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liveirads/Documents/projects/PhD/MANUSCRIPT_PhD/GenomeResearch_2025/4Review_GenomeResearch/sup_table/new_tables/"/>
    </mc:Choice>
  </mc:AlternateContent>
  <xr:revisionPtr revIDLastSave="0" documentId="13_ncr:1_{4D0566DE-CB69-2A4E-A99A-4E63428E030D}" xr6:coauthVersionLast="47" xr6:coauthVersionMax="47" xr10:uidLastSave="{00000000-0000-0000-0000-000000000000}"/>
  <bookViews>
    <workbookView xWindow="5480" yWindow="4020" windowWidth="27840" windowHeight="16740" xr2:uid="{4BB35381-A73B-5B4C-8E7B-F778D8712223}"/>
  </bookViews>
  <sheets>
    <sheet name="Table S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J6" i="1" s="1"/>
  <c r="E6" i="1"/>
  <c r="D6" i="1"/>
  <c r="C6" i="1"/>
  <c r="B6" i="1"/>
  <c r="F6" i="1" s="1"/>
  <c r="J5" i="1"/>
  <c r="F5" i="1"/>
  <c r="J4" i="1"/>
  <c r="F4" i="1"/>
</calcChain>
</file>

<file path=xl/sharedStrings.xml><?xml version="1.0" encoding="utf-8"?>
<sst xmlns="http://schemas.openxmlformats.org/spreadsheetml/2006/main" count="14" uniqueCount="13">
  <si>
    <r>
      <t xml:space="preserve">mulleri </t>
    </r>
    <r>
      <rPr>
        <b/>
        <sz val="11"/>
        <color theme="1"/>
        <rFont val="Segoe UI"/>
      </rPr>
      <t>species</t>
    </r>
  </si>
  <si>
    <r>
      <rPr>
        <b/>
        <i/>
        <sz val="11"/>
        <color theme="1"/>
        <rFont val="Segoe UI"/>
      </rPr>
      <t>buzzatii</t>
    </r>
    <r>
      <rPr>
        <b/>
        <sz val="11"/>
        <color theme="1"/>
        <rFont val="Segoe UI"/>
      </rPr>
      <t xml:space="preserve"> species</t>
    </r>
  </si>
  <si>
    <t>D. arizonae</t>
  </si>
  <si>
    <t>D. m. mojavensis</t>
  </si>
  <si>
    <t>D. m. wrigleyi</t>
  </si>
  <si>
    <t>D. m. sonorensis</t>
  </si>
  <si>
    <t>Mean</t>
  </si>
  <si>
    <t>D. koepferae</t>
  </si>
  <si>
    <t>D. buzzatii</t>
  </si>
  <si>
    <t>&gt; 50kb</t>
  </si>
  <si>
    <t>OR genes</t>
  </si>
  <si>
    <t>Total (Mb)</t>
  </si>
  <si>
    <r>
      <rPr>
        <b/>
        <sz val="11"/>
        <color theme="1"/>
        <rFont val="Segoe UI"/>
      </rPr>
      <t>Table S5</t>
    </r>
    <r>
      <rPr>
        <sz val="11"/>
        <color theme="1"/>
        <rFont val="Segoe UI"/>
      </rPr>
      <t>: Metrics of TE-richness over 200kb bins in the six genomes. "&gt; 50kb" is the number of 200kb bins with &gt; 50kb from TE copies, which is the threshold to define as TE-rich. "OR genes" represents the number of ORs within bins identified as TE-rich.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</si>
</sst>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1"/>
      <color theme="1"/>
      <name val="Segoe UI"/>
    </font>
    <font>
      <b/>
      <sz val="11"/>
      <color theme="1"/>
      <name val="Segoe UI"/>
    </font>
    <font>
      <b/>
      <i/>
      <sz val="11"/>
      <color theme="1"/>
      <name val="Segoe UI"/>
    </font>
    <font>
      <i/>
      <sz val="11"/>
      <color theme="1"/>
      <name val="Segoe UI"/>
    </font>
    <font>
      <b/>
      <sz val="12"/>
      <color theme="1"/>
      <name val="Segoe U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BCF5-A83A-3845-A24C-F60A5F1B8E8C}">
  <dimension ref="A1:M10"/>
  <sheetViews>
    <sheetView tabSelected="1" zoomScale="172" workbookViewId="0">
      <selection activeCell="C13" sqref="C13"/>
    </sheetView>
  </sheetViews>
  <sheetFormatPr baseColWidth="10" defaultColWidth="10.83203125" defaultRowHeight="16" x14ac:dyDescent="0.2"/>
  <cols>
    <col min="1" max="1" width="12.83203125" style="2" bestFit="1" customWidth="1"/>
    <col min="2" max="2" width="10.83203125" style="2"/>
    <col min="3" max="3" width="14.83203125" style="2" bestFit="1" customWidth="1"/>
    <col min="4" max="4" width="12.6640625" style="2" bestFit="1" customWidth="1"/>
    <col min="5" max="5" width="14.6640625" style="2" bestFit="1" customWidth="1"/>
    <col min="6" max="6" width="10.83203125" style="2"/>
    <col min="7" max="7" width="3.1640625" style="2" customWidth="1"/>
    <col min="8" max="16384" width="10.83203125" style="2"/>
  </cols>
  <sheetData>
    <row r="1" spans="1:13" x14ac:dyDescent="0.2">
      <c r="A1" s="1" t="s">
        <v>12</v>
      </c>
    </row>
    <row r="2" spans="1:13" s="4" customFormat="1" x14ac:dyDescent="0.2">
      <c r="A2" s="3"/>
      <c r="B2" s="12" t="s">
        <v>0</v>
      </c>
      <c r="C2" s="12"/>
      <c r="D2" s="12"/>
      <c r="E2" s="12"/>
      <c r="F2" s="12"/>
      <c r="G2" s="3"/>
      <c r="H2" s="13" t="s">
        <v>1</v>
      </c>
      <c r="I2" s="13"/>
      <c r="J2" s="13"/>
    </row>
    <row r="3" spans="1:13" x14ac:dyDescent="0.2"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H3" s="5" t="s">
        <v>7</v>
      </c>
      <c r="I3" s="5" t="s">
        <v>8</v>
      </c>
      <c r="J3" s="6" t="s">
        <v>6</v>
      </c>
    </row>
    <row r="4" spans="1:13" x14ac:dyDescent="0.2">
      <c r="A4" s="6" t="s">
        <v>9</v>
      </c>
      <c r="B4" s="2">
        <v>130</v>
      </c>
      <c r="C4" s="2">
        <v>149</v>
      </c>
      <c r="D4" s="2">
        <v>71</v>
      </c>
      <c r="E4" s="2">
        <v>105</v>
      </c>
      <c r="F4" s="7">
        <f>AVERAGE(B4:E4)</f>
        <v>113.75</v>
      </c>
      <c r="H4" s="2">
        <v>46</v>
      </c>
      <c r="I4" s="2">
        <v>48</v>
      </c>
      <c r="J4" s="7">
        <f>AVERAGE(H4:I4)</f>
        <v>47</v>
      </c>
    </row>
    <row r="5" spans="1:13" x14ac:dyDescent="0.2">
      <c r="A5" s="6" t="s">
        <v>10</v>
      </c>
      <c r="B5" s="2">
        <v>1</v>
      </c>
      <c r="C5" s="2">
        <v>1</v>
      </c>
      <c r="D5" s="2">
        <v>1</v>
      </c>
      <c r="E5" s="2">
        <v>0</v>
      </c>
      <c r="F5" s="7">
        <f>AVERAGE(B5:E5)</f>
        <v>0.75</v>
      </c>
      <c r="H5" s="2">
        <v>0</v>
      </c>
      <c r="I5" s="2">
        <v>0</v>
      </c>
      <c r="J5" s="7">
        <f>AVERAGE(H5:I5)</f>
        <v>0</v>
      </c>
    </row>
    <row r="6" spans="1:13" x14ac:dyDescent="0.2">
      <c r="A6" s="8" t="s">
        <v>11</v>
      </c>
      <c r="B6" s="9">
        <f>(B4*200000/1000000)</f>
        <v>26</v>
      </c>
      <c r="C6" s="9">
        <f t="shared" ref="C6:E6" si="0">(C4*200000/1000000)</f>
        <v>29.8</v>
      </c>
      <c r="D6" s="9">
        <f t="shared" si="0"/>
        <v>14.2</v>
      </c>
      <c r="E6" s="9">
        <f t="shared" si="0"/>
        <v>21</v>
      </c>
      <c r="F6" s="10">
        <f>AVERAGE(B6:E6)</f>
        <v>22.75</v>
      </c>
      <c r="G6" s="11"/>
      <c r="H6" s="9">
        <f t="shared" ref="H6:I6" si="1">(H4*200000/1000000)</f>
        <v>9.1999999999999993</v>
      </c>
      <c r="I6" s="9">
        <f t="shared" si="1"/>
        <v>9.6</v>
      </c>
      <c r="J6" s="11">
        <f t="shared" ref="J6" si="2">AVERAGE(H6:I6)</f>
        <v>9.3999999999999986</v>
      </c>
    </row>
    <row r="10" spans="1:13" x14ac:dyDescent="0.2">
      <c r="B10" s="5"/>
      <c r="E10" s="5"/>
      <c r="G10" s="5"/>
      <c r="I10" s="5"/>
      <c r="K10" s="5"/>
      <c r="M10" s="5"/>
    </row>
  </sheetData>
  <mergeCells count="2">
    <mergeCell ref="B2:F2"/>
    <mergeCell ref="H2:J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Siqueira de Oliveira</dc:creator>
  <cp:lastModifiedBy>Daniel Siqueira de Oliveira</cp:lastModifiedBy>
  <dcterms:created xsi:type="dcterms:W3CDTF">2025-07-27T23:44:07Z</dcterms:created>
  <dcterms:modified xsi:type="dcterms:W3CDTF">2025-12-05T16:54:21Z</dcterms:modified>
</cp:coreProperties>
</file>