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e547386dd34b5ff/Documents/CMTM5 enhancer paper writing/Journal 4 Genome research/Current draft and edits/Genome Research resubmission package/"/>
    </mc:Choice>
  </mc:AlternateContent>
  <xr:revisionPtr revIDLastSave="121" documentId="8_{AE3B22E8-98E6-4257-AEC6-E63EA8E7418C}" xr6:coauthVersionLast="47" xr6:coauthVersionMax="47" xr10:uidLastSave="{3A1D06CE-6A4A-4FC6-8EBE-8EBF12DFA525}"/>
  <bookViews>
    <workbookView xWindow="28680" yWindow="-120" windowWidth="29040" windowHeight="15720" xr2:uid="{DA1A19FA-925D-44EA-BDBE-62F6464F382C}"/>
  </bookViews>
  <sheets>
    <sheet name="Index" sheetId="1" r:id="rId1"/>
    <sheet name="CRISPRi_r3_vs_NT_contact" sheetId="10" r:id="rId2"/>
    <sheet name="CRISPRi_r3_vs_NT_deseq2" sheetId="9" r:id="rId3"/>
    <sheet name="stim_vs_ctrl_NT_contact" sheetId="8" r:id="rId4"/>
    <sheet name="stim_vs_ctrl_NT_deseq2" sheetId="6" r:id="rId5"/>
    <sheet name="stim_vs_ctrl_TA448_contact" sheetId="7" r:id="rId6"/>
    <sheet name="stim_vs_ctrl_TA448_deseq2" sheetId="5" r:id="rId7"/>
    <sheet name="TA448_vs_NT_nostim_contact" sheetId="4" r:id="rId8"/>
    <sheet name="TA448_vs_NT_nostim_deseq2" sheetId="3" r:id="rId9"/>
    <sheet name="TA448_vs_NT_stim_contact" sheetId="2" r:id="rId10"/>
    <sheet name="TA448_vs_NT_stim_deseq2" sheetId="12" r:id="rId11"/>
    <sheet name="HL1_R3_vs_NT_contact" sheetId="13" r:id="rId12"/>
    <sheet name="HL1_R3_vs_NT_deseq2" sheetId="11" r:id="rId13"/>
    <sheet name="hg38_probe_targets" sheetId="14" r:id="rId14"/>
    <sheet name="hg38_bases_covered" sheetId="16" r:id="rId15"/>
    <sheet name="mm39_probe_targets" sheetId="15" r:id="rId16"/>
    <sheet name="mm39_bases_covered" sheetId="17" r:id="rId17"/>
  </sheets>
  <definedNames>
    <definedName name="_xlnm._FilterDatabase" localSheetId="12" hidden="1">HL1_R3_vs_NT_deseq2!$G$1:$G$121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0" i="5" l="1"/>
  <c r="H120" i="5"/>
  <c r="K1" i="4"/>
  <c r="J1" i="4"/>
  <c r="I1" i="4"/>
  <c r="H1" i="4"/>
  <c r="G1" i="4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A3" i="15"/>
  <c r="A4" i="15" s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F2" i="15"/>
  <c r="F20" i="15" s="1"/>
  <c r="G2" i="14"/>
  <c r="A3" i="14"/>
  <c r="G3" i="14"/>
  <c r="A4" i="14"/>
  <c r="G4" i="14"/>
  <c r="A5" i="14"/>
  <c r="G5" i="14"/>
  <c r="A6" i="14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</calcChain>
</file>

<file path=xl/sharedStrings.xml><?xml version="1.0" encoding="utf-8"?>
<sst xmlns="http://schemas.openxmlformats.org/spreadsheetml/2006/main" count="2284" uniqueCount="379">
  <si>
    <t>Tab</t>
  </si>
  <si>
    <t>Summary of contents</t>
  </si>
  <si>
    <t>chr14.23450000.23460000.chr14.23450000.23460000</t>
  </si>
  <si>
    <t>chr14.23440000.23450000.chr14.23450000.23460000</t>
  </si>
  <si>
    <t>chr14.23440000.23450000.chr14.23440000.23450000</t>
  </si>
  <si>
    <t>chr14.23430000.23440000.chr14.23450000.23460000</t>
  </si>
  <si>
    <t>chr14.23430000.23440000.chr14.23440000.23450000</t>
  </si>
  <si>
    <t>chr14.23430000.23440000.chr14.23430000.23440000</t>
  </si>
  <si>
    <t>chr14.23420000.23430000.chr14.23450000.23460000</t>
  </si>
  <si>
    <t>chr14.23420000.23430000.chr14.23440000.23450000</t>
  </si>
  <si>
    <t>chr14.23420000.23430000.chr14.23430000.23440000</t>
  </si>
  <si>
    <t>chr14.23420000.23430000.chr14.23420000.23430000</t>
  </si>
  <si>
    <t>chr14.23410000.23420000.chr14.23450000.23460000</t>
  </si>
  <si>
    <t>chr14.23410000.23420000.chr14.23440000.23450000</t>
  </si>
  <si>
    <t>chr14.23410000.23420000.chr14.23430000.23440000</t>
  </si>
  <si>
    <t>chr14.23410000.23420000.chr14.23420000.23430000</t>
  </si>
  <si>
    <t>chr14.23410000.23420000.chr14.23410000.23420000</t>
  </si>
  <si>
    <t>chr14.23400000.23410000.chr14.23450000.23460000</t>
  </si>
  <si>
    <t>chr14.23400000.23410000.chr14.23440000.23450000</t>
  </si>
  <si>
    <t>chr14.23400000.23410000.chr14.23430000.23440000</t>
  </si>
  <si>
    <t>chr14.23400000.23410000.chr14.23420000.23430000</t>
  </si>
  <si>
    <t>chr14.23400000.23410000.chr14.23410000.23420000</t>
  </si>
  <si>
    <t>chr14.23400000.23410000.chr14.23400000.23410000</t>
  </si>
  <si>
    <t>chr14.23390000.23400000.chr14.23450000.23460000</t>
  </si>
  <si>
    <t>chr14.23390000.23400000.chr14.23440000.23450000</t>
  </si>
  <si>
    <t>chr14.23390000.23400000.chr14.23430000.23440000</t>
  </si>
  <si>
    <t>chr14.23390000.23400000.chr14.23420000.23430000</t>
  </si>
  <si>
    <t>chr14.23390000.23400000.chr14.23410000.23420000</t>
  </si>
  <si>
    <t>chr14.23390000.23400000.chr14.23400000.23410000</t>
  </si>
  <si>
    <t>chr14.23390000.23400000.chr14.23390000.23400000</t>
  </si>
  <si>
    <t>chr14.23380000.23390000.chr14.23450000.23460000</t>
  </si>
  <si>
    <t>chr14.23380000.23390000.chr14.23440000.23450000</t>
  </si>
  <si>
    <t>chr14.23380000.23390000.chr14.23430000.23440000</t>
  </si>
  <si>
    <t>chr14.23380000.23390000.chr14.23420000.23430000</t>
  </si>
  <si>
    <t>chr14.23380000.23390000.chr14.23410000.23420000</t>
  </si>
  <si>
    <t>chr14.23380000.23390000.chr14.23400000.23410000</t>
  </si>
  <si>
    <t>chr14.23380000.23390000.chr14.23390000.23400000</t>
  </si>
  <si>
    <t>chr14.23380000.23390000.chr14.23380000.23390000</t>
  </si>
  <si>
    <t>chr14.23370000.23380000.chr14.23450000.23460000</t>
  </si>
  <si>
    <t>chr14.23370000.23380000.chr14.23440000.23450000</t>
  </si>
  <si>
    <t>chr14.23370000.23380000.chr14.23430000.23440000</t>
  </si>
  <si>
    <t>chr14.23370000.23380000.chr14.23420000.23430000</t>
  </si>
  <si>
    <t>chr14.23370000.23380000.chr14.23410000.23420000</t>
  </si>
  <si>
    <t>chr14.23370000.23380000.chr14.23400000.23410000</t>
  </si>
  <si>
    <t>chr14.23370000.23380000.chr14.23390000.23400000</t>
  </si>
  <si>
    <t>chr14.23370000.23380000.chr14.23380000.23390000</t>
  </si>
  <si>
    <t>chr14.23370000.23380000.chr14.23370000.23380000</t>
  </si>
  <si>
    <t>chr14.23360000.23370000.chr14.23450000.23460000</t>
  </si>
  <si>
    <t>chr14.23360000.23370000.chr14.23440000.23450000</t>
  </si>
  <si>
    <t>chr14.23360000.23370000.chr14.23430000.23440000</t>
  </si>
  <si>
    <t>chr14.23360000.23370000.chr14.23420000.23430000</t>
  </si>
  <si>
    <t>chr14.23360000.23370000.chr14.23410000.23420000</t>
  </si>
  <si>
    <t>chr14.23360000.23370000.chr14.23400000.23410000</t>
  </si>
  <si>
    <t>chr14.23360000.23370000.chr14.23390000.23400000</t>
  </si>
  <si>
    <t>chr14.23360000.23370000.chr14.23380000.23390000</t>
  </si>
  <si>
    <t>chr14.23360000.23370000.chr14.23370000.23380000</t>
  </si>
  <si>
    <t>chr14.23360000.23370000.chr14.23360000.23370000</t>
  </si>
  <si>
    <t>chr14.23350000.23360000.chr14.23450000.23460000</t>
  </si>
  <si>
    <t>chr14.23350000.23360000.chr14.23440000.23450000</t>
  </si>
  <si>
    <t>chr14.23350000.23360000.chr14.23430000.23440000</t>
  </si>
  <si>
    <t>chr14.23350000.23360000.chr14.23420000.23430000</t>
  </si>
  <si>
    <t>chr14.23350000.23360000.chr14.23410000.23420000</t>
  </si>
  <si>
    <t>chr14.23350000.23360000.chr14.23400000.23410000</t>
  </si>
  <si>
    <t>chr14.23350000.23360000.chr14.23390000.23400000</t>
  </si>
  <si>
    <t>chr14.23350000.23360000.chr14.23380000.23390000</t>
  </si>
  <si>
    <t>chr14.23350000.23360000.chr14.23370000.23380000</t>
  </si>
  <si>
    <t>chr14.23350000.23360000.chr14.23360000.23370000</t>
  </si>
  <si>
    <t>chr14.23350000.23360000.chr14.23350000.23360000</t>
  </si>
  <si>
    <t>chr14.23340000.23350000.chr14.23450000.23460000</t>
  </si>
  <si>
    <t>chr14.23340000.23350000.chr14.23440000.23450000</t>
  </si>
  <si>
    <t>chr14.23340000.23350000.chr14.23430000.23440000</t>
  </si>
  <si>
    <t>chr14.23340000.23350000.chr14.23420000.23430000</t>
  </si>
  <si>
    <t>chr14.23340000.23350000.chr14.23410000.23420000</t>
  </si>
  <si>
    <t>chr14.23340000.23350000.chr14.23400000.23410000</t>
  </si>
  <si>
    <t>chr14.23340000.23350000.chr14.23390000.23400000</t>
  </si>
  <si>
    <t>chr14.23340000.23350000.chr14.23380000.23390000</t>
  </si>
  <si>
    <t>chr14.23340000.23350000.chr14.23370000.23380000</t>
  </si>
  <si>
    <t>chr14.23340000.23350000.chr14.23360000.23370000</t>
  </si>
  <si>
    <t>chr14.23340000.23350000.chr14.23350000.23360000</t>
  </si>
  <si>
    <t>chr14.23340000.23350000.chr14.23340000.23350000</t>
  </si>
  <si>
    <t>chr14.23330000.23340000.chr14.23450000.23460000</t>
  </si>
  <si>
    <t>chr14.23330000.23340000.chr14.23440000.23450000</t>
  </si>
  <si>
    <t>chr14.23330000.23340000.chr14.23430000.23440000</t>
  </si>
  <si>
    <t>chr14.23330000.23340000.chr14.23420000.23430000</t>
  </si>
  <si>
    <t>chr14.23330000.23340000.chr14.23410000.23420000</t>
  </si>
  <si>
    <t>chr14.23330000.23340000.chr14.23400000.23410000</t>
  </si>
  <si>
    <t>chr14.23330000.23340000.chr14.23390000.23400000</t>
  </si>
  <si>
    <t>chr14.23330000.23340000.chr14.23380000.23390000</t>
  </si>
  <si>
    <t>chr14.23330000.23340000.chr14.23370000.23380000</t>
  </si>
  <si>
    <t>chr14.23330000.23340000.chr14.23360000.23370000</t>
  </si>
  <si>
    <t>chr14.23330000.23340000.chr14.23350000.23360000</t>
  </si>
  <si>
    <t>chr14.23330000.23340000.chr14.23340000.23350000</t>
  </si>
  <si>
    <t>chr14.23330000.23340000.chr14.23330000.23340000</t>
  </si>
  <si>
    <t>chr14.23320000.23330000.chr14.23450000.23460000</t>
  </si>
  <si>
    <t>chr14.23320000.23330000.chr14.23440000.23450000</t>
  </si>
  <si>
    <t>chr14.23320000.23330000.chr14.23430000.23440000</t>
  </si>
  <si>
    <t>chr14.23320000.23330000.chr14.23420000.23430000</t>
  </si>
  <si>
    <t>chr14.23320000.23330000.chr14.23410000.23420000</t>
  </si>
  <si>
    <t>chr14.23320000.23330000.chr14.23400000.23410000</t>
  </si>
  <si>
    <t>chr14.23320000.23330000.chr14.23390000.23400000</t>
  </si>
  <si>
    <t>chr14.23320000.23330000.chr14.23380000.23390000</t>
  </si>
  <si>
    <t>chr14.23320000.23330000.chr14.23370000.23380000</t>
  </si>
  <si>
    <t>chr14.23320000.23330000.chr14.23360000.23370000</t>
  </si>
  <si>
    <t>chr14.23320000.23330000.chr14.23350000.23360000</t>
  </si>
  <si>
    <t>chr14.23320000.23330000.chr14.23340000.23350000</t>
  </si>
  <si>
    <t>chr14.23320000.23330000.chr14.23330000.23340000</t>
  </si>
  <si>
    <t>chr14.23320000.23330000.chr14.23320000.23330000</t>
  </si>
  <si>
    <t>chr14.23310000.23320000.chr14.23450000.23460000</t>
  </si>
  <si>
    <t>chr14.23310000.23320000.chr14.23440000.23450000</t>
  </si>
  <si>
    <t>chr14.23310000.23320000.chr14.23430000.23440000</t>
  </si>
  <si>
    <t>chr14.23310000.23320000.chr14.23420000.23430000</t>
  </si>
  <si>
    <t>chr14.23310000.23320000.chr14.23410000.23420000</t>
  </si>
  <si>
    <t>chr14.23310000.23320000.chr14.23400000.23410000</t>
  </si>
  <si>
    <t>chr14.23310000.23320000.chr14.23390000.23400000</t>
  </si>
  <si>
    <t>chr14.23310000.23320000.chr14.23380000.23390000</t>
  </si>
  <si>
    <t>chr14.23310000.23320000.chr14.23370000.23380000</t>
  </si>
  <si>
    <t>chr14.23310000.23320000.chr14.23360000.23370000</t>
  </si>
  <si>
    <t>chr14.23310000.23320000.chr14.23350000.23360000</t>
  </si>
  <si>
    <t>chr14.23310000.23320000.chr14.23340000.23350000</t>
  </si>
  <si>
    <t>chr14.23310000.23320000.chr14.23330000.23340000</t>
  </si>
  <si>
    <t>chr14.23310000.23320000.chr14.23320000.23330000</t>
  </si>
  <si>
    <t>chr14.23310000.23320000.chr14.23310000.23320000</t>
  </si>
  <si>
    <t>chr14.23300000.23310000.chr14.23450000.23460000</t>
  </si>
  <si>
    <t>chr14.23300000.23310000.chr14.23440000.23450000</t>
  </si>
  <si>
    <t>chr14.23300000.23310000.chr14.23430000.23440000</t>
  </si>
  <si>
    <t>chr14.23300000.23310000.chr14.23420000.23430000</t>
  </si>
  <si>
    <t>chr14.23300000.23310000.chr14.23410000.23420000</t>
  </si>
  <si>
    <t>chr14.23300000.23310000.chr14.23400000.23410000</t>
  </si>
  <si>
    <t>chr14.23300000.23310000.chr14.23390000.23400000</t>
  </si>
  <si>
    <t>chr14.23300000.23310000.chr14.23380000.23390000</t>
  </si>
  <si>
    <t>chr14.23300000.23310000.chr14.23370000.23380000</t>
  </si>
  <si>
    <t>chr14.23300000.23310000.chr14.23360000.23370000</t>
  </si>
  <si>
    <t>chr14.23300000.23310000.chr14.23350000.23360000</t>
  </si>
  <si>
    <t>chr14.23300000.23310000.chr14.23340000.23350000</t>
  </si>
  <si>
    <t>chr14.23300000.23310000.chr14.23330000.23340000</t>
  </si>
  <si>
    <t>chr14.23300000.23310000.chr14.23320000.23330000</t>
  </si>
  <si>
    <t>chr14.23300000.23310000.chr14.23310000.23320000</t>
  </si>
  <si>
    <t>chr14.23300000.23310000.chr14.23300000.23310000</t>
  </si>
  <si>
    <t>NT_3</t>
  </si>
  <si>
    <t>NT_1</t>
  </si>
  <si>
    <t>TA448_3</t>
  </si>
  <si>
    <t>TA448_2</t>
  </si>
  <si>
    <t>TA448_1</t>
  </si>
  <si>
    <t>padj</t>
  </si>
  <si>
    <t>pvalue</t>
  </si>
  <si>
    <t>stat</t>
  </si>
  <si>
    <t>lfcSE</t>
  </si>
  <si>
    <t>log2FoldChange</t>
  </si>
  <si>
    <t>baseMean</t>
  </si>
  <si>
    <t>ctrl_3</t>
  </si>
  <si>
    <t>ctrl_2</t>
  </si>
  <si>
    <t>ctrl_1</t>
  </si>
  <si>
    <t>stim_3</t>
  </si>
  <si>
    <t>stim_2</t>
  </si>
  <si>
    <t>stim_1</t>
  </si>
  <si>
    <t>nontarget2</t>
  </si>
  <si>
    <t>nontarget1</t>
  </si>
  <si>
    <t>region32</t>
  </si>
  <si>
    <t>region31</t>
  </si>
  <si>
    <t>chr14.55250000.55260000.chr14.55250000.55260000</t>
  </si>
  <si>
    <t>chr14.55240000.55250000.chr14.55250000.55260000</t>
  </si>
  <si>
    <t>chr14.55240000.55250000.chr14.55240000.55250000</t>
  </si>
  <si>
    <t>chr14.55230000.55240000.chr14.55250000.55260000</t>
  </si>
  <si>
    <t>chr14.55230000.55240000.chr14.55240000.55250000</t>
  </si>
  <si>
    <t>chr14.55230000.55240000.chr14.55230000.55240000</t>
  </si>
  <si>
    <t>chr14.55220000.55230000.chr14.55250000.55260000</t>
  </si>
  <si>
    <t>chr14.55220000.55230000.chr14.55240000.55250000</t>
  </si>
  <si>
    <t>chr14.55220000.55230000.chr14.55230000.55240000</t>
  </si>
  <si>
    <t>chr14.55220000.55230000.chr14.55220000.55230000</t>
  </si>
  <si>
    <t>chr14.55210000.55220000.chr14.55250000.55260000</t>
  </si>
  <si>
    <t>chr14.55210000.55220000.chr14.55240000.55250000</t>
  </si>
  <si>
    <t>chr14.55210000.55220000.chr14.55230000.55240000</t>
  </si>
  <si>
    <t>chr14.55210000.55220000.chr14.55220000.55230000</t>
  </si>
  <si>
    <t>chr14.55210000.55220000.chr14.55210000.55220000</t>
  </si>
  <si>
    <t>chr14.55200000.55210000.chr14.55250000.55260000</t>
  </si>
  <si>
    <t>chr14.55200000.55210000.chr14.55240000.55250000</t>
  </si>
  <si>
    <t>chr14.55200000.55210000.chr14.55230000.55240000</t>
  </si>
  <si>
    <t>chr14.55200000.55210000.chr14.55220000.55230000</t>
  </si>
  <si>
    <t>chr14.55200000.55210000.chr14.55210000.55220000</t>
  </si>
  <si>
    <t>chr14.55200000.55210000.chr14.55200000.55210000</t>
  </si>
  <si>
    <t>chr14.55190000.55200000.chr14.55250000.55260000</t>
  </si>
  <si>
    <t>chr14.55190000.55200000.chr14.55240000.55250000</t>
  </si>
  <si>
    <t>chr14.55190000.55200000.chr14.55230000.55240000</t>
  </si>
  <si>
    <t>chr14.55190000.55200000.chr14.55220000.55230000</t>
  </si>
  <si>
    <t>chr14.55190000.55200000.chr14.55210000.55220000</t>
  </si>
  <si>
    <t>chr14.55190000.55200000.chr14.55200000.55210000</t>
  </si>
  <si>
    <t>chr14.55190000.55200000.chr14.55190000.55200000</t>
  </si>
  <si>
    <t>chr14.55180000.55190000.chr14.55250000.55260000</t>
  </si>
  <si>
    <t>chr14.55180000.55190000.chr14.55240000.55250000</t>
  </si>
  <si>
    <t>chr14.55180000.55190000.chr14.55230000.55240000</t>
  </si>
  <si>
    <t>chr14.55180000.55190000.chr14.55220000.55230000</t>
  </si>
  <si>
    <t>chr14.55180000.55190000.chr14.55210000.55220000</t>
  </si>
  <si>
    <t>chr14.55180000.55190000.chr14.55200000.55210000</t>
  </si>
  <si>
    <t>chr14.55180000.55190000.chr14.55190000.55200000</t>
  </si>
  <si>
    <t>chr14.55180000.55190000.chr14.55180000.55190000</t>
  </si>
  <si>
    <t>chr14.55170000.55180000.chr14.55250000.55260000</t>
  </si>
  <si>
    <t>chr14.55170000.55180000.chr14.55240000.55250000</t>
  </si>
  <si>
    <t>chr14.55170000.55180000.chr14.55230000.55240000</t>
  </si>
  <si>
    <t>chr14.55170000.55180000.chr14.55220000.55230000</t>
  </si>
  <si>
    <t>chr14.55170000.55180000.chr14.55210000.55220000</t>
  </si>
  <si>
    <t>chr14.55170000.55180000.chr14.55200000.55210000</t>
  </si>
  <si>
    <t>chr14.55170000.55180000.chr14.55190000.55200000</t>
  </si>
  <si>
    <t>chr14.55170000.55180000.chr14.55180000.55190000</t>
  </si>
  <si>
    <t>chr14.55170000.55180000.chr14.55170000.55180000</t>
  </si>
  <si>
    <t>chr14.55160000.55170000.chr14.55250000.55260000</t>
  </si>
  <si>
    <t>chr14.55160000.55170000.chr14.55240000.55250000</t>
  </si>
  <si>
    <t>chr14.55160000.55170000.chr14.55230000.55240000</t>
  </si>
  <si>
    <t>chr14.55160000.55170000.chr14.55220000.55230000</t>
  </si>
  <si>
    <t>chr14.55160000.55170000.chr14.55210000.55220000</t>
  </si>
  <si>
    <t>chr14.55160000.55170000.chr14.55200000.55210000</t>
  </si>
  <si>
    <t>chr14.55160000.55170000.chr14.55190000.55200000</t>
  </si>
  <si>
    <t>chr14.55160000.55170000.chr14.55180000.55190000</t>
  </si>
  <si>
    <t>chr14.55160000.55170000.chr14.55170000.55180000</t>
  </si>
  <si>
    <t>chr14.55160000.55170000.chr14.55160000.55170000</t>
  </si>
  <si>
    <t>chr14.55150000.55160000.chr14.55250000.55260000</t>
  </si>
  <si>
    <t>chr14.55150000.55160000.chr14.55240000.55250000</t>
  </si>
  <si>
    <t>chr14.55150000.55160000.chr14.55230000.55240000</t>
  </si>
  <si>
    <t>chr14.55150000.55160000.chr14.55220000.55230000</t>
  </si>
  <si>
    <t>chr14.55150000.55160000.chr14.55210000.55220000</t>
  </si>
  <si>
    <t>chr14.55150000.55160000.chr14.55200000.55210000</t>
  </si>
  <si>
    <t>chr14.55150000.55160000.chr14.55190000.55200000</t>
  </si>
  <si>
    <t>chr14.55150000.55160000.chr14.55180000.55190000</t>
  </si>
  <si>
    <t>chr14.55150000.55160000.chr14.55170000.55180000</t>
  </si>
  <si>
    <t>chr14.55150000.55160000.chr14.55160000.55170000</t>
  </si>
  <si>
    <t>chr14.55150000.55160000.chr14.55150000.55160000</t>
  </si>
  <si>
    <t>chr14.55140000.55150000.chr14.55250000.55260000</t>
  </si>
  <si>
    <t>chr14.55140000.55150000.chr14.55240000.55250000</t>
  </si>
  <si>
    <t>chr14.55140000.55150000.chr14.55230000.55240000</t>
  </si>
  <si>
    <t>chr14.55140000.55150000.chr14.55220000.55230000</t>
  </si>
  <si>
    <t>chr14.55140000.55150000.chr14.55210000.55220000</t>
  </si>
  <si>
    <t>chr14.55140000.55150000.chr14.55200000.55210000</t>
  </si>
  <si>
    <t>chr14.55140000.55150000.chr14.55190000.55200000</t>
  </si>
  <si>
    <t>chr14.55140000.55150000.chr14.55180000.55190000</t>
  </si>
  <si>
    <t>chr14.55140000.55150000.chr14.55170000.55180000</t>
  </si>
  <si>
    <t>chr14.55140000.55150000.chr14.55160000.55170000</t>
  </si>
  <si>
    <t>chr14.55140000.55150000.chr14.55150000.55160000</t>
  </si>
  <si>
    <t>chr14.55140000.55150000.chr14.55140000.55150000</t>
  </si>
  <si>
    <t>chr14.55130000.55140000.chr14.55250000.55260000</t>
  </si>
  <si>
    <t>chr14.55130000.55140000.chr14.55240000.55250000</t>
  </si>
  <si>
    <t>chr14.55130000.55140000.chr14.55230000.55240000</t>
  </si>
  <si>
    <t>chr14.55130000.55140000.chr14.55220000.55230000</t>
  </si>
  <si>
    <t>chr14.55130000.55140000.chr14.55210000.55220000</t>
  </si>
  <si>
    <t>chr14.55130000.55140000.chr14.55200000.55210000</t>
  </si>
  <si>
    <t>chr14.55130000.55140000.chr14.55190000.55200000</t>
  </si>
  <si>
    <t>chr14.55130000.55140000.chr14.55180000.55190000</t>
  </si>
  <si>
    <t>chr14.55130000.55140000.chr14.55170000.55180000</t>
  </si>
  <si>
    <t>chr14.55130000.55140000.chr14.55160000.55170000</t>
  </si>
  <si>
    <t>chr14.55130000.55140000.chr14.55150000.55160000</t>
  </si>
  <si>
    <t>chr14.55130000.55140000.chr14.55140000.55150000</t>
  </si>
  <si>
    <t>chr14.55130000.55140000.chr14.55130000.55140000</t>
  </si>
  <si>
    <t>chr14.55120000.55130000.chr14.55250000.55260000</t>
  </si>
  <si>
    <t>chr14.55120000.55130000.chr14.55240000.55250000</t>
  </si>
  <si>
    <t>chr14.55120000.55130000.chr14.55230000.55240000</t>
  </si>
  <si>
    <t>chr14.55120000.55130000.chr14.55220000.55230000</t>
  </si>
  <si>
    <t>chr14.55120000.55130000.chr14.55210000.55220000</t>
  </si>
  <si>
    <t>chr14.55120000.55130000.chr14.55200000.55210000</t>
  </si>
  <si>
    <t>chr14.55120000.55130000.chr14.55190000.55200000</t>
  </si>
  <si>
    <t>chr14.55120000.55130000.chr14.55180000.55190000</t>
  </si>
  <si>
    <t>chr14.55120000.55130000.chr14.55170000.55180000</t>
  </si>
  <si>
    <t>chr14.55120000.55130000.chr14.55160000.55170000</t>
  </si>
  <si>
    <t>chr14.55120000.55130000.chr14.55150000.55160000</t>
  </si>
  <si>
    <t>chr14.55120000.55130000.chr14.55140000.55150000</t>
  </si>
  <si>
    <t>chr14.55120000.55130000.chr14.55130000.55140000</t>
  </si>
  <si>
    <t>chr14.55120000.55130000.chr14.55120000.55130000</t>
  </si>
  <si>
    <t>chr14.55110000.55120000.chr14.55250000.55260000</t>
  </si>
  <si>
    <t>chr14.55110000.55120000.chr14.55240000.55250000</t>
  </si>
  <si>
    <t>chr14.55110000.55120000.chr14.55230000.55240000</t>
  </si>
  <si>
    <t>chr14.55110000.55120000.chr14.55220000.55230000</t>
  </si>
  <si>
    <t>chr14.55110000.55120000.chr14.55210000.55220000</t>
  </si>
  <si>
    <t>chr14.55110000.55120000.chr14.55200000.55210000</t>
  </si>
  <si>
    <t>chr14.55110000.55120000.chr14.55190000.55200000</t>
  </si>
  <si>
    <t>chr14.55110000.55120000.chr14.55180000.55190000</t>
  </si>
  <si>
    <t>chr14.55110000.55120000.chr14.55170000.55180000</t>
  </si>
  <si>
    <t>chr14.55110000.55120000.chr14.55160000.55170000</t>
  </si>
  <si>
    <t>chr14.55110000.55120000.chr14.55150000.55160000</t>
  </si>
  <si>
    <t>chr14.55110000.55120000.chr14.55140000.55150000</t>
  </si>
  <si>
    <t>chr14.55110000.55120000.chr14.55130000.55140000</t>
  </si>
  <si>
    <t>chr14.55110000.55120000.chr14.55120000.55130000</t>
  </si>
  <si>
    <t>chr14.55110000.55120000.chr14.55110000.55120000</t>
  </si>
  <si>
    <t>nontarget3</t>
  </si>
  <si>
    <t>region33</t>
  </si>
  <si>
    <t>CRISPRi_r3_vs_NT_contact</t>
  </si>
  <si>
    <t>CRISPRi_r3_vs_NT_deseq2</t>
  </si>
  <si>
    <t>stim_vs_ctrl_NT_contact</t>
  </si>
  <si>
    <t>stim_vs_ctrl_NT_deseq2</t>
  </si>
  <si>
    <t>stim_vs_ctrl_TA448_contact</t>
  </si>
  <si>
    <t>stim_vs_ctrl_TA448_deseq2</t>
  </si>
  <si>
    <t>TA448_vs_NT_nostim_contact</t>
  </si>
  <si>
    <t>TA448_vs_NT_nostim_deseq2</t>
  </si>
  <si>
    <t>TA448_vs_NT_stim_contact</t>
  </si>
  <si>
    <t>TA448_vs_NT_stim_deseq2</t>
  </si>
  <si>
    <t>HL1_R3_vs_NT_contact</t>
  </si>
  <si>
    <t>HL1_R3_vs_NT_deseq2</t>
  </si>
  <si>
    <t>DeSeq2 results for CRISPRi HiCAR experiments. A positive fold change would an increase in contacts following repression of region R3.</t>
  </si>
  <si>
    <t>Contact matrix for CRISPRi HiCAR experiments.</t>
  </si>
  <si>
    <t>Contact matrix for CRISPRa HiCAR experiments comparing ET1 vs control media conditions in cells expressing the NT control gRNA.</t>
  </si>
  <si>
    <t>DeSeq2 results for CRISPRa HiCAR experiments comparing ET1 vs control media conditions in cells expressing the NT control gRNA. A positive fold change would an increase in contacts following treatment with ET-1.</t>
  </si>
  <si>
    <t>Contact matrix for CRISPRa HiCAR experiments comparing ET1 vs control media conditions in cells expressing the region R3 gRNA.</t>
  </si>
  <si>
    <t>DeSeq2 results for CRISPRa HiCAR experiments comparing ET1 vs control media conditions in cells expressing the  region R3 gRNA. A positive fold change would an increase in contacts following treatment with ET-1.</t>
  </si>
  <si>
    <t>Contact matrix for CRISPRa HiCAR experiments comparing cells expressing region R3 targeting gRNA vs NT control gRNA in control media conditions.</t>
  </si>
  <si>
    <t>DeSeq2 results for CRISPRa HiCAR experiments comparing cells expressing region R3 targeting gRNA vs NT control gRNA in control media conditions. A positive fold change would an increase in contacts following activation of region 3 in control media conditions.</t>
  </si>
  <si>
    <t>Contact matrix for CRISPRa HiCAR experiments comparing cells expressing region R3 targeting gRNA vs NT control gRNA in media  with ET-1.</t>
  </si>
  <si>
    <t>DeSeq2 results for CRISPRa HiCAR experiments comparing cells expressing region R3 targeting gRNA vs NT control gRNA in media  with ET-1. A positive fold change would an increase in contacts following activation of region 3 in ET-1 media conditions.</t>
  </si>
  <si>
    <t>Species</t>
  </si>
  <si>
    <t>Human</t>
  </si>
  <si>
    <t>Mouse</t>
  </si>
  <si>
    <t>total</t>
  </si>
  <si>
    <t>chr1</t>
  </si>
  <si>
    <t>ENSG00000160789</t>
  </si>
  <si>
    <t>LMNA</t>
  </si>
  <si>
    <t>chr2</t>
  </si>
  <si>
    <t>ENSG00000155657</t>
  </si>
  <si>
    <t>TTN</t>
  </si>
  <si>
    <t>chr3</t>
  </si>
  <si>
    <t>ENSG00000114854</t>
  </si>
  <si>
    <t>TNNC1</t>
  </si>
  <si>
    <t>chr15</t>
  </si>
  <si>
    <t>ENSG00000159251</t>
  </si>
  <si>
    <t>ACTC1</t>
  </si>
  <si>
    <t>ENSG00000140416</t>
  </si>
  <si>
    <t>TPM1</t>
  </si>
  <si>
    <t>chr19</t>
  </si>
  <si>
    <t>ENSG00000129991</t>
  </si>
  <si>
    <t>TNNI3</t>
  </si>
  <si>
    <t>chr10</t>
  </si>
  <si>
    <t>ENSG00000122367</t>
  </si>
  <si>
    <t>LDB3</t>
  </si>
  <si>
    <t>ENSG00000160808</t>
  </si>
  <si>
    <t>MYL3</t>
  </si>
  <si>
    <t>ENSG00000118194</t>
  </si>
  <si>
    <t>TNNT2</t>
  </si>
  <si>
    <t>chr11</t>
  </si>
  <si>
    <t>ENSG00000134571</t>
  </si>
  <si>
    <t>MYBPC3</t>
  </si>
  <si>
    <t>ENSG00000120937</t>
  </si>
  <si>
    <t>NPPB</t>
  </si>
  <si>
    <t>ENSG00000175206</t>
  </si>
  <si>
    <t>NPPA</t>
  </si>
  <si>
    <t>chr7</t>
  </si>
  <si>
    <t>ENSG00000106631</t>
  </si>
  <si>
    <t>MYL7</t>
  </si>
  <si>
    <t>chr12</t>
  </si>
  <si>
    <t>ENSG00000111245</t>
  </si>
  <si>
    <t>MYL2</t>
  </si>
  <si>
    <t>chr14</t>
  </si>
  <si>
    <t>ENSG00000199157</t>
  </si>
  <si>
    <t>MIR208A</t>
  </si>
  <si>
    <t>ENSG00000100836</t>
  </si>
  <si>
    <t>PABPN1</t>
  </si>
  <si>
    <t>chr6</t>
  </si>
  <si>
    <t>ENSG00000112592</t>
  </si>
  <si>
    <t>TBP</t>
  </si>
  <si>
    <t>ENSG00000092054</t>
  </si>
  <si>
    <t>MYH7</t>
  </si>
  <si>
    <t>ENSG00000197616</t>
  </si>
  <si>
    <t>MYH6</t>
  </si>
  <si>
    <t>Total BP covered for each region</t>
  </si>
  <si>
    <t>Region end</t>
  </si>
  <si>
    <t>Region start</t>
  </si>
  <si>
    <t>Chr</t>
  </si>
  <si>
    <t>ID</t>
  </si>
  <si>
    <t>gene</t>
  </si>
  <si>
    <t>Ranked interest</t>
  </si>
  <si>
    <t>Bedfile chr</t>
  </si>
  <si>
    <t>bedfile start</t>
  </si>
  <si>
    <t>bedfile end</t>
  </si>
  <si>
    <t>chr17</t>
  </si>
  <si>
    <t>chr5</t>
  </si>
  <si>
    <t>chr4</t>
  </si>
  <si>
    <t>chr9</t>
  </si>
  <si>
    <t>chr8</t>
  </si>
  <si>
    <t>mm39_probe_targets</t>
  </si>
  <si>
    <t>mm39_bases_covered</t>
  </si>
  <si>
    <t>hg38_bases_covered</t>
  </si>
  <si>
    <t>hg38_probe_targets</t>
  </si>
  <si>
    <t>Probe tagets during enrichment of the HiCAR libraries for human samples</t>
  </si>
  <si>
    <t>Base coordinates covered by the probe library for human samples</t>
  </si>
  <si>
    <t>Probe tagets during enrichment of the HiCAR libraries for mouse samples</t>
  </si>
  <si>
    <t>Base coordinates covered by the probe library for mouse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</si>
</sst>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7.7"/>
      <color rgb="FF666666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EDCAC"/>
        <bgColor indexed="64"/>
      </patternFill>
    </fill>
    <fill>
      <patternFill patternType="solid">
        <fgColor rgb="FFB6D7A1"/>
        <bgColor indexed="64"/>
      </patternFill>
    </fill>
    <fill>
      <patternFill patternType="solid">
        <fgColor rgb="FFA6CF8D"/>
        <bgColor indexed="64"/>
      </patternFill>
    </fill>
    <fill>
      <patternFill patternType="solid">
        <fgColor rgb="FF93C575"/>
        <bgColor indexed="64"/>
      </patternFill>
    </fill>
    <fill>
      <patternFill patternType="solid">
        <fgColor rgb="FF8AC068"/>
        <bgColor indexed="64"/>
      </patternFill>
    </fill>
    <fill>
      <patternFill patternType="solid">
        <fgColor rgb="FF7AB854"/>
        <bgColor indexed="64"/>
      </patternFill>
    </fill>
    <fill>
      <patternFill patternType="solid">
        <fgColor rgb="FF6BA846"/>
        <bgColor indexed="64"/>
      </patternFill>
    </fill>
    <fill>
      <patternFill patternType="solid">
        <fgColor rgb="FF5E933D"/>
        <bgColor indexed="64"/>
      </patternFill>
    </fill>
    <fill>
      <patternFill patternType="solid">
        <fgColor rgb="FF4C7731"/>
        <bgColor indexed="64"/>
      </patternFill>
    </fill>
    <fill>
      <patternFill patternType="solid">
        <fgColor rgb="FFD85EF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1" fontId="0" fillId="0" borderId="0" xfId="0" applyNumberFormat="1"/>
    <xf numFmtId="0" fontId="0" fillId="2" borderId="0" xfId="0" applyFill="1"/>
    <xf numFmtId="0" fontId="1" fillId="0" borderId="0" xfId="0" applyFont="1" applyAlignment="1">
      <alignment vertical="center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BC4E3-369D-4D75-A0E0-0313AC4A5F6B}">
  <dimension ref="A1:C17"/>
  <sheetViews>
    <sheetView tabSelected="1" workbookViewId="0">
      <selection activeCell="F23" sqref="F23"/>
    </sheetView>
  </sheetViews>
  <sheetFormatPr defaultRowHeight="14.4" x14ac:dyDescent="0.3"/>
  <cols>
    <col min="1" max="2" width="29" customWidth="1"/>
  </cols>
  <sheetData>
    <row r="1" spans="1:3" x14ac:dyDescent="0.3">
      <c r="A1" t="s">
        <v>0</v>
      </c>
      <c r="B1" t="s">
        <v>303</v>
      </c>
      <c r="C1" t="s">
        <v>1</v>
      </c>
    </row>
    <row r="2" spans="1:3" x14ac:dyDescent="0.3">
      <c r="A2" t="s">
        <v>281</v>
      </c>
      <c r="B2" t="s">
        <v>304</v>
      </c>
      <c r="C2" t="s">
        <v>294</v>
      </c>
    </row>
    <row r="3" spans="1:3" x14ac:dyDescent="0.3">
      <c r="A3" t="s">
        <v>282</v>
      </c>
      <c r="B3" t="s">
        <v>304</v>
      </c>
      <c r="C3" t="s">
        <v>293</v>
      </c>
    </row>
    <row r="4" spans="1:3" x14ac:dyDescent="0.3">
      <c r="A4" t="s">
        <v>283</v>
      </c>
      <c r="B4" t="s">
        <v>304</v>
      </c>
      <c r="C4" t="s">
        <v>295</v>
      </c>
    </row>
    <row r="5" spans="1:3" x14ac:dyDescent="0.3">
      <c r="A5" t="s">
        <v>284</v>
      </c>
      <c r="B5" t="s">
        <v>304</v>
      </c>
      <c r="C5" t="s">
        <v>296</v>
      </c>
    </row>
    <row r="6" spans="1:3" x14ac:dyDescent="0.3">
      <c r="A6" t="s">
        <v>285</v>
      </c>
      <c r="B6" t="s">
        <v>304</v>
      </c>
      <c r="C6" t="s">
        <v>297</v>
      </c>
    </row>
    <row r="7" spans="1:3" x14ac:dyDescent="0.3">
      <c r="A7" t="s">
        <v>286</v>
      </c>
      <c r="B7" t="s">
        <v>304</v>
      </c>
      <c r="C7" t="s">
        <v>298</v>
      </c>
    </row>
    <row r="8" spans="1:3" x14ac:dyDescent="0.3">
      <c r="A8" t="s">
        <v>287</v>
      </c>
      <c r="B8" t="s">
        <v>304</v>
      </c>
      <c r="C8" t="s">
        <v>299</v>
      </c>
    </row>
    <row r="9" spans="1:3" x14ac:dyDescent="0.3">
      <c r="A9" t="s">
        <v>288</v>
      </c>
      <c r="B9" t="s">
        <v>304</v>
      </c>
      <c r="C9" t="s">
        <v>300</v>
      </c>
    </row>
    <row r="10" spans="1:3" x14ac:dyDescent="0.3">
      <c r="A10" t="s">
        <v>289</v>
      </c>
      <c r="B10" t="s">
        <v>304</v>
      </c>
      <c r="C10" t="s">
        <v>301</v>
      </c>
    </row>
    <row r="11" spans="1:3" x14ac:dyDescent="0.3">
      <c r="A11" t="s">
        <v>290</v>
      </c>
      <c r="B11" t="s">
        <v>304</v>
      </c>
      <c r="C11" t="s">
        <v>302</v>
      </c>
    </row>
    <row r="12" spans="1:3" x14ac:dyDescent="0.3">
      <c r="A12" t="s">
        <v>291</v>
      </c>
      <c r="B12" t="s">
        <v>305</v>
      </c>
      <c r="C12" t="s">
        <v>299</v>
      </c>
    </row>
    <row r="13" spans="1:3" x14ac:dyDescent="0.3">
      <c r="A13" t="s">
        <v>292</v>
      </c>
      <c r="B13" t="s">
        <v>305</v>
      </c>
      <c r="C13" t="s">
        <v>300</v>
      </c>
    </row>
    <row r="14" spans="1:3" x14ac:dyDescent="0.3">
      <c r="A14" t="s">
        <v>374</v>
      </c>
      <c r="B14" t="s">
        <v>304</v>
      </c>
      <c r="C14" t="s">
        <v>375</v>
      </c>
    </row>
    <row r="15" spans="1:3" x14ac:dyDescent="0.3">
      <c r="A15" t="s">
        <v>373</v>
      </c>
      <c r="B15" t="s">
        <v>304</v>
      </c>
      <c r="C15" t="s">
        <v>376</v>
      </c>
    </row>
    <row r="16" spans="1:3" x14ac:dyDescent="0.3">
      <c r="A16" t="s">
        <v>371</v>
      </c>
      <c r="B16" t="s">
        <v>305</v>
      </c>
      <c r="C16" t="s">
        <v>377</v>
      </c>
    </row>
    <row r="17" spans="1:3" x14ac:dyDescent="0.3">
      <c r="A17" t="s">
        <v>372</v>
      </c>
      <c r="B17" t="s">
        <v>305</v>
      </c>
      <c r="C17" t="s">
        <v>378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FB89-5628-416B-9196-42F0EF6109B3}">
  <dimension ref="A1:F137"/>
  <sheetViews>
    <sheetView workbookViewId="0">
      <selection activeCell="G1" sqref="G1:K1"/>
    </sheetView>
  </sheetViews>
  <sheetFormatPr defaultRowHeight="14.4" x14ac:dyDescent="0.3"/>
  <cols>
    <col min="1" max="1" width="25.44140625" customWidth="1"/>
  </cols>
  <sheetData>
    <row r="1" spans="1:6" x14ac:dyDescent="0.3">
      <c r="B1" t="s">
        <v>142</v>
      </c>
      <c r="C1" t="s">
        <v>141</v>
      </c>
      <c r="D1" t="s">
        <v>140</v>
      </c>
      <c r="E1" t="s">
        <v>139</v>
      </c>
      <c r="F1" t="s">
        <v>138</v>
      </c>
    </row>
    <row r="2" spans="1:6" x14ac:dyDescent="0.3">
      <c r="A2" t="s">
        <v>137</v>
      </c>
      <c r="B2">
        <v>35</v>
      </c>
      <c r="C2">
        <v>47</v>
      </c>
      <c r="D2">
        <v>28</v>
      </c>
      <c r="E2">
        <v>40</v>
      </c>
      <c r="F2">
        <v>43</v>
      </c>
    </row>
    <row r="3" spans="1:6" x14ac:dyDescent="0.3">
      <c r="A3" t="s">
        <v>136</v>
      </c>
      <c r="B3">
        <v>120</v>
      </c>
      <c r="C3">
        <v>76</v>
      </c>
      <c r="D3">
        <v>46</v>
      </c>
      <c r="E3">
        <v>127</v>
      </c>
      <c r="F3">
        <v>135</v>
      </c>
    </row>
    <row r="4" spans="1:6" x14ac:dyDescent="0.3">
      <c r="A4" t="s">
        <v>135</v>
      </c>
      <c r="B4">
        <v>666</v>
      </c>
      <c r="C4">
        <v>372</v>
      </c>
      <c r="D4">
        <v>280</v>
      </c>
      <c r="E4">
        <v>747</v>
      </c>
      <c r="F4">
        <v>921</v>
      </c>
    </row>
    <row r="5" spans="1:6" x14ac:dyDescent="0.3">
      <c r="A5" t="s">
        <v>134</v>
      </c>
      <c r="B5">
        <v>5</v>
      </c>
      <c r="C5">
        <v>2</v>
      </c>
      <c r="D5">
        <v>3</v>
      </c>
      <c r="E5">
        <v>3</v>
      </c>
      <c r="F5">
        <v>2</v>
      </c>
    </row>
    <row r="6" spans="1:6" x14ac:dyDescent="0.3">
      <c r="A6" t="s">
        <v>133</v>
      </c>
      <c r="B6">
        <v>7</v>
      </c>
      <c r="C6">
        <v>2</v>
      </c>
      <c r="D6">
        <v>1</v>
      </c>
      <c r="E6">
        <v>9</v>
      </c>
      <c r="F6">
        <v>5</v>
      </c>
    </row>
    <row r="7" spans="1:6" x14ac:dyDescent="0.3">
      <c r="A7" t="s">
        <v>132</v>
      </c>
      <c r="B7">
        <v>5</v>
      </c>
      <c r="C7">
        <v>4</v>
      </c>
      <c r="D7">
        <v>1</v>
      </c>
      <c r="E7">
        <v>5</v>
      </c>
      <c r="F7">
        <v>7</v>
      </c>
    </row>
    <row r="8" spans="1:6" x14ac:dyDescent="0.3">
      <c r="A8" t="s">
        <v>131</v>
      </c>
      <c r="B8">
        <v>2</v>
      </c>
      <c r="C8">
        <v>0</v>
      </c>
      <c r="D8">
        <v>3</v>
      </c>
      <c r="E8">
        <v>3</v>
      </c>
      <c r="F8">
        <v>5</v>
      </c>
    </row>
    <row r="9" spans="1:6" x14ac:dyDescent="0.3">
      <c r="A9" t="s">
        <v>130</v>
      </c>
      <c r="B9">
        <v>1</v>
      </c>
      <c r="C9">
        <v>0</v>
      </c>
      <c r="D9">
        <v>0</v>
      </c>
      <c r="E9">
        <v>5</v>
      </c>
      <c r="F9">
        <v>1</v>
      </c>
    </row>
    <row r="10" spans="1:6" x14ac:dyDescent="0.3">
      <c r="A10" t="s">
        <v>129</v>
      </c>
      <c r="B10">
        <v>11</v>
      </c>
      <c r="C10">
        <v>11</v>
      </c>
      <c r="D10">
        <v>4</v>
      </c>
      <c r="E10">
        <v>29</v>
      </c>
      <c r="F10">
        <v>19</v>
      </c>
    </row>
    <row r="11" spans="1:6" x14ac:dyDescent="0.3">
      <c r="A11" t="s">
        <v>128</v>
      </c>
      <c r="B11">
        <v>73</v>
      </c>
      <c r="C11">
        <v>44</v>
      </c>
      <c r="D11">
        <v>31</v>
      </c>
      <c r="E11">
        <v>109</v>
      </c>
      <c r="F11">
        <v>112</v>
      </c>
    </row>
    <row r="12" spans="1:6" x14ac:dyDescent="0.3">
      <c r="A12" t="s">
        <v>127</v>
      </c>
      <c r="B12">
        <v>90</v>
      </c>
      <c r="C12">
        <v>57</v>
      </c>
      <c r="D12">
        <v>60</v>
      </c>
      <c r="E12">
        <v>100</v>
      </c>
      <c r="F12">
        <v>109</v>
      </c>
    </row>
    <row r="13" spans="1:6" x14ac:dyDescent="0.3">
      <c r="A13" t="s">
        <v>126</v>
      </c>
      <c r="B13">
        <v>3</v>
      </c>
      <c r="C13">
        <v>1</v>
      </c>
      <c r="D13">
        <v>2</v>
      </c>
      <c r="E13">
        <v>4</v>
      </c>
      <c r="F13">
        <v>11</v>
      </c>
    </row>
    <row r="14" spans="1:6" x14ac:dyDescent="0.3">
      <c r="A14" t="s">
        <v>125</v>
      </c>
      <c r="B14">
        <v>8</v>
      </c>
      <c r="C14">
        <v>6</v>
      </c>
      <c r="D14">
        <v>8</v>
      </c>
      <c r="E14">
        <v>17</v>
      </c>
      <c r="F14">
        <v>19</v>
      </c>
    </row>
    <row r="15" spans="1:6" x14ac:dyDescent="0.3">
      <c r="A15" t="s">
        <v>124</v>
      </c>
      <c r="B15">
        <v>29</v>
      </c>
      <c r="C15">
        <v>27</v>
      </c>
      <c r="D15">
        <v>16</v>
      </c>
      <c r="E15">
        <v>35</v>
      </c>
      <c r="F15">
        <v>47</v>
      </c>
    </row>
    <row r="16" spans="1:6" x14ac:dyDescent="0.3">
      <c r="A16" t="s">
        <v>123</v>
      </c>
      <c r="B16">
        <v>1</v>
      </c>
      <c r="C16">
        <v>0</v>
      </c>
      <c r="D16">
        <v>2</v>
      </c>
      <c r="E16">
        <v>4</v>
      </c>
      <c r="F16">
        <v>7</v>
      </c>
    </row>
    <row r="17" spans="1:6" x14ac:dyDescent="0.3">
      <c r="A17" t="s">
        <v>122</v>
      </c>
      <c r="B17">
        <v>3</v>
      </c>
      <c r="C17">
        <v>1</v>
      </c>
      <c r="D17">
        <v>6</v>
      </c>
      <c r="E17">
        <v>4</v>
      </c>
      <c r="F17">
        <v>5</v>
      </c>
    </row>
    <row r="18" spans="1:6" x14ac:dyDescent="0.3">
      <c r="A18" t="s">
        <v>121</v>
      </c>
      <c r="B18">
        <v>256</v>
      </c>
      <c r="C18">
        <v>157</v>
      </c>
      <c r="D18">
        <v>138</v>
      </c>
      <c r="E18">
        <v>235</v>
      </c>
      <c r="F18">
        <v>250</v>
      </c>
    </row>
    <row r="19" spans="1:6" x14ac:dyDescent="0.3">
      <c r="A19" t="s">
        <v>120</v>
      </c>
      <c r="B19">
        <v>1580</v>
      </c>
      <c r="C19">
        <v>929</v>
      </c>
      <c r="D19">
        <v>730</v>
      </c>
      <c r="E19">
        <v>1631</v>
      </c>
      <c r="F19">
        <v>1803</v>
      </c>
    </row>
    <row r="20" spans="1:6" x14ac:dyDescent="0.3">
      <c r="A20" t="s">
        <v>119</v>
      </c>
      <c r="B20">
        <v>22</v>
      </c>
      <c r="C20">
        <v>8</v>
      </c>
      <c r="D20">
        <v>8</v>
      </c>
      <c r="E20">
        <v>19</v>
      </c>
      <c r="F20">
        <v>25</v>
      </c>
    </row>
    <row r="21" spans="1:6" x14ac:dyDescent="0.3">
      <c r="A21" t="s">
        <v>118</v>
      </c>
      <c r="B21">
        <v>16</v>
      </c>
      <c r="C21">
        <v>14</v>
      </c>
      <c r="D21">
        <v>1</v>
      </c>
      <c r="E21">
        <v>18</v>
      </c>
      <c r="F21">
        <v>20</v>
      </c>
    </row>
    <row r="22" spans="1:6" x14ac:dyDescent="0.3">
      <c r="A22" t="s">
        <v>117</v>
      </c>
      <c r="B22">
        <v>21</v>
      </c>
      <c r="C22">
        <v>10</v>
      </c>
      <c r="D22">
        <v>9</v>
      </c>
      <c r="E22">
        <v>24</v>
      </c>
      <c r="F22">
        <v>21</v>
      </c>
    </row>
    <row r="23" spans="1:6" x14ac:dyDescent="0.3">
      <c r="A23" t="s">
        <v>116</v>
      </c>
      <c r="B23">
        <v>16</v>
      </c>
      <c r="C23">
        <v>16</v>
      </c>
      <c r="D23">
        <v>3</v>
      </c>
      <c r="E23">
        <v>24</v>
      </c>
      <c r="F23">
        <v>35</v>
      </c>
    </row>
    <row r="24" spans="1:6" x14ac:dyDescent="0.3">
      <c r="A24" t="s">
        <v>115</v>
      </c>
      <c r="B24">
        <v>5</v>
      </c>
      <c r="C24">
        <v>4</v>
      </c>
      <c r="D24">
        <v>8</v>
      </c>
      <c r="E24">
        <v>13</v>
      </c>
      <c r="F24">
        <v>23</v>
      </c>
    </row>
    <row r="25" spans="1:6" x14ac:dyDescent="0.3">
      <c r="A25" t="s">
        <v>114</v>
      </c>
      <c r="B25">
        <v>13</v>
      </c>
      <c r="C25">
        <v>8</v>
      </c>
      <c r="D25">
        <v>9</v>
      </c>
      <c r="E25">
        <v>24</v>
      </c>
      <c r="F25">
        <v>30</v>
      </c>
    </row>
    <row r="26" spans="1:6" x14ac:dyDescent="0.3">
      <c r="A26" t="s">
        <v>113</v>
      </c>
      <c r="B26">
        <v>62</v>
      </c>
      <c r="C26">
        <v>46</v>
      </c>
      <c r="D26">
        <v>34</v>
      </c>
      <c r="E26">
        <v>123</v>
      </c>
      <c r="F26">
        <v>93</v>
      </c>
    </row>
    <row r="27" spans="1:6" x14ac:dyDescent="0.3">
      <c r="A27" t="s">
        <v>112</v>
      </c>
      <c r="B27">
        <v>79</v>
      </c>
      <c r="C27">
        <v>69</v>
      </c>
      <c r="D27">
        <v>50</v>
      </c>
      <c r="E27">
        <v>145</v>
      </c>
      <c r="F27">
        <v>132</v>
      </c>
    </row>
    <row r="28" spans="1:6" x14ac:dyDescent="0.3">
      <c r="A28" t="s">
        <v>111</v>
      </c>
      <c r="B28">
        <v>7</v>
      </c>
      <c r="C28">
        <v>4</v>
      </c>
      <c r="D28">
        <v>2</v>
      </c>
      <c r="E28">
        <v>11</v>
      </c>
      <c r="F28">
        <v>10</v>
      </c>
    </row>
    <row r="29" spans="1:6" x14ac:dyDescent="0.3">
      <c r="A29" t="s">
        <v>110</v>
      </c>
      <c r="B29">
        <v>10</v>
      </c>
      <c r="C29">
        <v>7</v>
      </c>
      <c r="D29">
        <v>1</v>
      </c>
      <c r="E29">
        <v>22</v>
      </c>
      <c r="F29">
        <v>18</v>
      </c>
    </row>
    <row r="30" spans="1:6" x14ac:dyDescent="0.3">
      <c r="A30" t="s">
        <v>109</v>
      </c>
      <c r="B30">
        <v>34</v>
      </c>
      <c r="C30">
        <v>50</v>
      </c>
      <c r="D30">
        <v>25</v>
      </c>
      <c r="E30">
        <v>62</v>
      </c>
      <c r="F30">
        <v>56</v>
      </c>
    </row>
    <row r="31" spans="1:6" x14ac:dyDescent="0.3">
      <c r="A31" t="s">
        <v>108</v>
      </c>
      <c r="B31">
        <v>25</v>
      </c>
      <c r="C31">
        <v>21</v>
      </c>
      <c r="D31">
        <v>10</v>
      </c>
      <c r="E31">
        <v>16</v>
      </c>
      <c r="F31">
        <v>20</v>
      </c>
    </row>
    <row r="32" spans="1:6" x14ac:dyDescent="0.3">
      <c r="A32" t="s">
        <v>107</v>
      </c>
      <c r="B32">
        <v>11</v>
      </c>
      <c r="C32">
        <v>11</v>
      </c>
      <c r="D32">
        <v>8</v>
      </c>
      <c r="E32">
        <v>11</v>
      </c>
      <c r="F32">
        <v>10</v>
      </c>
    </row>
    <row r="33" spans="1:6" x14ac:dyDescent="0.3">
      <c r="A33" t="s">
        <v>106</v>
      </c>
      <c r="B33">
        <v>3187</v>
      </c>
      <c r="C33">
        <v>1943</v>
      </c>
      <c r="D33">
        <v>1483</v>
      </c>
      <c r="E33">
        <v>3409</v>
      </c>
      <c r="F33">
        <v>3564</v>
      </c>
    </row>
    <row r="34" spans="1:6" x14ac:dyDescent="0.3">
      <c r="A34" t="s">
        <v>105</v>
      </c>
      <c r="B34">
        <v>670</v>
      </c>
      <c r="C34">
        <v>360</v>
      </c>
      <c r="D34">
        <v>292</v>
      </c>
      <c r="E34">
        <v>705</v>
      </c>
      <c r="F34">
        <v>779</v>
      </c>
    </row>
    <row r="35" spans="1:6" x14ac:dyDescent="0.3">
      <c r="A35" t="s">
        <v>104</v>
      </c>
      <c r="B35">
        <v>345</v>
      </c>
      <c r="C35">
        <v>216</v>
      </c>
      <c r="D35">
        <v>125</v>
      </c>
      <c r="E35">
        <v>471</v>
      </c>
      <c r="F35">
        <v>478</v>
      </c>
    </row>
    <row r="36" spans="1:6" x14ac:dyDescent="0.3">
      <c r="A36" t="s">
        <v>103</v>
      </c>
      <c r="B36">
        <v>272</v>
      </c>
      <c r="C36">
        <v>163</v>
      </c>
      <c r="D36">
        <v>147</v>
      </c>
      <c r="E36">
        <v>330</v>
      </c>
      <c r="F36">
        <v>360</v>
      </c>
    </row>
    <row r="37" spans="1:6" x14ac:dyDescent="0.3">
      <c r="A37" t="s">
        <v>102</v>
      </c>
      <c r="B37">
        <v>290</v>
      </c>
      <c r="C37">
        <v>168</v>
      </c>
      <c r="D37">
        <v>100</v>
      </c>
      <c r="E37">
        <v>337</v>
      </c>
      <c r="F37">
        <v>403</v>
      </c>
    </row>
    <row r="38" spans="1:6" x14ac:dyDescent="0.3">
      <c r="A38" t="s">
        <v>101</v>
      </c>
      <c r="B38">
        <v>214</v>
      </c>
      <c r="C38">
        <v>125</v>
      </c>
      <c r="D38">
        <v>102</v>
      </c>
      <c r="E38">
        <v>280</v>
      </c>
      <c r="F38">
        <v>286</v>
      </c>
    </row>
    <row r="39" spans="1:6" x14ac:dyDescent="0.3">
      <c r="A39" t="s">
        <v>100</v>
      </c>
      <c r="B39">
        <v>169</v>
      </c>
      <c r="C39">
        <v>113</v>
      </c>
      <c r="D39">
        <v>77</v>
      </c>
      <c r="E39">
        <v>256</v>
      </c>
      <c r="F39">
        <v>263</v>
      </c>
    </row>
    <row r="40" spans="1:6" x14ac:dyDescent="0.3">
      <c r="A40" t="s">
        <v>99</v>
      </c>
      <c r="B40">
        <v>219</v>
      </c>
      <c r="C40">
        <v>202</v>
      </c>
      <c r="D40">
        <v>128</v>
      </c>
      <c r="E40">
        <v>357</v>
      </c>
      <c r="F40">
        <v>375</v>
      </c>
    </row>
    <row r="41" spans="1:6" x14ac:dyDescent="0.3">
      <c r="A41" t="s">
        <v>98</v>
      </c>
      <c r="B41">
        <v>270</v>
      </c>
      <c r="C41">
        <v>176</v>
      </c>
      <c r="D41">
        <v>140</v>
      </c>
      <c r="E41">
        <v>379</v>
      </c>
      <c r="F41">
        <v>397</v>
      </c>
    </row>
    <row r="42" spans="1:6" x14ac:dyDescent="0.3">
      <c r="A42" t="s">
        <v>97</v>
      </c>
      <c r="B42">
        <v>55</v>
      </c>
      <c r="C42">
        <v>34</v>
      </c>
      <c r="D42">
        <v>26</v>
      </c>
      <c r="E42">
        <v>96</v>
      </c>
      <c r="F42">
        <v>84</v>
      </c>
    </row>
    <row r="43" spans="1:6" x14ac:dyDescent="0.3">
      <c r="A43" t="s">
        <v>96</v>
      </c>
      <c r="B43">
        <v>99</v>
      </c>
      <c r="C43">
        <v>57</v>
      </c>
      <c r="D43">
        <v>28</v>
      </c>
      <c r="E43">
        <v>83</v>
      </c>
      <c r="F43">
        <v>100</v>
      </c>
    </row>
    <row r="44" spans="1:6" x14ac:dyDescent="0.3">
      <c r="A44" t="s">
        <v>95</v>
      </c>
      <c r="B44">
        <v>211</v>
      </c>
      <c r="C44">
        <v>85</v>
      </c>
      <c r="D44">
        <v>92</v>
      </c>
      <c r="E44">
        <v>241</v>
      </c>
      <c r="F44">
        <v>220</v>
      </c>
    </row>
    <row r="45" spans="1:6" x14ac:dyDescent="0.3">
      <c r="A45" t="s">
        <v>94</v>
      </c>
      <c r="B45">
        <v>217</v>
      </c>
      <c r="C45">
        <v>163</v>
      </c>
      <c r="D45">
        <v>129</v>
      </c>
      <c r="E45">
        <v>299</v>
      </c>
      <c r="F45">
        <v>343</v>
      </c>
    </row>
    <row r="46" spans="1:6" x14ac:dyDescent="0.3">
      <c r="A46" t="s">
        <v>93</v>
      </c>
      <c r="B46">
        <v>266</v>
      </c>
      <c r="C46">
        <v>135</v>
      </c>
      <c r="D46">
        <v>134</v>
      </c>
      <c r="E46">
        <v>356</v>
      </c>
      <c r="F46">
        <v>389</v>
      </c>
    </row>
    <row r="47" spans="1:6" x14ac:dyDescent="0.3">
      <c r="A47" t="s">
        <v>92</v>
      </c>
      <c r="B47">
        <v>18</v>
      </c>
      <c r="C47">
        <v>13</v>
      </c>
      <c r="D47">
        <v>6</v>
      </c>
      <c r="E47">
        <v>20</v>
      </c>
      <c r="F47">
        <v>24</v>
      </c>
    </row>
    <row r="48" spans="1:6" x14ac:dyDescent="0.3">
      <c r="A48" t="s">
        <v>91</v>
      </c>
      <c r="B48">
        <v>11</v>
      </c>
      <c r="C48">
        <v>16</v>
      </c>
      <c r="D48">
        <v>6</v>
      </c>
      <c r="E48">
        <v>14</v>
      </c>
      <c r="F48">
        <v>25</v>
      </c>
    </row>
    <row r="49" spans="1:6" x14ac:dyDescent="0.3">
      <c r="A49" t="s">
        <v>90</v>
      </c>
      <c r="B49">
        <v>3</v>
      </c>
      <c r="C49">
        <v>4</v>
      </c>
      <c r="D49">
        <v>4</v>
      </c>
      <c r="E49">
        <v>8</v>
      </c>
      <c r="F49">
        <v>4</v>
      </c>
    </row>
    <row r="50" spans="1:6" x14ac:dyDescent="0.3">
      <c r="A50" t="s">
        <v>89</v>
      </c>
      <c r="B50">
        <v>2</v>
      </c>
      <c r="C50">
        <v>3</v>
      </c>
      <c r="D50">
        <v>1</v>
      </c>
      <c r="E50">
        <v>6</v>
      </c>
      <c r="F50">
        <v>5</v>
      </c>
    </row>
    <row r="51" spans="1:6" x14ac:dyDescent="0.3">
      <c r="A51" t="s">
        <v>88</v>
      </c>
      <c r="B51">
        <v>7</v>
      </c>
      <c r="C51">
        <v>3</v>
      </c>
      <c r="D51">
        <v>2</v>
      </c>
      <c r="E51">
        <v>5</v>
      </c>
      <c r="F51">
        <v>5</v>
      </c>
    </row>
    <row r="52" spans="1:6" x14ac:dyDescent="0.3">
      <c r="A52" t="s">
        <v>87</v>
      </c>
      <c r="B52">
        <v>31</v>
      </c>
      <c r="C52">
        <v>14</v>
      </c>
      <c r="D52">
        <v>9</v>
      </c>
      <c r="E52">
        <v>29</v>
      </c>
      <c r="F52">
        <v>34</v>
      </c>
    </row>
    <row r="53" spans="1:6" x14ac:dyDescent="0.3">
      <c r="A53" t="s">
        <v>86</v>
      </c>
      <c r="B53">
        <v>160</v>
      </c>
      <c r="C53">
        <v>95</v>
      </c>
      <c r="D53">
        <v>90</v>
      </c>
      <c r="E53">
        <v>232</v>
      </c>
      <c r="F53">
        <v>231</v>
      </c>
    </row>
    <row r="54" spans="1:6" x14ac:dyDescent="0.3">
      <c r="A54" t="s">
        <v>85</v>
      </c>
      <c r="B54">
        <v>213</v>
      </c>
      <c r="C54">
        <v>128</v>
      </c>
      <c r="D54">
        <v>111</v>
      </c>
      <c r="E54">
        <v>315</v>
      </c>
      <c r="F54">
        <v>316</v>
      </c>
    </row>
    <row r="55" spans="1:6" x14ac:dyDescent="0.3">
      <c r="A55" t="s">
        <v>84</v>
      </c>
      <c r="B55">
        <v>2</v>
      </c>
      <c r="C55">
        <v>1</v>
      </c>
      <c r="D55">
        <v>1</v>
      </c>
      <c r="E55">
        <v>15</v>
      </c>
      <c r="F55">
        <v>9</v>
      </c>
    </row>
    <row r="56" spans="1:6" x14ac:dyDescent="0.3">
      <c r="A56" t="s">
        <v>83</v>
      </c>
      <c r="B56">
        <v>6</v>
      </c>
      <c r="C56">
        <v>13</v>
      </c>
      <c r="D56">
        <v>8</v>
      </c>
      <c r="E56">
        <v>29</v>
      </c>
      <c r="F56">
        <v>28</v>
      </c>
    </row>
    <row r="57" spans="1:6" x14ac:dyDescent="0.3">
      <c r="A57" t="s">
        <v>82</v>
      </c>
      <c r="B57">
        <v>73</v>
      </c>
      <c r="C57">
        <v>38</v>
      </c>
      <c r="D57">
        <v>38</v>
      </c>
      <c r="E57">
        <v>86</v>
      </c>
      <c r="F57">
        <v>112</v>
      </c>
    </row>
    <row r="58" spans="1:6" x14ac:dyDescent="0.3">
      <c r="A58" t="s">
        <v>81</v>
      </c>
      <c r="B58">
        <v>2</v>
      </c>
      <c r="C58">
        <v>4</v>
      </c>
      <c r="D58">
        <v>4</v>
      </c>
      <c r="E58">
        <v>6</v>
      </c>
      <c r="F58">
        <v>8</v>
      </c>
    </row>
    <row r="59" spans="1:6" x14ac:dyDescent="0.3">
      <c r="A59" t="s">
        <v>80</v>
      </c>
      <c r="B59">
        <v>6</v>
      </c>
      <c r="C59">
        <v>0</v>
      </c>
      <c r="D59">
        <v>5</v>
      </c>
      <c r="E59">
        <v>5</v>
      </c>
      <c r="F59">
        <v>2</v>
      </c>
    </row>
    <row r="60" spans="1:6" x14ac:dyDescent="0.3">
      <c r="A60" t="s">
        <v>79</v>
      </c>
      <c r="B60">
        <v>25</v>
      </c>
      <c r="C60">
        <v>16</v>
      </c>
      <c r="D60">
        <v>11</v>
      </c>
      <c r="E60">
        <v>10</v>
      </c>
      <c r="F60">
        <v>21</v>
      </c>
    </row>
    <row r="61" spans="1:6" x14ac:dyDescent="0.3">
      <c r="A61" t="s">
        <v>78</v>
      </c>
      <c r="B61">
        <v>4</v>
      </c>
      <c r="C61">
        <v>3</v>
      </c>
      <c r="D61">
        <v>3</v>
      </c>
      <c r="E61">
        <v>12</v>
      </c>
      <c r="F61">
        <v>1</v>
      </c>
    </row>
    <row r="62" spans="1:6" x14ac:dyDescent="0.3">
      <c r="A62" t="s">
        <v>77</v>
      </c>
      <c r="B62">
        <v>4</v>
      </c>
      <c r="C62">
        <v>3</v>
      </c>
      <c r="D62">
        <v>6</v>
      </c>
      <c r="E62">
        <v>7</v>
      </c>
      <c r="F62">
        <v>4</v>
      </c>
    </row>
    <row r="63" spans="1:6" x14ac:dyDescent="0.3">
      <c r="A63" t="s">
        <v>76</v>
      </c>
      <c r="B63">
        <v>3</v>
      </c>
      <c r="C63">
        <v>3</v>
      </c>
      <c r="D63">
        <v>2</v>
      </c>
      <c r="E63">
        <v>1</v>
      </c>
      <c r="F63">
        <v>5</v>
      </c>
    </row>
    <row r="64" spans="1:6" x14ac:dyDescent="0.3">
      <c r="A64" t="s">
        <v>75</v>
      </c>
      <c r="B64">
        <v>21</v>
      </c>
      <c r="C64">
        <v>21</v>
      </c>
      <c r="D64">
        <v>13</v>
      </c>
      <c r="E64">
        <v>32</v>
      </c>
      <c r="F64">
        <v>25</v>
      </c>
    </row>
    <row r="65" spans="1:6" x14ac:dyDescent="0.3">
      <c r="A65" t="s">
        <v>74</v>
      </c>
      <c r="B65">
        <v>158</v>
      </c>
      <c r="C65">
        <v>89</v>
      </c>
      <c r="D65">
        <v>51</v>
      </c>
      <c r="E65">
        <v>198</v>
      </c>
      <c r="F65">
        <v>188</v>
      </c>
    </row>
    <row r="66" spans="1:6" x14ac:dyDescent="0.3">
      <c r="A66" t="s">
        <v>73</v>
      </c>
      <c r="B66">
        <v>159</v>
      </c>
      <c r="C66">
        <v>96</v>
      </c>
      <c r="D66">
        <v>88</v>
      </c>
      <c r="E66">
        <v>201</v>
      </c>
      <c r="F66">
        <v>227</v>
      </c>
    </row>
    <row r="67" spans="1:6" x14ac:dyDescent="0.3">
      <c r="A67" t="s">
        <v>72</v>
      </c>
      <c r="B67">
        <v>5</v>
      </c>
      <c r="C67">
        <v>5</v>
      </c>
      <c r="D67">
        <v>1</v>
      </c>
      <c r="E67">
        <v>4</v>
      </c>
      <c r="F67">
        <v>5</v>
      </c>
    </row>
    <row r="68" spans="1:6" x14ac:dyDescent="0.3">
      <c r="A68" t="s">
        <v>71</v>
      </c>
      <c r="B68">
        <v>18</v>
      </c>
      <c r="C68">
        <v>17</v>
      </c>
      <c r="D68">
        <v>4</v>
      </c>
      <c r="E68">
        <v>32</v>
      </c>
      <c r="F68">
        <v>24</v>
      </c>
    </row>
    <row r="69" spans="1:6" x14ac:dyDescent="0.3">
      <c r="A69" t="s">
        <v>70</v>
      </c>
      <c r="B69">
        <v>59</v>
      </c>
      <c r="C69">
        <v>48</v>
      </c>
      <c r="D69">
        <v>25</v>
      </c>
      <c r="E69">
        <v>93</v>
      </c>
      <c r="F69">
        <v>101</v>
      </c>
    </row>
    <row r="70" spans="1:6" x14ac:dyDescent="0.3">
      <c r="A70" t="s">
        <v>69</v>
      </c>
      <c r="B70">
        <v>5</v>
      </c>
      <c r="C70">
        <v>1</v>
      </c>
      <c r="D70">
        <v>4</v>
      </c>
      <c r="E70">
        <v>8</v>
      </c>
      <c r="F70">
        <v>1</v>
      </c>
    </row>
    <row r="71" spans="1:6" x14ac:dyDescent="0.3">
      <c r="A71" t="s">
        <v>68</v>
      </c>
      <c r="B71">
        <v>2</v>
      </c>
      <c r="C71">
        <v>3</v>
      </c>
      <c r="D71">
        <v>1</v>
      </c>
      <c r="E71">
        <v>1</v>
      </c>
      <c r="F71">
        <v>1</v>
      </c>
    </row>
    <row r="72" spans="1:6" x14ac:dyDescent="0.3">
      <c r="A72" t="s">
        <v>67</v>
      </c>
      <c r="B72">
        <v>11</v>
      </c>
      <c r="C72">
        <v>16</v>
      </c>
      <c r="D72">
        <v>7</v>
      </c>
      <c r="E72">
        <v>14</v>
      </c>
      <c r="F72">
        <v>14</v>
      </c>
    </row>
    <row r="73" spans="1:6" x14ac:dyDescent="0.3">
      <c r="A73" t="s">
        <v>66</v>
      </c>
      <c r="B73">
        <v>4</v>
      </c>
      <c r="C73">
        <v>12</v>
      </c>
      <c r="D73">
        <v>1</v>
      </c>
      <c r="E73">
        <v>11</v>
      </c>
      <c r="F73">
        <v>12</v>
      </c>
    </row>
    <row r="74" spans="1:6" x14ac:dyDescent="0.3">
      <c r="A74" t="s">
        <v>65</v>
      </c>
      <c r="B74">
        <v>4</v>
      </c>
      <c r="C74">
        <v>5</v>
      </c>
      <c r="D74">
        <v>4</v>
      </c>
      <c r="E74">
        <v>9</v>
      </c>
      <c r="F74">
        <v>5</v>
      </c>
    </row>
    <row r="75" spans="1:6" x14ac:dyDescent="0.3">
      <c r="A75" t="s">
        <v>64</v>
      </c>
      <c r="B75">
        <v>20</v>
      </c>
      <c r="C75">
        <v>11</v>
      </c>
      <c r="D75">
        <v>8</v>
      </c>
      <c r="E75">
        <v>32</v>
      </c>
      <c r="F75">
        <v>31</v>
      </c>
    </row>
    <row r="76" spans="1:6" x14ac:dyDescent="0.3">
      <c r="A76" t="s">
        <v>63</v>
      </c>
      <c r="B76">
        <v>139</v>
      </c>
      <c r="C76">
        <v>101</v>
      </c>
      <c r="D76">
        <v>68</v>
      </c>
      <c r="E76">
        <v>182</v>
      </c>
      <c r="F76">
        <v>202</v>
      </c>
    </row>
    <row r="77" spans="1:6" x14ac:dyDescent="0.3">
      <c r="A77" t="s">
        <v>62</v>
      </c>
      <c r="B77">
        <v>121</v>
      </c>
      <c r="C77">
        <v>101</v>
      </c>
      <c r="D77">
        <v>48</v>
      </c>
      <c r="E77">
        <v>207</v>
      </c>
      <c r="F77">
        <v>196</v>
      </c>
    </row>
    <row r="78" spans="1:6" x14ac:dyDescent="0.3">
      <c r="A78" t="s">
        <v>61</v>
      </c>
      <c r="B78">
        <v>3</v>
      </c>
      <c r="C78">
        <v>3</v>
      </c>
      <c r="D78">
        <v>1</v>
      </c>
      <c r="E78">
        <v>6</v>
      </c>
      <c r="F78">
        <v>7</v>
      </c>
    </row>
    <row r="79" spans="1:6" x14ac:dyDescent="0.3">
      <c r="A79" t="s">
        <v>60</v>
      </c>
      <c r="B79">
        <v>19</v>
      </c>
      <c r="C79">
        <v>12</v>
      </c>
      <c r="D79">
        <v>8</v>
      </c>
      <c r="E79">
        <v>23</v>
      </c>
      <c r="F79">
        <v>31</v>
      </c>
    </row>
    <row r="80" spans="1:6" x14ac:dyDescent="0.3">
      <c r="A80" t="s">
        <v>59</v>
      </c>
      <c r="B80">
        <v>48</v>
      </c>
      <c r="C80">
        <v>32</v>
      </c>
      <c r="D80">
        <v>21</v>
      </c>
      <c r="E80">
        <v>68</v>
      </c>
      <c r="F80">
        <v>73</v>
      </c>
    </row>
    <row r="81" spans="1:6" x14ac:dyDescent="0.3">
      <c r="A81" t="s">
        <v>58</v>
      </c>
      <c r="B81">
        <v>3</v>
      </c>
      <c r="C81">
        <v>3</v>
      </c>
      <c r="D81">
        <v>1</v>
      </c>
      <c r="E81">
        <v>3</v>
      </c>
      <c r="F81">
        <v>5</v>
      </c>
    </row>
    <row r="82" spans="1:6" x14ac:dyDescent="0.3">
      <c r="A82" t="s">
        <v>57</v>
      </c>
      <c r="B82">
        <v>1</v>
      </c>
      <c r="C82">
        <v>4</v>
      </c>
      <c r="D82">
        <v>2</v>
      </c>
      <c r="E82">
        <v>7</v>
      </c>
      <c r="F82">
        <v>5</v>
      </c>
    </row>
    <row r="83" spans="1:6" x14ac:dyDescent="0.3">
      <c r="A83" t="s">
        <v>56</v>
      </c>
      <c r="B83">
        <v>11</v>
      </c>
      <c r="C83">
        <v>5</v>
      </c>
      <c r="D83">
        <v>7</v>
      </c>
      <c r="E83">
        <v>9</v>
      </c>
      <c r="F83">
        <v>10</v>
      </c>
    </row>
    <row r="84" spans="1:6" x14ac:dyDescent="0.3">
      <c r="A84" t="s">
        <v>55</v>
      </c>
      <c r="B84">
        <v>9</v>
      </c>
      <c r="C84">
        <v>8</v>
      </c>
      <c r="D84">
        <v>4</v>
      </c>
      <c r="E84">
        <v>13</v>
      </c>
      <c r="F84">
        <v>14</v>
      </c>
    </row>
    <row r="85" spans="1:6" x14ac:dyDescent="0.3">
      <c r="A85" t="s">
        <v>54</v>
      </c>
      <c r="B85">
        <v>30</v>
      </c>
      <c r="C85">
        <v>15</v>
      </c>
      <c r="D85">
        <v>7</v>
      </c>
      <c r="E85">
        <v>47</v>
      </c>
      <c r="F85">
        <v>26</v>
      </c>
    </row>
    <row r="86" spans="1:6" x14ac:dyDescent="0.3">
      <c r="A86" t="s">
        <v>53</v>
      </c>
      <c r="B86">
        <v>212</v>
      </c>
      <c r="C86">
        <v>97</v>
      </c>
      <c r="D86">
        <v>72</v>
      </c>
      <c r="E86">
        <v>254</v>
      </c>
      <c r="F86">
        <v>311</v>
      </c>
    </row>
    <row r="87" spans="1:6" x14ac:dyDescent="0.3">
      <c r="A87" t="s">
        <v>52</v>
      </c>
      <c r="B87">
        <v>148</v>
      </c>
      <c r="C87">
        <v>82</v>
      </c>
      <c r="D87">
        <v>76</v>
      </c>
      <c r="E87">
        <v>218</v>
      </c>
      <c r="F87">
        <v>228</v>
      </c>
    </row>
    <row r="88" spans="1:6" x14ac:dyDescent="0.3">
      <c r="A88" t="s">
        <v>51</v>
      </c>
      <c r="B88">
        <v>4</v>
      </c>
      <c r="C88">
        <v>8</v>
      </c>
      <c r="D88">
        <v>1</v>
      </c>
      <c r="E88">
        <v>10</v>
      </c>
      <c r="F88">
        <v>3</v>
      </c>
    </row>
    <row r="89" spans="1:6" x14ac:dyDescent="0.3">
      <c r="A89" t="s">
        <v>50</v>
      </c>
      <c r="B89">
        <v>17</v>
      </c>
      <c r="C89">
        <v>6</v>
      </c>
      <c r="D89">
        <v>10</v>
      </c>
      <c r="E89">
        <v>35</v>
      </c>
      <c r="F89">
        <v>19</v>
      </c>
    </row>
    <row r="90" spans="1:6" x14ac:dyDescent="0.3">
      <c r="A90" t="s">
        <v>49</v>
      </c>
      <c r="B90">
        <v>49</v>
      </c>
      <c r="C90">
        <v>22</v>
      </c>
      <c r="D90">
        <v>25</v>
      </c>
      <c r="E90">
        <v>64</v>
      </c>
      <c r="F90">
        <v>65</v>
      </c>
    </row>
    <row r="91" spans="1:6" x14ac:dyDescent="0.3">
      <c r="A91" t="s">
        <v>48</v>
      </c>
      <c r="B91">
        <v>1</v>
      </c>
      <c r="C91">
        <v>3</v>
      </c>
      <c r="D91">
        <v>2</v>
      </c>
      <c r="E91">
        <v>7</v>
      </c>
      <c r="F91">
        <v>6</v>
      </c>
    </row>
    <row r="92" spans="1:6" x14ac:dyDescent="0.3">
      <c r="A92" t="s">
        <v>47</v>
      </c>
      <c r="B92">
        <v>6</v>
      </c>
      <c r="C92">
        <v>2</v>
      </c>
      <c r="D92">
        <v>3</v>
      </c>
      <c r="E92">
        <v>4</v>
      </c>
      <c r="F92">
        <v>10</v>
      </c>
    </row>
    <row r="93" spans="1:6" x14ac:dyDescent="0.3">
      <c r="A93" t="s">
        <v>46</v>
      </c>
      <c r="B93">
        <v>24</v>
      </c>
      <c r="C93">
        <v>18</v>
      </c>
      <c r="D93">
        <v>13</v>
      </c>
      <c r="E93">
        <v>13</v>
      </c>
      <c r="F93">
        <v>15</v>
      </c>
    </row>
    <row r="94" spans="1:6" x14ac:dyDescent="0.3">
      <c r="A94" t="s">
        <v>45</v>
      </c>
      <c r="B94">
        <v>78</v>
      </c>
      <c r="C94">
        <v>52</v>
      </c>
      <c r="D94">
        <v>39</v>
      </c>
      <c r="E94">
        <v>103</v>
      </c>
      <c r="F94">
        <v>73</v>
      </c>
    </row>
    <row r="95" spans="1:6" x14ac:dyDescent="0.3">
      <c r="A95" t="s">
        <v>44</v>
      </c>
      <c r="B95">
        <v>346</v>
      </c>
      <c r="C95">
        <v>181</v>
      </c>
      <c r="D95">
        <v>166</v>
      </c>
      <c r="E95">
        <v>445</v>
      </c>
      <c r="F95">
        <v>413</v>
      </c>
    </row>
    <row r="96" spans="1:6" x14ac:dyDescent="0.3">
      <c r="A96" t="s">
        <v>43</v>
      </c>
      <c r="B96">
        <v>218</v>
      </c>
      <c r="C96">
        <v>168</v>
      </c>
      <c r="D96">
        <v>117</v>
      </c>
      <c r="E96">
        <v>296</v>
      </c>
      <c r="F96">
        <v>340</v>
      </c>
    </row>
    <row r="97" spans="1:6" x14ac:dyDescent="0.3">
      <c r="A97" t="s">
        <v>42</v>
      </c>
      <c r="B97">
        <v>4</v>
      </c>
      <c r="C97">
        <v>8</v>
      </c>
      <c r="D97">
        <v>3</v>
      </c>
      <c r="E97">
        <v>5</v>
      </c>
      <c r="F97">
        <v>6</v>
      </c>
    </row>
    <row r="98" spans="1:6" x14ac:dyDescent="0.3">
      <c r="A98" t="s">
        <v>41</v>
      </c>
      <c r="B98">
        <v>20</v>
      </c>
      <c r="C98">
        <v>21</v>
      </c>
      <c r="D98">
        <v>8</v>
      </c>
      <c r="E98">
        <v>36</v>
      </c>
      <c r="F98">
        <v>40</v>
      </c>
    </row>
    <row r="99" spans="1:6" x14ac:dyDescent="0.3">
      <c r="A99" t="s">
        <v>40</v>
      </c>
      <c r="B99">
        <v>53</v>
      </c>
      <c r="C99">
        <v>35</v>
      </c>
      <c r="D99">
        <v>38</v>
      </c>
      <c r="E99">
        <v>69</v>
      </c>
      <c r="F99">
        <v>66</v>
      </c>
    </row>
    <row r="100" spans="1:6" x14ac:dyDescent="0.3">
      <c r="A100" t="s">
        <v>39</v>
      </c>
      <c r="B100">
        <v>2</v>
      </c>
      <c r="C100">
        <v>5</v>
      </c>
      <c r="D100">
        <v>1</v>
      </c>
      <c r="E100">
        <v>7</v>
      </c>
      <c r="F100">
        <v>6</v>
      </c>
    </row>
    <row r="101" spans="1:6" x14ac:dyDescent="0.3">
      <c r="A101" t="s">
        <v>38</v>
      </c>
      <c r="B101">
        <v>1</v>
      </c>
      <c r="C101">
        <v>0</v>
      </c>
      <c r="D101">
        <v>1</v>
      </c>
      <c r="E101">
        <v>2</v>
      </c>
      <c r="F101">
        <v>7</v>
      </c>
    </row>
    <row r="102" spans="1:6" x14ac:dyDescent="0.3">
      <c r="A102" t="s">
        <v>37</v>
      </c>
      <c r="B102">
        <v>449</v>
      </c>
      <c r="C102">
        <v>363</v>
      </c>
      <c r="D102">
        <v>199</v>
      </c>
      <c r="E102">
        <v>479</v>
      </c>
      <c r="F102">
        <v>428</v>
      </c>
    </row>
    <row r="103" spans="1:6" x14ac:dyDescent="0.3">
      <c r="A103" t="s">
        <v>36</v>
      </c>
      <c r="B103">
        <v>1103</v>
      </c>
      <c r="C103">
        <v>591</v>
      </c>
      <c r="D103">
        <v>475</v>
      </c>
      <c r="E103">
        <v>1275</v>
      </c>
      <c r="F103">
        <v>1323</v>
      </c>
    </row>
    <row r="104" spans="1:6" x14ac:dyDescent="0.3">
      <c r="A104" t="s">
        <v>35</v>
      </c>
      <c r="B104">
        <v>431</v>
      </c>
      <c r="C104">
        <v>259</v>
      </c>
      <c r="D104">
        <v>170</v>
      </c>
      <c r="E104">
        <v>611</v>
      </c>
      <c r="F104">
        <v>578</v>
      </c>
    </row>
    <row r="105" spans="1:6" x14ac:dyDescent="0.3">
      <c r="A105" t="s">
        <v>34</v>
      </c>
      <c r="B105">
        <v>28</v>
      </c>
      <c r="C105">
        <v>16</v>
      </c>
      <c r="D105">
        <v>16</v>
      </c>
      <c r="E105">
        <v>43</v>
      </c>
      <c r="F105">
        <v>47</v>
      </c>
    </row>
    <row r="106" spans="1:6" x14ac:dyDescent="0.3">
      <c r="A106" t="s">
        <v>33</v>
      </c>
      <c r="B106">
        <v>37</v>
      </c>
      <c r="C106">
        <v>39</v>
      </c>
      <c r="D106">
        <v>10</v>
      </c>
      <c r="E106">
        <v>73</v>
      </c>
      <c r="F106">
        <v>55</v>
      </c>
    </row>
    <row r="107" spans="1:6" x14ac:dyDescent="0.3">
      <c r="A107" t="s">
        <v>32</v>
      </c>
      <c r="B107">
        <v>82</v>
      </c>
      <c r="C107">
        <v>69</v>
      </c>
      <c r="D107">
        <v>62</v>
      </c>
      <c r="E107">
        <v>121</v>
      </c>
      <c r="F107">
        <v>161</v>
      </c>
    </row>
    <row r="108" spans="1:6" x14ac:dyDescent="0.3">
      <c r="A108" t="s">
        <v>31</v>
      </c>
      <c r="B108">
        <v>48</v>
      </c>
      <c r="C108">
        <v>32</v>
      </c>
      <c r="D108">
        <v>27</v>
      </c>
      <c r="E108">
        <v>79</v>
      </c>
      <c r="F108">
        <v>89</v>
      </c>
    </row>
    <row r="109" spans="1:6" x14ac:dyDescent="0.3">
      <c r="A109" t="s">
        <v>30</v>
      </c>
      <c r="B109">
        <v>42</v>
      </c>
      <c r="C109">
        <v>35</v>
      </c>
      <c r="D109">
        <v>14</v>
      </c>
      <c r="E109">
        <v>67</v>
      </c>
      <c r="F109">
        <v>55</v>
      </c>
    </row>
    <row r="110" spans="1:6" x14ac:dyDescent="0.3">
      <c r="A110" t="s">
        <v>29</v>
      </c>
      <c r="B110">
        <v>2055</v>
      </c>
      <c r="C110">
        <v>1474</v>
      </c>
      <c r="D110">
        <v>1055</v>
      </c>
      <c r="E110">
        <v>2423</v>
      </c>
      <c r="F110">
        <v>2426</v>
      </c>
    </row>
    <row r="111" spans="1:6" x14ac:dyDescent="0.3">
      <c r="A111" t="s">
        <v>28</v>
      </c>
      <c r="B111">
        <v>1629</v>
      </c>
      <c r="C111">
        <v>985</v>
      </c>
      <c r="D111">
        <v>778</v>
      </c>
      <c r="E111">
        <v>2036</v>
      </c>
      <c r="F111">
        <v>1952</v>
      </c>
    </row>
    <row r="112" spans="1:6" x14ac:dyDescent="0.3">
      <c r="A112" t="s">
        <v>27</v>
      </c>
      <c r="B112">
        <v>208</v>
      </c>
      <c r="C112">
        <v>110</v>
      </c>
      <c r="D112">
        <v>70</v>
      </c>
      <c r="E112">
        <v>355</v>
      </c>
      <c r="F112">
        <v>354</v>
      </c>
    </row>
    <row r="113" spans="1:6" x14ac:dyDescent="0.3">
      <c r="A113" t="s">
        <v>26</v>
      </c>
      <c r="B113">
        <v>214</v>
      </c>
      <c r="C113">
        <v>133</v>
      </c>
      <c r="D113">
        <v>82</v>
      </c>
      <c r="E113">
        <v>320</v>
      </c>
      <c r="F113">
        <v>289</v>
      </c>
    </row>
    <row r="114" spans="1:6" x14ac:dyDescent="0.3">
      <c r="A114" t="s">
        <v>25</v>
      </c>
      <c r="B114">
        <v>419</v>
      </c>
      <c r="C114">
        <v>212</v>
      </c>
      <c r="D114">
        <v>152</v>
      </c>
      <c r="E114">
        <v>495</v>
      </c>
      <c r="F114">
        <v>585</v>
      </c>
    </row>
    <row r="115" spans="1:6" x14ac:dyDescent="0.3">
      <c r="A115" t="s">
        <v>24</v>
      </c>
      <c r="B115">
        <v>435</v>
      </c>
      <c r="C115">
        <v>268</v>
      </c>
      <c r="D115">
        <v>210</v>
      </c>
      <c r="E115">
        <v>571</v>
      </c>
      <c r="F115">
        <v>487</v>
      </c>
    </row>
    <row r="116" spans="1:6" x14ac:dyDescent="0.3">
      <c r="A116" t="s">
        <v>23</v>
      </c>
      <c r="B116">
        <v>373</v>
      </c>
      <c r="C116">
        <v>224</v>
      </c>
      <c r="D116">
        <v>165</v>
      </c>
      <c r="E116">
        <v>444</v>
      </c>
      <c r="F116">
        <v>471</v>
      </c>
    </row>
    <row r="117" spans="1:6" x14ac:dyDescent="0.3">
      <c r="A117" t="s">
        <v>22</v>
      </c>
      <c r="B117">
        <v>1993</v>
      </c>
      <c r="C117">
        <v>1393</v>
      </c>
      <c r="D117">
        <v>1008</v>
      </c>
      <c r="E117">
        <v>2096</v>
      </c>
      <c r="F117">
        <v>2152</v>
      </c>
    </row>
    <row r="118" spans="1:6" x14ac:dyDescent="0.3">
      <c r="A118" t="s">
        <v>21</v>
      </c>
      <c r="B118">
        <v>525</v>
      </c>
      <c r="C118">
        <v>314</v>
      </c>
      <c r="D118">
        <v>229</v>
      </c>
      <c r="E118">
        <v>664</v>
      </c>
      <c r="F118">
        <v>695</v>
      </c>
    </row>
    <row r="119" spans="1:6" x14ac:dyDescent="0.3">
      <c r="A119" t="s">
        <v>20</v>
      </c>
      <c r="B119">
        <v>393</v>
      </c>
      <c r="C119">
        <v>264</v>
      </c>
      <c r="D119">
        <v>188</v>
      </c>
      <c r="E119">
        <v>514</v>
      </c>
      <c r="F119">
        <v>510</v>
      </c>
    </row>
    <row r="120" spans="1:6" x14ac:dyDescent="0.3">
      <c r="A120" t="s">
        <v>19</v>
      </c>
      <c r="B120">
        <v>434</v>
      </c>
      <c r="C120">
        <v>315</v>
      </c>
      <c r="D120">
        <v>235</v>
      </c>
      <c r="E120">
        <v>574</v>
      </c>
      <c r="F120">
        <v>630</v>
      </c>
    </row>
    <row r="121" spans="1:6" x14ac:dyDescent="0.3">
      <c r="A121" t="s">
        <v>18</v>
      </c>
      <c r="B121">
        <v>756</v>
      </c>
      <c r="C121">
        <v>492</v>
      </c>
      <c r="D121">
        <v>406</v>
      </c>
      <c r="E121">
        <v>862</v>
      </c>
      <c r="F121">
        <v>815</v>
      </c>
    </row>
    <row r="122" spans="1:6" x14ac:dyDescent="0.3">
      <c r="A122" t="s">
        <v>17</v>
      </c>
      <c r="B122">
        <v>699</v>
      </c>
      <c r="C122">
        <v>438</v>
      </c>
      <c r="D122">
        <v>415</v>
      </c>
      <c r="E122">
        <v>932</v>
      </c>
      <c r="F122">
        <v>887</v>
      </c>
    </row>
    <row r="123" spans="1:6" x14ac:dyDescent="0.3">
      <c r="A123" t="s">
        <v>16</v>
      </c>
      <c r="B123">
        <v>82</v>
      </c>
      <c r="C123">
        <v>61</v>
      </c>
      <c r="D123">
        <v>42</v>
      </c>
      <c r="E123">
        <v>123</v>
      </c>
      <c r="F123">
        <v>150</v>
      </c>
    </row>
    <row r="124" spans="1:6" x14ac:dyDescent="0.3">
      <c r="A124" t="s">
        <v>15</v>
      </c>
      <c r="B124">
        <v>131</v>
      </c>
      <c r="C124">
        <v>83</v>
      </c>
      <c r="D124">
        <v>66</v>
      </c>
      <c r="E124">
        <v>183</v>
      </c>
      <c r="F124">
        <v>170</v>
      </c>
    </row>
    <row r="125" spans="1:6" x14ac:dyDescent="0.3">
      <c r="A125" t="s">
        <v>14</v>
      </c>
      <c r="B125">
        <v>134</v>
      </c>
      <c r="C125">
        <v>70</v>
      </c>
      <c r="D125">
        <v>60</v>
      </c>
      <c r="E125">
        <v>177</v>
      </c>
      <c r="F125">
        <v>162</v>
      </c>
    </row>
    <row r="126" spans="1:6" x14ac:dyDescent="0.3">
      <c r="A126" t="s">
        <v>13</v>
      </c>
      <c r="B126">
        <v>20</v>
      </c>
      <c r="C126">
        <v>13</v>
      </c>
      <c r="D126">
        <v>10</v>
      </c>
      <c r="E126">
        <v>24</v>
      </c>
      <c r="F126">
        <v>21</v>
      </c>
    </row>
    <row r="127" spans="1:6" x14ac:dyDescent="0.3">
      <c r="A127" t="s">
        <v>12</v>
      </c>
      <c r="B127">
        <v>17</v>
      </c>
      <c r="C127">
        <v>6</v>
      </c>
      <c r="D127">
        <v>7</v>
      </c>
      <c r="E127">
        <v>26</v>
      </c>
      <c r="F127">
        <v>18</v>
      </c>
    </row>
    <row r="128" spans="1:6" x14ac:dyDescent="0.3">
      <c r="A128" t="s">
        <v>11</v>
      </c>
      <c r="B128">
        <v>346</v>
      </c>
      <c r="C128">
        <v>233</v>
      </c>
      <c r="D128">
        <v>138</v>
      </c>
      <c r="E128">
        <v>404</v>
      </c>
      <c r="F128">
        <v>437</v>
      </c>
    </row>
    <row r="129" spans="1:6" x14ac:dyDescent="0.3">
      <c r="A129" t="s">
        <v>10</v>
      </c>
      <c r="B129">
        <v>396</v>
      </c>
      <c r="C129">
        <v>222</v>
      </c>
      <c r="D129">
        <v>199</v>
      </c>
      <c r="E129">
        <v>473</v>
      </c>
      <c r="F129">
        <v>489</v>
      </c>
    </row>
    <row r="130" spans="1:6" x14ac:dyDescent="0.3">
      <c r="A130" t="s">
        <v>9</v>
      </c>
      <c r="B130">
        <v>85</v>
      </c>
      <c r="C130">
        <v>43</v>
      </c>
      <c r="D130">
        <v>61</v>
      </c>
      <c r="E130">
        <v>117</v>
      </c>
      <c r="F130">
        <v>110</v>
      </c>
    </row>
    <row r="131" spans="1:6" x14ac:dyDescent="0.3">
      <c r="A131" t="s">
        <v>8</v>
      </c>
      <c r="B131">
        <v>71</v>
      </c>
      <c r="C131">
        <v>65</v>
      </c>
      <c r="D131">
        <v>36</v>
      </c>
      <c r="E131">
        <v>84</v>
      </c>
      <c r="F131">
        <v>89</v>
      </c>
    </row>
    <row r="132" spans="1:6" x14ac:dyDescent="0.3">
      <c r="A132" t="s">
        <v>7</v>
      </c>
      <c r="B132">
        <v>1131</v>
      </c>
      <c r="C132">
        <v>774</v>
      </c>
      <c r="D132">
        <v>664</v>
      </c>
      <c r="E132">
        <v>1172</v>
      </c>
      <c r="F132">
        <v>1244</v>
      </c>
    </row>
    <row r="133" spans="1:6" x14ac:dyDescent="0.3">
      <c r="A133" t="s">
        <v>6</v>
      </c>
      <c r="B133">
        <v>539</v>
      </c>
      <c r="C133">
        <v>315</v>
      </c>
      <c r="D133">
        <v>288</v>
      </c>
      <c r="E133">
        <v>590</v>
      </c>
      <c r="F133">
        <v>569</v>
      </c>
    </row>
    <row r="134" spans="1:6" x14ac:dyDescent="0.3">
      <c r="A134" t="s">
        <v>5</v>
      </c>
      <c r="B134">
        <v>345</v>
      </c>
      <c r="C134">
        <v>242</v>
      </c>
      <c r="D134">
        <v>199</v>
      </c>
      <c r="E134">
        <v>372</v>
      </c>
      <c r="F134">
        <v>403</v>
      </c>
    </row>
    <row r="135" spans="1:6" x14ac:dyDescent="0.3">
      <c r="A135" t="s">
        <v>4</v>
      </c>
      <c r="B135">
        <v>47</v>
      </c>
      <c r="C135">
        <v>55</v>
      </c>
      <c r="D135">
        <v>58</v>
      </c>
      <c r="E135">
        <v>73</v>
      </c>
      <c r="F135">
        <v>86</v>
      </c>
    </row>
    <row r="136" spans="1:6" x14ac:dyDescent="0.3">
      <c r="A136" t="s">
        <v>3</v>
      </c>
      <c r="B136">
        <v>30</v>
      </c>
      <c r="C136">
        <v>22</v>
      </c>
      <c r="D136">
        <v>24</v>
      </c>
      <c r="E136">
        <v>39</v>
      </c>
      <c r="F136">
        <v>41</v>
      </c>
    </row>
    <row r="137" spans="1:6" x14ac:dyDescent="0.3">
      <c r="A137" t="s">
        <v>2</v>
      </c>
      <c r="B137">
        <v>22</v>
      </c>
      <c r="C137">
        <v>22</v>
      </c>
      <c r="D137">
        <v>13</v>
      </c>
      <c r="E137">
        <v>11</v>
      </c>
      <c r="F137">
        <v>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9ABC6-0B42-443A-889B-FE5826CE8620}">
  <dimension ref="A1:G137"/>
  <sheetViews>
    <sheetView topLeftCell="A103" workbookViewId="0">
      <selection activeCell="G121" sqref="G121"/>
    </sheetView>
  </sheetViews>
  <sheetFormatPr defaultRowHeight="14.4" x14ac:dyDescent="0.3"/>
  <sheetData>
    <row r="1" spans="1:7" x14ac:dyDescent="0.3">
      <c r="B1" t="s">
        <v>148</v>
      </c>
      <c r="C1" t="s">
        <v>147</v>
      </c>
      <c r="D1" t="s">
        <v>146</v>
      </c>
      <c r="E1" t="s">
        <v>145</v>
      </c>
      <c r="F1" t="s">
        <v>144</v>
      </c>
      <c r="G1" t="s">
        <v>143</v>
      </c>
    </row>
    <row r="2" spans="1:7" x14ac:dyDescent="0.3">
      <c r="A2" t="s">
        <v>137</v>
      </c>
      <c r="B2">
        <v>39.7539655537024</v>
      </c>
      <c r="C2">
        <v>0.78729162814446296</v>
      </c>
      <c r="D2">
        <v>0.39572404689341001</v>
      </c>
      <c r="E2">
        <v>1.9894965553016399</v>
      </c>
      <c r="F2">
        <v>4.6646421650758003E-2</v>
      </c>
      <c r="G2">
        <v>0.34446588295944403</v>
      </c>
    </row>
    <row r="3" spans="1:7" x14ac:dyDescent="0.3">
      <c r="A3" t="s">
        <v>136</v>
      </c>
      <c r="B3">
        <v>92.557877576434507</v>
      </c>
      <c r="C3">
        <v>0.17451152496043601</v>
      </c>
      <c r="D3">
        <v>0.23971363145320901</v>
      </c>
      <c r="E3">
        <v>0.72800000526670205</v>
      </c>
      <c r="F3">
        <v>0.46661358306853501</v>
      </c>
      <c r="G3">
        <v>0.91118525762997205</v>
      </c>
    </row>
    <row r="4" spans="1:7" x14ac:dyDescent="0.3">
      <c r="A4" t="s">
        <v>135</v>
      </c>
      <c r="B4">
        <v>537.01278685113095</v>
      </c>
      <c r="C4">
        <v>-4.8497806323692202E-2</v>
      </c>
      <c r="D4">
        <v>0.113550379661709</v>
      </c>
      <c r="E4">
        <v>-0.42710386762402203</v>
      </c>
      <c r="F4">
        <v>0.66930367604657803</v>
      </c>
      <c r="G4">
        <v>0.91118525762997205</v>
      </c>
    </row>
    <row r="5" spans="1:7" x14ac:dyDescent="0.3">
      <c r="A5" t="s">
        <v>134</v>
      </c>
      <c r="B5">
        <v>3.1492667734178701</v>
      </c>
      <c r="C5">
        <v>1.3154669433730799</v>
      </c>
      <c r="D5">
        <v>1.31035431745482</v>
      </c>
      <c r="E5">
        <v>1.0039017125751</v>
      </c>
      <c r="F5">
        <v>0.31542599102394397</v>
      </c>
      <c r="G5">
        <v>1</v>
      </c>
    </row>
    <row r="6" spans="1:7" x14ac:dyDescent="0.3">
      <c r="A6" t="s">
        <v>133</v>
      </c>
      <c r="B6">
        <v>3.9842351590587</v>
      </c>
      <c r="C6">
        <v>-0.307811847098651</v>
      </c>
      <c r="D6">
        <v>1.1493884102096701</v>
      </c>
      <c r="E6">
        <v>-0.26780489899189203</v>
      </c>
      <c r="F6">
        <v>0.788849499578123</v>
      </c>
      <c r="G6">
        <v>1</v>
      </c>
    </row>
    <row r="7" spans="1:7" x14ac:dyDescent="0.3">
      <c r="A7" t="s">
        <v>132</v>
      </c>
      <c r="B7">
        <v>3.8942650456363199</v>
      </c>
      <c r="C7">
        <v>3.1272480886907201E-3</v>
      </c>
      <c r="D7">
        <v>1.1413997397959701</v>
      </c>
      <c r="E7">
        <v>2.73983599229638E-3</v>
      </c>
      <c r="F7">
        <v>0.99781392989764395</v>
      </c>
      <c r="G7">
        <v>1</v>
      </c>
    </row>
    <row r="8" spans="1:7" x14ac:dyDescent="0.3">
      <c r="A8" t="s">
        <v>131</v>
      </c>
      <c r="B8">
        <v>2.4717270142016599</v>
      </c>
      <c r="C8">
        <v>-0.24219670114189101</v>
      </c>
      <c r="D8">
        <v>1.51116389602087</v>
      </c>
      <c r="E8">
        <v>-0.16027163021802801</v>
      </c>
      <c r="F8">
        <v>0.87266710577156903</v>
      </c>
      <c r="G8">
        <v>1</v>
      </c>
    </row>
    <row r="9" spans="1:7" x14ac:dyDescent="0.3">
      <c r="A9" t="s">
        <v>130</v>
      </c>
      <c r="B9">
        <v>0.97727961047563905</v>
      </c>
      <c r="C9">
        <v>-2.1319285340950498</v>
      </c>
      <c r="D9">
        <v>2.4047934116590302</v>
      </c>
      <c r="E9">
        <v>-0.88653292368439396</v>
      </c>
      <c r="F9">
        <v>0.37533042083993201</v>
      </c>
      <c r="G9">
        <v>1</v>
      </c>
    </row>
    <row r="10" spans="1:7" x14ac:dyDescent="0.3">
      <c r="A10" t="s">
        <v>129</v>
      </c>
      <c r="B10">
        <v>12.6868197115966</v>
      </c>
      <c r="C10">
        <v>-0.58072340693027802</v>
      </c>
      <c r="D10">
        <v>0.65524002062709696</v>
      </c>
      <c r="E10">
        <v>-0.88627585106064899</v>
      </c>
      <c r="F10">
        <v>0.37546889876199402</v>
      </c>
      <c r="G10">
        <v>0.90078544460218102</v>
      </c>
    </row>
    <row r="11" spans="1:7" x14ac:dyDescent="0.3">
      <c r="A11" t="s">
        <v>128</v>
      </c>
      <c r="B11">
        <v>64.919206944224399</v>
      </c>
      <c r="C11">
        <v>-0.28206301114343502</v>
      </c>
      <c r="D11">
        <v>0.28096468443554401</v>
      </c>
      <c r="E11">
        <v>-1.00390912726309</v>
      </c>
      <c r="F11">
        <v>0.31542241676274702</v>
      </c>
      <c r="G11">
        <v>0.86515862883496297</v>
      </c>
    </row>
    <row r="12" spans="1:7" x14ac:dyDescent="0.3">
      <c r="A12" t="s">
        <v>127</v>
      </c>
      <c r="B12">
        <v>80.141204753320494</v>
      </c>
      <c r="C12">
        <v>0.327898798930428</v>
      </c>
      <c r="D12">
        <v>0.26274503928763498</v>
      </c>
      <c r="E12">
        <v>1.24797331976063</v>
      </c>
      <c r="F12">
        <v>0.21204082797608101</v>
      </c>
      <c r="G12">
        <v>0.84921576598343995</v>
      </c>
    </row>
    <row r="13" spans="1:7" x14ac:dyDescent="0.3">
      <c r="A13" t="s">
        <v>126</v>
      </c>
      <c r="B13">
        <v>3.4743409041120401</v>
      </c>
      <c r="C13">
        <v>-0.98902110605943805</v>
      </c>
      <c r="D13">
        <v>1.2475013081847399</v>
      </c>
      <c r="E13">
        <v>-0.79280165845964401</v>
      </c>
      <c r="F13">
        <v>0.42789339010842098</v>
      </c>
      <c r="G13">
        <v>1</v>
      </c>
    </row>
    <row r="14" spans="1:7" x14ac:dyDescent="0.3">
      <c r="A14" t="s">
        <v>125</v>
      </c>
      <c r="B14">
        <v>10.622917818933599</v>
      </c>
      <c r="C14">
        <v>-0.32769725222698998</v>
      </c>
      <c r="D14">
        <v>0.70494377152992505</v>
      </c>
      <c r="E14">
        <v>-0.46485587285322799</v>
      </c>
      <c r="F14">
        <v>0.64203467276429604</v>
      </c>
      <c r="G14">
        <v>1</v>
      </c>
    </row>
    <row r="15" spans="1:7" x14ac:dyDescent="0.3">
      <c r="A15" t="s">
        <v>124</v>
      </c>
      <c r="B15">
        <v>28.879844923011198</v>
      </c>
      <c r="C15">
        <v>0.14895308942206301</v>
      </c>
      <c r="D15">
        <v>0.42983362028495598</v>
      </c>
      <c r="E15">
        <v>0.34653661880453801</v>
      </c>
      <c r="F15">
        <v>0.72893946916112795</v>
      </c>
      <c r="G15">
        <v>0.91544521517151001</v>
      </c>
    </row>
    <row r="16" spans="1:7" x14ac:dyDescent="0.3">
      <c r="A16" t="s">
        <v>123</v>
      </c>
      <c r="B16">
        <v>2.3337827119252901</v>
      </c>
      <c r="C16">
        <v>-1.4300343087193901</v>
      </c>
      <c r="D16">
        <v>1.58700271840969</v>
      </c>
      <c r="E16">
        <v>-0.901091278628943</v>
      </c>
      <c r="F16">
        <v>0.36753978961218298</v>
      </c>
      <c r="G16">
        <v>1</v>
      </c>
    </row>
    <row r="17" spans="1:7" x14ac:dyDescent="0.3">
      <c r="A17" t="s">
        <v>122</v>
      </c>
      <c r="B17">
        <v>4.11969947460722</v>
      </c>
      <c r="C17">
        <v>0.63386661342943895</v>
      </c>
      <c r="D17">
        <v>1.19321766129927</v>
      </c>
      <c r="E17">
        <v>0.53122463234347095</v>
      </c>
      <c r="F17">
        <v>0.595263125484502</v>
      </c>
      <c r="G17">
        <v>1</v>
      </c>
    </row>
    <row r="18" spans="1:7" x14ac:dyDescent="0.3">
      <c r="A18" t="s">
        <v>121</v>
      </c>
      <c r="B18">
        <v>200.50693936766999</v>
      </c>
      <c r="C18">
        <v>0.50258086216977704</v>
      </c>
      <c r="D18">
        <v>0.16309223794462799</v>
      </c>
      <c r="E18">
        <v>3.0815743808752498</v>
      </c>
      <c r="F18">
        <v>2.05909025040298E-3</v>
      </c>
      <c r="G18">
        <v>2.3549903701112099E-2</v>
      </c>
    </row>
    <row r="19" spans="1:7" x14ac:dyDescent="0.3">
      <c r="A19" t="s">
        <v>120</v>
      </c>
      <c r="B19">
        <v>1241.39574050084</v>
      </c>
      <c r="C19">
        <v>0.217606821152943</v>
      </c>
      <c r="D19">
        <v>7.1095819957747095E-2</v>
      </c>
      <c r="E19">
        <v>3.0607540820581201</v>
      </c>
      <c r="F19">
        <v>2.2078034719792599E-3</v>
      </c>
      <c r="G19">
        <v>2.3549903701112099E-2</v>
      </c>
    </row>
    <row r="20" spans="1:7" x14ac:dyDescent="0.3">
      <c r="A20" t="s">
        <v>119</v>
      </c>
      <c r="B20">
        <v>14.671430701479</v>
      </c>
      <c r="C20">
        <v>5.2631458521988299E-2</v>
      </c>
      <c r="D20">
        <v>0.59989878128545404</v>
      </c>
      <c r="E20">
        <v>8.7733898057286194E-2</v>
      </c>
      <c r="F20">
        <v>0.93008817674092803</v>
      </c>
      <c r="G20">
        <v>0.986957756276715</v>
      </c>
    </row>
    <row r="21" spans="1:7" x14ac:dyDescent="0.3">
      <c r="A21" t="s">
        <v>118</v>
      </c>
      <c r="B21">
        <v>11.959186888636101</v>
      </c>
      <c r="C21">
        <v>-6.3903051380062498E-2</v>
      </c>
      <c r="D21">
        <v>0.72288870659233695</v>
      </c>
      <c r="E21">
        <v>-8.8399570773900205E-2</v>
      </c>
      <c r="F21">
        <v>0.92955910243470696</v>
      </c>
      <c r="G21">
        <v>1</v>
      </c>
    </row>
    <row r="22" spans="1:7" x14ac:dyDescent="0.3">
      <c r="A22" t="s">
        <v>117</v>
      </c>
      <c r="B22">
        <v>15.543529519862799</v>
      </c>
      <c r="C22">
        <v>0.11623440864137</v>
      </c>
      <c r="D22">
        <v>0.57372167084733905</v>
      </c>
      <c r="E22">
        <v>0.202597207927847</v>
      </c>
      <c r="F22">
        <v>0.83944987249818603</v>
      </c>
      <c r="G22">
        <v>0.95937128285507001</v>
      </c>
    </row>
    <row r="23" spans="1:7" x14ac:dyDescent="0.3">
      <c r="A23" t="s">
        <v>116</v>
      </c>
      <c r="B23">
        <v>15.963584107944101</v>
      </c>
      <c r="C23">
        <v>-0.47476095203010299</v>
      </c>
      <c r="D23">
        <v>0.60887048909372898</v>
      </c>
      <c r="E23">
        <v>-0.77974045471764997</v>
      </c>
      <c r="F23">
        <v>0.43554366159878399</v>
      </c>
      <c r="G23">
        <v>0.91118525762997205</v>
      </c>
    </row>
    <row r="24" spans="1:7" x14ac:dyDescent="0.3">
      <c r="A24" t="s">
        <v>115</v>
      </c>
      <c r="B24">
        <v>9.5378512581970192</v>
      </c>
      <c r="C24">
        <v>-0.64473993168124299</v>
      </c>
      <c r="D24">
        <v>0.783383800707392</v>
      </c>
      <c r="E24">
        <v>-0.82301922901526103</v>
      </c>
      <c r="F24">
        <v>0.410497058557729</v>
      </c>
      <c r="G24">
        <v>1</v>
      </c>
    </row>
    <row r="25" spans="1:7" x14ac:dyDescent="0.3">
      <c r="A25" t="s">
        <v>114</v>
      </c>
      <c r="B25">
        <v>14.7655965218901</v>
      </c>
      <c r="C25">
        <v>-0.50557019401290604</v>
      </c>
      <c r="D25">
        <v>0.59324111227649201</v>
      </c>
      <c r="E25">
        <v>-0.85221705568051498</v>
      </c>
      <c r="F25">
        <v>0.39409363201345399</v>
      </c>
      <c r="G25">
        <v>0.90078544460218102</v>
      </c>
    </row>
    <row r="26" spans="1:7" x14ac:dyDescent="0.3">
      <c r="A26" t="s">
        <v>113</v>
      </c>
      <c r="B26">
        <v>64.007094446830806</v>
      </c>
      <c r="C26">
        <v>-0.28268613031060802</v>
      </c>
      <c r="D26">
        <v>0.29328399477421802</v>
      </c>
      <c r="E26">
        <v>-0.96386483868044204</v>
      </c>
      <c r="F26">
        <v>0.335113694191363</v>
      </c>
      <c r="G26">
        <v>0.86875959276161896</v>
      </c>
    </row>
    <row r="27" spans="1:7" x14ac:dyDescent="0.3">
      <c r="A27" t="s">
        <v>112</v>
      </c>
      <c r="B27">
        <v>86.913440159339402</v>
      </c>
      <c r="C27">
        <v>-0.142090253847585</v>
      </c>
      <c r="D27">
        <v>0.25213659573871999</v>
      </c>
      <c r="E27">
        <v>-0.563544746177297</v>
      </c>
      <c r="F27">
        <v>0.57306399943344</v>
      </c>
      <c r="G27">
        <v>0.91118525762997205</v>
      </c>
    </row>
    <row r="28" spans="1:7" x14ac:dyDescent="0.3">
      <c r="A28" t="s">
        <v>111</v>
      </c>
      <c r="B28">
        <v>5.7973294819622199</v>
      </c>
      <c r="C28">
        <v>-0.42713058570762202</v>
      </c>
      <c r="D28">
        <v>0.93277328867694498</v>
      </c>
      <c r="E28">
        <v>-0.457914683977999</v>
      </c>
      <c r="F28">
        <v>0.64701373689168995</v>
      </c>
      <c r="G28">
        <v>1</v>
      </c>
    </row>
    <row r="29" spans="1:7" x14ac:dyDescent="0.3">
      <c r="A29" t="s">
        <v>110</v>
      </c>
      <c r="B29">
        <v>9.2939294590776704</v>
      </c>
      <c r="C29">
        <v>-0.91929988264326301</v>
      </c>
      <c r="D29">
        <v>0.77971995773438296</v>
      </c>
      <c r="E29">
        <v>-1.17901289241647</v>
      </c>
      <c r="F29">
        <v>0.23839304216870799</v>
      </c>
      <c r="G29">
        <v>1</v>
      </c>
    </row>
    <row r="30" spans="1:7" x14ac:dyDescent="0.3">
      <c r="A30" t="s">
        <v>109</v>
      </c>
      <c r="B30">
        <v>43.961780612937098</v>
      </c>
      <c r="C30">
        <v>0.25922160885928502</v>
      </c>
      <c r="D30">
        <v>0.38327342461056402</v>
      </c>
      <c r="E30">
        <v>0.676335984219817</v>
      </c>
      <c r="F30">
        <v>0.49882735110690402</v>
      </c>
      <c r="G30">
        <v>0.91118525762997205</v>
      </c>
    </row>
    <row r="31" spans="1:7" x14ac:dyDescent="0.3">
      <c r="A31" t="s">
        <v>108</v>
      </c>
      <c r="B31">
        <v>18.365301138243598</v>
      </c>
      <c r="C31">
        <v>0.94351779513634404</v>
      </c>
      <c r="D31">
        <v>0.54324688352390205</v>
      </c>
      <c r="E31">
        <v>1.7368121635894</v>
      </c>
      <c r="F31">
        <v>8.2420331346728798E-2</v>
      </c>
      <c r="G31">
        <v>0.52749012061906397</v>
      </c>
    </row>
    <row r="32" spans="1:7" x14ac:dyDescent="0.3">
      <c r="A32" t="s">
        <v>107</v>
      </c>
      <c r="B32">
        <v>10.5248458038938</v>
      </c>
      <c r="C32">
        <v>0.87496670269842103</v>
      </c>
      <c r="D32">
        <v>0.71125555795958795</v>
      </c>
      <c r="E32">
        <v>1.2301720428146501</v>
      </c>
      <c r="F32">
        <v>0.218632686651106</v>
      </c>
      <c r="G32">
        <v>1</v>
      </c>
    </row>
    <row r="33" spans="1:7" x14ac:dyDescent="0.3">
      <c r="A33" t="s">
        <v>106</v>
      </c>
      <c r="B33">
        <v>2532.9485246255299</v>
      </c>
      <c r="C33">
        <v>0.22704298652642099</v>
      </c>
      <c r="D33">
        <v>4.9758476229151999E-2</v>
      </c>
      <c r="E33">
        <v>4.5629007102392602</v>
      </c>
      <c r="F33" s="1">
        <v>5.0451677800134297E-6</v>
      </c>
      <c r="G33">
        <v>1.6144536896042999E-4</v>
      </c>
    </row>
    <row r="34" spans="1:7" x14ac:dyDescent="0.3">
      <c r="A34" t="s">
        <v>105</v>
      </c>
      <c r="B34">
        <v>514.67918391148305</v>
      </c>
      <c r="C34">
        <v>0.125953223190967</v>
      </c>
      <c r="D34">
        <v>0.10984253584897299</v>
      </c>
      <c r="E34">
        <v>1.14667075206772</v>
      </c>
      <c r="F34">
        <v>0.25151772284239898</v>
      </c>
      <c r="G34">
        <v>0.86515862883496297</v>
      </c>
    </row>
    <row r="35" spans="1:7" x14ac:dyDescent="0.3">
      <c r="A35" t="s">
        <v>104</v>
      </c>
      <c r="B35">
        <v>288.73593463409799</v>
      </c>
      <c r="C35">
        <v>-0.185817432468069</v>
      </c>
      <c r="D35">
        <v>0.14654594598015899</v>
      </c>
      <c r="E35">
        <v>-1.2679807088844901</v>
      </c>
      <c r="F35">
        <v>0.20480483975421199</v>
      </c>
      <c r="G35">
        <v>0.84921576598343995</v>
      </c>
    </row>
    <row r="36" spans="1:7" x14ac:dyDescent="0.3">
      <c r="A36" t="s">
        <v>103</v>
      </c>
      <c r="B36">
        <v>235.181660448473</v>
      </c>
      <c r="C36">
        <v>7.25109100031434E-2</v>
      </c>
      <c r="D36">
        <v>0.151381029492865</v>
      </c>
      <c r="E36">
        <v>0.478996015855218</v>
      </c>
      <c r="F36">
        <v>0.63194146300140897</v>
      </c>
      <c r="G36">
        <v>0.91118525762997205</v>
      </c>
    </row>
    <row r="37" spans="1:7" x14ac:dyDescent="0.3">
      <c r="A37" t="s">
        <v>102</v>
      </c>
      <c r="B37">
        <v>229.48320307082301</v>
      </c>
      <c r="C37">
        <v>-0.132044665694</v>
      </c>
      <c r="D37">
        <v>0.16818385413710801</v>
      </c>
      <c r="E37">
        <v>-0.78512094024408097</v>
      </c>
      <c r="F37">
        <v>0.432382663290516</v>
      </c>
      <c r="G37">
        <v>0.91118525762997205</v>
      </c>
    </row>
    <row r="38" spans="1:7" x14ac:dyDescent="0.3">
      <c r="A38" t="s">
        <v>101</v>
      </c>
      <c r="B38">
        <v>182.39147622496799</v>
      </c>
      <c r="C38">
        <v>-5.5263380287889297E-2</v>
      </c>
      <c r="D38">
        <v>0.16861288764801299</v>
      </c>
      <c r="E38">
        <v>-0.32775300309934802</v>
      </c>
      <c r="F38">
        <v>0.74309842422278805</v>
      </c>
      <c r="G38">
        <v>0.91544521517151001</v>
      </c>
    </row>
    <row r="39" spans="1:7" x14ac:dyDescent="0.3">
      <c r="A39" t="s">
        <v>100</v>
      </c>
      <c r="B39">
        <v>156.13243660413099</v>
      </c>
      <c r="C39">
        <v>-0.22575527189894001</v>
      </c>
      <c r="D39">
        <v>0.18160196273297799</v>
      </c>
      <c r="E39">
        <v>-1.24313233459312</v>
      </c>
      <c r="F39">
        <v>0.21381907224216601</v>
      </c>
      <c r="G39">
        <v>0.84921576598343995</v>
      </c>
    </row>
    <row r="40" spans="1:7" x14ac:dyDescent="0.3">
      <c r="A40" t="s">
        <v>99</v>
      </c>
      <c r="B40">
        <v>235.19059635669299</v>
      </c>
      <c r="C40">
        <v>-7.4837365436700706E-2</v>
      </c>
      <c r="D40">
        <v>0.16452087739578999</v>
      </c>
      <c r="E40">
        <v>-0.454880660869947</v>
      </c>
      <c r="F40">
        <v>0.64919509664686303</v>
      </c>
      <c r="G40">
        <v>0.91118525762997205</v>
      </c>
    </row>
    <row r="41" spans="1:7" x14ac:dyDescent="0.3">
      <c r="A41" t="s">
        <v>98</v>
      </c>
      <c r="B41">
        <v>247.228648807051</v>
      </c>
      <c r="C41">
        <v>-8.8862412171351199E-2</v>
      </c>
      <c r="D41">
        <v>0.144142934729142</v>
      </c>
      <c r="E41">
        <v>-0.61648815696955095</v>
      </c>
      <c r="F41">
        <v>0.53757238590274903</v>
      </c>
      <c r="G41">
        <v>0.91118525762997205</v>
      </c>
    </row>
    <row r="42" spans="1:7" x14ac:dyDescent="0.3">
      <c r="A42" t="s">
        <v>97</v>
      </c>
      <c r="B42">
        <v>51.896373443859197</v>
      </c>
      <c r="C42">
        <v>-0.34163993121528202</v>
      </c>
      <c r="D42">
        <v>0.31565777826633101</v>
      </c>
      <c r="E42">
        <v>-1.0823111443400899</v>
      </c>
      <c r="F42">
        <v>0.279114295698217</v>
      </c>
      <c r="G42">
        <v>0.86515862883496297</v>
      </c>
    </row>
    <row r="43" spans="1:7" x14ac:dyDescent="0.3">
      <c r="A43" t="s">
        <v>96</v>
      </c>
      <c r="B43">
        <v>66.878901591336799</v>
      </c>
      <c r="C43">
        <v>0.266926501428566</v>
      </c>
      <c r="D43">
        <v>0.29818573716052499</v>
      </c>
      <c r="E43">
        <v>0.89516857503103497</v>
      </c>
      <c r="F43">
        <v>0.37069698063510997</v>
      </c>
      <c r="G43">
        <v>0.90078544460218102</v>
      </c>
    </row>
    <row r="44" spans="1:7" x14ac:dyDescent="0.3">
      <c r="A44" t="s">
        <v>95</v>
      </c>
      <c r="B44">
        <v>153.709769873917</v>
      </c>
      <c r="C44">
        <v>3.0936805058616599E-2</v>
      </c>
      <c r="D44">
        <v>0.20957107391406299</v>
      </c>
      <c r="E44">
        <v>0.14761963319089799</v>
      </c>
      <c r="F44">
        <v>0.88264295981440599</v>
      </c>
      <c r="G44">
        <v>0.97395085220899902</v>
      </c>
    </row>
    <row r="45" spans="1:7" x14ac:dyDescent="0.3">
      <c r="A45" t="s">
        <v>94</v>
      </c>
      <c r="B45">
        <v>212.73153716284801</v>
      </c>
      <c r="C45" s="1">
        <v>-8.9721285942187399E-5</v>
      </c>
      <c r="D45">
        <v>0.16181422653014699</v>
      </c>
      <c r="E45">
        <v>-5.5447093785336305E-4</v>
      </c>
      <c r="F45">
        <v>0.99955759622194196</v>
      </c>
      <c r="G45">
        <v>0.99955759622194196</v>
      </c>
    </row>
    <row r="46" spans="1:7" x14ac:dyDescent="0.3">
      <c r="A46" t="s">
        <v>93</v>
      </c>
      <c r="B46">
        <v>229.20291655257699</v>
      </c>
      <c r="C46">
        <v>-0.17183723533839201</v>
      </c>
      <c r="D46">
        <v>0.16010742933733099</v>
      </c>
      <c r="E46">
        <v>-1.0732620968908799</v>
      </c>
      <c r="F46">
        <v>0.28315353626967199</v>
      </c>
      <c r="G46">
        <v>0.86515862883496297</v>
      </c>
    </row>
    <row r="47" spans="1:7" x14ac:dyDescent="0.3">
      <c r="A47" t="s">
        <v>92</v>
      </c>
      <c r="B47">
        <v>14.6091391578948</v>
      </c>
      <c r="C47">
        <v>3.6871200476549702E-2</v>
      </c>
      <c r="D47">
        <v>0.59384470352430996</v>
      </c>
      <c r="E47">
        <v>6.2088960729512199E-2</v>
      </c>
      <c r="F47">
        <v>0.95049198809914204</v>
      </c>
      <c r="G47">
        <v>0.986957756276715</v>
      </c>
    </row>
    <row r="48" spans="1:7" x14ac:dyDescent="0.3">
      <c r="A48" t="s">
        <v>91</v>
      </c>
      <c r="B48">
        <v>13.5112639667264</v>
      </c>
      <c r="C48">
        <v>0.114538634128435</v>
      </c>
      <c r="D48">
        <v>0.65073950727084195</v>
      </c>
      <c r="E48">
        <v>0.176013032632371</v>
      </c>
      <c r="F48">
        <v>0.86028370373403096</v>
      </c>
      <c r="G48">
        <v>0.97161453598196401</v>
      </c>
    </row>
    <row r="49" spans="1:7" x14ac:dyDescent="0.3">
      <c r="A49" t="s">
        <v>90</v>
      </c>
      <c r="B49">
        <v>4.6243025417182704</v>
      </c>
      <c r="C49">
        <v>0.28817822021216799</v>
      </c>
      <c r="D49">
        <v>1.07408046261498</v>
      </c>
      <c r="E49">
        <v>0.26830226434857901</v>
      </c>
      <c r="F49">
        <v>0.78846666340295002</v>
      </c>
      <c r="G49">
        <v>1</v>
      </c>
    </row>
    <row r="50" spans="1:7" x14ac:dyDescent="0.3">
      <c r="A50" t="s">
        <v>89</v>
      </c>
      <c r="B50">
        <v>2.9717945680682201</v>
      </c>
      <c r="C50">
        <v>-0.53326793546686202</v>
      </c>
      <c r="D50">
        <v>1.30532352179508</v>
      </c>
      <c r="E50">
        <v>-0.40853315409003899</v>
      </c>
      <c r="F50">
        <v>0.68288229515046295</v>
      </c>
      <c r="G50">
        <v>1</v>
      </c>
    </row>
    <row r="51" spans="1:7" x14ac:dyDescent="0.3">
      <c r="A51" t="s">
        <v>88</v>
      </c>
      <c r="B51">
        <v>4.0726588913794002</v>
      </c>
      <c r="C51">
        <v>0.50947433459357205</v>
      </c>
      <c r="D51">
        <v>1.1123988726802501</v>
      </c>
      <c r="E51">
        <v>0.45799609034664801</v>
      </c>
      <c r="F51">
        <v>0.64695525012093602</v>
      </c>
      <c r="G51">
        <v>1</v>
      </c>
    </row>
    <row r="52" spans="1:7" x14ac:dyDescent="0.3">
      <c r="A52" t="s">
        <v>87</v>
      </c>
      <c r="B52">
        <v>20.739694781530499</v>
      </c>
      <c r="C52">
        <v>2.99651804412366E-2</v>
      </c>
      <c r="D52">
        <v>0.50555405703049106</v>
      </c>
      <c r="E52">
        <v>5.9271961177099798E-2</v>
      </c>
      <c r="F52">
        <v>0.95273549357851395</v>
      </c>
      <c r="G52">
        <v>0.986957756276715</v>
      </c>
    </row>
    <row r="53" spans="1:7" x14ac:dyDescent="0.3">
      <c r="A53" t="s">
        <v>86</v>
      </c>
      <c r="B53">
        <v>146.946150478974</v>
      </c>
      <c r="C53">
        <v>-0.103770620397373</v>
      </c>
      <c r="D53">
        <v>0.19071246701551001</v>
      </c>
      <c r="E53">
        <v>-0.54412080144154196</v>
      </c>
      <c r="F53">
        <v>0.58635834697433398</v>
      </c>
      <c r="G53">
        <v>0.91118525762997205</v>
      </c>
    </row>
    <row r="54" spans="1:7" x14ac:dyDescent="0.3">
      <c r="A54" t="s">
        <v>85</v>
      </c>
      <c r="B54">
        <v>194.824484644546</v>
      </c>
      <c r="C54">
        <v>-0.16761852271863401</v>
      </c>
      <c r="D54">
        <v>0.16379550629484099</v>
      </c>
      <c r="E54">
        <v>-1.0233401789235399</v>
      </c>
      <c r="F54">
        <v>0.30614703287037398</v>
      </c>
      <c r="G54">
        <v>0.86515862883496297</v>
      </c>
    </row>
    <row r="55" spans="1:7" x14ac:dyDescent="0.3">
      <c r="A55" t="s">
        <v>84</v>
      </c>
      <c r="B55">
        <v>4.1605212313654496</v>
      </c>
      <c r="C55">
        <v>-2.2843639442231898</v>
      </c>
      <c r="D55">
        <v>1.2213317875995999</v>
      </c>
      <c r="E55">
        <v>-1.87038769269477</v>
      </c>
      <c r="F55">
        <v>6.1429999795972703E-2</v>
      </c>
      <c r="G55">
        <v>1</v>
      </c>
    </row>
    <row r="56" spans="1:7" x14ac:dyDescent="0.3">
      <c r="A56" t="s">
        <v>83</v>
      </c>
      <c r="B56">
        <v>14.939366155216399</v>
      </c>
      <c r="C56">
        <v>-0.66231716135380903</v>
      </c>
      <c r="D56">
        <v>0.63009156540083999</v>
      </c>
      <c r="E56">
        <v>-1.0511443061969401</v>
      </c>
      <c r="F56">
        <v>0.29319231769056697</v>
      </c>
      <c r="G56">
        <v>0.86515862883496297</v>
      </c>
    </row>
    <row r="57" spans="1:7" x14ac:dyDescent="0.3">
      <c r="A57" t="s">
        <v>82</v>
      </c>
      <c r="B57">
        <v>62.7035505869462</v>
      </c>
      <c r="C57">
        <v>-9.8507637924448499E-2</v>
      </c>
      <c r="D57">
        <v>0.29454476201949997</v>
      </c>
      <c r="E57">
        <v>-0.33444029779734102</v>
      </c>
      <c r="F57">
        <v>0.73804733501515396</v>
      </c>
      <c r="G57">
        <v>0.91544521517151001</v>
      </c>
    </row>
    <row r="58" spans="1:7" x14ac:dyDescent="0.3">
      <c r="A58" t="s">
        <v>81</v>
      </c>
      <c r="B58">
        <v>4.6989888004226401</v>
      </c>
      <c r="C58">
        <v>-3.1337611888519801E-2</v>
      </c>
      <c r="D58">
        <v>1.0691721238507399</v>
      </c>
      <c r="E58">
        <v>-2.93101654910847E-2</v>
      </c>
      <c r="F58">
        <v>0.97661721949713198</v>
      </c>
      <c r="G58">
        <v>1</v>
      </c>
    </row>
    <row r="59" spans="1:7" x14ac:dyDescent="0.3">
      <c r="A59" t="s">
        <v>80</v>
      </c>
      <c r="B59">
        <v>3.7663973469730201</v>
      </c>
      <c r="C59">
        <v>0.99422368246271997</v>
      </c>
      <c r="D59">
        <v>1.30650512356727</v>
      </c>
      <c r="E59">
        <v>0.76097955111580695</v>
      </c>
      <c r="F59">
        <v>0.44666928126595201</v>
      </c>
      <c r="G59">
        <v>1</v>
      </c>
    </row>
    <row r="60" spans="1:7" x14ac:dyDescent="0.3">
      <c r="A60" t="s">
        <v>79</v>
      </c>
      <c r="B60">
        <v>16.6965783291331</v>
      </c>
      <c r="C60">
        <v>1.05192467791639</v>
      </c>
      <c r="D60">
        <v>0.58137053374661296</v>
      </c>
      <c r="E60">
        <v>1.80938767422097</v>
      </c>
      <c r="F60">
        <v>7.0390796702643602E-2</v>
      </c>
      <c r="G60">
        <v>0.48267974881812797</v>
      </c>
    </row>
    <row r="61" spans="1:7" x14ac:dyDescent="0.3">
      <c r="A61" t="s">
        <v>78</v>
      </c>
      <c r="B61">
        <v>4.3223266080234097</v>
      </c>
      <c r="C61">
        <v>-3.72746097933183E-2</v>
      </c>
      <c r="D61">
        <v>1.18235286460151</v>
      </c>
      <c r="E61">
        <v>-3.1525791419198E-2</v>
      </c>
      <c r="F61">
        <v>0.97485022378635799</v>
      </c>
      <c r="G61">
        <v>1</v>
      </c>
    </row>
    <row r="62" spans="1:7" x14ac:dyDescent="0.3">
      <c r="A62" t="s">
        <v>77</v>
      </c>
      <c r="B62">
        <v>5.1081552601244002</v>
      </c>
      <c r="C62">
        <v>0.67348957827983802</v>
      </c>
      <c r="D62">
        <v>1.0434465808406901</v>
      </c>
      <c r="E62">
        <v>0.64544710831024399</v>
      </c>
      <c r="F62">
        <v>0.518637483713416</v>
      </c>
      <c r="G62">
        <v>1</v>
      </c>
    </row>
    <row r="63" spans="1:7" x14ac:dyDescent="0.3">
      <c r="A63" t="s">
        <v>76</v>
      </c>
      <c r="B63">
        <v>2.8320069850050098</v>
      </c>
      <c r="C63">
        <v>0.77976134999942204</v>
      </c>
      <c r="D63">
        <v>1.3758478462528201</v>
      </c>
      <c r="E63">
        <v>0.56674969701274203</v>
      </c>
      <c r="F63">
        <v>0.57088425112492702</v>
      </c>
      <c r="G63">
        <v>1</v>
      </c>
    </row>
    <row r="64" spans="1:7" x14ac:dyDescent="0.3">
      <c r="A64" t="s">
        <v>75</v>
      </c>
      <c r="B64">
        <v>21.528328451964502</v>
      </c>
      <c r="C64">
        <v>0.29222619735369898</v>
      </c>
      <c r="D64">
        <v>0.498090747000971</v>
      </c>
      <c r="E64">
        <v>0.58669268424119003</v>
      </c>
      <c r="F64">
        <v>0.55741012199930795</v>
      </c>
      <c r="G64">
        <v>0.91118525762997205</v>
      </c>
    </row>
    <row r="65" spans="1:7" x14ac:dyDescent="0.3">
      <c r="A65" t="s">
        <v>74</v>
      </c>
      <c r="B65">
        <v>120.942540130734</v>
      </c>
      <c r="C65">
        <v>-0.105708065334773</v>
      </c>
      <c r="D65">
        <v>0.22126350130792799</v>
      </c>
      <c r="E65">
        <v>-0.47774741297102102</v>
      </c>
      <c r="F65">
        <v>0.63282999384503302</v>
      </c>
      <c r="G65">
        <v>0.91118525762997205</v>
      </c>
    </row>
    <row r="66" spans="1:7" x14ac:dyDescent="0.3">
      <c r="A66" t="s">
        <v>73</v>
      </c>
      <c r="B66">
        <v>141.64454435423499</v>
      </c>
      <c r="C66">
        <v>1.4522058171391899E-3</v>
      </c>
      <c r="D66">
        <v>0.193859635637014</v>
      </c>
      <c r="E66">
        <v>7.4910169534122602E-3</v>
      </c>
      <c r="F66">
        <v>0.99402308912760495</v>
      </c>
      <c r="G66">
        <v>0.99955759622194196</v>
      </c>
    </row>
    <row r="67" spans="1:7" x14ac:dyDescent="0.3">
      <c r="A67" t="s">
        <v>72</v>
      </c>
      <c r="B67">
        <v>3.7700582169762802</v>
      </c>
      <c r="C67">
        <v>0.56726709763768501</v>
      </c>
      <c r="D67">
        <v>1.17502166353742</v>
      </c>
      <c r="E67">
        <v>0.48277160774203698</v>
      </c>
      <c r="F67">
        <v>0.62925791249878604</v>
      </c>
      <c r="G67">
        <v>1</v>
      </c>
    </row>
    <row r="68" spans="1:7" x14ac:dyDescent="0.3">
      <c r="A68" t="s">
        <v>71</v>
      </c>
      <c r="B68">
        <v>16.587894009715999</v>
      </c>
      <c r="C68">
        <v>-0.24752882062954101</v>
      </c>
      <c r="D68">
        <v>0.58822680397020599</v>
      </c>
      <c r="E68">
        <v>-0.42080506865525102</v>
      </c>
      <c r="F68">
        <v>0.67389743012216696</v>
      </c>
      <c r="G68">
        <v>0.91118525762997205</v>
      </c>
    </row>
    <row r="69" spans="1:7" x14ac:dyDescent="0.3">
      <c r="A69" t="s">
        <v>70</v>
      </c>
      <c r="B69">
        <v>57.823181966211898</v>
      </c>
      <c r="C69">
        <v>-0.24676112703714401</v>
      </c>
      <c r="D69">
        <v>0.30386998315501101</v>
      </c>
      <c r="E69">
        <v>-0.81206154183141399</v>
      </c>
      <c r="F69">
        <v>0.41675631928349099</v>
      </c>
      <c r="G69">
        <v>0.91118525762997205</v>
      </c>
    </row>
    <row r="70" spans="1:7" x14ac:dyDescent="0.3">
      <c r="A70" t="s">
        <v>69</v>
      </c>
      <c r="B70">
        <v>3.7774425881317102</v>
      </c>
      <c r="C70">
        <v>0.48659437973334602</v>
      </c>
      <c r="D70">
        <v>1.2639053246551699</v>
      </c>
      <c r="E70">
        <v>0.38499274450489601</v>
      </c>
      <c r="F70">
        <v>0.70024279105784903</v>
      </c>
      <c r="G70">
        <v>1</v>
      </c>
    </row>
    <row r="71" spans="1:7" x14ac:dyDescent="0.3">
      <c r="A71" t="s">
        <v>68</v>
      </c>
      <c r="B71">
        <v>1.78096275621842</v>
      </c>
      <c r="C71">
        <v>1.93160728666172</v>
      </c>
      <c r="D71">
        <v>1.81018863422938</v>
      </c>
      <c r="E71">
        <v>1.0670751379919201</v>
      </c>
      <c r="F71">
        <v>0.28593790761066301</v>
      </c>
      <c r="G71">
        <v>1</v>
      </c>
    </row>
    <row r="72" spans="1:7" x14ac:dyDescent="0.3">
      <c r="A72" t="s">
        <v>67</v>
      </c>
      <c r="B72">
        <v>12.439551905632401</v>
      </c>
      <c r="C72">
        <v>0.641400918033878</v>
      </c>
      <c r="D72">
        <v>0.66702777017248005</v>
      </c>
      <c r="E72">
        <v>0.96158053189903103</v>
      </c>
      <c r="F72">
        <v>0.336260354625597</v>
      </c>
      <c r="G72">
        <v>1</v>
      </c>
    </row>
    <row r="73" spans="1:7" x14ac:dyDescent="0.3">
      <c r="A73" t="s">
        <v>66</v>
      </c>
      <c r="B73">
        <v>7.3310971209391296</v>
      </c>
      <c r="C73">
        <v>-8.1252832374558701E-2</v>
      </c>
      <c r="D73">
        <v>0.92783089057744506</v>
      </c>
      <c r="E73">
        <v>-8.7572889844172094E-2</v>
      </c>
      <c r="F73">
        <v>0.93021615014534798</v>
      </c>
      <c r="G73">
        <v>1</v>
      </c>
    </row>
    <row r="74" spans="1:7" x14ac:dyDescent="0.3">
      <c r="A74" t="s">
        <v>65</v>
      </c>
      <c r="B74">
        <v>5.33397386761958</v>
      </c>
      <c r="C74">
        <v>0.28002379046851</v>
      </c>
      <c r="D74">
        <v>0.99266809896519403</v>
      </c>
      <c r="E74">
        <v>0.28209206154647298</v>
      </c>
      <c r="F74">
        <v>0.77787292012394205</v>
      </c>
      <c r="G74">
        <v>1</v>
      </c>
    </row>
    <row r="75" spans="1:7" x14ac:dyDescent="0.3">
      <c r="A75" t="s">
        <v>64</v>
      </c>
      <c r="B75">
        <v>17.653970986137001</v>
      </c>
      <c r="C75">
        <v>-0.40406623966180399</v>
      </c>
      <c r="D75">
        <v>0.53693126141238101</v>
      </c>
      <c r="E75">
        <v>-0.75254742776369699</v>
      </c>
      <c r="F75">
        <v>0.45172191941534601</v>
      </c>
      <c r="G75">
        <v>0.91118525762997205</v>
      </c>
    </row>
    <row r="76" spans="1:7" x14ac:dyDescent="0.3">
      <c r="A76" t="s">
        <v>63</v>
      </c>
      <c r="B76">
        <v>126.558669175002</v>
      </c>
      <c r="C76">
        <v>-2.5296026660677198E-3</v>
      </c>
      <c r="D76">
        <v>0.20265121748644399</v>
      </c>
      <c r="E76">
        <v>-1.2482543640464101E-2</v>
      </c>
      <c r="F76">
        <v>0.99004062978510898</v>
      </c>
      <c r="G76">
        <v>0.99955759622194196</v>
      </c>
    </row>
    <row r="77" spans="1:7" x14ac:dyDescent="0.3">
      <c r="A77" t="s">
        <v>62</v>
      </c>
      <c r="B77">
        <v>118.85253422661999</v>
      </c>
      <c r="C77">
        <v>-0.27466071459472202</v>
      </c>
      <c r="D77">
        <v>0.224492102843728</v>
      </c>
      <c r="E77">
        <v>-1.2234760649282901</v>
      </c>
      <c r="F77">
        <v>0.221149939058188</v>
      </c>
      <c r="G77">
        <v>0.84921576598343995</v>
      </c>
    </row>
    <row r="78" spans="1:7" x14ac:dyDescent="0.3">
      <c r="A78" t="s">
        <v>61</v>
      </c>
      <c r="B78">
        <v>3.4072169475981502</v>
      </c>
      <c r="C78">
        <v>-0.58769074246933595</v>
      </c>
      <c r="D78">
        <v>1.2154561927643199</v>
      </c>
      <c r="E78">
        <v>-0.48351454043995301</v>
      </c>
      <c r="F78">
        <v>0.62873043802472095</v>
      </c>
      <c r="G78">
        <v>1</v>
      </c>
    </row>
    <row r="79" spans="1:7" x14ac:dyDescent="0.3">
      <c r="A79" t="s">
        <v>60</v>
      </c>
      <c r="B79">
        <v>16.5388780072679</v>
      </c>
      <c r="C79">
        <v>-0.16957636454769401</v>
      </c>
      <c r="D79">
        <v>0.55583309824078297</v>
      </c>
      <c r="E79">
        <v>-0.30508504276626303</v>
      </c>
      <c r="F79">
        <v>0.76030138264958003</v>
      </c>
      <c r="G79">
        <v>0.91544521517151001</v>
      </c>
    </row>
    <row r="80" spans="1:7" x14ac:dyDescent="0.3">
      <c r="A80" t="s">
        <v>59</v>
      </c>
      <c r="B80">
        <v>43.156962561054698</v>
      </c>
      <c r="C80">
        <v>-0.17831402282966799</v>
      </c>
      <c r="D80">
        <v>0.34340478183047102</v>
      </c>
      <c r="E80">
        <v>-0.51925317370128199</v>
      </c>
      <c r="F80">
        <v>0.60358420287868197</v>
      </c>
      <c r="G80">
        <v>0.91118525762997205</v>
      </c>
    </row>
    <row r="81" spans="1:7" x14ac:dyDescent="0.3">
      <c r="A81" t="s">
        <v>58</v>
      </c>
      <c r="B81">
        <v>2.7446358269606002</v>
      </c>
      <c r="C81">
        <v>0.11447049268540101</v>
      </c>
      <c r="D81">
        <v>1.34695630611429</v>
      </c>
      <c r="E81">
        <v>8.4984562725443094E-2</v>
      </c>
      <c r="F81">
        <v>0.93227366346634499</v>
      </c>
      <c r="G81">
        <v>1</v>
      </c>
    </row>
    <row r="82" spans="1:7" x14ac:dyDescent="0.3">
      <c r="A82" t="s">
        <v>57</v>
      </c>
      <c r="B82">
        <v>3.5560379003471501</v>
      </c>
      <c r="C82">
        <v>-0.34070325239879801</v>
      </c>
      <c r="D82">
        <v>1.2337572370252901</v>
      </c>
      <c r="E82">
        <v>-0.27615096566344399</v>
      </c>
      <c r="F82">
        <v>0.78243211702586002</v>
      </c>
      <c r="G82">
        <v>1</v>
      </c>
    </row>
    <row r="83" spans="1:7" x14ac:dyDescent="0.3">
      <c r="A83" t="s">
        <v>56</v>
      </c>
      <c r="B83">
        <v>8.2818723293867809</v>
      </c>
      <c r="C83">
        <v>0.60426767109019597</v>
      </c>
      <c r="D83">
        <v>0.79335773917410801</v>
      </c>
      <c r="E83">
        <v>0.76165850694195503</v>
      </c>
      <c r="F83">
        <v>0.44626384593724699</v>
      </c>
      <c r="G83">
        <v>1</v>
      </c>
    </row>
    <row r="84" spans="1:7" x14ac:dyDescent="0.3">
      <c r="A84" t="s">
        <v>55</v>
      </c>
      <c r="B84">
        <v>8.7277528661703201</v>
      </c>
      <c r="C84">
        <v>-4.6657357654795097E-2</v>
      </c>
      <c r="D84">
        <v>0.76120133219331498</v>
      </c>
      <c r="E84">
        <v>-6.1294372042620102E-2</v>
      </c>
      <c r="F84">
        <v>0.95112477283595898</v>
      </c>
      <c r="G84">
        <v>1</v>
      </c>
    </row>
    <row r="85" spans="1:7" x14ac:dyDescent="0.3">
      <c r="A85" t="s">
        <v>54</v>
      </c>
      <c r="B85">
        <v>21.501100033907999</v>
      </c>
      <c r="C85">
        <v>-0.25666229107734101</v>
      </c>
      <c r="D85">
        <v>0.52523473953954303</v>
      </c>
      <c r="E85">
        <v>-0.48866206241869897</v>
      </c>
      <c r="F85">
        <v>0.62508096669662205</v>
      </c>
      <c r="G85">
        <v>0.91118525762997205</v>
      </c>
    </row>
    <row r="86" spans="1:7" x14ac:dyDescent="0.3">
      <c r="A86" t="s">
        <v>53</v>
      </c>
      <c r="B86">
        <v>163.55915623569101</v>
      </c>
      <c r="C86">
        <v>-0.305245280775443</v>
      </c>
      <c r="D86">
        <v>0.20172443601145801</v>
      </c>
      <c r="E86">
        <v>-1.51317949778828</v>
      </c>
      <c r="F86">
        <v>0.13023407054966599</v>
      </c>
      <c r="G86">
        <v>0.78140442329799398</v>
      </c>
    </row>
    <row r="87" spans="1:7" x14ac:dyDescent="0.3">
      <c r="A87" t="s">
        <v>52</v>
      </c>
      <c r="B87">
        <v>134.07542628527801</v>
      </c>
      <c r="C87">
        <v>-0.23335388056700801</v>
      </c>
      <c r="D87">
        <v>0.198661402167748</v>
      </c>
      <c r="E87">
        <v>-1.1746311967030501</v>
      </c>
      <c r="F87">
        <v>0.24014229665902601</v>
      </c>
      <c r="G87">
        <v>0.86515862883496297</v>
      </c>
    </row>
    <row r="88" spans="1:7" x14ac:dyDescent="0.3">
      <c r="A88" t="s">
        <v>51</v>
      </c>
      <c r="B88">
        <v>4.9497587133788699</v>
      </c>
      <c r="C88">
        <v>0.319996524420882</v>
      </c>
      <c r="D88">
        <v>1.09977224200389</v>
      </c>
      <c r="E88">
        <v>0.29096617663109697</v>
      </c>
      <c r="F88">
        <v>0.77107718798122304</v>
      </c>
      <c r="G88">
        <v>1</v>
      </c>
    </row>
    <row r="89" spans="1:7" x14ac:dyDescent="0.3">
      <c r="A89" t="s">
        <v>50</v>
      </c>
      <c r="B89">
        <v>15.335422506893799</v>
      </c>
      <c r="C89">
        <v>-0.40396539246567598</v>
      </c>
      <c r="D89">
        <v>0.61207900702166396</v>
      </c>
      <c r="E89">
        <v>-0.65998896846886701</v>
      </c>
      <c r="F89">
        <v>0.50926090860652495</v>
      </c>
      <c r="G89">
        <v>0.91118525762997205</v>
      </c>
    </row>
    <row r="90" spans="1:7" x14ac:dyDescent="0.3">
      <c r="A90" t="s">
        <v>49</v>
      </c>
      <c r="B90">
        <v>40.484107797386301</v>
      </c>
      <c r="C90">
        <v>-0.12337155471979599</v>
      </c>
      <c r="D90">
        <v>0.362761902459597</v>
      </c>
      <c r="E90">
        <v>-0.34008961217623102</v>
      </c>
      <c r="F90">
        <v>0.73378904432708203</v>
      </c>
      <c r="G90">
        <v>0.91544521517151001</v>
      </c>
    </row>
    <row r="91" spans="1:7" x14ac:dyDescent="0.3">
      <c r="A91" t="s">
        <v>48</v>
      </c>
      <c r="B91">
        <v>3.4161193834010799</v>
      </c>
      <c r="C91">
        <v>-0.68088025682697195</v>
      </c>
      <c r="D91">
        <v>1.24921357129705</v>
      </c>
      <c r="E91">
        <v>-0.54504711802003303</v>
      </c>
      <c r="F91">
        <v>0.58572111176601505</v>
      </c>
      <c r="G91">
        <v>1</v>
      </c>
    </row>
    <row r="92" spans="1:7" x14ac:dyDescent="0.3">
      <c r="A92" t="s">
        <v>47</v>
      </c>
      <c r="B92">
        <v>4.4977890794580198</v>
      </c>
      <c r="C92">
        <v>-4.7174666605822903E-2</v>
      </c>
      <c r="D92">
        <v>1.07860555687994</v>
      </c>
      <c r="E92">
        <v>-4.3736717565487297E-2</v>
      </c>
      <c r="F92">
        <v>0.96511427082330203</v>
      </c>
      <c r="G92">
        <v>1</v>
      </c>
    </row>
    <row r="93" spans="1:7" x14ac:dyDescent="0.3">
      <c r="A93" t="s">
        <v>46</v>
      </c>
      <c r="B93">
        <v>17.396458473199701</v>
      </c>
      <c r="C93">
        <v>1.3006056646588799</v>
      </c>
      <c r="D93">
        <v>0.560161008365202</v>
      </c>
      <c r="E93">
        <v>2.3218425510455099</v>
      </c>
      <c r="F93">
        <v>2.0241415123517299E-2</v>
      </c>
      <c r="G93">
        <v>0.16193132098813801</v>
      </c>
    </row>
    <row r="94" spans="1:7" x14ac:dyDescent="0.3">
      <c r="A94" t="s">
        <v>45</v>
      </c>
      <c r="B94">
        <v>64.936348972637504</v>
      </c>
      <c r="C94">
        <v>0.25180213232686499</v>
      </c>
      <c r="D94">
        <v>0.29326183271907103</v>
      </c>
      <c r="E94">
        <v>0.858625652005929</v>
      </c>
      <c r="F94">
        <v>0.39054708092470602</v>
      </c>
      <c r="G94">
        <v>0.90078544460218102</v>
      </c>
    </row>
    <row r="95" spans="1:7" x14ac:dyDescent="0.3">
      <c r="A95" t="s">
        <v>44</v>
      </c>
      <c r="B95">
        <v>282.13984899770998</v>
      </c>
      <c r="C95">
        <v>-7.9796274913869099E-3</v>
      </c>
      <c r="D95">
        <v>0.145007566019968</v>
      </c>
      <c r="E95">
        <v>-5.5029042348646001E-2</v>
      </c>
      <c r="F95">
        <v>0.95611532639306696</v>
      </c>
      <c r="G95">
        <v>0.986957756276715</v>
      </c>
    </row>
    <row r="96" spans="1:7" x14ac:dyDescent="0.3">
      <c r="A96" t="s">
        <v>43</v>
      </c>
      <c r="B96">
        <v>209.19117663609299</v>
      </c>
      <c r="C96">
        <v>-1.2242160444859601E-2</v>
      </c>
      <c r="D96">
        <v>0.16193519432146999</v>
      </c>
      <c r="E96">
        <v>-7.5599133938461099E-2</v>
      </c>
      <c r="F96">
        <v>0.93973802551121799</v>
      </c>
      <c r="G96">
        <v>0.986957756276715</v>
      </c>
    </row>
    <row r="97" spans="1:7" x14ac:dyDescent="0.3">
      <c r="A97" t="s">
        <v>42</v>
      </c>
      <c r="B97">
        <v>5.37955534858484</v>
      </c>
      <c r="C97">
        <v>0.83082608753633602</v>
      </c>
      <c r="D97">
        <v>1.0103880267310901</v>
      </c>
      <c r="E97">
        <v>0.82228417751971095</v>
      </c>
      <c r="F97">
        <v>0.410915179734196</v>
      </c>
      <c r="G97">
        <v>1</v>
      </c>
    </row>
    <row r="98" spans="1:7" x14ac:dyDescent="0.3">
      <c r="A98" t="s">
        <v>41</v>
      </c>
      <c r="B98">
        <v>22.056581280734601</v>
      </c>
      <c r="C98">
        <v>-0.31649753401244501</v>
      </c>
      <c r="D98">
        <v>0.49632242252861802</v>
      </c>
      <c r="E98">
        <v>-0.63768534252388398</v>
      </c>
      <c r="F98">
        <v>0.52367852879309595</v>
      </c>
      <c r="G98">
        <v>0.91118525762997205</v>
      </c>
    </row>
    <row r="99" spans="1:7" x14ac:dyDescent="0.3">
      <c r="A99" t="s">
        <v>40</v>
      </c>
      <c r="B99">
        <v>50.123575899651797</v>
      </c>
      <c r="C99">
        <v>0.249322341190792</v>
      </c>
      <c r="D99">
        <v>0.330010145869085</v>
      </c>
      <c r="E99">
        <v>0.75549901817169696</v>
      </c>
      <c r="F99">
        <v>0.44994962120765603</v>
      </c>
      <c r="G99">
        <v>0.91118525762997205</v>
      </c>
    </row>
    <row r="100" spans="1:7" x14ac:dyDescent="0.3">
      <c r="A100" t="s">
        <v>39</v>
      </c>
      <c r="B100">
        <v>3.7753467799281402</v>
      </c>
      <c r="C100">
        <v>-0.33808667344066801</v>
      </c>
      <c r="D100">
        <v>1.18965930336229</v>
      </c>
      <c r="E100">
        <v>-0.28418781115328301</v>
      </c>
      <c r="F100">
        <v>0.77626645584473097</v>
      </c>
      <c r="G100">
        <v>1</v>
      </c>
    </row>
    <row r="101" spans="1:7" x14ac:dyDescent="0.3">
      <c r="A101" t="s">
        <v>38</v>
      </c>
      <c r="B101">
        <v>1.70908983617965</v>
      </c>
      <c r="C101">
        <v>-1.8172501323625401</v>
      </c>
      <c r="D101">
        <v>1.8622944965146799</v>
      </c>
      <c r="E101">
        <v>-0.97581243770174797</v>
      </c>
      <c r="F101">
        <v>0.32915742005091903</v>
      </c>
      <c r="G101">
        <v>1</v>
      </c>
    </row>
    <row r="102" spans="1:7" x14ac:dyDescent="0.3">
      <c r="A102" t="s">
        <v>37</v>
      </c>
      <c r="B102">
        <v>367.60166108584798</v>
      </c>
      <c r="C102">
        <v>0.46545253403278403</v>
      </c>
      <c r="D102">
        <v>0.14048592703017601</v>
      </c>
      <c r="E102">
        <v>3.3131612815054798</v>
      </c>
      <c r="F102">
        <v>9.2247768191090502E-4</v>
      </c>
      <c r="G102">
        <v>1.6166760552135399E-2</v>
      </c>
    </row>
    <row r="103" spans="1:7" x14ac:dyDescent="0.3">
      <c r="A103" t="s">
        <v>36</v>
      </c>
      <c r="B103">
        <v>865.44911815424496</v>
      </c>
      <c r="C103">
        <v>2.9787262673515402E-2</v>
      </c>
      <c r="D103">
        <v>8.9189462517157606E-2</v>
      </c>
      <c r="E103">
        <v>0.33397737617025303</v>
      </c>
      <c r="F103">
        <v>0.73839663064266603</v>
      </c>
      <c r="G103">
        <v>0.91544521517151001</v>
      </c>
    </row>
    <row r="104" spans="1:7" x14ac:dyDescent="0.3">
      <c r="A104" t="s">
        <v>35</v>
      </c>
      <c r="B104">
        <v>363.26240381292899</v>
      </c>
      <c r="C104">
        <v>-0.17992852303085299</v>
      </c>
      <c r="D104">
        <v>0.12843157294518701</v>
      </c>
      <c r="E104">
        <v>-1.4009679933426</v>
      </c>
      <c r="F104">
        <v>0.161223644459006</v>
      </c>
      <c r="G104">
        <v>0.84921576598343995</v>
      </c>
    </row>
    <row r="105" spans="1:7" x14ac:dyDescent="0.3">
      <c r="A105" t="s">
        <v>34</v>
      </c>
      <c r="B105">
        <v>26.811808046849499</v>
      </c>
      <c r="C105">
        <v>-0.26346988743919703</v>
      </c>
      <c r="D105">
        <v>0.43726758098934398</v>
      </c>
      <c r="E105">
        <v>-0.60253697940076001</v>
      </c>
      <c r="F105">
        <v>0.54681675558537501</v>
      </c>
      <c r="G105">
        <v>0.91118525762997205</v>
      </c>
    </row>
    <row r="106" spans="1:7" x14ac:dyDescent="0.3">
      <c r="A106" t="s">
        <v>33</v>
      </c>
      <c r="B106">
        <v>37.5297900441183</v>
      </c>
      <c r="C106">
        <v>-0.28483337038123102</v>
      </c>
      <c r="D106">
        <v>0.41989703270011403</v>
      </c>
      <c r="E106">
        <v>-0.67834099362320399</v>
      </c>
      <c r="F106">
        <v>0.49755551247758101</v>
      </c>
      <c r="G106">
        <v>0.91118525762997205</v>
      </c>
    </row>
    <row r="107" spans="1:7" x14ac:dyDescent="0.3">
      <c r="A107" t="s">
        <v>32</v>
      </c>
      <c r="B107">
        <v>92.253444266620903</v>
      </c>
      <c r="C107">
        <v>-4.0643785757692202E-2</v>
      </c>
      <c r="D107">
        <v>0.25729209147563598</v>
      </c>
      <c r="E107">
        <v>-0.157967489496431</v>
      </c>
      <c r="F107">
        <v>0.87448241664400805</v>
      </c>
      <c r="G107">
        <v>0.97395085220899902</v>
      </c>
    </row>
    <row r="108" spans="1:7" x14ac:dyDescent="0.3">
      <c r="A108" t="s">
        <v>31</v>
      </c>
      <c r="B108">
        <v>48.847508044996303</v>
      </c>
      <c r="C108">
        <v>-0.32618140902780002</v>
      </c>
      <c r="D108">
        <v>0.32407842494239902</v>
      </c>
      <c r="E108">
        <v>-1.00648912091502</v>
      </c>
      <c r="F108">
        <v>0.31418034228318797</v>
      </c>
      <c r="G108">
        <v>0.86515862883496297</v>
      </c>
    </row>
    <row r="109" spans="1:7" x14ac:dyDescent="0.3">
      <c r="A109" t="s">
        <v>30</v>
      </c>
      <c r="B109">
        <v>37.948244538480402</v>
      </c>
      <c r="C109">
        <v>-0.133056824318148</v>
      </c>
      <c r="D109">
        <v>0.38560884479239999</v>
      </c>
      <c r="E109">
        <v>-0.34505646360311498</v>
      </c>
      <c r="F109">
        <v>0.73005192261073704</v>
      </c>
      <c r="G109">
        <v>0.91544521517151001</v>
      </c>
    </row>
    <row r="110" spans="1:7" x14ac:dyDescent="0.3">
      <c r="A110" t="s">
        <v>29</v>
      </c>
      <c r="B110">
        <v>1774.8723598363099</v>
      </c>
      <c r="C110">
        <v>0.23787772159384901</v>
      </c>
      <c r="D110">
        <v>5.9648581778311303E-2</v>
      </c>
      <c r="E110">
        <v>3.9879862102663401</v>
      </c>
      <c r="F110" s="1">
        <v>6.6636535985440103E-5</v>
      </c>
      <c r="G110">
        <v>1.5992768636505601E-3</v>
      </c>
    </row>
    <row r="111" spans="1:7" x14ac:dyDescent="0.3">
      <c r="A111" t="s">
        <v>28</v>
      </c>
      <c r="B111">
        <v>1355.9482908063501</v>
      </c>
      <c r="C111">
        <v>7.1534497654351395E-2</v>
      </c>
      <c r="D111">
        <v>6.7290969346013502E-2</v>
      </c>
      <c r="E111">
        <v>1.0630623744847201</v>
      </c>
      <c r="F111">
        <v>0.28775366589436002</v>
      </c>
      <c r="G111">
        <v>0.86515862883496297</v>
      </c>
    </row>
    <row r="112" spans="1:7" x14ac:dyDescent="0.3">
      <c r="A112" t="s">
        <v>27</v>
      </c>
      <c r="B112">
        <v>184.79859141160799</v>
      </c>
      <c r="C112">
        <v>-0.59959049509516404</v>
      </c>
      <c r="D112">
        <v>0.182378923555614</v>
      </c>
      <c r="E112">
        <v>-3.28760847693197</v>
      </c>
      <c r="F112">
        <v>1.01042253450846E-3</v>
      </c>
      <c r="G112">
        <v>1.6166760552135399E-2</v>
      </c>
    </row>
    <row r="113" spans="1:7" x14ac:dyDescent="0.3">
      <c r="A113" t="s">
        <v>26</v>
      </c>
      <c r="B113">
        <v>183.19114527763799</v>
      </c>
      <c r="C113">
        <v>-0.21884579703191301</v>
      </c>
      <c r="D113">
        <v>0.17692598357009101</v>
      </c>
      <c r="E113">
        <v>-1.2369341835266101</v>
      </c>
      <c r="F113">
        <v>0.21611151807925599</v>
      </c>
      <c r="G113">
        <v>0.84921576598343995</v>
      </c>
    </row>
    <row r="114" spans="1:7" x14ac:dyDescent="0.3">
      <c r="A114" t="s">
        <v>25</v>
      </c>
      <c r="B114">
        <v>327.393540185765</v>
      </c>
      <c r="C114">
        <v>-0.19171191431201901</v>
      </c>
      <c r="D114">
        <v>0.146579932056875</v>
      </c>
      <c r="E114">
        <v>-1.3079001444592899</v>
      </c>
      <c r="F114">
        <v>0.19090718053331801</v>
      </c>
      <c r="G114">
        <v>0.84921576598343995</v>
      </c>
    </row>
    <row r="115" spans="1:7" x14ac:dyDescent="0.3">
      <c r="A115" t="s">
        <v>24</v>
      </c>
      <c r="B115">
        <v>363.449881026078</v>
      </c>
      <c r="C115">
        <v>9.3085300599244206E-2</v>
      </c>
      <c r="D115">
        <v>0.12794793742091201</v>
      </c>
      <c r="E115">
        <v>0.72752482357742598</v>
      </c>
      <c r="F115">
        <v>0.46690451426811203</v>
      </c>
      <c r="G115">
        <v>0.91118525762997205</v>
      </c>
    </row>
    <row r="116" spans="1:7" x14ac:dyDescent="0.3">
      <c r="A116" t="s">
        <v>23</v>
      </c>
      <c r="B116">
        <v>305.52274808787701</v>
      </c>
      <c r="C116">
        <v>3.5288920622160699E-2</v>
      </c>
      <c r="D116">
        <v>0.13169077965030701</v>
      </c>
      <c r="E116">
        <v>0.26796804389697698</v>
      </c>
      <c r="F116">
        <v>0.78872391670808495</v>
      </c>
      <c r="G116">
        <v>0.91544521517151001</v>
      </c>
    </row>
    <row r="117" spans="1:7" x14ac:dyDescent="0.3">
      <c r="A117" t="s">
        <v>22</v>
      </c>
      <c r="B117">
        <v>1645.9005915789201</v>
      </c>
      <c r="C117">
        <v>0.36542881271940097</v>
      </c>
      <c r="D117">
        <v>5.9417942632513397E-2</v>
      </c>
      <c r="E117">
        <v>6.1501424742942703</v>
      </c>
      <c r="F117" s="1">
        <v>7.7413374883681495E-10</v>
      </c>
      <c r="G117" s="1">
        <v>7.4316839888334196E-8</v>
      </c>
    </row>
    <row r="118" spans="1:7" x14ac:dyDescent="0.3">
      <c r="A118" t="s">
        <v>21</v>
      </c>
      <c r="B118">
        <v>437.93630901823099</v>
      </c>
      <c r="C118">
        <v>-4.9960011133349497E-2</v>
      </c>
      <c r="D118">
        <v>0.11148184664206801</v>
      </c>
      <c r="E118">
        <v>-0.44814481135888101</v>
      </c>
      <c r="F118">
        <v>0.65404868939018002</v>
      </c>
      <c r="G118">
        <v>0.91118525762997205</v>
      </c>
    </row>
    <row r="119" spans="1:7" x14ac:dyDescent="0.3">
      <c r="A119" t="s">
        <v>20</v>
      </c>
      <c r="B119">
        <v>342.48180453572797</v>
      </c>
      <c r="C119">
        <v>3.2592506072225302E-2</v>
      </c>
      <c r="D119">
        <v>0.123273904323962</v>
      </c>
      <c r="E119">
        <v>0.26439096133901002</v>
      </c>
      <c r="F119">
        <v>0.791478675617034</v>
      </c>
      <c r="G119">
        <v>0.91544521517151001</v>
      </c>
    </row>
    <row r="120" spans="1:7" x14ac:dyDescent="0.3">
      <c r="A120" t="s">
        <v>19</v>
      </c>
      <c r="B120">
        <v>403.81504456038198</v>
      </c>
      <c r="C120">
        <v>3.3462464378380699E-2</v>
      </c>
      <c r="D120">
        <v>0.11632037535614299</v>
      </c>
      <c r="E120">
        <v>0.287675003419885</v>
      </c>
      <c r="F120">
        <v>0.77359552591104497</v>
      </c>
      <c r="G120">
        <v>0.91544521517151001</v>
      </c>
    </row>
    <row r="121" spans="1:7" x14ac:dyDescent="0.3">
      <c r="A121" t="s">
        <v>18</v>
      </c>
      <c r="B121">
        <v>631.75310046902098</v>
      </c>
      <c r="C121">
        <v>0.29923594893751099</v>
      </c>
      <c r="D121">
        <v>9.5168518255817694E-2</v>
      </c>
      <c r="E121">
        <v>3.1442745397501102</v>
      </c>
      <c r="F121">
        <v>1.6649915564886299E-3</v>
      </c>
      <c r="G121">
        <v>2.2834169917558302E-2</v>
      </c>
    </row>
    <row r="122" spans="1:7" x14ac:dyDescent="0.3">
      <c r="A122" t="s">
        <v>17</v>
      </c>
      <c r="B122">
        <v>629.118772068422</v>
      </c>
      <c r="C122">
        <v>0.100403882391553</v>
      </c>
      <c r="D122">
        <v>0.10420923771253</v>
      </c>
      <c r="E122">
        <v>0.963483512551217</v>
      </c>
      <c r="F122">
        <v>0.33530493428621599</v>
      </c>
      <c r="G122">
        <v>0.86875959276161896</v>
      </c>
    </row>
    <row r="123" spans="1:7" x14ac:dyDescent="0.3">
      <c r="A123" t="s">
        <v>16</v>
      </c>
      <c r="B123">
        <v>81.816013244566903</v>
      </c>
      <c r="C123">
        <v>-0.24019380755361</v>
      </c>
      <c r="D123">
        <v>0.25376547341036598</v>
      </c>
      <c r="E123">
        <v>-0.94651886375886396</v>
      </c>
      <c r="F123">
        <v>0.34388400546814102</v>
      </c>
      <c r="G123">
        <v>0.86875959276161896</v>
      </c>
    </row>
    <row r="124" spans="1:7" x14ac:dyDescent="0.3">
      <c r="A124" t="s">
        <v>15</v>
      </c>
      <c r="B124">
        <v>115.56599607922</v>
      </c>
      <c r="C124">
        <v>-2.2571965301923302E-2</v>
      </c>
      <c r="D124">
        <v>0.21140788773602401</v>
      </c>
      <c r="E124">
        <v>-0.106769740446525</v>
      </c>
      <c r="F124">
        <v>0.91497165384341395</v>
      </c>
      <c r="G124">
        <v>0.986957756276715</v>
      </c>
    </row>
    <row r="125" spans="1:7" x14ac:dyDescent="0.3">
      <c r="A125" t="s">
        <v>14</v>
      </c>
      <c r="B125">
        <v>108.606685082707</v>
      </c>
      <c r="C125">
        <v>-6.69511996976421E-2</v>
      </c>
      <c r="D125">
        <v>0.222781077746461</v>
      </c>
      <c r="E125">
        <v>-0.30052462433024402</v>
      </c>
      <c r="F125">
        <v>0.76377701647518803</v>
      </c>
      <c r="G125">
        <v>0.91544521517151001</v>
      </c>
    </row>
    <row r="126" spans="1:7" x14ac:dyDescent="0.3">
      <c r="A126" t="s">
        <v>13</v>
      </c>
      <c r="B126">
        <v>16.5328692889702</v>
      </c>
      <c r="C126">
        <v>0.24579339070654699</v>
      </c>
      <c r="D126">
        <v>0.55385644770685705</v>
      </c>
      <c r="E126">
        <v>0.443785373853117</v>
      </c>
      <c r="F126">
        <v>0.65719776394537299</v>
      </c>
      <c r="G126">
        <v>0.91118525762997205</v>
      </c>
    </row>
    <row r="127" spans="1:7" x14ac:dyDescent="0.3">
      <c r="A127" t="s">
        <v>12</v>
      </c>
      <c r="B127">
        <v>12.928557675200199</v>
      </c>
      <c r="C127">
        <v>-0.282096478625397</v>
      </c>
      <c r="D127">
        <v>0.64239533385810998</v>
      </c>
      <c r="E127">
        <v>-0.43913220373376199</v>
      </c>
      <c r="F127">
        <v>0.660565745848958</v>
      </c>
      <c r="G127">
        <v>0.91118525762997205</v>
      </c>
    </row>
    <row r="128" spans="1:7" x14ac:dyDescent="0.3">
      <c r="A128" t="s">
        <v>11</v>
      </c>
      <c r="B128">
        <v>283.80358142914997</v>
      </c>
      <c r="C128">
        <v>6.4433100445074498E-2</v>
      </c>
      <c r="D128">
        <v>0.143130048854332</v>
      </c>
      <c r="E128">
        <v>0.45017172117820098</v>
      </c>
      <c r="F128">
        <v>0.65258662513086596</v>
      </c>
      <c r="G128">
        <v>0.91118525762997205</v>
      </c>
    </row>
    <row r="129" spans="1:7" x14ac:dyDescent="0.3">
      <c r="A129" t="s">
        <v>10</v>
      </c>
      <c r="B129">
        <v>327.36444932551399</v>
      </c>
      <c r="C129">
        <v>7.2615177942676107E-2</v>
      </c>
      <c r="D129">
        <v>0.13005904277038899</v>
      </c>
      <c r="E129">
        <v>0.55832471465189504</v>
      </c>
      <c r="F129">
        <v>0.57662267137295098</v>
      </c>
      <c r="G129">
        <v>0.91118525762997205</v>
      </c>
    </row>
    <row r="130" spans="1:7" x14ac:dyDescent="0.3">
      <c r="A130" t="s">
        <v>9</v>
      </c>
      <c r="B130">
        <v>78.255498187008499</v>
      </c>
      <c r="C130">
        <v>8.0984076085723E-2</v>
      </c>
      <c r="D130">
        <v>0.28306435139058</v>
      </c>
      <c r="E130">
        <v>0.28609775723393399</v>
      </c>
      <c r="F130">
        <v>0.77480324926387301</v>
      </c>
      <c r="G130">
        <v>0.91544521517151001</v>
      </c>
    </row>
    <row r="131" spans="1:7" x14ac:dyDescent="0.3">
      <c r="A131" t="s">
        <v>8</v>
      </c>
      <c r="B131">
        <v>65.668140222236303</v>
      </c>
      <c r="C131">
        <v>0.31890794598055799</v>
      </c>
      <c r="D131">
        <v>0.28950423563495697</v>
      </c>
      <c r="E131">
        <v>1.10156573454309</v>
      </c>
      <c r="F131">
        <v>0.27065051195326301</v>
      </c>
      <c r="G131">
        <v>0.86515862883496297</v>
      </c>
    </row>
    <row r="132" spans="1:7" x14ac:dyDescent="0.3">
      <c r="A132" t="s">
        <v>7</v>
      </c>
      <c r="B132">
        <v>962.93020632124706</v>
      </c>
      <c r="C132">
        <v>0.42075546473593201</v>
      </c>
      <c r="D132">
        <v>8.3142266064304193E-2</v>
      </c>
      <c r="E132">
        <v>5.0606687146403999</v>
      </c>
      <c r="F132" s="1">
        <v>4.1778858230017898E-7</v>
      </c>
      <c r="G132" s="1">
        <v>2.0053851950408599E-5</v>
      </c>
    </row>
    <row r="133" spans="1:7" x14ac:dyDescent="0.3">
      <c r="A133" t="s">
        <v>6</v>
      </c>
      <c r="B133">
        <v>435.378955892264</v>
      </c>
      <c r="C133">
        <v>0.29405756508907899</v>
      </c>
      <c r="D133">
        <v>0.116044371853606</v>
      </c>
      <c r="E133">
        <v>2.5340097101826098</v>
      </c>
      <c r="F133">
        <v>1.1276560689952E-2</v>
      </c>
      <c r="G133">
        <v>9.8413620566854099E-2</v>
      </c>
    </row>
    <row r="134" spans="1:7" x14ac:dyDescent="0.3">
      <c r="A134" t="s">
        <v>5</v>
      </c>
      <c r="B134">
        <v>299.06152191896302</v>
      </c>
      <c r="C134">
        <v>0.34999868444708299</v>
      </c>
      <c r="D134">
        <v>0.13549892754406101</v>
      </c>
      <c r="E134">
        <v>2.5830365656087699</v>
      </c>
      <c r="F134">
        <v>9.7934942684797105E-3</v>
      </c>
      <c r="G134">
        <v>9.4017544977405207E-2</v>
      </c>
    </row>
    <row r="135" spans="1:7" x14ac:dyDescent="0.3">
      <c r="A135" t="s">
        <v>4</v>
      </c>
      <c r="B135">
        <v>64.716709658398003</v>
      </c>
      <c r="C135">
        <v>0.43863800960427801</v>
      </c>
      <c r="D135">
        <v>0.34187388594623802</v>
      </c>
      <c r="E135">
        <v>1.28304040652364</v>
      </c>
      <c r="F135">
        <v>0.19947792020572699</v>
      </c>
      <c r="G135">
        <v>0.84921576598343995</v>
      </c>
    </row>
    <row r="136" spans="1:7" x14ac:dyDescent="0.3">
      <c r="A136" t="s">
        <v>3</v>
      </c>
      <c r="B136">
        <v>30.313918660321502</v>
      </c>
      <c r="C136">
        <v>0.28936122504196499</v>
      </c>
      <c r="D136">
        <v>0.42219561431171299</v>
      </c>
      <c r="E136">
        <v>0.685372408507127</v>
      </c>
      <c r="F136">
        <v>0.49310895047459002</v>
      </c>
      <c r="G136">
        <v>0.91118525762997205</v>
      </c>
    </row>
    <row r="137" spans="1:7" x14ac:dyDescent="0.3">
      <c r="A137" t="s">
        <v>2</v>
      </c>
      <c r="B137">
        <v>19.8019099952323</v>
      </c>
      <c r="C137">
        <v>0.82821047900549705</v>
      </c>
      <c r="D137">
        <v>0.55918887440949305</v>
      </c>
      <c r="E137">
        <v>1.4810925554985199</v>
      </c>
      <c r="F137">
        <v>0.138581911380046</v>
      </c>
      <c r="G137">
        <v>0.78258020544025897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C5798-2E89-40D2-A475-FB768B8681C6}">
  <dimension ref="A1:G121"/>
  <sheetViews>
    <sheetView workbookViewId="0">
      <selection activeCell="H1" sqref="H1:M1"/>
    </sheetView>
  </sheetViews>
  <sheetFormatPr defaultRowHeight="14.4" x14ac:dyDescent="0.3"/>
  <sheetData>
    <row r="1" spans="1:7" x14ac:dyDescent="0.3">
      <c r="B1" t="s">
        <v>158</v>
      </c>
      <c r="C1" t="s">
        <v>157</v>
      </c>
      <c r="D1" t="s">
        <v>280</v>
      </c>
      <c r="E1" t="s">
        <v>156</v>
      </c>
      <c r="F1" t="s">
        <v>155</v>
      </c>
      <c r="G1" t="s">
        <v>279</v>
      </c>
    </row>
    <row r="2" spans="1:7" x14ac:dyDescent="0.3">
      <c r="A2" t="s">
        <v>278</v>
      </c>
      <c r="B2">
        <v>22</v>
      </c>
      <c r="C2">
        <v>45</v>
      </c>
      <c r="D2">
        <v>46</v>
      </c>
      <c r="E2">
        <v>32</v>
      </c>
      <c r="F2">
        <v>26</v>
      </c>
      <c r="G2">
        <v>41</v>
      </c>
    </row>
    <row r="3" spans="1:7" x14ac:dyDescent="0.3">
      <c r="A3" t="s">
        <v>277</v>
      </c>
      <c r="B3">
        <v>13</v>
      </c>
      <c r="C3">
        <v>31</v>
      </c>
      <c r="D3">
        <v>15</v>
      </c>
      <c r="E3">
        <v>32</v>
      </c>
      <c r="F3">
        <v>19</v>
      </c>
      <c r="G3">
        <v>28</v>
      </c>
    </row>
    <row r="4" spans="1:7" x14ac:dyDescent="0.3">
      <c r="A4" t="s">
        <v>276</v>
      </c>
      <c r="B4">
        <v>289</v>
      </c>
      <c r="C4">
        <v>352</v>
      </c>
      <c r="D4">
        <v>453</v>
      </c>
      <c r="E4">
        <v>571</v>
      </c>
      <c r="F4">
        <v>454</v>
      </c>
      <c r="G4">
        <v>599</v>
      </c>
    </row>
    <row r="5" spans="1:7" x14ac:dyDescent="0.3">
      <c r="A5" t="s">
        <v>275</v>
      </c>
      <c r="B5">
        <v>72</v>
      </c>
      <c r="C5">
        <v>78</v>
      </c>
      <c r="D5">
        <v>95</v>
      </c>
      <c r="E5">
        <v>144</v>
      </c>
      <c r="F5">
        <v>97</v>
      </c>
      <c r="G5">
        <v>178</v>
      </c>
    </row>
    <row r="6" spans="1:7" x14ac:dyDescent="0.3">
      <c r="A6" t="s">
        <v>274</v>
      </c>
      <c r="B6">
        <v>1</v>
      </c>
      <c r="C6">
        <v>1</v>
      </c>
      <c r="D6">
        <v>6</v>
      </c>
      <c r="E6">
        <v>2</v>
      </c>
      <c r="F6">
        <v>9</v>
      </c>
      <c r="G6">
        <v>4</v>
      </c>
    </row>
    <row r="7" spans="1:7" x14ac:dyDescent="0.3">
      <c r="A7" t="s">
        <v>273</v>
      </c>
      <c r="B7">
        <v>5</v>
      </c>
      <c r="C7">
        <v>4</v>
      </c>
      <c r="D7">
        <v>0</v>
      </c>
      <c r="E7">
        <v>8</v>
      </c>
      <c r="F7">
        <v>7</v>
      </c>
      <c r="G7">
        <v>7</v>
      </c>
    </row>
    <row r="8" spans="1:7" x14ac:dyDescent="0.3">
      <c r="A8" t="s">
        <v>272</v>
      </c>
      <c r="B8">
        <v>10</v>
      </c>
      <c r="C8">
        <v>6</v>
      </c>
      <c r="D8">
        <v>6</v>
      </c>
      <c r="E8">
        <v>10</v>
      </c>
      <c r="F8">
        <v>10</v>
      </c>
      <c r="G8">
        <v>14</v>
      </c>
    </row>
    <row r="9" spans="1:7" x14ac:dyDescent="0.3">
      <c r="A9" t="s">
        <v>271</v>
      </c>
      <c r="B9">
        <v>16</v>
      </c>
      <c r="C9">
        <v>29</v>
      </c>
      <c r="D9">
        <v>25</v>
      </c>
      <c r="E9">
        <v>29</v>
      </c>
      <c r="F9">
        <v>36</v>
      </c>
      <c r="G9">
        <v>40</v>
      </c>
    </row>
    <row r="10" spans="1:7" x14ac:dyDescent="0.3">
      <c r="A10" t="s">
        <v>270</v>
      </c>
      <c r="B10">
        <v>95</v>
      </c>
      <c r="C10">
        <v>72</v>
      </c>
      <c r="D10">
        <v>123</v>
      </c>
      <c r="E10">
        <v>170</v>
      </c>
      <c r="F10">
        <v>152</v>
      </c>
      <c r="G10">
        <v>196</v>
      </c>
    </row>
    <row r="11" spans="1:7" x14ac:dyDescent="0.3">
      <c r="A11" t="s">
        <v>269</v>
      </c>
      <c r="B11">
        <v>87</v>
      </c>
      <c r="C11">
        <v>78</v>
      </c>
      <c r="D11">
        <v>120</v>
      </c>
      <c r="E11">
        <v>154</v>
      </c>
      <c r="F11">
        <v>126</v>
      </c>
      <c r="G11">
        <v>209</v>
      </c>
    </row>
    <row r="12" spans="1:7" x14ac:dyDescent="0.3">
      <c r="A12" t="s">
        <v>268</v>
      </c>
      <c r="B12">
        <v>0</v>
      </c>
      <c r="C12">
        <v>4</v>
      </c>
      <c r="D12">
        <v>2</v>
      </c>
      <c r="E12">
        <v>1</v>
      </c>
      <c r="F12">
        <v>2</v>
      </c>
      <c r="G12">
        <v>6</v>
      </c>
    </row>
    <row r="13" spans="1:7" x14ac:dyDescent="0.3">
      <c r="A13" t="s">
        <v>267</v>
      </c>
      <c r="B13">
        <v>36</v>
      </c>
      <c r="C13">
        <v>39</v>
      </c>
      <c r="D13">
        <v>44</v>
      </c>
      <c r="E13">
        <v>72</v>
      </c>
      <c r="F13">
        <v>34</v>
      </c>
      <c r="G13">
        <v>69</v>
      </c>
    </row>
    <row r="14" spans="1:7" x14ac:dyDescent="0.3">
      <c r="A14" t="s">
        <v>266</v>
      </c>
      <c r="B14">
        <v>124</v>
      </c>
      <c r="C14">
        <v>114</v>
      </c>
      <c r="D14">
        <v>142</v>
      </c>
      <c r="E14">
        <v>221</v>
      </c>
      <c r="F14">
        <v>189</v>
      </c>
      <c r="G14">
        <v>209</v>
      </c>
    </row>
    <row r="15" spans="1:7" x14ac:dyDescent="0.3">
      <c r="A15" t="s">
        <v>265</v>
      </c>
      <c r="B15">
        <v>7</v>
      </c>
      <c r="C15">
        <v>16</v>
      </c>
      <c r="D15">
        <v>8</v>
      </c>
      <c r="E15">
        <v>12</v>
      </c>
      <c r="F15">
        <v>12</v>
      </c>
      <c r="G15">
        <v>16</v>
      </c>
    </row>
    <row r="16" spans="1:7" x14ac:dyDescent="0.3">
      <c r="A16" t="s">
        <v>264</v>
      </c>
      <c r="B16">
        <v>6</v>
      </c>
      <c r="C16">
        <v>8</v>
      </c>
      <c r="D16">
        <v>5</v>
      </c>
      <c r="E16">
        <v>8</v>
      </c>
      <c r="F16">
        <v>5</v>
      </c>
      <c r="G16">
        <v>8</v>
      </c>
    </row>
    <row r="17" spans="1:7" x14ac:dyDescent="0.3">
      <c r="A17" t="s">
        <v>263</v>
      </c>
      <c r="B17">
        <v>25</v>
      </c>
      <c r="C17">
        <v>25</v>
      </c>
      <c r="D17">
        <v>25</v>
      </c>
      <c r="E17">
        <v>24</v>
      </c>
      <c r="F17">
        <v>25</v>
      </c>
      <c r="G17">
        <v>52</v>
      </c>
    </row>
    <row r="18" spans="1:7" x14ac:dyDescent="0.3">
      <c r="A18" t="s">
        <v>262</v>
      </c>
      <c r="B18">
        <v>432</v>
      </c>
      <c r="C18">
        <v>484</v>
      </c>
      <c r="D18">
        <v>600</v>
      </c>
      <c r="E18">
        <v>742</v>
      </c>
      <c r="F18">
        <v>583</v>
      </c>
      <c r="G18">
        <v>872</v>
      </c>
    </row>
    <row r="19" spans="1:7" x14ac:dyDescent="0.3">
      <c r="A19" t="s">
        <v>261</v>
      </c>
      <c r="B19">
        <v>90</v>
      </c>
      <c r="C19">
        <v>101</v>
      </c>
      <c r="D19">
        <v>115</v>
      </c>
      <c r="E19">
        <v>133</v>
      </c>
      <c r="F19">
        <v>127</v>
      </c>
      <c r="G19">
        <v>188</v>
      </c>
    </row>
    <row r="20" spans="1:7" x14ac:dyDescent="0.3">
      <c r="A20" t="s">
        <v>260</v>
      </c>
      <c r="B20">
        <v>4</v>
      </c>
      <c r="C20">
        <v>7</v>
      </c>
      <c r="D20">
        <v>3</v>
      </c>
      <c r="E20">
        <v>3</v>
      </c>
      <c r="F20">
        <v>5</v>
      </c>
      <c r="G20">
        <v>5</v>
      </c>
    </row>
    <row r="21" spans="1:7" x14ac:dyDescent="0.3">
      <c r="A21" t="s">
        <v>259</v>
      </c>
      <c r="B21">
        <v>4</v>
      </c>
      <c r="C21">
        <v>5</v>
      </c>
      <c r="D21">
        <v>1</v>
      </c>
      <c r="E21">
        <v>6</v>
      </c>
      <c r="F21">
        <v>5</v>
      </c>
      <c r="G21">
        <v>11</v>
      </c>
    </row>
    <row r="22" spans="1:7" x14ac:dyDescent="0.3">
      <c r="A22" t="s">
        <v>258</v>
      </c>
      <c r="B22">
        <v>7</v>
      </c>
      <c r="C22">
        <v>12</v>
      </c>
      <c r="D22">
        <v>9</v>
      </c>
      <c r="E22">
        <v>20</v>
      </c>
      <c r="F22">
        <v>9</v>
      </c>
      <c r="G22">
        <v>17</v>
      </c>
    </row>
    <row r="23" spans="1:7" x14ac:dyDescent="0.3">
      <c r="A23" t="s">
        <v>257</v>
      </c>
      <c r="B23">
        <v>17</v>
      </c>
      <c r="C23">
        <v>15</v>
      </c>
      <c r="D23">
        <v>26</v>
      </c>
      <c r="E23">
        <v>44</v>
      </c>
      <c r="F23">
        <v>34</v>
      </c>
      <c r="G23">
        <v>54</v>
      </c>
    </row>
    <row r="24" spans="1:7" x14ac:dyDescent="0.3">
      <c r="A24" t="s">
        <v>256</v>
      </c>
      <c r="B24">
        <v>104</v>
      </c>
      <c r="C24">
        <v>95</v>
      </c>
      <c r="D24">
        <v>137</v>
      </c>
      <c r="E24">
        <v>202</v>
      </c>
      <c r="F24">
        <v>140</v>
      </c>
      <c r="G24">
        <v>232</v>
      </c>
    </row>
    <row r="25" spans="1:7" x14ac:dyDescent="0.3">
      <c r="A25" t="s">
        <v>255</v>
      </c>
      <c r="B25">
        <v>99</v>
      </c>
      <c r="C25">
        <v>98</v>
      </c>
      <c r="D25">
        <v>103</v>
      </c>
      <c r="E25">
        <v>205</v>
      </c>
      <c r="F25">
        <v>170</v>
      </c>
      <c r="G25">
        <v>200</v>
      </c>
    </row>
    <row r="26" spans="1:7" x14ac:dyDescent="0.3">
      <c r="A26" t="s">
        <v>254</v>
      </c>
      <c r="B26">
        <v>3</v>
      </c>
      <c r="C26">
        <v>1</v>
      </c>
      <c r="D26">
        <v>1</v>
      </c>
      <c r="E26">
        <v>5</v>
      </c>
      <c r="F26">
        <v>3</v>
      </c>
      <c r="G26">
        <v>3</v>
      </c>
    </row>
    <row r="27" spans="1:7" x14ac:dyDescent="0.3">
      <c r="A27" t="s">
        <v>253</v>
      </c>
      <c r="B27">
        <v>30</v>
      </c>
      <c r="C27">
        <v>46</v>
      </c>
      <c r="D27">
        <v>43</v>
      </c>
      <c r="E27">
        <v>67</v>
      </c>
      <c r="F27">
        <v>66</v>
      </c>
      <c r="G27">
        <v>77</v>
      </c>
    </row>
    <row r="28" spans="1:7" x14ac:dyDescent="0.3">
      <c r="A28" t="s">
        <v>252</v>
      </c>
      <c r="B28">
        <v>120</v>
      </c>
      <c r="C28">
        <v>98</v>
      </c>
      <c r="D28">
        <v>183</v>
      </c>
      <c r="E28">
        <v>230</v>
      </c>
      <c r="F28">
        <v>185</v>
      </c>
      <c r="G28">
        <v>269</v>
      </c>
    </row>
    <row r="29" spans="1:7" x14ac:dyDescent="0.3">
      <c r="A29" t="s">
        <v>251</v>
      </c>
      <c r="B29">
        <v>7</v>
      </c>
      <c r="C29">
        <v>19</v>
      </c>
      <c r="D29">
        <v>12</v>
      </c>
      <c r="E29">
        <v>12</v>
      </c>
      <c r="F29">
        <v>11</v>
      </c>
      <c r="G29">
        <v>11</v>
      </c>
    </row>
    <row r="30" spans="1:7" x14ac:dyDescent="0.3">
      <c r="A30" t="s">
        <v>250</v>
      </c>
      <c r="B30">
        <v>4</v>
      </c>
      <c r="C30">
        <v>10</v>
      </c>
      <c r="D30">
        <v>1</v>
      </c>
      <c r="E30">
        <v>8</v>
      </c>
      <c r="F30">
        <v>12</v>
      </c>
      <c r="G30">
        <v>18</v>
      </c>
    </row>
    <row r="31" spans="1:7" x14ac:dyDescent="0.3">
      <c r="A31" t="s">
        <v>249</v>
      </c>
      <c r="B31">
        <v>2498</v>
      </c>
      <c r="C31">
        <v>2974</v>
      </c>
      <c r="D31">
        <v>3441</v>
      </c>
      <c r="E31">
        <v>3911</v>
      </c>
      <c r="F31">
        <v>3627</v>
      </c>
      <c r="G31">
        <v>4547</v>
      </c>
    </row>
    <row r="32" spans="1:7" x14ac:dyDescent="0.3">
      <c r="A32" t="s">
        <v>248</v>
      </c>
      <c r="B32">
        <v>1039</v>
      </c>
      <c r="C32">
        <v>1230</v>
      </c>
      <c r="D32">
        <v>1499</v>
      </c>
      <c r="E32">
        <v>1782</v>
      </c>
      <c r="F32">
        <v>1605</v>
      </c>
      <c r="G32">
        <v>2095</v>
      </c>
    </row>
    <row r="33" spans="1:7" x14ac:dyDescent="0.3">
      <c r="A33" t="s">
        <v>247</v>
      </c>
      <c r="B33">
        <v>244</v>
      </c>
      <c r="C33">
        <v>257</v>
      </c>
      <c r="D33">
        <v>350</v>
      </c>
      <c r="E33">
        <v>468</v>
      </c>
      <c r="F33">
        <v>414</v>
      </c>
      <c r="G33">
        <v>539</v>
      </c>
    </row>
    <row r="34" spans="1:7" x14ac:dyDescent="0.3">
      <c r="A34" t="s">
        <v>246</v>
      </c>
      <c r="B34">
        <v>307</v>
      </c>
      <c r="C34">
        <v>394</v>
      </c>
      <c r="D34">
        <v>430</v>
      </c>
      <c r="E34">
        <v>616</v>
      </c>
      <c r="F34">
        <v>544</v>
      </c>
      <c r="G34">
        <v>749</v>
      </c>
    </row>
    <row r="35" spans="1:7" x14ac:dyDescent="0.3">
      <c r="A35" t="s">
        <v>245</v>
      </c>
      <c r="B35">
        <v>645</v>
      </c>
      <c r="C35">
        <v>660</v>
      </c>
      <c r="D35">
        <v>857</v>
      </c>
      <c r="E35">
        <v>1286</v>
      </c>
      <c r="F35">
        <v>1008</v>
      </c>
      <c r="G35">
        <v>1392</v>
      </c>
    </row>
    <row r="36" spans="1:7" x14ac:dyDescent="0.3">
      <c r="A36" t="s">
        <v>244</v>
      </c>
      <c r="B36">
        <v>222</v>
      </c>
      <c r="C36">
        <v>257</v>
      </c>
      <c r="D36">
        <v>325</v>
      </c>
      <c r="E36">
        <v>447</v>
      </c>
      <c r="F36">
        <v>404</v>
      </c>
      <c r="G36">
        <v>531</v>
      </c>
    </row>
    <row r="37" spans="1:7" x14ac:dyDescent="0.3">
      <c r="A37" t="s">
        <v>243</v>
      </c>
      <c r="B37">
        <v>268</v>
      </c>
      <c r="C37">
        <v>294</v>
      </c>
      <c r="D37">
        <v>420</v>
      </c>
      <c r="E37">
        <v>563</v>
      </c>
      <c r="F37">
        <v>396</v>
      </c>
      <c r="G37">
        <v>570</v>
      </c>
    </row>
    <row r="38" spans="1:7" x14ac:dyDescent="0.3">
      <c r="A38" t="s">
        <v>242</v>
      </c>
      <c r="B38">
        <v>250</v>
      </c>
      <c r="C38">
        <v>258</v>
      </c>
      <c r="D38">
        <v>307</v>
      </c>
      <c r="E38">
        <v>483</v>
      </c>
      <c r="F38">
        <v>410</v>
      </c>
      <c r="G38">
        <v>545</v>
      </c>
    </row>
    <row r="39" spans="1:7" x14ac:dyDescent="0.3">
      <c r="A39" t="s">
        <v>241</v>
      </c>
      <c r="B39">
        <v>78</v>
      </c>
      <c r="C39">
        <v>81</v>
      </c>
      <c r="D39">
        <v>86</v>
      </c>
      <c r="E39">
        <v>152</v>
      </c>
      <c r="F39">
        <v>81</v>
      </c>
      <c r="G39">
        <v>145</v>
      </c>
    </row>
    <row r="40" spans="1:7" x14ac:dyDescent="0.3">
      <c r="A40" t="s">
        <v>240</v>
      </c>
      <c r="B40">
        <v>136</v>
      </c>
      <c r="C40">
        <v>128</v>
      </c>
      <c r="D40">
        <v>163</v>
      </c>
      <c r="E40">
        <v>258</v>
      </c>
      <c r="F40">
        <v>211</v>
      </c>
      <c r="G40">
        <v>271</v>
      </c>
    </row>
    <row r="41" spans="1:7" x14ac:dyDescent="0.3">
      <c r="A41" t="s">
        <v>239</v>
      </c>
      <c r="B41">
        <v>420</v>
      </c>
      <c r="C41">
        <v>469</v>
      </c>
      <c r="D41">
        <v>586</v>
      </c>
      <c r="E41">
        <v>745</v>
      </c>
      <c r="F41">
        <v>642</v>
      </c>
      <c r="G41">
        <v>804</v>
      </c>
    </row>
    <row r="42" spans="1:7" x14ac:dyDescent="0.3">
      <c r="A42" t="s">
        <v>238</v>
      </c>
      <c r="B42">
        <v>575</v>
      </c>
      <c r="C42">
        <v>643</v>
      </c>
      <c r="D42">
        <v>784</v>
      </c>
      <c r="E42">
        <v>888</v>
      </c>
      <c r="F42">
        <v>824</v>
      </c>
      <c r="G42">
        <v>1102</v>
      </c>
    </row>
    <row r="43" spans="1:7" x14ac:dyDescent="0.3">
      <c r="A43" t="s">
        <v>237</v>
      </c>
      <c r="B43">
        <v>359</v>
      </c>
      <c r="C43">
        <v>436</v>
      </c>
      <c r="D43">
        <v>534</v>
      </c>
      <c r="E43">
        <v>695</v>
      </c>
      <c r="F43">
        <v>617</v>
      </c>
      <c r="G43">
        <v>883</v>
      </c>
    </row>
    <row r="44" spans="1:7" x14ac:dyDescent="0.3">
      <c r="A44" t="s">
        <v>236</v>
      </c>
      <c r="B44">
        <v>606</v>
      </c>
      <c r="C44">
        <v>850</v>
      </c>
      <c r="D44">
        <v>968</v>
      </c>
      <c r="E44">
        <v>1233</v>
      </c>
      <c r="F44">
        <v>1116</v>
      </c>
      <c r="G44">
        <v>1437</v>
      </c>
    </row>
    <row r="45" spans="1:7" x14ac:dyDescent="0.3">
      <c r="A45" t="s">
        <v>235</v>
      </c>
      <c r="B45">
        <v>123</v>
      </c>
      <c r="C45">
        <v>154</v>
      </c>
      <c r="D45">
        <v>190</v>
      </c>
      <c r="E45">
        <v>221</v>
      </c>
      <c r="F45">
        <v>238</v>
      </c>
      <c r="G45">
        <v>317</v>
      </c>
    </row>
    <row r="46" spans="1:7" x14ac:dyDescent="0.3">
      <c r="A46" t="s">
        <v>234</v>
      </c>
      <c r="B46">
        <v>165</v>
      </c>
      <c r="C46">
        <v>138</v>
      </c>
      <c r="D46">
        <v>218</v>
      </c>
      <c r="E46">
        <v>303</v>
      </c>
      <c r="F46">
        <v>247</v>
      </c>
      <c r="G46">
        <v>331</v>
      </c>
    </row>
    <row r="47" spans="1:7" x14ac:dyDescent="0.3">
      <c r="A47" t="s">
        <v>233</v>
      </c>
      <c r="B47">
        <v>212</v>
      </c>
      <c r="C47">
        <v>268</v>
      </c>
      <c r="D47">
        <v>309</v>
      </c>
      <c r="E47">
        <v>436</v>
      </c>
      <c r="F47">
        <v>383</v>
      </c>
      <c r="G47">
        <v>513</v>
      </c>
    </row>
    <row r="48" spans="1:7" x14ac:dyDescent="0.3">
      <c r="A48" t="s">
        <v>232</v>
      </c>
      <c r="B48">
        <v>87</v>
      </c>
      <c r="C48">
        <v>89</v>
      </c>
      <c r="D48">
        <v>115</v>
      </c>
      <c r="E48">
        <v>156</v>
      </c>
      <c r="F48">
        <v>146</v>
      </c>
      <c r="G48">
        <v>217</v>
      </c>
    </row>
    <row r="49" spans="1:7" x14ac:dyDescent="0.3">
      <c r="A49" t="s">
        <v>231</v>
      </c>
      <c r="B49">
        <v>202</v>
      </c>
      <c r="C49">
        <v>187</v>
      </c>
      <c r="D49">
        <v>235</v>
      </c>
      <c r="E49">
        <v>308</v>
      </c>
      <c r="F49">
        <v>254</v>
      </c>
      <c r="G49">
        <v>348</v>
      </c>
    </row>
    <row r="50" spans="1:7" x14ac:dyDescent="0.3">
      <c r="A50" t="s">
        <v>230</v>
      </c>
      <c r="B50">
        <v>151</v>
      </c>
      <c r="C50">
        <v>144</v>
      </c>
      <c r="D50">
        <v>182</v>
      </c>
      <c r="E50">
        <v>268</v>
      </c>
      <c r="F50">
        <v>206</v>
      </c>
      <c r="G50">
        <v>330</v>
      </c>
    </row>
    <row r="51" spans="1:7" x14ac:dyDescent="0.3">
      <c r="A51" t="s">
        <v>229</v>
      </c>
      <c r="B51">
        <v>37</v>
      </c>
      <c r="C51">
        <v>13</v>
      </c>
      <c r="D51">
        <v>33</v>
      </c>
      <c r="E51">
        <v>49</v>
      </c>
      <c r="F51">
        <v>50</v>
      </c>
      <c r="G51">
        <v>51</v>
      </c>
    </row>
    <row r="52" spans="1:7" x14ac:dyDescent="0.3">
      <c r="A52" t="s">
        <v>228</v>
      </c>
      <c r="B52">
        <v>66</v>
      </c>
      <c r="C52">
        <v>85</v>
      </c>
      <c r="D52">
        <v>93</v>
      </c>
      <c r="E52">
        <v>119</v>
      </c>
      <c r="F52">
        <v>153</v>
      </c>
      <c r="G52">
        <v>142</v>
      </c>
    </row>
    <row r="53" spans="1:7" x14ac:dyDescent="0.3">
      <c r="A53" t="s">
        <v>227</v>
      </c>
      <c r="B53">
        <v>191</v>
      </c>
      <c r="C53">
        <v>212</v>
      </c>
      <c r="D53">
        <v>279</v>
      </c>
      <c r="E53">
        <v>399</v>
      </c>
      <c r="F53">
        <v>329</v>
      </c>
      <c r="G53">
        <v>430</v>
      </c>
    </row>
    <row r="54" spans="1:7" x14ac:dyDescent="0.3">
      <c r="A54" t="s">
        <v>226</v>
      </c>
      <c r="B54">
        <v>176</v>
      </c>
      <c r="C54">
        <v>163</v>
      </c>
      <c r="D54">
        <v>239</v>
      </c>
      <c r="E54">
        <v>275</v>
      </c>
      <c r="F54">
        <v>254</v>
      </c>
      <c r="G54">
        <v>358</v>
      </c>
    </row>
    <row r="55" spans="1:7" x14ac:dyDescent="0.3">
      <c r="A55" t="s">
        <v>225</v>
      </c>
      <c r="B55">
        <v>100</v>
      </c>
      <c r="C55">
        <v>130</v>
      </c>
      <c r="D55">
        <v>135</v>
      </c>
      <c r="E55">
        <v>205</v>
      </c>
      <c r="F55">
        <v>140</v>
      </c>
      <c r="G55">
        <v>213</v>
      </c>
    </row>
    <row r="56" spans="1:7" x14ac:dyDescent="0.3">
      <c r="A56" t="s">
        <v>224</v>
      </c>
      <c r="B56">
        <v>13</v>
      </c>
      <c r="C56">
        <v>16</v>
      </c>
      <c r="D56">
        <v>9</v>
      </c>
      <c r="E56">
        <v>14</v>
      </c>
      <c r="F56">
        <v>15</v>
      </c>
      <c r="G56">
        <v>18</v>
      </c>
    </row>
    <row r="57" spans="1:7" x14ac:dyDescent="0.3">
      <c r="A57" t="s">
        <v>223</v>
      </c>
      <c r="B57">
        <v>6</v>
      </c>
      <c r="C57">
        <v>19</v>
      </c>
      <c r="D57">
        <v>21</v>
      </c>
      <c r="E57">
        <v>17</v>
      </c>
      <c r="F57">
        <v>18</v>
      </c>
      <c r="G57">
        <v>21</v>
      </c>
    </row>
    <row r="58" spans="1:7" x14ac:dyDescent="0.3">
      <c r="A58" t="s">
        <v>222</v>
      </c>
      <c r="B58">
        <v>14</v>
      </c>
      <c r="C58">
        <v>19</v>
      </c>
      <c r="D58">
        <v>11</v>
      </c>
      <c r="E58">
        <v>17</v>
      </c>
      <c r="F58">
        <v>16</v>
      </c>
      <c r="G58">
        <v>23</v>
      </c>
    </row>
    <row r="59" spans="1:7" x14ac:dyDescent="0.3">
      <c r="A59" t="s">
        <v>221</v>
      </c>
      <c r="B59">
        <v>34</v>
      </c>
      <c r="C59">
        <v>29</v>
      </c>
      <c r="D59">
        <v>31</v>
      </c>
      <c r="E59">
        <v>37</v>
      </c>
      <c r="F59">
        <v>33</v>
      </c>
      <c r="G59">
        <v>54</v>
      </c>
    </row>
    <row r="60" spans="1:7" x14ac:dyDescent="0.3">
      <c r="A60" t="s">
        <v>220</v>
      </c>
      <c r="B60">
        <v>98</v>
      </c>
      <c r="C60">
        <v>98</v>
      </c>
      <c r="D60">
        <v>153</v>
      </c>
      <c r="E60">
        <v>206</v>
      </c>
      <c r="F60">
        <v>141</v>
      </c>
      <c r="G60">
        <v>184</v>
      </c>
    </row>
    <row r="61" spans="1:7" x14ac:dyDescent="0.3">
      <c r="A61" t="s">
        <v>219</v>
      </c>
      <c r="B61">
        <v>62</v>
      </c>
      <c r="C61">
        <v>105</v>
      </c>
      <c r="D61">
        <v>98</v>
      </c>
      <c r="E61">
        <v>160</v>
      </c>
      <c r="F61">
        <v>122</v>
      </c>
      <c r="G61">
        <v>171</v>
      </c>
    </row>
    <row r="62" spans="1:7" x14ac:dyDescent="0.3">
      <c r="A62" t="s">
        <v>218</v>
      </c>
      <c r="B62">
        <v>0</v>
      </c>
      <c r="C62">
        <v>4</v>
      </c>
      <c r="D62">
        <v>0</v>
      </c>
      <c r="E62">
        <v>1</v>
      </c>
      <c r="F62">
        <v>1</v>
      </c>
      <c r="G62">
        <v>6</v>
      </c>
    </row>
    <row r="63" spans="1:7" x14ac:dyDescent="0.3">
      <c r="A63" t="s">
        <v>217</v>
      </c>
      <c r="B63">
        <v>31</v>
      </c>
      <c r="C63">
        <v>38</v>
      </c>
      <c r="D63">
        <v>45</v>
      </c>
      <c r="E63">
        <v>67</v>
      </c>
      <c r="F63">
        <v>61</v>
      </c>
      <c r="G63">
        <v>82</v>
      </c>
    </row>
    <row r="64" spans="1:7" x14ac:dyDescent="0.3">
      <c r="A64" t="s">
        <v>216</v>
      </c>
      <c r="B64">
        <v>92</v>
      </c>
      <c r="C64">
        <v>113</v>
      </c>
      <c r="D64">
        <v>146</v>
      </c>
      <c r="E64">
        <v>187</v>
      </c>
      <c r="F64">
        <v>149</v>
      </c>
      <c r="G64">
        <v>189</v>
      </c>
    </row>
    <row r="65" spans="1:7" x14ac:dyDescent="0.3">
      <c r="A65" t="s">
        <v>215</v>
      </c>
      <c r="B65">
        <v>1</v>
      </c>
      <c r="C65">
        <v>12</v>
      </c>
      <c r="D65">
        <v>9</v>
      </c>
      <c r="E65">
        <v>7</v>
      </c>
      <c r="F65">
        <v>12</v>
      </c>
      <c r="G65">
        <v>13</v>
      </c>
    </row>
    <row r="66" spans="1:7" x14ac:dyDescent="0.3">
      <c r="A66" t="s">
        <v>214</v>
      </c>
      <c r="B66">
        <v>2</v>
      </c>
      <c r="C66">
        <v>5</v>
      </c>
      <c r="D66">
        <v>1</v>
      </c>
      <c r="E66">
        <v>6</v>
      </c>
      <c r="F66">
        <v>6</v>
      </c>
      <c r="G66">
        <v>11</v>
      </c>
    </row>
    <row r="67" spans="1:7" x14ac:dyDescent="0.3">
      <c r="A67" t="s">
        <v>213</v>
      </c>
      <c r="B67">
        <v>12</v>
      </c>
      <c r="C67">
        <v>31</v>
      </c>
      <c r="D67">
        <v>16</v>
      </c>
      <c r="E67">
        <v>22</v>
      </c>
      <c r="F67">
        <v>30</v>
      </c>
      <c r="G67">
        <v>31</v>
      </c>
    </row>
    <row r="68" spans="1:7" x14ac:dyDescent="0.3">
      <c r="A68" t="s">
        <v>212</v>
      </c>
      <c r="B68">
        <v>23</v>
      </c>
      <c r="C68">
        <v>27</v>
      </c>
      <c r="D68">
        <v>26</v>
      </c>
      <c r="E68">
        <v>27</v>
      </c>
      <c r="F68">
        <v>29</v>
      </c>
      <c r="G68">
        <v>40</v>
      </c>
    </row>
    <row r="69" spans="1:7" x14ac:dyDescent="0.3">
      <c r="A69" t="s">
        <v>211</v>
      </c>
      <c r="B69">
        <v>26</v>
      </c>
      <c r="C69">
        <v>52</v>
      </c>
      <c r="D69">
        <v>36</v>
      </c>
      <c r="E69">
        <v>64</v>
      </c>
      <c r="F69">
        <v>68</v>
      </c>
      <c r="G69">
        <v>73</v>
      </c>
    </row>
    <row r="70" spans="1:7" x14ac:dyDescent="0.3">
      <c r="A70" t="s">
        <v>210</v>
      </c>
      <c r="B70">
        <v>124</v>
      </c>
      <c r="C70">
        <v>121</v>
      </c>
      <c r="D70">
        <v>193</v>
      </c>
      <c r="E70">
        <v>243</v>
      </c>
      <c r="F70">
        <v>240</v>
      </c>
      <c r="G70">
        <v>314</v>
      </c>
    </row>
    <row r="71" spans="1:7" x14ac:dyDescent="0.3">
      <c r="A71" t="s">
        <v>209</v>
      </c>
      <c r="B71">
        <v>122</v>
      </c>
      <c r="C71">
        <v>119</v>
      </c>
      <c r="D71">
        <v>156</v>
      </c>
      <c r="E71">
        <v>222</v>
      </c>
      <c r="F71">
        <v>221</v>
      </c>
      <c r="G71">
        <v>261</v>
      </c>
    </row>
    <row r="72" spans="1:7" x14ac:dyDescent="0.3">
      <c r="A72" t="s">
        <v>208</v>
      </c>
      <c r="B72">
        <v>4</v>
      </c>
      <c r="C72">
        <v>1</v>
      </c>
      <c r="D72">
        <v>2</v>
      </c>
      <c r="E72">
        <v>0</v>
      </c>
      <c r="F72">
        <v>4</v>
      </c>
      <c r="G72">
        <v>2</v>
      </c>
    </row>
    <row r="73" spans="1:7" x14ac:dyDescent="0.3">
      <c r="A73" t="s">
        <v>207</v>
      </c>
      <c r="B73">
        <v>46</v>
      </c>
      <c r="C73">
        <v>46</v>
      </c>
      <c r="D73">
        <v>56</v>
      </c>
      <c r="E73">
        <v>100</v>
      </c>
      <c r="F73">
        <v>83</v>
      </c>
      <c r="G73">
        <v>98</v>
      </c>
    </row>
    <row r="74" spans="1:7" x14ac:dyDescent="0.3">
      <c r="A74" t="s">
        <v>206</v>
      </c>
      <c r="B74">
        <v>145</v>
      </c>
      <c r="C74">
        <v>154</v>
      </c>
      <c r="D74">
        <v>166</v>
      </c>
      <c r="E74">
        <v>250</v>
      </c>
      <c r="F74">
        <v>265</v>
      </c>
      <c r="G74">
        <v>300</v>
      </c>
    </row>
    <row r="75" spans="1:7" x14ac:dyDescent="0.3">
      <c r="A75" t="s">
        <v>205</v>
      </c>
      <c r="B75">
        <v>9</v>
      </c>
      <c r="C75">
        <v>3</v>
      </c>
      <c r="D75">
        <v>10</v>
      </c>
      <c r="E75">
        <v>14</v>
      </c>
      <c r="F75">
        <v>18</v>
      </c>
      <c r="G75">
        <v>8</v>
      </c>
    </row>
    <row r="76" spans="1:7" x14ac:dyDescent="0.3">
      <c r="A76" t="s">
        <v>204</v>
      </c>
      <c r="B76">
        <v>0</v>
      </c>
      <c r="C76">
        <v>10</v>
      </c>
      <c r="D76">
        <v>6</v>
      </c>
      <c r="E76">
        <v>2</v>
      </c>
      <c r="F76">
        <v>10</v>
      </c>
      <c r="G76">
        <v>6</v>
      </c>
    </row>
    <row r="77" spans="1:7" x14ac:dyDescent="0.3">
      <c r="A77" t="s">
        <v>203</v>
      </c>
      <c r="B77">
        <v>57</v>
      </c>
      <c r="C77">
        <v>74</v>
      </c>
      <c r="D77">
        <v>66</v>
      </c>
      <c r="E77">
        <v>74</v>
      </c>
      <c r="F77">
        <v>75</v>
      </c>
      <c r="G77">
        <v>91</v>
      </c>
    </row>
    <row r="78" spans="1:7" x14ac:dyDescent="0.3">
      <c r="A78" t="s">
        <v>202</v>
      </c>
      <c r="B78">
        <v>93</v>
      </c>
      <c r="C78">
        <v>102</v>
      </c>
      <c r="D78">
        <v>118</v>
      </c>
      <c r="E78">
        <v>145</v>
      </c>
      <c r="F78">
        <v>139</v>
      </c>
      <c r="G78">
        <v>181</v>
      </c>
    </row>
    <row r="79" spans="1:7" x14ac:dyDescent="0.3">
      <c r="A79" t="s">
        <v>201</v>
      </c>
      <c r="B79">
        <v>371</v>
      </c>
      <c r="C79">
        <v>255</v>
      </c>
      <c r="D79">
        <v>430</v>
      </c>
      <c r="E79">
        <v>515</v>
      </c>
      <c r="F79">
        <v>452</v>
      </c>
      <c r="G79">
        <v>565</v>
      </c>
    </row>
    <row r="80" spans="1:7" x14ac:dyDescent="0.3">
      <c r="A80" t="s">
        <v>200</v>
      </c>
      <c r="B80">
        <v>207</v>
      </c>
      <c r="C80">
        <v>213</v>
      </c>
      <c r="D80">
        <v>280</v>
      </c>
      <c r="E80">
        <v>405</v>
      </c>
      <c r="F80">
        <v>320</v>
      </c>
      <c r="G80">
        <v>401</v>
      </c>
    </row>
    <row r="81" spans="1:7" x14ac:dyDescent="0.3">
      <c r="A81" t="s">
        <v>199</v>
      </c>
      <c r="B81">
        <v>6</v>
      </c>
      <c r="C81">
        <v>3</v>
      </c>
      <c r="D81">
        <v>5</v>
      </c>
      <c r="E81">
        <v>9</v>
      </c>
      <c r="F81">
        <v>4</v>
      </c>
      <c r="G81">
        <v>5</v>
      </c>
    </row>
    <row r="82" spans="1:7" x14ac:dyDescent="0.3">
      <c r="A82" t="s">
        <v>198</v>
      </c>
      <c r="B82">
        <v>74</v>
      </c>
      <c r="C82">
        <v>93</v>
      </c>
      <c r="D82">
        <v>98</v>
      </c>
      <c r="E82">
        <v>150</v>
      </c>
      <c r="F82">
        <v>126</v>
      </c>
      <c r="G82">
        <v>168</v>
      </c>
    </row>
    <row r="83" spans="1:7" x14ac:dyDescent="0.3">
      <c r="A83" t="s">
        <v>197</v>
      </c>
      <c r="B83">
        <v>224</v>
      </c>
      <c r="C83">
        <v>269</v>
      </c>
      <c r="D83">
        <v>352</v>
      </c>
      <c r="E83">
        <v>478</v>
      </c>
      <c r="F83">
        <v>402</v>
      </c>
      <c r="G83">
        <v>512</v>
      </c>
    </row>
    <row r="84" spans="1:7" x14ac:dyDescent="0.3">
      <c r="A84" t="s">
        <v>196</v>
      </c>
      <c r="B84">
        <v>18</v>
      </c>
      <c r="C84">
        <v>32</v>
      </c>
      <c r="D84">
        <v>24</v>
      </c>
      <c r="E84">
        <v>33</v>
      </c>
      <c r="F84">
        <v>17</v>
      </c>
      <c r="G84">
        <v>28</v>
      </c>
    </row>
    <row r="85" spans="1:7" x14ac:dyDescent="0.3">
      <c r="A85" t="s">
        <v>195</v>
      </c>
      <c r="B85">
        <v>18</v>
      </c>
      <c r="C85">
        <v>18</v>
      </c>
      <c r="D85">
        <v>10</v>
      </c>
      <c r="E85">
        <v>21</v>
      </c>
      <c r="F85">
        <v>13</v>
      </c>
      <c r="G85">
        <v>16</v>
      </c>
    </row>
    <row r="86" spans="1:7" x14ac:dyDescent="0.3">
      <c r="A86" t="s">
        <v>194</v>
      </c>
      <c r="B86">
        <v>205</v>
      </c>
      <c r="C86">
        <v>258</v>
      </c>
      <c r="D86">
        <v>268</v>
      </c>
      <c r="E86">
        <v>357</v>
      </c>
      <c r="F86">
        <v>328</v>
      </c>
      <c r="G86">
        <v>379</v>
      </c>
    </row>
    <row r="87" spans="1:7" x14ac:dyDescent="0.3">
      <c r="A87" t="s">
        <v>193</v>
      </c>
      <c r="B87">
        <v>840</v>
      </c>
      <c r="C87">
        <v>1061</v>
      </c>
      <c r="D87">
        <v>1146</v>
      </c>
      <c r="E87">
        <v>1521</v>
      </c>
      <c r="F87">
        <v>1408</v>
      </c>
      <c r="G87">
        <v>1689</v>
      </c>
    </row>
    <row r="88" spans="1:7" x14ac:dyDescent="0.3">
      <c r="A88" t="s">
        <v>192</v>
      </c>
      <c r="B88">
        <v>301</v>
      </c>
      <c r="C88">
        <v>331</v>
      </c>
      <c r="D88">
        <v>383</v>
      </c>
      <c r="E88">
        <v>527</v>
      </c>
      <c r="F88">
        <v>479</v>
      </c>
      <c r="G88">
        <v>577</v>
      </c>
    </row>
    <row r="89" spans="1:7" x14ac:dyDescent="0.3">
      <c r="A89" t="s">
        <v>191</v>
      </c>
      <c r="B89">
        <v>32</v>
      </c>
      <c r="C89">
        <v>30</v>
      </c>
      <c r="D89">
        <v>55</v>
      </c>
      <c r="E89">
        <v>48</v>
      </c>
      <c r="F89">
        <v>48</v>
      </c>
      <c r="G89">
        <v>56</v>
      </c>
    </row>
    <row r="90" spans="1:7" x14ac:dyDescent="0.3">
      <c r="A90" t="s">
        <v>190</v>
      </c>
      <c r="B90">
        <v>86</v>
      </c>
      <c r="C90">
        <v>103</v>
      </c>
      <c r="D90">
        <v>136</v>
      </c>
      <c r="E90">
        <v>164</v>
      </c>
      <c r="F90">
        <v>152</v>
      </c>
      <c r="G90">
        <v>205</v>
      </c>
    </row>
    <row r="91" spans="1:7" x14ac:dyDescent="0.3">
      <c r="A91" t="s">
        <v>189</v>
      </c>
      <c r="B91">
        <v>280</v>
      </c>
      <c r="C91">
        <v>252</v>
      </c>
      <c r="D91">
        <v>359</v>
      </c>
      <c r="E91">
        <v>522</v>
      </c>
      <c r="F91">
        <v>519</v>
      </c>
      <c r="G91">
        <v>632</v>
      </c>
    </row>
    <row r="92" spans="1:7" x14ac:dyDescent="0.3">
      <c r="A92" t="s">
        <v>188</v>
      </c>
      <c r="B92">
        <v>125</v>
      </c>
      <c r="C92">
        <v>124</v>
      </c>
      <c r="D92">
        <v>134</v>
      </c>
      <c r="E92">
        <v>179</v>
      </c>
      <c r="F92">
        <v>186</v>
      </c>
      <c r="G92">
        <v>208</v>
      </c>
    </row>
    <row r="93" spans="1:7" x14ac:dyDescent="0.3">
      <c r="A93" t="s">
        <v>187</v>
      </c>
      <c r="B93">
        <v>40</v>
      </c>
      <c r="C93">
        <v>42</v>
      </c>
      <c r="D93">
        <v>47</v>
      </c>
      <c r="E93">
        <v>68</v>
      </c>
      <c r="F93">
        <v>91</v>
      </c>
      <c r="G93">
        <v>86</v>
      </c>
    </row>
    <row r="94" spans="1:7" x14ac:dyDescent="0.3">
      <c r="A94" t="s">
        <v>186</v>
      </c>
      <c r="B94">
        <v>1992</v>
      </c>
      <c r="C94">
        <v>2105</v>
      </c>
      <c r="D94">
        <v>2401</v>
      </c>
      <c r="E94">
        <v>3564</v>
      </c>
      <c r="F94">
        <v>3009</v>
      </c>
      <c r="G94">
        <v>3891</v>
      </c>
    </row>
    <row r="95" spans="1:7" x14ac:dyDescent="0.3">
      <c r="A95" t="s">
        <v>185</v>
      </c>
      <c r="B95">
        <v>784</v>
      </c>
      <c r="C95">
        <v>957</v>
      </c>
      <c r="D95">
        <v>1066</v>
      </c>
      <c r="E95">
        <v>1599</v>
      </c>
      <c r="F95">
        <v>1423</v>
      </c>
      <c r="G95">
        <v>1859</v>
      </c>
    </row>
    <row r="96" spans="1:7" x14ac:dyDescent="0.3">
      <c r="A96" t="s">
        <v>184</v>
      </c>
      <c r="B96">
        <v>161</v>
      </c>
      <c r="C96">
        <v>179</v>
      </c>
      <c r="D96">
        <v>261</v>
      </c>
      <c r="E96">
        <v>289</v>
      </c>
      <c r="F96">
        <v>215</v>
      </c>
      <c r="G96">
        <v>312</v>
      </c>
    </row>
    <row r="97" spans="1:7" x14ac:dyDescent="0.3">
      <c r="A97" t="s">
        <v>183</v>
      </c>
      <c r="B97">
        <v>201</v>
      </c>
      <c r="C97">
        <v>222</v>
      </c>
      <c r="D97">
        <v>273</v>
      </c>
      <c r="E97">
        <v>398</v>
      </c>
      <c r="F97">
        <v>311</v>
      </c>
      <c r="G97">
        <v>427</v>
      </c>
    </row>
    <row r="98" spans="1:7" x14ac:dyDescent="0.3">
      <c r="A98" t="s">
        <v>182</v>
      </c>
      <c r="B98">
        <v>629</v>
      </c>
      <c r="C98">
        <v>608</v>
      </c>
      <c r="D98">
        <v>771</v>
      </c>
      <c r="E98">
        <v>1264</v>
      </c>
      <c r="F98">
        <v>1061</v>
      </c>
      <c r="G98">
        <v>1352</v>
      </c>
    </row>
    <row r="99" spans="1:7" x14ac:dyDescent="0.3">
      <c r="A99" t="s">
        <v>181</v>
      </c>
      <c r="B99">
        <v>478</v>
      </c>
      <c r="C99">
        <v>454</v>
      </c>
      <c r="D99">
        <v>604</v>
      </c>
      <c r="E99">
        <v>969</v>
      </c>
      <c r="F99">
        <v>837</v>
      </c>
      <c r="G99">
        <v>1149</v>
      </c>
    </row>
    <row r="100" spans="1:7" x14ac:dyDescent="0.3">
      <c r="A100" t="s">
        <v>180</v>
      </c>
      <c r="B100">
        <v>195</v>
      </c>
      <c r="C100">
        <v>200</v>
      </c>
      <c r="D100">
        <v>256</v>
      </c>
      <c r="E100">
        <v>411</v>
      </c>
      <c r="F100">
        <v>374</v>
      </c>
      <c r="G100">
        <v>468</v>
      </c>
    </row>
    <row r="101" spans="1:7" x14ac:dyDescent="0.3">
      <c r="A101" t="s">
        <v>179</v>
      </c>
      <c r="B101">
        <v>1499</v>
      </c>
      <c r="C101">
        <v>1822</v>
      </c>
      <c r="D101">
        <v>1941</v>
      </c>
      <c r="E101">
        <v>2597</v>
      </c>
      <c r="F101">
        <v>2260</v>
      </c>
      <c r="G101">
        <v>2989</v>
      </c>
    </row>
    <row r="102" spans="1:7" x14ac:dyDescent="0.3">
      <c r="A102" t="s">
        <v>178</v>
      </c>
      <c r="B102">
        <v>282</v>
      </c>
      <c r="C102">
        <v>330</v>
      </c>
      <c r="D102">
        <v>408</v>
      </c>
      <c r="E102">
        <v>597</v>
      </c>
      <c r="F102">
        <v>527</v>
      </c>
      <c r="G102">
        <v>671</v>
      </c>
    </row>
    <row r="103" spans="1:7" x14ac:dyDescent="0.3">
      <c r="A103" t="s">
        <v>177</v>
      </c>
      <c r="B103">
        <v>331</v>
      </c>
      <c r="C103">
        <v>369</v>
      </c>
      <c r="D103">
        <v>476</v>
      </c>
      <c r="E103">
        <v>656</v>
      </c>
      <c r="F103">
        <v>644</v>
      </c>
      <c r="G103">
        <v>787</v>
      </c>
    </row>
    <row r="104" spans="1:7" x14ac:dyDescent="0.3">
      <c r="A104" t="s">
        <v>176</v>
      </c>
      <c r="B104">
        <v>805</v>
      </c>
      <c r="C104">
        <v>888</v>
      </c>
      <c r="D104">
        <v>1015</v>
      </c>
      <c r="E104">
        <v>1958</v>
      </c>
      <c r="F104">
        <v>1721</v>
      </c>
      <c r="G104">
        <v>2052</v>
      </c>
    </row>
    <row r="105" spans="1:7" x14ac:dyDescent="0.3">
      <c r="A105" t="s">
        <v>175</v>
      </c>
      <c r="B105">
        <v>470</v>
      </c>
      <c r="C105">
        <v>559</v>
      </c>
      <c r="D105">
        <v>610</v>
      </c>
      <c r="E105">
        <v>1127</v>
      </c>
      <c r="F105">
        <v>1024</v>
      </c>
      <c r="G105">
        <v>1284</v>
      </c>
    </row>
    <row r="106" spans="1:7" x14ac:dyDescent="0.3">
      <c r="A106" t="s">
        <v>174</v>
      </c>
      <c r="B106">
        <v>231</v>
      </c>
      <c r="C106">
        <v>198</v>
      </c>
      <c r="D106">
        <v>272</v>
      </c>
      <c r="E106">
        <v>451</v>
      </c>
      <c r="F106">
        <v>384</v>
      </c>
      <c r="G106">
        <v>519</v>
      </c>
    </row>
    <row r="107" spans="1:7" x14ac:dyDescent="0.3">
      <c r="A107" t="s">
        <v>173</v>
      </c>
      <c r="B107">
        <v>11</v>
      </c>
      <c r="C107">
        <v>20</v>
      </c>
      <c r="D107">
        <v>11</v>
      </c>
      <c r="E107">
        <v>26</v>
      </c>
      <c r="F107">
        <v>18</v>
      </c>
      <c r="G107">
        <v>14</v>
      </c>
    </row>
    <row r="108" spans="1:7" x14ac:dyDescent="0.3">
      <c r="A108" t="s">
        <v>172</v>
      </c>
      <c r="B108">
        <v>192</v>
      </c>
      <c r="C108">
        <v>218</v>
      </c>
      <c r="D108">
        <v>300</v>
      </c>
      <c r="E108">
        <v>416</v>
      </c>
      <c r="F108">
        <v>395</v>
      </c>
      <c r="G108">
        <v>490</v>
      </c>
    </row>
    <row r="109" spans="1:7" x14ac:dyDescent="0.3">
      <c r="A109" t="s">
        <v>171</v>
      </c>
      <c r="B109">
        <v>342</v>
      </c>
      <c r="C109">
        <v>267</v>
      </c>
      <c r="D109">
        <v>371</v>
      </c>
      <c r="E109">
        <v>599</v>
      </c>
      <c r="F109">
        <v>495</v>
      </c>
      <c r="G109">
        <v>687</v>
      </c>
    </row>
    <row r="110" spans="1:7" x14ac:dyDescent="0.3">
      <c r="A110" t="s">
        <v>170</v>
      </c>
      <c r="B110">
        <v>11</v>
      </c>
      <c r="C110">
        <v>8</v>
      </c>
      <c r="D110">
        <v>14</v>
      </c>
      <c r="E110">
        <v>13</v>
      </c>
      <c r="F110">
        <v>15</v>
      </c>
      <c r="G110">
        <v>10</v>
      </c>
    </row>
    <row r="111" spans="1:7" x14ac:dyDescent="0.3">
      <c r="A111" t="s">
        <v>169</v>
      </c>
      <c r="B111">
        <v>5</v>
      </c>
      <c r="C111">
        <v>4</v>
      </c>
      <c r="D111">
        <v>1</v>
      </c>
      <c r="E111">
        <v>1</v>
      </c>
      <c r="F111">
        <v>6</v>
      </c>
      <c r="G111">
        <v>5</v>
      </c>
    </row>
    <row r="112" spans="1:7" x14ac:dyDescent="0.3">
      <c r="A112" t="s">
        <v>168</v>
      </c>
      <c r="B112">
        <v>616</v>
      </c>
      <c r="C112">
        <v>707</v>
      </c>
      <c r="D112">
        <v>909</v>
      </c>
      <c r="E112">
        <v>1249</v>
      </c>
      <c r="F112">
        <v>1168</v>
      </c>
      <c r="G112">
        <v>1437</v>
      </c>
    </row>
    <row r="113" spans="1:7" x14ac:dyDescent="0.3">
      <c r="A113" t="s">
        <v>167</v>
      </c>
      <c r="B113">
        <v>657</v>
      </c>
      <c r="C113">
        <v>806</v>
      </c>
      <c r="D113">
        <v>912</v>
      </c>
      <c r="E113">
        <v>1262</v>
      </c>
      <c r="F113">
        <v>1310</v>
      </c>
      <c r="G113">
        <v>1775</v>
      </c>
    </row>
    <row r="114" spans="1:7" x14ac:dyDescent="0.3">
      <c r="A114" t="s">
        <v>166</v>
      </c>
      <c r="B114">
        <v>160</v>
      </c>
      <c r="C114">
        <v>187</v>
      </c>
      <c r="D114">
        <v>233</v>
      </c>
      <c r="E114">
        <v>332</v>
      </c>
      <c r="F114">
        <v>279</v>
      </c>
      <c r="G114">
        <v>388</v>
      </c>
    </row>
    <row r="115" spans="1:7" x14ac:dyDescent="0.3">
      <c r="A115" t="s">
        <v>165</v>
      </c>
      <c r="B115">
        <v>76</v>
      </c>
      <c r="C115">
        <v>70</v>
      </c>
      <c r="D115">
        <v>90</v>
      </c>
      <c r="E115">
        <v>141</v>
      </c>
      <c r="F115">
        <v>143</v>
      </c>
      <c r="G115">
        <v>175</v>
      </c>
    </row>
    <row r="116" spans="1:7" x14ac:dyDescent="0.3">
      <c r="A116" t="s">
        <v>164</v>
      </c>
      <c r="B116">
        <v>2132</v>
      </c>
      <c r="C116">
        <v>2620</v>
      </c>
      <c r="D116">
        <v>2794</v>
      </c>
      <c r="E116">
        <v>4221</v>
      </c>
      <c r="F116">
        <v>3910</v>
      </c>
      <c r="G116">
        <v>4689</v>
      </c>
    </row>
    <row r="117" spans="1:7" x14ac:dyDescent="0.3">
      <c r="A117" t="s">
        <v>163</v>
      </c>
      <c r="B117">
        <v>767</v>
      </c>
      <c r="C117">
        <v>778</v>
      </c>
      <c r="D117">
        <v>1054</v>
      </c>
      <c r="E117">
        <v>1551</v>
      </c>
      <c r="F117">
        <v>1537</v>
      </c>
      <c r="G117">
        <v>1855</v>
      </c>
    </row>
    <row r="118" spans="1:7" x14ac:dyDescent="0.3">
      <c r="A118" t="s">
        <v>162</v>
      </c>
      <c r="B118">
        <v>244</v>
      </c>
      <c r="C118">
        <v>226</v>
      </c>
      <c r="D118">
        <v>299</v>
      </c>
      <c r="E118">
        <v>534</v>
      </c>
      <c r="F118">
        <v>410</v>
      </c>
      <c r="G118">
        <v>573</v>
      </c>
    </row>
    <row r="119" spans="1:7" x14ac:dyDescent="0.3">
      <c r="A119" t="s">
        <v>161</v>
      </c>
      <c r="B119">
        <v>69</v>
      </c>
      <c r="C119">
        <v>97</v>
      </c>
      <c r="D119">
        <v>68</v>
      </c>
      <c r="E119">
        <v>83</v>
      </c>
      <c r="F119">
        <v>109</v>
      </c>
      <c r="G119">
        <v>113</v>
      </c>
    </row>
    <row r="120" spans="1:7" x14ac:dyDescent="0.3">
      <c r="A120" t="s">
        <v>160</v>
      </c>
      <c r="B120">
        <v>34</v>
      </c>
      <c r="C120">
        <v>40</v>
      </c>
      <c r="D120">
        <v>29</v>
      </c>
      <c r="E120">
        <v>48</v>
      </c>
      <c r="F120">
        <v>49</v>
      </c>
      <c r="G120">
        <v>66</v>
      </c>
    </row>
    <row r="121" spans="1:7" x14ac:dyDescent="0.3">
      <c r="A121" t="s">
        <v>159</v>
      </c>
      <c r="B121">
        <v>21</v>
      </c>
      <c r="C121">
        <v>39</v>
      </c>
      <c r="D121">
        <v>22</v>
      </c>
      <c r="E121">
        <v>38</v>
      </c>
      <c r="F121">
        <v>37</v>
      </c>
      <c r="G121">
        <v>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275FE-A618-4C77-A78C-6951E8943F25}">
  <dimension ref="A1:G121"/>
  <sheetViews>
    <sheetView topLeftCell="A18" workbookViewId="0">
      <selection activeCell="A41" sqref="A41"/>
    </sheetView>
  </sheetViews>
  <sheetFormatPr defaultRowHeight="14.4" x14ac:dyDescent="0.3"/>
  <cols>
    <col min="1" max="1" width="50.33203125" customWidth="1"/>
  </cols>
  <sheetData>
    <row r="1" spans="1:7" x14ac:dyDescent="0.3">
      <c r="B1" t="s">
        <v>148</v>
      </c>
      <c r="C1" t="s">
        <v>147</v>
      </c>
      <c r="D1" t="s">
        <v>146</v>
      </c>
      <c r="E1" t="s">
        <v>145</v>
      </c>
      <c r="F1" t="s">
        <v>144</v>
      </c>
      <c r="G1" t="s">
        <v>143</v>
      </c>
    </row>
    <row r="2" spans="1:7" x14ac:dyDescent="0.3">
      <c r="A2" t="s">
        <v>278</v>
      </c>
      <c r="B2">
        <v>36.103886785390998</v>
      </c>
      <c r="C2">
        <v>0.89756283906104795</v>
      </c>
      <c r="D2">
        <v>0.317424244631201</v>
      </c>
      <c r="E2">
        <v>2.8276442465945801</v>
      </c>
      <c r="F2">
        <v>4.6891884537045899E-3</v>
      </c>
      <c r="G2">
        <v>1</v>
      </c>
    </row>
    <row r="3" spans="1:7" x14ac:dyDescent="0.3">
      <c r="A3" t="s">
        <v>277</v>
      </c>
      <c r="B3">
        <v>22.7141949655866</v>
      </c>
      <c r="C3">
        <v>0.30700183795890801</v>
      </c>
      <c r="D3">
        <v>0.41445075875751702</v>
      </c>
      <c r="E3">
        <v>0.74074381931226196</v>
      </c>
      <c r="F3">
        <v>0.458848784944557</v>
      </c>
      <c r="G3">
        <v>1</v>
      </c>
    </row>
    <row r="4" spans="1:7" x14ac:dyDescent="0.3">
      <c r="A4" t="s">
        <v>276</v>
      </c>
      <c r="B4">
        <v>437.63609376391702</v>
      </c>
      <c r="C4">
        <v>0.13589653569308899</v>
      </c>
      <c r="D4">
        <v>9.4851621694461402E-2</v>
      </c>
      <c r="E4">
        <v>1.4327275935338499</v>
      </c>
      <c r="F4">
        <v>0.151935700615728</v>
      </c>
      <c r="G4">
        <v>0.31708320128499801</v>
      </c>
    </row>
    <row r="5" spans="1:7" x14ac:dyDescent="0.3">
      <c r="A5" t="s">
        <v>275</v>
      </c>
      <c r="B5">
        <v>104.782598087263</v>
      </c>
      <c r="C5">
        <v>-4.8476720757519999E-2</v>
      </c>
      <c r="D5">
        <v>0.18788319551260299</v>
      </c>
      <c r="E5">
        <v>-0.25801520261171101</v>
      </c>
      <c r="F5">
        <v>0.79639517438254503</v>
      </c>
      <c r="G5">
        <v>1</v>
      </c>
    </row>
    <row r="6" spans="1:7" x14ac:dyDescent="0.3">
      <c r="A6" t="s">
        <v>274</v>
      </c>
      <c r="B6">
        <v>3.5955848678350999</v>
      </c>
      <c r="C6">
        <v>-0.31368221553761899</v>
      </c>
      <c r="D6">
        <v>1.03567967266764</v>
      </c>
      <c r="E6">
        <v>-0.30287570936837599</v>
      </c>
      <c r="F6">
        <v>0.76198458353292997</v>
      </c>
      <c r="G6">
        <v>1</v>
      </c>
    </row>
    <row r="7" spans="1:7" x14ac:dyDescent="0.3">
      <c r="A7" t="s">
        <v>273</v>
      </c>
      <c r="B7">
        <v>4.9302727873159897</v>
      </c>
      <c r="C7">
        <v>-0.52235852531536897</v>
      </c>
      <c r="D7">
        <v>0.88358325208722399</v>
      </c>
      <c r="E7">
        <v>-0.591182012652955</v>
      </c>
      <c r="F7">
        <v>0.55439847346389204</v>
      </c>
      <c r="G7">
        <v>1</v>
      </c>
    </row>
    <row r="8" spans="1:7" x14ac:dyDescent="0.3">
      <c r="A8" t="s">
        <v>272</v>
      </c>
      <c r="B8">
        <v>9.1621720983140609</v>
      </c>
      <c r="C8">
        <v>0.114950802301814</v>
      </c>
      <c r="D8">
        <v>0.60598174079952305</v>
      </c>
      <c r="E8">
        <v>0.189693508174272</v>
      </c>
      <c r="F8">
        <v>0.84954930817464402</v>
      </c>
      <c r="G8">
        <v>1</v>
      </c>
    </row>
    <row r="9" spans="1:7" x14ac:dyDescent="0.3">
      <c r="A9" t="s">
        <v>271</v>
      </c>
      <c r="B9">
        <v>28.314398400036598</v>
      </c>
      <c r="C9">
        <v>0.11965554245296101</v>
      </c>
      <c r="D9">
        <v>0.35000928115129798</v>
      </c>
      <c r="E9">
        <v>0.34186391303503</v>
      </c>
      <c r="F9">
        <v>0.73245330837078004</v>
      </c>
      <c r="G9">
        <v>1</v>
      </c>
    </row>
    <row r="10" spans="1:7" x14ac:dyDescent="0.3">
      <c r="A10" t="s">
        <v>270</v>
      </c>
      <c r="B10">
        <v>127.651716078983</v>
      </c>
      <c r="C10">
        <v>-0.12717652855786299</v>
      </c>
      <c r="D10">
        <v>0.17189348680869401</v>
      </c>
      <c r="E10">
        <v>-0.73985658746571703</v>
      </c>
      <c r="F10">
        <v>0.45938701859905401</v>
      </c>
      <c r="G10">
        <v>1</v>
      </c>
    </row>
    <row r="11" spans="1:7" x14ac:dyDescent="0.3">
      <c r="A11" t="s">
        <v>269</v>
      </c>
      <c r="B11">
        <v>122.060397667164</v>
      </c>
      <c r="C11">
        <v>-5.97471191187414E-2</v>
      </c>
      <c r="D11">
        <v>0.175676768889484</v>
      </c>
      <c r="E11">
        <v>-0.34009686936083999</v>
      </c>
      <c r="F11">
        <v>0.73378357930096805</v>
      </c>
      <c r="G11">
        <v>1</v>
      </c>
    </row>
    <row r="12" spans="1:7" x14ac:dyDescent="0.3">
      <c r="A12" t="s">
        <v>268</v>
      </c>
      <c r="B12">
        <v>2.3396716383481699</v>
      </c>
      <c r="C12">
        <v>0.153357339319736</v>
      </c>
      <c r="D12">
        <v>1.2484731335293699</v>
      </c>
      <c r="E12">
        <v>0.122835914687409</v>
      </c>
      <c r="F12">
        <v>0.902237033798715</v>
      </c>
      <c r="G12">
        <v>1</v>
      </c>
    </row>
    <row r="13" spans="1:7" x14ac:dyDescent="0.3">
      <c r="A13" t="s">
        <v>267</v>
      </c>
      <c r="B13">
        <v>47.340420099785803</v>
      </c>
      <c r="C13">
        <v>0.17339588488419799</v>
      </c>
      <c r="D13">
        <v>0.28146967372322801</v>
      </c>
      <c r="E13">
        <v>0.61603753822054796</v>
      </c>
      <c r="F13">
        <v>0.53786974495225703</v>
      </c>
      <c r="G13">
        <v>1</v>
      </c>
    </row>
    <row r="14" spans="1:7" x14ac:dyDescent="0.3">
      <c r="A14" t="s">
        <v>266</v>
      </c>
      <c r="B14">
        <v>160.730360795081</v>
      </c>
      <c r="C14">
        <v>5.9199907787366602E-3</v>
      </c>
      <c r="D14">
        <v>0.15055237331833399</v>
      </c>
      <c r="E14">
        <v>3.93218030925305E-2</v>
      </c>
      <c r="F14">
        <v>0.96863382370333695</v>
      </c>
      <c r="G14">
        <v>1</v>
      </c>
    </row>
    <row r="15" spans="1:7" x14ac:dyDescent="0.3">
      <c r="A15" t="s">
        <v>265</v>
      </c>
      <c r="B15">
        <v>11.755201924381501</v>
      </c>
      <c r="C15">
        <v>0.35749782028543903</v>
      </c>
      <c r="D15">
        <v>0.54340045823998995</v>
      </c>
      <c r="E15">
        <v>0.657890170802087</v>
      </c>
      <c r="F15">
        <v>0.51060870708742101</v>
      </c>
      <c r="G15">
        <v>1</v>
      </c>
    </row>
    <row r="16" spans="1:7" x14ac:dyDescent="0.3">
      <c r="A16" t="s">
        <v>264</v>
      </c>
      <c r="B16">
        <v>6.7734819815954399</v>
      </c>
      <c r="C16">
        <v>0.59221786136287802</v>
      </c>
      <c r="D16">
        <v>0.69644653206872198</v>
      </c>
      <c r="E16">
        <v>0.85034217860738903</v>
      </c>
      <c r="F16">
        <v>0.39513487294995597</v>
      </c>
      <c r="G16">
        <v>1</v>
      </c>
    </row>
    <row r="17" spans="1:7" x14ac:dyDescent="0.3">
      <c r="A17" t="s">
        <v>263</v>
      </c>
      <c r="B17">
        <v>28.710038776671102</v>
      </c>
      <c r="C17">
        <v>0.31573911930391801</v>
      </c>
      <c r="D17">
        <v>0.35799355331120403</v>
      </c>
      <c r="E17">
        <v>0.88196872927889203</v>
      </c>
      <c r="F17">
        <v>0.37779371790390498</v>
      </c>
      <c r="G17">
        <v>1</v>
      </c>
    </row>
    <row r="18" spans="1:7" x14ac:dyDescent="0.3">
      <c r="A18" t="s">
        <v>262</v>
      </c>
      <c r="B18">
        <v>599.72981515854701</v>
      </c>
      <c r="C18">
        <v>0.18052991541921001</v>
      </c>
      <c r="D18">
        <v>8.1734437079806502E-2</v>
      </c>
      <c r="E18">
        <v>2.2087374902079402</v>
      </c>
      <c r="F18">
        <v>2.7192905170818699E-2</v>
      </c>
      <c r="G18">
        <v>0.1186599498363</v>
      </c>
    </row>
    <row r="19" spans="1:7" x14ac:dyDescent="0.3">
      <c r="A19" t="s">
        <v>261</v>
      </c>
      <c r="B19">
        <v>121.889760177311</v>
      </c>
      <c r="C19">
        <v>0.16949507257173299</v>
      </c>
      <c r="D19">
        <v>0.168485062365132</v>
      </c>
      <c r="E19">
        <v>1.0059946572854801</v>
      </c>
      <c r="F19">
        <v>0.31441814011729902</v>
      </c>
      <c r="G19">
        <v>1</v>
      </c>
    </row>
    <row r="20" spans="1:7" x14ac:dyDescent="0.3">
      <c r="A20" t="s">
        <v>260</v>
      </c>
      <c r="B20">
        <v>4.72116007310703</v>
      </c>
      <c r="C20">
        <v>0.83303506041572095</v>
      </c>
      <c r="D20">
        <v>0.84800043207112497</v>
      </c>
      <c r="E20">
        <v>0.98235216505862699</v>
      </c>
      <c r="F20">
        <v>0.32592638358451098</v>
      </c>
      <c r="G20">
        <v>1</v>
      </c>
    </row>
    <row r="21" spans="1:7" x14ac:dyDescent="0.3">
      <c r="A21" t="s">
        <v>259</v>
      </c>
      <c r="B21">
        <v>4.9917642984765296</v>
      </c>
      <c r="C21">
        <v>-0.35901677199572002</v>
      </c>
      <c r="D21">
        <v>0.84675164465151798</v>
      </c>
      <c r="E21">
        <v>-0.42399300227337999</v>
      </c>
      <c r="F21">
        <v>0.67157091669156299</v>
      </c>
      <c r="G21">
        <v>1</v>
      </c>
    </row>
    <row r="22" spans="1:7" x14ac:dyDescent="0.3">
      <c r="A22" t="s">
        <v>258</v>
      </c>
      <c r="B22">
        <v>11.7791302750285</v>
      </c>
      <c r="C22">
        <v>1.16836875386252E-2</v>
      </c>
      <c r="D22">
        <v>0.539945654319132</v>
      </c>
      <c r="E22">
        <v>2.1638636120441201E-2</v>
      </c>
      <c r="F22">
        <v>0.98273621357194996</v>
      </c>
      <c r="G22">
        <v>1</v>
      </c>
    </row>
    <row r="23" spans="1:7" x14ac:dyDescent="0.3">
      <c r="A23" t="s">
        <v>257</v>
      </c>
      <c r="B23">
        <v>28.943529591922299</v>
      </c>
      <c r="C23">
        <v>-0.47325057431790202</v>
      </c>
      <c r="D23">
        <v>0.34493272991017099</v>
      </c>
      <c r="E23">
        <v>-1.3720083172192701</v>
      </c>
      <c r="F23">
        <v>0.17006084863909501</v>
      </c>
      <c r="G23">
        <v>1</v>
      </c>
    </row>
    <row r="24" spans="1:7" x14ac:dyDescent="0.3">
      <c r="A24" t="s">
        <v>256</v>
      </c>
      <c r="B24">
        <v>143.83481307060401</v>
      </c>
      <c r="C24">
        <v>-5.2374136238045599E-2</v>
      </c>
      <c r="D24">
        <v>0.16249039155651099</v>
      </c>
      <c r="E24">
        <v>-0.32232143535595398</v>
      </c>
      <c r="F24">
        <v>0.74720919588056001</v>
      </c>
      <c r="G24">
        <v>1</v>
      </c>
    </row>
    <row r="25" spans="1:7" x14ac:dyDescent="0.3">
      <c r="A25" t="s">
        <v>255</v>
      </c>
      <c r="B25">
        <v>138.21302885397</v>
      </c>
      <c r="C25">
        <v>-0.22239752643067201</v>
      </c>
      <c r="D25">
        <v>0.16137100625234099</v>
      </c>
      <c r="E25">
        <v>-1.3781752471872299</v>
      </c>
      <c r="F25">
        <v>0.168149187645454</v>
      </c>
      <c r="G25">
        <v>1</v>
      </c>
    </row>
    <row r="26" spans="1:7" x14ac:dyDescent="0.3">
      <c r="A26" t="s">
        <v>254</v>
      </c>
      <c r="B26">
        <v>2.550911570917</v>
      </c>
      <c r="C26">
        <v>-0.39275395224117599</v>
      </c>
      <c r="D26">
        <v>1.1578264291906299</v>
      </c>
      <c r="E26">
        <v>-0.33921660651305602</v>
      </c>
      <c r="F26">
        <v>0.73444655996308705</v>
      </c>
      <c r="G26">
        <v>1</v>
      </c>
    </row>
    <row r="27" spans="1:7" x14ac:dyDescent="0.3">
      <c r="A27" t="s">
        <v>253</v>
      </c>
      <c r="B27">
        <v>52.204587603216098</v>
      </c>
      <c r="C27">
        <v>-0.11159175447341101</v>
      </c>
      <c r="D27">
        <v>0.25535772652371003</v>
      </c>
      <c r="E27">
        <v>-0.437001676011747</v>
      </c>
      <c r="F27">
        <v>0.66211013255645002</v>
      </c>
      <c r="G27">
        <v>1</v>
      </c>
    </row>
    <row r="28" spans="1:7" x14ac:dyDescent="0.3">
      <c r="A28" t="s">
        <v>252</v>
      </c>
      <c r="B28">
        <v>171.21979300617801</v>
      </c>
      <c r="C28">
        <v>-6.3037553184886005E-2</v>
      </c>
      <c r="D28">
        <v>0.15772682960854101</v>
      </c>
      <c r="E28">
        <v>-0.399662843292657</v>
      </c>
      <c r="F28">
        <v>0.68940486301642501</v>
      </c>
      <c r="G28">
        <v>1</v>
      </c>
    </row>
    <row r="29" spans="1:7" x14ac:dyDescent="0.3">
      <c r="A29" t="s">
        <v>251</v>
      </c>
      <c r="B29">
        <v>12.4227035341757</v>
      </c>
      <c r="C29">
        <v>0.86331683214811505</v>
      </c>
      <c r="D29">
        <v>0.53473902484051405</v>
      </c>
      <c r="E29">
        <v>1.61446386376158</v>
      </c>
      <c r="F29">
        <v>0.106426848926295</v>
      </c>
      <c r="G29">
        <v>1</v>
      </c>
    </row>
    <row r="30" spans="1:7" x14ac:dyDescent="0.3">
      <c r="A30" t="s">
        <v>250</v>
      </c>
      <c r="B30">
        <v>8.1604959694449892</v>
      </c>
      <c r="C30">
        <v>-0.58081527445890502</v>
      </c>
      <c r="D30">
        <v>0.71199076030432396</v>
      </c>
      <c r="E30">
        <v>-0.81576237620084902</v>
      </c>
      <c r="F30">
        <v>0.41463605569384898</v>
      </c>
      <c r="G30">
        <v>1</v>
      </c>
    </row>
    <row r="31" spans="1:7" x14ac:dyDescent="0.3">
      <c r="A31" t="s">
        <v>249</v>
      </c>
      <c r="B31">
        <v>3432.8686675434201</v>
      </c>
      <c r="C31">
        <v>0.269769148522225</v>
      </c>
      <c r="D31">
        <v>4.1477769086704898E-2</v>
      </c>
      <c r="E31">
        <v>6.50394547397911</v>
      </c>
      <c r="F31" s="1">
        <v>7.8240266003955298E-11</v>
      </c>
      <c r="G31" s="1">
        <v>3.7555327681898504E-9</v>
      </c>
    </row>
    <row r="32" spans="1:7" x14ac:dyDescent="0.3">
      <c r="A32" t="s">
        <v>248</v>
      </c>
      <c r="B32">
        <v>1496.21530404954</v>
      </c>
      <c r="C32">
        <v>0.16802977424205501</v>
      </c>
      <c r="D32">
        <v>5.4306000921658402E-2</v>
      </c>
      <c r="E32">
        <v>3.0941290352875401</v>
      </c>
      <c r="F32">
        <v>1.9739161537025902E-3</v>
      </c>
      <c r="G32">
        <v>1.5791329229620701E-2</v>
      </c>
    </row>
    <row r="33" spans="1:7" x14ac:dyDescent="0.3">
      <c r="A33" t="s">
        <v>247</v>
      </c>
      <c r="B33">
        <v>361.31021532726101</v>
      </c>
      <c r="C33">
        <v>-3.12302933060278E-2</v>
      </c>
      <c r="D33">
        <v>9.9596164002222598E-2</v>
      </c>
      <c r="E33">
        <v>-0.31356923852339202</v>
      </c>
      <c r="F33">
        <v>0.75384822605725699</v>
      </c>
      <c r="G33">
        <v>0.82237988297155296</v>
      </c>
    </row>
    <row r="34" spans="1:7" x14ac:dyDescent="0.3">
      <c r="A34" t="s">
        <v>246</v>
      </c>
      <c r="B34">
        <v>482.978116517785</v>
      </c>
      <c r="C34">
        <v>-4.1501297650042297E-2</v>
      </c>
      <c r="D34">
        <v>8.8571026177932194E-2</v>
      </c>
      <c r="E34">
        <v>-0.46856516674730098</v>
      </c>
      <c r="F34">
        <v>0.63938048049668095</v>
      </c>
      <c r="G34">
        <v>0.74854300155708997</v>
      </c>
    </row>
    <row r="35" spans="1:7" x14ac:dyDescent="0.3">
      <c r="A35" t="s">
        <v>245</v>
      </c>
      <c r="B35">
        <v>928.277432288863</v>
      </c>
      <c r="C35">
        <v>-5.6113132893829798E-2</v>
      </c>
      <c r="D35">
        <v>6.8629805642232394E-2</v>
      </c>
      <c r="E35">
        <v>-0.81762045468040401</v>
      </c>
      <c r="F35">
        <v>0.41357394404966002</v>
      </c>
      <c r="G35">
        <v>0.62036091607448995</v>
      </c>
    </row>
    <row r="36" spans="1:7" x14ac:dyDescent="0.3">
      <c r="A36" t="s">
        <v>244</v>
      </c>
      <c r="B36">
        <v>346.33924102938897</v>
      </c>
      <c r="C36">
        <v>-7.2437305288196599E-2</v>
      </c>
      <c r="D36">
        <v>0.100826494983075</v>
      </c>
      <c r="E36">
        <v>-0.71843522181700203</v>
      </c>
      <c r="F36">
        <v>0.47248897596482398</v>
      </c>
      <c r="G36">
        <v>0.62998530128643204</v>
      </c>
    </row>
    <row r="37" spans="1:7" x14ac:dyDescent="0.3">
      <c r="A37" t="s">
        <v>243</v>
      </c>
      <c r="B37">
        <v>401.09959445357401</v>
      </c>
      <c r="C37">
        <v>6.8786607717111703E-2</v>
      </c>
      <c r="D37">
        <v>0.106977839226627</v>
      </c>
      <c r="E37">
        <v>0.642998664156893</v>
      </c>
      <c r="F37">
        <v>0.52022496667846196</v>
      </c>
      <c r="G37">
        <v>0.65895259122832905</v>
      </c>
    </row>
    <row r="38" spans="1:7" x14ac:dyDescent="0.3">
      <c r="A38" t="s">
        <v>242</v>
      </c>
      <c r="B38">
        <v>357.119873564508</v>
      </c>
      <c r="C38">
        <v>-0.103854930757782</v>
      </c>
      <c r="D38">
        <v>9.86470981303747E-2</v>
      </c>
      <c r="E38">
        <v>-1.0527925577752399</v>
      </c>
      <c r="F38">
        <v>0.29243607660315701</v>
      </c>
      <c r="G38">
        <v>0.48403212679143298</v>
      </c>
    </row>
    <row r="39" spans="1:7" x14ac:dyDescent="0.3">
      <c r="A39" t="s">
        <v>241</v>
      </c>
      <c r="B39">
        <v>100.15123399120699</v>
      </c>
      <c r="C39">
        <v>0.10517277085834099</v>
      </c>
      <c r="D39">
        <v>0.20211269466451001</v>
      </c>
      <c r="E39">
        <v>0.52036697166854995</v>
      </c>
      <c r="F39">
        <v>0.60280782574439895</v>
      </c>
      <c r="G39">
        <v>1</v>
      </c>
    </row>
    <row r="40" spans="1:7" x14ac:dyDescent="0.3">
      <c r="A40" t="s">
        <v>240</v>
      </c>
      <c r="B40">
        <v>185.576615335394</v>
      </c>
      <c r="C40">
        <v>-7.9199120982952995E-2</v>
      </c>
      <c r="D40">
        <v>0.136795168227724</v>
      </c>
      <c r="E40">
        <v>-0.57896139175843897</v>
      </c>
      <c r="F40">
        <v>0.56261522440727096</v>
      </c>
      <c r="G40">
        <v>1</v>
      </c>
    </row>
    <row r="41" spans="1:7" x14ac:dyDescent="0.3">
      <c r="A41" t="s">
        <v>239</v>
      </c>
      <c r="B41">
        <v>592.36550976298395</v>
      </c>
      <c r="C41">
        <v>0.13745212307344101</v>
      </c>
      <c r="D41">
        <v>7.8279816629859306E-2</v>
      </c>
      <c r="E41">
        <v>1.75590757606617</v>
      </c>
      <c r="F41">
        <v>7.9104191156925505E-2</v>
      </c>
      <c r="G41">
        <v>0.223353010325437</v>
      </c>
    </row>
    <row r="42" spans="1:7" x14ac:dyDescent="0.3">
      <c r="A42" t="s">
        <v>238</v>
      </c>
      <c r="B42">
        <v>782.81669396023005</v>
      </c>
      <c r="C42">
        <v>0.221101035911207</v>
      </c>
      <c r="D42">
        <v>6.9982588133392504E-2</v>
      </c>
      <c r="E42">
        <v>3.1593720925234998</v>
      </c>
      <c r="F42">
        <v>1.5810948525066401E-3</v>
      </c>
      <c r="G42">
        <v>1.51785105840638E-2</v>
      </c>
    </row>
    <row r="43" spans="1:7" x14ac:dyDescent="0.3">
      <c r="A43" t="s">
        <v>237</v>
      </c>
      <c r="B43">
        <v>559.85500277074095</v>
      </c>
      <c r="C43">
        <v>-1.15609850181633E-2</v>
      </c>
      <c r="D43">
        <v>8.4865102358989905E-2</v>
      </c>
      <c r="E43">
        <v>-0.136227786178339</v>
      </c>
      <c r="F43">
        <v>0.89164120972944405</v>
      </c>
      <c r="G43">
        <v>0.91061229929815501</v>
      </c>
    </row>
    <row r="44" spans="1:7" x14ac:dyDescent="0.3">
      <c r="A44" t="s">
        <v>236</v>
      </c>
      <c r="B44">
        <v>994.580823310445</v>
      </c>
      <c r="C44">
        <v>6.1619119776950199E-2</v>
      </c>
      <c r="D44">
        <v>7.3900848184809007E-2</v>
      </c>
      <c r="E44">
        <v>0.83380801831739404</v>
      </c>
      <c r="F44">
        <v>0.40438917619720699</v>
      </c>
      <c r="G44">
        <v>0.62036091607448995</v>
      </c>
    </row>
    <row r="45" spans="1:7" x14ac:dyDescent="0.3">
      <c r="A45" t="s">
        <v>235</v>
      </c>
      <c r="B45">
        <v>197.45481003462601</v>
      </c>
      <c r="C45">
        <v>-2.4183512991600799E-2</v>
      </c>
      <c r="D45">
        <v>0.13969042599805101</v>
      </c>
      <c r="E45">
        <v>-0.173122193728139</v>
      </c>
      <c r="F45">
        <v>0.86255538027287504</v>
      </c>
      <c r="G45">
        <v>1</v>
      </c>
    </row>
    <row r="46" spans="1:7" x14ac:dyDescent="0.3">
      <c r="A46" t="s">
        <v>234</v>
      </c>
      <c r="B46">
        <v>222.744540371428</v>
      </c>
      <c r="C46">
        <v>-4.6961146859980298E-2</v>
      </c>
      <c r="D46">
        <v>0.13233827245489199</v>
      </c>
      <c r="E46">
        <v>-0.35485688296246498</v>
      </c>
      <c r="F46">
        <v>0.72269681139224895</v>
      </c>
      <c r="G46">
        <v>0.80673132434483596</v>
      </c>
    </row>
    <row r="47" spans="1:7" x14ac:dyDescent="0.3">
      <c r="A47" t="s">
        <v>233</v>
      </c>
      <c r="B47">
        <v>336.82376631287798</v>
      </c>
      <c r="C47">
        <v>-4.4724746203608397E-2</v>
      </c>
      <c r="D47">
        <v>0.102527944375863</v>
      </c>
      <c r="E47">
        <v>-0.43622006152439202</v>
      </c>
      <c r="F47">
        <v>0.66267707383741503</v>
      </c>
      <c r="G47">
        <v>0.75734522724275999</v>
      </c>
    </row>
    <row r="48" spans="1:7" x14ac:dyDescent="0.3">
      <c r="A48" t="s">
        <v>232</v>
      </c>
      <c r="B48">
        <v>127.639661364847</v>
      </c>
      <c r="C48">
        <v>-0.117070984771183</v>
      </c>
      <c r="D48">
        <v>0.16594417248240001</v>
      </c>
      <c r="E48">
        <v>-0.70548415783385898</v>
      </c>
      <c r="F48">
        <v>0.48050898739244502</v>
      </c>
      <c r="G48">
        <v>1</v>
      </c>
    </row>
    <row r="49" spans="1:7" x14ac:dyDescent="0.3">
      <c r="A49" t="s">
        <v>231</v>
      </c>
      <c r="B49">
        <v>248.98373725256201</v>
      </c>
      <c r="C49">
        <v>0.17375127942895</v>
      </c>
      <c r="D49">
        <v>0.119472695379536</v>
      </c>
      <c r="E49">
        <v>1.4543178998095201</v>
      </c>
      <c r="F49">
        <v>0.145858190046744</v>
      </c>
      <c r="G49">
        <v>0.31708320128499801</v>
      </c>
    </row>
    <row r="50" spans="1:7" x14ac:dyDescent="0.3">
      <c r="A50" t="s">
        <v>230</v>
      </c>
      <c r="B50">
        <v>203.40186263329301</v>
      </c>
      <c r="C50">
        <v>-2.9782903456851501E-2</v>
      </c>
      <c r="D50">
        <v>0.135372496056615</v>
      </c>
      <c r="E50">
        <v>-0.22000704961808301</v>
      </c>
      <c r="F50">
        <v>0.82586566441226805</v>
      </c>
      <c r="G50">
        <v>1</v>
      </c>
    </row>
    <row r="51" spans="1:7" x14ac:dyDescent="0.3">
      <c r="A51" t="s">
        <v>229</v>
      </c>
      <c r="B51">
        <v>37.2618058194467</v>
      </c>
      <c r="C51">
        <v>-0.14024424485037701</v>
      </c>
      <c r="D51">
        <v>0.33856842162642298</v>
      </c>
      <c r="E51">
        <v>-0.41422718686128002</v>
      </c>
      <c r="F51">
        <v>0.67870773313231503</v>
      </c>
      <c r="G51">
        <v>1</v>
      </c>
    </row>
    <row r="52" spans="1:7" x14ac:dyDescent="0.3">
      <c r="A52" t="s">
        <v>228</v>
      </c>
      <c r="B52">
        <v>105.403167515402</v>
      </c>
      <c r="C52">
        <v>-6.6909439823643294E-2</v>
      </c>
      <c r="D52">
        <v>0.19349939592503099</v>
      </c>
      <c r="E52">
        <v>-0.34578629821442203</v>
      </c>
      <c r="F52">
        <v>0.72950332314138</v>
      </c>
      <c r="G52">
        <v>1</v>
      </c>
    </row>
    <row r="53" spans="1:7" x14ac:dyDescent="0.3">
      <c r="A53" t="s">
        <v>227</v>
      </c>
      <c r="B53">
        <v>291.96469572101</v>
      </c>
      <c r="C53">
        <v>-5.5592308036794102E-2</v>
      </c>
      <c r="D53">
        <v>0.10987813615046001</v>
      </c>
      <c r="E53">
        <v>-0.505945131437882</v>
      </c>
      <c r="F53">
        <v>0.61289516841348501</v>
      </c>
      <c r="G53">
        <v>0.73547420209618197</v>
      </c>
    </row>
    <row r="54" spans="1:7" x14ac:dyDescent="0.3">
      <c r="A54" t="s">
        <v>226</v>
      </c>
      <c r="B54">
        <v>235.134579515902</v>
      </c>
      <c r="C54">
        <v>9.5281870232545293E-2</v>
      </c>
      <c r="D54">
        <v>0.12654879700504801</v>
      </c>
      <c r="E54">
        <v>0.75292592650046797</v>
      </c>
      <c r="F54">
        <v>0.45149442740290402</v>
      </c>
      <c r="G54">
        <v>0.62998530128643204</v>
      </c>
    </row>
    <row r="55" spans="1:7" x14ac:dyDescent="0.3">
      <c r="A55" t="s">
        <v>225</v>
      </c>
      <c r="B55">
        <v>148.31743092593601</v>
      </c>
      <c r="C55">
        <v>0.10595577262341099</v>
      </c>
      <c r="D55">
        <v>0.157213407962494</v>
      </c>
      <c r="E55">
        <v>0.67396142604254405</v>
      </c>
      <c r="F55">
        <v>0.50033583789616598</v>
      </c>
      <c r="G55">
        <v>1</v>
      </c>
    </row>
    <row r="56" spans="1:7" x14ac:dyDescent="0.3">
      <c r="A56" t="s">
        <v>224</v>
      </c>
      <c r="B56">
        <v>14.3086428267826</v>
      </c>
      <c r="C56">
        <v>0.42705999925941202</v>
      </c>
      <c r="D56">
        <v>0.48939015402318398</v>
      </c>
      <c r="E56">
        <v>0.87263708872896795</v>
      </c>
      <c r="F56">
        <v>0.38286091817316398</v>
      </c>
      <c r="G56">
        <v>1</v>
      </c>
    </row>
    <row r="57" spans="1:7" x14ac:dyDescent="0.3">
      <c r="A57" t="s">
        <v>223</v>
      </c>
      <c r="B57">
        <v>16.6471785849524</v>
      </c>
      <c r="C57">
        <v>0.39959046938352899</v>
      </c>
      <c r="D57">
        <v>0.46477042095051702</v>
      </c>
      <c r="E57">
        <v>0.85975882149796301</v>
      </c>
      <c r="F57">
        <v>0.38992200268268501</v>
      </c>
      <c r="G57">
        <v>1</v>
      </c>
    </row>
    <row r="58" spans="1:7" x14ac:dyDescent="0.3">
      <c r="A58" t="s">
        <v>222</v>
      </c>
      <c r="B58">
        <v>16.669854637619899</v>
      </c>
      <c r="C58">
        <v>0.38902051294261702</v>
      </c>
      <c r="D58">
        <v>0.45353129685406302</v>
      </c>
      <c r="E58">
        <v>0.85775891463515996</v>
      </c>
      <c r="F58">
        <v>0.39102560075621901</v>
      </c>
      <c r="G58">
        <v>1</v>
      </c>
    </row>
    <row r="59" spans="1:7" x14ac:dyDescent="0.3">
      <c r="A59" t="s">
        <v>221</v>
      </c>
      <c r="B59">
        <v>35.927288854613799</v>
      </c>
      <c r="C59">
        <v>0.33549012078235502</v>
      </c>
      <c r="D59">
        <v>0.308892611063464</v>
      </c>
      <c r="E59">
        <v>1.0861060082574301</v>
      </c>
      <c r="F59">
        <v>0.277432094477849</v>
      </c>
      <c r="G59">
        <v>1</v>
      </c>
    </row>
    <row r="60" spans="1:7" x14ac:dyDescent="0.3">
      <c r="A60" t="s">
        <v>220</v>
      </c>
      <c r="B60">
        <v>141.18096458028799</v>
      </c>
      <c r="C60">
        <v>9.7444938388318095E-2</v>
      </c>
      <c r="D60">
        <v>0.16726906277974901</v>
      </c>
      <c r="E60">
        <v>0.58256402450600397</v>
      </c>
      <c r="F60">
        <v>0.56018682945819198</v>
      </c>
      <c r="G60">
        <v>1</v>
      </c>
    </row>
    <row r="61" spans="1:7" x14ac:dyDescent="0.3">
      <c r="A61" t="s">
        <v>219</v>
      </c>
      <c r="B61">
        <v>113.732941789382</v>
      </c>
      <c r="C61">
        <v>-6.1409638805815001E-2</v>
      </c>
      <c r="D61">
        <v>0.182472266069068</v>
      </c>
      <c r="E61">
        <v>-0.33654231477878799</v>
      </c>
      <c r="F61">
        <v>0.73646194788000896</v>
      </c>
      <c r="G61">
        <v>1</v>
      </c>
    </row>
    <row r="62" spans="1:7" x14ac:dyDescent="0.3">
      <c r="A62" t="s">
        <v>218</v>
      </c>
      <c r="B62">
        <v>1.8257932790690601</v>
      </c>
      <c r="C62">
        <v>-0.18596290340249799</v>
      </c>
      <c r="D62">
        <v>1.49899886124451</v>
      </c>
      <c r="E62">
        <v>-0.1240580684952</v>
      </c>
      <c r="F62">
        <v>0.90126929810758805</v>
      </c>
      <c r="G62">
        <v>1</v>
      </c>
    </row>
    <row r="63" spans="1:7" x14ac:dyDescent="0.3">
      <c r="A63" t="s">
        <v>217</v>
      </c>
      <c r="B63">
        <v>50.911011195774499</v>
      </c>
      <c r="C63">
        <v>-0.17022951240443501</v>
      </c>
      <c r="D63">
        <v>0.25422182820964701</v>
      </c>
      <c r="E63">
        <v>-0.66961013380823398</v>
      </c>
      <c r="F63">
        <v>0.50310635231511402</v>
      </c>
      <c r="G63">
        <v>1</v>
      </c>
    </row>
    <row r="64" spans="1:7" x14ac:dyDescent="0.3">
      <c r="A64" t="s">
        <v>216</v>
      </c>
      <c r="B64">
        <v>140.99333192261901</v>
      </c>
      <c r="C64">
        <v>0.123546092621501</v>
      </c>
      <c r="D64">
        <v>0.156745387472218</v>
      </c>
      <c r="E64">
        <v>0.78819603315854103</v>
      </c>
      <c r="F64">
        <v>0.43058204909449999</v>
      </c>
      <c r="G64">
        <v>1</v>
      </c>
    </row>
    <row r="65" spans="1:7" x14ac:dyDescent="0.3">
      <c r="A65" t="s">
        <v>215</v>
      </c>
      <c r="B65">
        <v>8.6413665061446903</v>
      </c>
      <c r="C65">
        <v>0.13785903640046401</v>
      </c>
      <c r="D65">
        <v>0.67262603242859798</v>
      </c>
      <c r="E65">
        <v>0.204956439022598</v>
      </c>
      <c r="F65">
        <v>0.83760615910416403</v>
      </c>
      <c r="G65">
        <v>1</v>
      </c>
    </row>
    <row r="66" spans="1:7" x14ac:dyDescent="0.3">
      <c r="A66" t="s">
        <v>214</v>
      </c>
      <c r="B66">
        <v>4.6581976343951403</v>
      </c>
      <c r="C66">
        <v>-0.76830856968541195</v>
      </c>
      <c r="D66">
        <v>0.88690097629307196</v>
      </c>
      <c r="E66">
        <v>-0.86628450100107701</v>
      </c>
      <c r="F66">
        <v>0.386334163627225</v>
      </c>
      <c r="G66">
        <v>1</v>
      </c>
    </row>
    <row r="67" spans="1:7" x14ac:dyDescent="0.3">
      <c r="A67" t="s">
        <v>213</v>
      </c>
      <c r="B67">
        <v>23.323558893337701</v>
      </c>
      <c r="C67">
        <v>0.218331680115845</v>
      </c>
      <c r="D67">
        <v>0.41049838924299897</v>
      </c>
      <c r="E67">
        <v>0.53186976084966198</v>
      </c>
      <c r="F67">
        <v>0.59481620220075104</v>
      </c>
      <c r="G67">
        <v>1</v>
      </c>
    </row>
    <row r="68" spans="1:7" x14ac:dyDescent="0.3">
      <c r="A68" t="s">
        <v>212</v>
      </c>
      <c r="B68">
        <v>28.4579316904066</v>
      </c>
      <c r="C68">
        <v>0.38476571716355001</v>
      </c>
      <c r="D68">
        <v>0.340687315022285</v>
      </c>
      <c r="E68">
        <v>1.12938081401235</v>
      </c>
      <c r="F68">
        <v>0.258737222843273</v>
      </c>
      <c r="G68">
        <v>1</v>
      </c>
    </row>
    <row r="69" spans="1:7" x14ac:dyDescent="0.3">
      <c r="A69" t="s">
        <v>211</v>
      </c>
      <c r="B69">
        <v>50.710959880871997</v>
      </c>
      <c r="C69">
        <v>-0.13868525416424701</v>
      </c>
      <c r="D69">
        <v>0.27542448044461099</v>
      </c>
      <c r="E69">
        <v>-0.50353277944056196</v>
      </c>
      <c r="F69">
        <v>0.61458974001119204</v>
      </c>
      <c r="G69">
        <v>1</v>
      </c>
    </row>
    <row r="70" spans="1:7" x14ac:dyDescent="0.3">
      <c r="A70" t="s">
        <v>210</v>
      </c>
      <c r="B70">
        <v>193.89443421071601</v>
      </c>
      <c r="C70">
        <v>-0.15909632381372099</v>
      </c>
      <c r="D70">
        <v>0.14151275721599499</v>
      </c>
      <c r="E70">
        <v>-1.1242542859290601</v>
      </c>
      <c r="F70">
        <v>0.260905165623674</v>
      </c>
      <c r="G70">
        <v>1</v>
      </c>
    </row>
    <row r="71" spans="1:7" x14ac:dyDescent="0.3">
      <c r="A71" t="s">
        <v>209</v>
      </c>
      <c r="B71">
        <v>174.654125061782</v>
      </c>
      <c r="C71">
        <v>-0.117762169628398</v>
      </c>
      <c r="D71">
        <v>0.14119985551893299</v>
      </c>
      <c r="E71">
        <v>-0.83401055330830598</v>
      </c>
      <c r="F71">
        <v>0.40427503697341499</v>
      </c>
      <c r="G71">
        <v>1</v>
      </c>
    </row>
    <row r="72" spans="1:7" x14ac:dyDescent="0.3">
      <c r="A72" t="s">
        <v>208</v>
      </c>
      <c r="B72">
        <v>2.36112192490909</v>
      </c>
      <c r="C72">
        <v>0.92962780043585103</v>
      </c>
      <c r="D72">
        <v>1.2642590563271401</v>
      </c>
      <c r="E72">
        <v>0.73531432959361698</v>
      </c>
      <c r="F72">
        <v>0.46214808316632</v>
      </c>
      <c r="G72">
        <v>1</v>
      </c>
    </row>
    <row r="73" spans="1:7" x14ac:dyDescent="0.3">
      <c r="A73" t="s">
        <v>207</v>
      </c>
      <c r="B73">
        <v>67.594863728709697</v>
      </c>
      <c r="C73">
        <v>-0.214551821242635</v>
      </c>
      <c r="D73">
        <v>0.22283333803863201</v>
      </c>
      <c r="E73">
        <v>-0.96283537791566398</v>
      </c>
      <c r="F73">
        <v>0.33563014360516102</v>
      </c>
      <c r="G73">
        <v>1</v>
      </c>
    </row>
    <row r="74" spans="1:7" x14ac:dyDescent="0.3">
      <c r="A74" t="s">
        <v>206</v>
      </c>
      <c r="B74">
        <v>204.135412735486</v>
      </c>
      <c r="C74">
        <v>-9.7655582243119807E-2</v>
      </c>
      <c r="D74">
        <v>0.134152835570894</v>
      </c>
      <c r="E74">
        <v>-0.72794273656267805</v>
      </c>
      <c r="F74">
        <v>0.46664864064619299</v>
      </c>
      <c r="G74">
        <v>0.62998530128643204</v>
      </c>
    </row>
    <row r="75" spans="1:7" x14ac:dyDescent="0.3">
      <c r="A75" t="s">
        <v>205</v>
      </c>
      <c r="B75">
        <v>10.0176957194008</v>
      </c>
      <c r="C75">
        <v>-0.19323889042185299</v>
      </c>
      <c r="D75">
        <v>0.62181735636397395</v>
      </c>
      <c r="E75">
        <v>-0.31076470999748501</v>
      </c>
      <c r="F75">
        <v>0.75597949954589205</v>
      </c>
      <c r="G75">
        <v>1</v>
      </c>
    </row>
    <row r="76" spans="1:7" x14ac:dyDescent="0.3">
      <c r="A76" t="s">
        <v>204</v>
      </c>
      <c r="B76">
        <v>5.6800274724281703</v>
      </c>
      <c r="C76">
        <v>0.45481994671297299</v>
      </c>
      <c r="D76">
        <v>1.26350469917814</v>
      </c>
      <c r="E76">
        <v>0.35996696095298603</v>
      </c>
      <c r="F76">
        <v>0.71887184101108903</v>
      </c>
      <c r="G76">
        <v>1</v>
      </c>
    </row>
    <row r="77" spans="1:7" x14ac:dyDescent="0.3">
      <c r="A77" t="s">
        <v>203</v>
      </c>
      <c r="B77">
        <v>72.801685460882695</v>
      </c>
      <c r="C77">
        <v>0.43157408160385502</v>
      </c>
      <c r="D77">
        <v>0.21696844025977899</v>
      </c>
      <c r="E77">
        <v>1.98910994192116</v>
      </c>
      <c r="F77">
        <v>4.66890692138573E-2</v>
      </c>
      <c r="G77">
        <v>1</v>
      </c>
    </row>
    <row r="78" spans="1:7" x14ac:dyDescent="0.3">
      <c r="A78" t="s">
        <v>202</v>
      </c>
      <c r="B78">
        <v>125.900288740755</v>
      </c>
      <c r="C78">
        <v>0.14295481164184201</v>
      </c>
      <c r="D78">
        <v>0.16225985338201501</v>
      </c>
      <c r="E78">
        <v>0.881023917267308</v>
      </c>
      <c r="F78">
        <v>0.37830487487810899</v>
      </c>
      <c r="G78">
        <v>1</v>
      </c>
    </row>
    <row r="79" spans="1:7" x14ac:dyDescent="0.3">
      <c r="A79" t="s">
        <v>201</v>
      </c>
      <c r="B79">
        <v>420.70421908218401</v>
      </c>
      <c r="C79">
        <v>0.17700575758427201</v>
      </c>
      <c r="D79">
        <v>0.198095598125232</v>
      </c>
      <c r="E79">
        <v>0.89353705614585199</v>
      </c>
      <c r="F79">
        <v>0.37156963698630502</v>
      </c>
      <c r="G79">
        <v>0.59451141917808803</v>
      </c>
    </row>
    <row r="80" spans="1:7" x14ac:dyDescent="0.3">
      <c r="A80" t="s">
        <v>200</v>
      </c>
      <c r="B80">
        <v>292.36371078115599</v>
      </c>
      <c r="C80">
        <v>2.2932456890286002E-2</v>
      </c>
      <c r="D80">
        <v>0.111823846486898</v>
      </c>
      <c r="E80">
        <v>0.205076623732246</v>
      </c>
      <c r="F80">
        <v>0.83751225983865496</v>
      </c>
      <c r="G80">
        <v>0.89334641049456498</v>
      </c>
    </row>
    <row r="81" spans="1:7" x14ac:dyDescent="0.3">
      <c r="A81" t="s">
        <v>199</v>
      </c>
      <c r="B81">
        <v>5.3310318321072803</v>
      </c>
      <c r="C81">
        <v>0.361440427346986</v>
      </c>
      <c r="D81">
        <v>0.79476973543199203</v>
      </c>
      <c r="E81">
        <v>0.45477376809086301</v>
      </c>
      <c r="F81">
        <v>0.64927200396350504</v>
      </c>
      <c r="G81">
        <v>1</v>
      </c>
    </row>
    <row r="82" spans="1:7" x14ac:dyDescent="0.3">
      <c r="A82" t="s">
        <v>198</v>
      </c>
      <c r="B82">
        <v>112.97087860653301</v>
      </c>
      <c r="C82">
        <v>-3.0494620239814599E-2</v>
      </c>
      <c r="D82">
        <v>0.17177164904543499</v>
      </c>
      <c r="E82">
        <v>-0.177529996418375</v>
      </c>
      <c r="F82">
        <v>0.85909210569253502</v>
      </c>
      <c r="G82">
        <v>1</v>
      </c>
    </row>
    <row r="83" spans="1:7" x14ac:dyDescent="0.3">
      <c r="A83" t="s">
        <v>197</v>
      </c>
      <c r="B83">
        <v>355.926019052632</v>
      </c>
      <c r="C83">
        <v>-1.54897359997247E-2</v>
      </c>
      <c r="D83">
        <v>0.102254737512828</v>
      </c>
      <c r="E83">
        <v>-0.15148184207877399</v>
      </c>
      <c r="F83">
        <v>0.87959563346715997</v>
      </c>
      <c r="G83">
        <v>0.91061229929815501</v>
      </c>
    </row>
    <row r="84" spans="1:7" x14ac:dyDescent="0.3">
      <c r="A84" t="s">
        <v>196</v>
      </c>
      <c r="B84">
        <v>25.617890584282001</v>
      </c>
      <c r="C84">
        <v>0.64687941613649003</v>
      </c>
      <c r="D84">
        <v>0.37567154926584001</v>
      </c>
      <c r="E84">
        <v>1.7219281508026401</v>
      </c>
      <c r="F84">
        <v>8.5082534736201601E-2</v>
      </c>
      <c r="G84">
        <v>1</v>
      </c>
    </row>
    <row r="85" spans="1:7" x14ac:dyDescent="0.3">
      <c r="A85" t="s">
        <v>195</v>
      </c>
      <c r="B85">
        <v>16.5110960800633</v>
      </c>
      <c r="C85">
        <v>0.62184054504159303</v>
      </c>
      <c r="D85">
        <v>0.47000741427333498</v>
      </c>
      <c r="E85">
        <v>1.32304411836354</v>
      </c>
      <c r="F85">
        <v>0.18582070656265601</v>
      </c>
      <c r="G85">
        <v>1</v>
      </c>
    </row>
    <row r="86" spans="1:7" x14ac:dyDescent="0.3">
      <c r="A86" t="s">
        <v>194</v>
      </c>
      <c r="B86">
        <v>291.89779330839701</v>
      </c>
      <c r="C86">
        <v>0.167388307560497</v>
      </c>
      <c r="D86">
        <v>0.111471978977097</v>
      </c>
      <c r="E86">
        <v>1.5016177975533</v>
      </c>
      <c r="F86">
        <v>0.13319584428394299</v>
      </c>
      <c r="G86">
        <v>0.31708320128499801</v>
      </c>
    </row>
    <row r="87" spans="1:7" x14ac:dyDescent="0.3">
      <c r="A87" t="s">
        <v>193</v>
      </c>
      <c r="B87">
        <v>1238.0916978375201</v>
      </c>
      <c r="C87">
        <v>0.108409188788388</v>
      </c>
      <c r="D87">
        <v>6.1697815624576602E-2</v>
      </c>
      <c r="E87">
        <v>1.7570993023163799</v>
      </c>
      <c r="F87">
        <v>7.8900884641145905E-2</v>
      </c>
      <c r="G87">
        <v>0.223353010325437</v>
      </c>
    </row>
    <row r="88" spans="1:7" x14ac:dyDescent="0.3">
      <c r="A88" t="s">
        <v>192</v>
      </c>
      <c r="B88">
        <v>418.62010995351102</v>
      </c>
      <c r="C88">
        <v>6.93811339697262E-2</v>
      </c>
      <c r="D88">
        <v>9.1463082315414002E-2</v>
      </c>
      <c r="E88">
        <v>0.75856982088644997</v>
      </c>
      <c r="F88">
        <v>0.44810993149776401</v>
      </c>
      <c r="G88">
        <v>0.62998530128643204</v>
      </c>
    </row>
    <row r="89" spans="1:7" x14ac:dyDescent="0.3">
      <c r="A89" t="s">
        <v>191</v>
      </c>
      <c r="B89">
        <v>43.922104179048901</v>
      </c>
      <c r="C89">
        <v>0.31739238156972699</v>
      </c>
      <c r="D89">
        <v>0.28052697699482998</v>
      </c>
      <c r="E89">
        <v>1.1314148285124701</v>
      </c>
      <c r="F89">
        <v>0.25788053313683201</v>
      </c>
      <c r="G89">
        <v>1</v>
      </c>
    </row>
    <row r="90" spans="1:7" x14ac:dyDescent="0.3">
      <c r="A90" t="s">
        <v>190</v>
      </c>
      <c r="B90">
        <v>134.836355229134</v>
      </c>
      <c r="C90">
        <v>2.6593134418849598E-2</v>
      </c>
      <c r="D90">
        <v>0.159450629980284</v>
      </c>
      <c r="E90">
        <v>0.16677973879524899</v>
      </c>
      <c r="F90">
        <v>0.86754336148441502</v>
      </c>
      <c r="G90">
        <v>1</v>
      </c>
    </row>
    <row r="91" spans="1:7" x14ac:dyDescent="0.3">
      <c r="A91" t="s">
        <v>189</v>
      </c>
      <c r="B91">
        <v>403.55069702622097</v>
      </c>
      <c r="C91">
        <v>-0.199948487667027</v>
      </c>
      <c r="D91">
        <v>0.10112335276630199</v>
      </c>
      <c r="E91">
        <v>-1.97727312433076</v>
      </c>
      <c r="F91">
        <v>4.8010765861369799E-2</v>
      </c>
      <c r="G91">
        <v>0.15363445075638299</v>
      </c>
    </row>
    <row r="92" spans="1:7" x14ac:dyDescent="0.3">
      <c r="A92" t="s">
        <v>188</v>
      </c>
      <c r="B92">
        <v>155.681097793763</v>
      </c>
      <c r="C92">
        <v>0.13269581004106001</v>
      </c>
      <c r="D92">
        <v>0.151972233036757</v>
      </c>
      <c r="E92">
        <v>0.87315825654127899</v>
      </c>
      <c r="F92">
        <v>0.382576824062833</v>
      </c>
      <c r="G92">
        <v>1</v>
      </c>
    </row>
    <row r="93" spans="1:7" x14ac:dyDescent="0.3">
      <c r="A93" t="s">
        <v>187</v>
      </c>
      <c r="B93">
        <v>59.307793541272403</v>
      </c>
      <c r="C93">
        <v>-0.22296217143406599</v>
      </c>
      <c r="D93">
        <v>0.249327891436919</v>
      </c>
      <c r="E93">
        <v>-0.89425282566301301</v>
      </c>
      <c r="F93">
        <v>0.371186634005431</v>
      </c>
      <c r="G93">
        <v>1</v>
      </c>
    </row>
    <row r="94" spans="1:7" x14ac:dyDescent="0.3">
      <c r="A94" t="s">
        <v>186</v>
      </c>
      <c r="B94">
        <v>2721.7834357106399</v>
      </c>
      <c r="C94">
        <v>2.8608824189029901E-2</v>
      </c>
      <c r="D94">
        <v>4.4725047598525601E-2</v>
      </c>
      <c r="E94">
        <v>0.63966000541434898</v>
      </c>
      <c r="F94">
        <v>0.52239366225142503</v>
      </c>
      <c r="G94">
        <v>0.65895259122832905</v>
      </c>
    </row>
    <row r="95" spans="1:7" x14ac:dyDescent="0.3">
      <c r="A95" t="s">
        <v>185</v>
      </c>
      <c r="B95">
        <v>1219.06545271511</v>
      </c>
      <c r="C95">
        <v>-8.6028998714771196E-2</v>
      </c>
      <c r="D95">
        <v>5.8251708218520597E-2</v>
      </c>
      <c r="E95">
        <v>-1.47684937224586</v>
      </c>
      <c r="F95">
        <v>0.13971601858383301</v>
      </c>
      <c r="G95">
        <v>0.31708320128499801</v>
      </c>
    </row>
    <row r="96" spans="1:7" x14ac:dyDescent="0.3">
      <c r="A96" t="s">
        <v>184</v>
      </c>
      <c r="B96">
        <v>229.86822365053499</v>
      </c>
      <c r="C96">
        <v>0.26570664939092098</v>
      </c>
      <c r="D96">
        <v>0.129996067369887</v>
      </c>
      <c r="E96">
        <v>2.0439591348166601</v>
      </c>
      <c r="F96">
        <v>4.0957584386973903E-2</v>
      </c>
      <c r="G96">
        <v>0.140426003612482</v>
      </c>
    </row>
    <row r="97" spans="1:7" x14ac:dyDescent="0.3">
      <c r="A97" t="s">
        <v>183</v>
      </c>
      <c r="B97">
        <v>292.31521330864098</v>
      </c>
      <c r="C97">
        <v>6.1355926162441499E-3</v>
      </c>
      <c r="D97">
        <v>0.10949234984618</v>
      </c>
      <c r="E97">
        <v>5.6036724253920103E-2</v>
      </c>
      <c r="F97">
        <v>0.95531255138676896</v>
      </c>
      <c r="G97">
        <v>0.95531255138676896</v>
      </c>
    </row>
    <row r="98" spans="1:7" x14ac:dyDescent="0.3">
      <c r="A98" t="s">
        <v>182</v>
      </c>
      <c r="B98">
        <v>897.80056501292597</v>
      </c>
      <c r="C98">
        <v>-0.15947495057012501</v>
      </c>
      <c r="D98">
        <v>6.8656706165439604E-2</v>
      </c>
      <c r="E98">
        <v>-2.3227876703820298</v>
      </c>
      <c r="F98">
        <v>2.01905617595157E-2</v>
      </c>
      <c r="G98">
        <v>9.6914696445675394E-2</v>
      </c>
    </row>
    <row r="99" spans="1:7" x14ac:dyDescent="0.3">
      <c r="A99" t="s">
        <v>181</v>
      </c>
      <c r="B99">
        <v>703.28521898285703</v>
      </c>
      <c r="C99">
        <v>-0.22867579848886699</v>
      </c>
      <c r="D99">
        <v>7.6509395653129794E-2</v>
      </c>
      <c r="E99">
        <v>-2.9888590353740701</v>
      </c>
      <c r="F99">
        <v>2.8002128990630999E-3</v>
      </c>
      <c r="G99">
        <v>1.9201459879289898E-2</v>
      </c>
    </row>
    <row r="100" spans="1:7" x14ac:dyDescent="0.3">
      <c r="A100" t="s">
        <v>180</v>
      </c>
      <c r="B100">
        <v>298.60756448253397</v>
      </c>
      <c r="C100">
        <v>-0.23434668609959899</v>
      </c>
      <c r="D100">
        <v>0.107843099932438</v>
      </c>
      <c r="E100">
        <v>-2.1730336595147302</v>
      </c>
      <c r="F100">
        <v>2.9777784033990898E-2</v>
      </c>
      <c r="G100">
        <v>0.119111136135964</v>
      </c>
    </row>
    <row r="101" spans="1:7" x14ac:dyDescent="0.3">
      <c r="A101" t="s">
        <v>179</v>
      </c>
      <c r="B101">
        <v>2119.65398463265</v>
      </c>
      <c r="C101">
        <v>0.13857817501337999</v>
      </c>
      <c r="D101">
        <v>4.9432173237690002E-2</v>
      </c>
      <c r="E101">
        <v>2.8034004158999801</v>
      </c>
      <c r="F101">
        <v>5.0566845676458397E-3</v>
      </c>
      <c r="G101">
        <v>3.0340107405875099E-2</v>
      </c>
    </row>
    <row r="102" spans="1:7" x14ac:dyDescent="0.3">
      <c r="A102" t="s">
        <v>178</v>
      </c>
      <c r="B102">
        <v>445.234511651471</v>
      </c>
      <c r="C102">
        <v>-0.107219523445408</v>
      </c>
      <c r="D102">
        <v>8.93552353171638E-2</v>
      </c>
      <c r="E102">
        <v>-1.1999243588227899</v>
      </c>
      <c r="F102">
        <v>0.23016871870028399</v>
      </c>
      <c r="G102">
        <v>0.40918883324494998</v>
      </c>
    </row>
    <row r="103" spans="1:7" x14ac:dyDescent="0.3">
      <c r="A103" t="s">
        <v>177</v>
      </c>
      <c r="B103">
        <v>515.98069788910902</v>
      </c>
      <c r="C103">
        <v>-0.121377327138543</v>
      </c>
      <c r="D103">
        <v>8.6333368270192196E-2</v>
      </c>
      <c r="E103">
        <v>-1.40591441722366</v>
      </c>
      <c r="F103">
        <v>0.15974953965243699</v>
      </c>
      <c r="G103">
        <v>0.31949907930487498</v>
      </c>
    </row>
    <row r="104" spans="1:7" x14ac:dyDescent="0.3">
      <c r="A104" t="s">
        <v>176</v>
      </c>
      <c r="B104">
        <v>1312.07765619983</v>
      </c>
      <c r="C104">
        <v>-0.37147904773104101</v>
      </c>
      <c r="D104">
        <v>5.8449730615860403E-2</v>
      </c>
      <c r="E104">
        <v>-6.3555305356743599</v>
      </c>
      <c r="F104" s="1">
        <v>2.0770848169421499E-10</v>
      </c>
      <c r="G104" s="1">
        <v>4.9850035606611603E-9</v>
      </c>
    </row>
    <row r="105" spans="1:7" x14ac:dyDescent="0.3">
      <c r="A105" t="s">
        <v>175</v>
      </c>
      <c r="B105">
        <v>788.53736968562305</v>
      </c>
      <c r="C105">
        <v>-0.35551664533097199</v>
      </c>
      <c r="D105">
        <v>6.9882290694255306E-2</v>
      </c>
      <c r="E105">
        <v>-5.0873639343965804</v>
      </c>
      <c r="F105" s="1">
        <v>3.6307469659965102E-7</v>
      </c>
      <c r="G105" s="1">
        <v>5.8091951455944103E-6</v>
      </c>
    </row>
    <row r="106" spans="1:7" x14ac:dyDescent="0.3">
      <c r="A106" t="s">
        <v>174</v>
      </c>
      <c r="B106">
        <v>322.20991937151598</v>
      </c>
      <c r="C106">
        <v>-0.23304100768345801</v>
      </c>
      <c r="D106">
        <v>0.10975985011848299</v>
      </c>
      <c r="E106">
        <v>-2.1231899226529198</v>
      </c>
      <c r="F106">
        <v>3.373794008192E-2</v>
      </c>
      <c r="G106">
        <v>0.124570855687089</v>
      </c>
    </row>
    <row r="107" spans="1:7" x14ac:dyDescent="0.3">
      <c r="A107" t="s">
        <v>173</v>
      </c>
      <c r="B107">
        <v>16.600555622322599</v>
      </c>
      <c r="C107">
        <v>0.24220430202012599</v>
      </c>
      <c r="D107">
        <v>0.47538610943808801</v>
      </c>
      <c r="E107">
        <v>0.50948964896432103</v>
      </c>
      <c r="F107">
        <v>0.61040905196016504</v>
      </c>
      <c r="G107">
        <v>1</v>
      </c>
    </row>
    <row r="108" spans="1:7" x14ac:dyDescent="0.3">
      <c r="A108" t="s">
        <v>172</v>
      </c>
      <c r="B108">
        <v>316.094257154351</v>
      </c>
      <c r="C108">
        <v>-0.17011793747906601</v>
      </c>
      <c r="D108">
        <v>0.108723483425489</v>
      </c>
      <c r="E108">
        <v>-1.5646843912580499</v>
      </c>
      <c r="F108">
        <v>0.11765693012926499</v>
      </c>
      <c r="G108">
        <v>0.313751813678041</v>
      </c>
    </row>
    <row r="109" spans="1:7" x14ac:dyDescent="0.3">
      <c r="A109" t="s">
        <v>171</v>
      </c>
      <c r="B109">
        <v>436.59113627783199</v>
      </c>
      <c r="C109">
        <v>-0.139944542086366</v>
      </c>
      <c r="D109">
        <v>0.105498908634077</v>
      </c>
      <c r="E109">
        <v>-1.3265022728506399</v>
      </c>
      <c r="F109">
        <v>0.18467338279105799</v>
      </c>
      <c r="G109">
        <v>0.35457289495883099</v>
      </c>
    </row>
    <row r="110" spans="1:7" x14ac:dyDescent="0.3">
      <c r="A110" t="s">
        <v>170</v>
      </c>
      <c r="B110">
        <v>11.9717890888995</v>
      </c>
      <c r="C110">
        <v>0.48238875279028398</v>
      </c>
      <c r="D110">
        <v>0.53312887754485205</v>
      </c>
      <c r="E110">
        <v>0.90482578061005603</v>
      </c>
      <c r="F110">
        <v>0.36555769145648498</v>
      </c>
      <c r="G110">
        <v>1</v>
      </c>
    </row>
    <row r="111" spans="1:7" x14ac:dyDescent="0.3">
      <c r="A111" t="s">
        <v>169</v>
      </c>
      <c r="B111">
        <v>3.8332054863653799</v>
      </c>
      <c r="C111">
        <v>0.48735983601463401</v>
      </c>
      <c r="D111">
        <v>0.98956124548458901</v>
      </c>
      <c r="E111">
        <v>0.492500932346005</v>
      </c>
      <c r="F111">
        <v>0.62236526299025197</v>
      </c>
      <c r="G111">
        <v>1</v>
      </c>
    </row>
    <row r="112" spans="1:7" x14ac:dyDescent="0.3">
      <c r="A112" t="s">
        <v>168</v>
      </c>
      <c r="B112">
        <v>964.905610155472</v>
      </c>
      <c r="C112">
        <v>-8.2891307286201699E-2</v>
      </c>
      <c r="D112">
        <v>6.6324301511541395E-2</v>
      </c>
      <c r="E112">
        <v>-1.2497878665450799</v>
      </c>
      <c r="F112">
        <v>0.21137704957122999</v>
      </c>
      <c r="G112">
        <v>0.39023455305457899</v>
      </c>
    </row>
    <row r="113" spans="1:7" x14ac:dyDescent="0.3">
      <c r="A113" t="s">
        <v>167</v>
      </c>
      <c r="B113">
        <v>1057.7920369195499</v>
      </c>
      <c r="C113">
        <v>-0.15874681450252001</v>
      </c>
      <c r="D113">
        <v>0.103689119411549</v>
      </c>
      <c r="E113">
        <v>-1.5309881634971101</v>
      </c>
      <c r="F113">
        <v>0.12577231803370501</v>
      </c>
      <c r="G113">
        <v>0.31708320128499801</v>
      </c>
    </row>
    <row r="114" spans="1:7" x14ac:dyDescent="0.3">
      <c r="A114" t="s">
        <v>166</v>
      </c>
      <c r="B114">
        <v>249.85618308737901</v>
      </c>
      <c r="C114">
        <v>-7.2884437510051706E-2</v>
      </c>
      <c r="D114">
        <v>0.117596218535594</v>
      </c>
      <c r="E114">
        <v>-0.61978555448185002</v>
      </c>
      <c r="F114">
        <v>0.53539898037301703</v>
      </c>
      <c r="G114">
        <v>0.65895259122832905</v>
      </c>
    </row>
    <row r="115" spans="1:7" x14ac:dyDescent="0.3">
      <c r="A115" t="s">
        <v>165</v>
      </c>
      <c r="B115">
        <v>109.135078202033</v>
      </c>
      <c r="C115">
        <v>-0.24692856456027701</v>
      </c>
      <c r="D115">
        <v>0.178057050325475</v>
      </c>
      <c r="E115">
        <v>-1.38679464873146</v>
      </c>
      <c r="F115">
        <v>0.16550438933726</v>
      </c>
      <c r="G115">
        <v>1</v>
      </c>
    </row>
    <row r="116" spans="1:7" x14ac:dyDescent="0.3">
      <c r="A116" t="s">
        <v>164</v>
      </c>
      <c r="B116">
        <v>3247.47756374439</v>
      </c>
      <c r="C116">
        <v>-5.50812757151194E-2</v>
      </c>
      <c r="D116">
        <v>4.7358626344300499E-2</v>
      </c>
      <c r="E116">
        <v>-1.1630674275616599</v>
      </c>
      <c r="F116">
        <v>0.24480214634265601</v>
      </c>
      <c r="G116">
        <v>0.41966082230169599</v>
      </c>
    </row>
    <row r="117" spans="1:7" x14ac:dyDescent="0.3">
      <c r="A117" t="s">
        <v>163</v>
      </c>
      <c r="B117">
        <v>1184.10638925535</v>
      </c>
      <c r="C117">
        <v>-0.22153182940010199</v>
      </c>
      <c r="D117">
        <v>6.5821606334698399E-2</v>
      </c>
      <c r="E117">
        <v>-3.3656399735009099</v>
      </c>
      <c r="F117">
        <v>7.6366310589663796E-4</v>
      </c>
      <c r="G117">
        <v>9.1639572707596494E-3</v>
      </c>
    </row>
    <row r="118" spans="1:7" x14ac:dyDescent="0.3">
      <c r="A118" t="s">
        <v>162</v>
      </c>
      <c r="B118">
        <v>357.06087327654001</v>
      </c>
      <c r="C118">
        <v>-0.263494913833689</v>
      </c>
      <c r="D118">
        <v>0.104625438168023</v>
      </c>
      <c r="E118">
        <v>-2.5184593579482</v>
      </c>
      <c r="F118">
        <v>1.17869485669809E-2</v>
      </c>
      <c r="G118">
        <v>6.2863725690564906E-2</v>
      </c>
    </row>
    <row r="119" spans="1:7" x14ac:dyDescent="0.3">
      <c r="A119" t="s">
        <v>161</v>
      </c>
      <c r="B119">
        <v>89.707886441781397</v>
      </c>
      <c r="C119">
        <v>0.33476351531898901</v>
      </c>
      <c r="D119">
        <v>0.220180916866377</v>
      </c>
      <c r="E119">
        <v>1.5204020406643599</v>
      </c>
      <c r="F119">
        <v>0.12840996192044701</v>
      </c>
      <c r="G119">
        <v>1</v>
      </c>
    </row>
    <row r="120" spans="1:7" x14ac:dyDescent="0.3">
      <c r="A120" t="s">
        <v>160</v>
      </c>
      <c r="B120">
        <v>43.087348583486502</v>
      </c>
      <c r="C120">
        <v>6.8876936264335303E-2</v>
      </c>
      <c r="D120">
        <v>0.28727410977435203</v>
      </c>
      <c r="E120">
        <v>0.23976033314814399</v>
      </c>
      <c r="F120">
        <v>0.81051605965402596</v>
      </c>
      <c r="G120">
        <v>1</v>
      </c>
    </row>
    <row r="121" spans="1:7" x14ac:dyDescent="0.3">
      <c r="A121" t="s">
        <v>159</v>
      </c>
      <c r="B121">
        <v>33.354744075228403</v>
      </c>
      <c r="C121">
        <v>0.140464190371032</v>
      </c>
      <c r="D121">
        <v>0.33403776494001602</v>
      </c>
      <c r="E121">
        <v>0.42050392235217698</v>
      </c>
      <c r="F121">
        <v>0.67411736461569804</v>
      </c>
      <c r="G121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6234E-1A97-43EB-98E7-312E53AC8F57}">
  <dimension ref="A1:G21"/>
  <sheetViews>
    <sheetView workbookViewId="0">
      <selection activeCell="G1" sqref="G1"/>
    </sheetView>
  </sheetViews>
  <sheetFormatPr defaultRowHeight="14.4" x14ac:dyDescent="0.3"/>
  <cols>
    <col min="1" max="1" width="9.33203125" bestFit="1" customWidth="1"/>
    <col min="5" max="6" width="10" bestFit="1" customWidth="1"/>
  </cols>
  <sheetData>
    <row r="1" spans="1:7" x14ac:dyDescent="0.3">
      <c r="A1" t="s">
        <v>362</v>
      </c>
      <c r="B1" t="s">
        <v>361</v>
      </c>
      <c r="C1" t="s">
        <v>360</v>
      </c>
      <c r="D1" t="s">
        <v>359</v>
      </c>
      <c r="E1" t="s">
        <v>358</v>
      </c>
      <c r="F1" t="s">
        <v>357</v>
      </c>
      <c r="G1" t="s">
        <v>356</v>
      </c>
    </row>
    <row r="2" spans="1:7" ht="20.399999999999999" x14ac:dyDescent="0.3">
      <c r="A2">
        <v>1</v>
      </c>
      <c r="B2" s="15" t="s">
        <v>355</v>
      </c>
      <c r="C2" s="3" t="s">
        <v>354</v>
      </c>
      <c r="D2" t="s">
        <v>344</v>
      </c>
      <c r="E2">
        <v>23393234</v>
      </c>
      <c r="F2">
        <v>23409273</v>
      </c>
      <c r="G2">
        <f t="shared" ref="G2:G20" si="0">F2-E2</f>
        <v>16039</v>
      </c>
    </row>
    <row r="3" spans="1:7" ht="20.399999999999999" x14ac:dyDescent="0.3">
      <c r="A3">
        <f t="shared" ref="A3:A20" si="1">A2+1</f>
        <v>2</v>
      </c>
      <c r="B3" s="15" t="s">
        <v>353</v>
      </c>
      <c r="C3" s="3" t="s">
        <v>352</v>
      </c>
      <c r="D3" t="s">
        <v>344</v>
      </c>
      <c r="E3">
        <v>23434660</v>
      </c>
      <c r="F3">
        <v>23436660</v>
      </c>
      <c r="G3">
        <f t="shared" si="0"/>
        <v>2000</v>
      </c>
    </row>
    <row r="4" spans="1:7" ht="20.399999999999999" x14ac:dyDescent="0.3">
      <c r="A4">
        <f t="shared" si="1"/>
        <v>3</v>
      </c>
      <c r="B4" s="16" t="s">
        <v>351</v>
      </c>
      <c r="C4" s="3" t="s">
        <v>350</v>
      </c>
      <c r="D4" t="s">
        <v>349</v>
      </c>
      <c r="E4">
        <v>170553802</v>
      </c>
      <c r="F4">
        <v>170555302</v>
      </c>
      <c r="G4">
        <f t="shared" si="0"/>
        <v>1500</v>
      </c>
    </row>
    <row r="5" spans="1:7" ht="20.399999999999999" x14ac:dyDescent="0.3">
      <c r="A5">
        <f t="shared" si="1"/>
        <v>4</v>
      </c>
      <c r="B5" s="15" t="s">
        <v>348</v>
      </c>
      <c r="C5" s="3" t="s">
        <v>347</v>
      </c>
      <c r="D5" t="s">
        <v>344</v>
      </c>
      <c r="E5">
        <v>23318750</v>
      </c>
      <c r="F5">
        <v>23326998</v>
      </c>
      <c r="G5">
        <f t="shared" si="0"/>
        <v>8248</v>
      </c>
    </row>
    <row r="6" spans="1:7" ht="20.399999999999999" x14ac:dyDescent="0.3">
      <c r="A6">
        <f t="shared" si="1"/>
        <v>5</v>
      </c>
      <c r="B6" s="15" t="s">
        <v>346</v>
      </c>
      <c r="C6" s="3" t="s">
        <v>345</v>
      </c>
      <c r="D6" t="s">
        <v>344</v>
      </c>
      <c r="E6">
        <v>23388605</v>
      </c>
      <c r="F6">
        <v>23392917</v>
      </c>
      <c r="G6">
        <f t="shared" si="0"/>
        <v>4312</v>
      </c>
    </row>
    <row r="7" spans="1:7" ht="20.399999999999999" x14ac:dyDescent="0.3">
      <c r="A7">
        <f t="shared" si="1"/>
        <v>6</v>
      </c>
      <c r="B7" s="14" t="s">
        <v>343</v>
      </c>
      <c r="C7" s="3" t="s">
        <v>342</v>
      </c>
      <c r="D7" t="s">
        <v>341</v>
      </c>
      <c r="E7">
        <v>110919604</v>
      </c>
      <c r="F7">
        <v>110921604</v>
      </c>
      <c r="G7">
        <f t="shared" si="0"/>
        <v>2000</v>
      </c>
    </row>
    <row r="8" spans="1:7" ht="20.399999999999999" x14ac:dyDescent="0.3">
      <c r="A8">
        <f t="shared" si="1"/>
        <v>7</v>
      </c>
      <c r="B8" s="14" t="s">
        <v>340</v>
      </c>
      <c r="C8" s="3" t="s">
        <v>339</v>
      </c>
      <c r="D8" t="s">
        <v>338</v>
      </c>
      <c r="E8">
        <v>44140332</v>
      </c>
      <c r="F8">
        <v>44142332</v>
      </c>
      <c r="G8">
        <f t="shared" si="0"/>
        <v>2000</v>
      </c>
    </row>
    <row r="9" spans="1:7" ht="20.399999999999999" x14ac:dyDescent="0.3">
      <c r="A9">
        <f t="shared" si="1"/>
        <v>8</v>
      </c>
      <c r="B9" s="13" t="s">
        <v>337</v>
      </c>
      <c r="C9" s="3" t="s">
        <v>336</v>
      </c>
      <c r="D9" t="s">
        <v>307</v>
      </c>
      <c r="E9">
        <v>11846783</v>
      </c>
      <c r="F9">
        <v>11848783</v>
      </c>
      <c r="G9">
        <f t="shared" si="0"/>
        <v>2000</v>
      </c>
    </row>
    <row r="10" spans="1:7" ht="20.399999999999999" x14ac:dyDescent="0.3">
      <c r="A10">
        <f t="shared" si="1"/>
        <v>9</v>
      </c>
      <c r="B10" s="13" t="s">
        <v>335</v>
      </c>
      <c r="C10" s="3" t="s">
        <v>334</v>
      </c>
      <c r="D10" t="s">
        <v>307</v>
      </c>
      <c r="E10">
        <v>11857946</v>
      </c>
      <c r="F10">
        <v>11859946</v>
      </c>
      <c r="G10">
        <f t="shared" si="0"/>
        <v>2000</v>
      </c>
    </row>
    <row r="11" spans="1:7" ht="20.399999999999999" x14ac:dyDescent="0.3">
      <c r="A11">
        <f t="shared" si="1"/>
        <v>10</v>
      </c>
      <c r="B11" s="12" t="s">
        <v>333</v>
      </c>
      <c r="C11" s="3" t="s">
        <v>332</v>
      </c>
      <c r="D11" t="s">
        <v>331</v>
      </c>
      <c r="E11">
        <v>47351702</v>
      </c>
      <c r="F11">
        <v>47353702</v>
      </c>
      <c r="G11">
        <f t="shared" si="0"/>
        <v>2000</v>
      </c>
    </row>
    <row r="12" spans="1:7" ht="20.399999999999999" x14ac:dyDescent="0.3">
      <c r="A12">
        <f t="shared" si="1"/>
        <v>11</v>
      </c>
      <c r="B12" s="11" t="s">
        <v>330</v>
      </c>
      <c r="C12" s="3" t="s">
        <v>329</v>
      </c>
      <c r="D12" t="s">
        <v>307</v>
      </c>
      <c r="E12">
        <v>201376764</v>
      </c>
      <c r="F12">
        <v>201378764</v>
      </c>
      <c r="G12">
        <f t="shared" si="0"/>
        <v>2000</v>
      </c>
    </row>
    <row r="13" spans="1:7" ht="20.399999999999999" x14ac:dyDescent="0.3">
      <c r="A13">
        <f t="shared" si="1"/>
        <v>12</v>
      </c>
      <c r="B13" s="10" t="s">
        <v>328</v>
      </c>
      <c r="C13" s="3" t="s">
        <v>327</v>
      </c>
      <c r="D13" t="s">
        <v>313</v>
      </c>
      <c r="E13">
        <v>46862444</v>
      </c>
      <c r="F13">
        <v>46864444</v>
      </c>
      <c r="G13">
        <f t="shared" si="0"/>
        <v>2000</v>
      </c>
    </row>
    <row r="14" spans="1:7" ht="20.399999999999999" x14ac:dyDescent="0.3">
      <c r="A14">
        <f t="shared" si="1"/>
        <v>13</v>
      </c>
      <c r="B14" s="9" t="s">
        <v>326</v>
      </c>
      <c r="C14" s="3" t="s">
        <v>325</v>
      </c>
      <c r="D14" t="s">
        <v>324</v>
      </c>
      <c r="E14">
        <v>86666462</v>
      </c>
      <c r="F14">
        <v>86667785</v>
      </c>
      <c r="G14">
        <f t="shared" si="0"/>
        <v>1323</v>
      </c>
    </row>
    <row r="15" spans="1:7" ht="20.399999999999999" x14ac:dyDescent="0.3">
      <c r="A15">
        <f t="shared" si="1"/>
        <v>14</v>
      </c>
      <c r="B15" s="8" t="s">
        <v>323</v>
      </c>
      <c r="C15" s="3" t="s">
        <v>322</v>
      </c>
      <c r="D15" t="s">
        <v>321</v>
      </c>
      <c r="E15">
        <v>55156773</v>
      </c>
      <c r="F15">
        <v>55158586</v>
      </c>
      <c r="G15">
        <f t="shared" si="0"/>
        <v>1813</v>
      </c>
    </row>
    <row r="16" spans="1:7" ht="20.399999999999999" x14ac:dyDescent="0.3">
      <c r="A16">
        <f t="shared" si="1"/>
        <v>15</v>
      </c>
      <c r="B16" s="7" t="s">
        <v>320</v>
      </c>
      <c r="C16" s="3" t="s">
        <v>319</v>
      </c>
      <c r="D16" t="s">
        <v>316</v>
      </c>
      <c r="E16">
        <v>63041632</v>
      </c>
      <c r="F16">
        <v>63043632</v>
      </c>
      <c r="G16">
        <f t="shared" si="0"/>
        <v>2000</v>
      </c>
    </row>
    <row r="17" spans="1:7" ht="20.399999999999999" x14ac:dyDescent="0.3">
      <c r="A17">
        <f t="shared" si="1"/>
        <v>16</v>
      </c>
      <c r="B17" s="6" t="s">
        <v>318</v>
      </c>
      <c r="C17" s="3" t="s">
        <v>317</v>
      </c>
      <c r="D17" t="s">
        <v>316</v>
      </c>
      <c r="E17">
        <v>34794549</v>
      </c>
      <c r="F17">
        <v>34796549</v>
      </c>
      <c r="G17">
        <f t="shared" si="0"/>
        <v>2000</v>
      </c>
    </row>
    <row r="18" spans="1:7" ht="20.399999999999999" x14ac:dyDescent="0.3">
      <c r="A18">
        <f t="shared" si="1"/>
        <v>17</v>
      </c>
      <c r="B18" s="5" t="s">
        <v>315</v>
      </c>
      <c r="C18" s="3" t="s">
        <v>314</v>
      </c>
      <c r="D18" t="s">
        <v>313</v>
      </c>
      <c r="E18">
        <v>52453041</v>
      </c>
      <c r="F18">
        <v>52455041</v>
      </c>
      <c r="G18">
        <f t="shared" si="0"/>
        <v>2000</v>
      </c>
    </row>
    <row r="19" spans="1:7" ht="20.399999999999999" x14ac:dyDescent="0.3">
      <c r="A19">
        <f t="shared" si="1"/>
        <v>18</v>
      </c>
      <c r="B19" s="4" t="s">
        <v>312</v>
      </c>
      <c r="C19" s="3" t="s">
        <v>311</v>
      </c>
      <c r="D19" t="s">
        <v>310</v>
      </c>
      <c r="E19">
        <v>178806424</v>
      </c>
      <c r="F19">
        <v>178808424</v>
      </c>
      <c r="G19">
        <f t="shared" si="0"/>
        <v>2000</v>
      </c>
    </row>
    <row r="20" spans="1:7" ht="20.399999999999999" x14ac:dyDescent="0.3">
      <c r="A20">
        <f t="shared" si="1"/>
        <v>19</v>
      </c>
      <c r="B20" s="2" t="s">
        <v>309</v>
      </c>
      <c r="C20" s="3" t="s">
        <v>308</v>
      </c>
      <c r="D20" t="s">
        <v>307</v>
      </c>
      <c r="E20">
        <v>156081573</v>
      </c>
      <c r="F20">
        <v>156083573</v>
      </c>
      <c r="G20">
        <f t="shared" si="0"/>
        <v>2000</v>
      </c>
    </row>
    <row r="21" spans="1:7" x14ac:dyDescent="0.3">
      <c r="F21" s="2" t="s">
        <v>306</v>
      </c>
      <c r="G21" s="2">
        <f>SUM(G2:G20)</f>
        <v>59235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ADAFE-FA4A-411A-A3B6-68943D70A7A1}">
  <dimension ref="A1:C218"/>
  <sheetViews>
    <sheetView workbookViewId="0"/>
  </sheetViews>
  <sheetFormatPr defaultRowHeight="14.4" x14ac:dyDescent="0.3"/>
  <sheetData>
    <row r="1" spans="1:3" x14ac:dyDescent="0.3">
      <c r="A1" t="s">
        <v>307</v>
      </c>
      <c r="B1">
        <v>11846988</v>
      </c>
      <c r="C1">
        <v>11847600</v>
      </c>
    </row>
    <row r="2" spans="1:3" x14ac:dyDescent="0.3">
      <c r="A2" t="s">
        <v>307</v>
      </c>
      <c r="B2">
        <v>11847685</v>
      </c>
      <c r="C2">
        <v>11847913</v>
      </c>
    </row>
    <row r="3" spans="1:3" x14ac:dyDescent="0.3">
      <c r="A3" t="s">
        <v>307</v>
      </c>
      <c r="B3">
        <v>11847917</v>
      </c>
      <c r="C3">
        <v>11848350</v>
      </c>
    </row>
    <row r="4" spans="1:3" x14ac:dyDescent="0.3">
      <c r="A4" t="s">
        <v>307</v>
      </c>
      <c r="B4">
        <v>11848354</v>
      </c>
      <c r="C4">
        <v>11848500</v>
      </c>
    </row>
    <row r="5" spans="1:3" x14ac:dyDescent="0.3">
      <c r="A5" t="s">
        <v>307</v>
      </c>
      <c r="B5">
        <v>11848529</v>
      </c>
      <c r="C5">
        <v>11848616</v>
      </c>
    </row>
    <row r="6" spans="1:3" x14ac:dyDescent="0.3">
      <c r="A6" t="s">
        <v>307</v>
      </c>
      <c r="B6">
        <v>11848620</v>
      </c>
      <c r="C6">
        <v>11848783</v>
      </c>
    </row>
    <row r="7" spans="1:3" x14ac:dyDescent="0.3">
      <c r="A7" t="s">
        <v>307</v>
      </c>
      <c r="B7">
        <v>11858081</v>
      </c>
      <c r="C7">
        <v>11858527</v>
      </c>
    </row>
    <row r="8" spans="1:3" x14ac:dyDescent="0.3">
      <c r="A8" t="s">
        <v>307</v>
      </c>
      <c r="B8">
        <v>11858531</v>
      </c>
      <c r="C8">
        <v>11858830</v>
      </c>
    </row>
    <row r="9" spans="1:3" x14ac:dyDescent="0.3">
      <c r="A9" t="s">
        <v>307</v>
      </c>
      <c r="B9">
        <v>11858834</v>
      </c>
      <c r="C9">
        <v>11859002</v>
      </c>
    </row>
    <row r="10" spans="1:3" x14ac:dyDescent="0.3">
      <c r="A10" t="s">
        <v>307</v>
      </c>
      <c r="B10">
        <v>11859006</v>
      </c>
      <c r="C10">
        <v>11859670</v>
      </c>
    </row>
    <row r="11" spans="1:3" x14ac:dyDescent="0.3">
      <c r="A11" t="s">
        <v>307</v>
      </c>
      <c r="B11">
        <v>11859729</v>
      </c>
      <c r="C11">
        <v>11859881</v>
      </c>
    </row>
    <row r="12" spans="1:3" x14ac:dyDescent="0.3">
      <c r="A12" t="s">
        <v>307</v>
      </c>
      <c r="B12">
        <v>156081573</v>
      </c>
      <c r="C12">
        <v>156081995</v>
      </c>
    </row>
    <row r="13" spans="1:3" x14ac:dyDescent="0.3">
      <c r="A13" t="s">
        <v>307</v>
      </c>
      <c r="B13">
        <v>156082229</v>
      </c>
      <c r="C13">
        <v>156082468</v>
      </c>
    </row>
    <row r="14" spans="1:3" x14ac:dyDescent="0.3">
      <c r="A14" t="s">
        <v>307</v>
      </c>
      <c r="B14">
        <v>156082536</v>
      </c>
      <c r="C14">
        <v>156082675</v>
      </c>
    </row>
    <row r="15" spans="1:3" x14ac:dyDescent="0.3">
      <c r="A15" t="s">
        <v>307</v>
      </c>
      <c r="B15">
        <v>156082679</v>
      </c>
      <c r="C15">
        <v>156083314</v>
      </c>
    </row>
    <row r="16" spans="1:3" x14ac:dyDescent="0.3">
      <c r="A16" t="s">
        <v>307</v>
      </c>
      <c r="B16">
        <v>156083336</v>
      </c>
      <c r="C16">
        <v>156083494</v>
      </c>
    </row>
    <row r="17" spans="1:3" x14ac:dyDescent="0.3">
      <c r="A17" t="s">
        <v>307</v>
      </c>
      <c r="B17">
        <v>201376764</v>
      </c>
      <c r="C17">
        <v>201376856</v>
      </c>
    </row>
    <row r="18" spans="1:3" x14ac:dyDescent="0.3">
      <c r="A18" t="s">
        <v>307</v>
      </c>
      <c r="B18">
        <v>201376869</v>
      </c>
      <c r="C18">
        <v>201377351</v>
      </c>
    </row>
    <row r="19" spans="1:3" x14ac:dyDescent="0.3">
      <c r="A19" t="s">
        <v>307</v>
      </c>
      <c r="B19">
        <v>201377414</v>
      </c>
      <c r="C19">
        <v>201377506</v>
      </c>
    </row>
    <row r="20" spans="1:3" x14ac:dyDescent="0.3">
      <c r="A20" t="s">
        <v>307</v>
      </c>
      <c r="B20">
        <v>201377510</v>
      </c>
      <c r="C20">
        <v>201377706</v>
      </c>
    </row>
    <row r="21" spans="1:3" x14ac:dyDescent="0.3">
      <c r="A21" t="s">
        <v>307</v>
      </c>
      <c r="B21">
        <v>201377719</v>
      </c>
      <c r="C21">
        <v>201377854</v>
      </c>
    </row>
    <row r="22" spans="1:3" x14ac:dyDescent="0.3">
      <c r="A22" t="s">
        <v>307</v>
      </c>
      <c r="B22">
        <v>201377945</v>
      </c>
      <c r="C22">
        <v>201378243</v>
      </c>
    </row>
    <row r="23" spans="1:3" x14ac:dyDescent="0.3">
      <c r="A23" t="s">
        <v>307</v>
      </c>
      <c r="B23">
        <v>201378262</v>
      </c>
      <c r="C23">
        <v>201378405</v>
      </c>
    </row>
    <row r="24" spans="1:3" x14ac:dyDescent="0.3">
      <c r="A24" t="s">
        <v>307</v>
      </c>
      <c r="B24">
        <v>201378409</v>
      </c>
      <c r="C24">
        <v>201378503</v>
      </c>
    </row>
    <row r="25" spans="1:3" x14ac:dyDescent="0.3">
      <c r="A25" t="s">
        <v>307</v>
      </c>
      <c r="B25">
        <v>201378513</v>
      </c>
      <c r="C25">
        <v>201378706</v>
      </c>
    </row>
    <row r="26" spans="1:3" x14ac:dyDescent="0.3">
      <c r="A26" t="s">
        <v>324</v>
      </c>
      <c r="B26">
        <v>86666462</v>
      </c>
      <c r="C26">
        <v>86666681</v>
      </c>
    </row>
    <row r="27" spans="1:3" x14ac:dyDescent="0.3">
      <c r="A27" t="s">
        <v>324</v>
      </c>
      <c r="B27">
        <v>86666760</v>
      </c>
      <c r="C27">
        <v>86666996</v>
      </c>
    </row>
    <row r="28" spans="1:3" x14ac:dyDescent="0.3">
      <c r="A28" t="s">
        <v>324</v>
      </c>
      <c r="B28">
        <v>86667106</v>
      </c>
      <c r="C28">
        <v>86667217</v>
      </c>
    </row>
    <row r="29" spans="1:3" x14ac:dyDescent="0.3">
      <c r="A29" t="s">
        <v>324</v>
      </c>
      <c r="B29">
        <v>86667221</v>
      </c>
      <c r="C29">
        <v>86667521</v>
      </c>
    </row>
    <row r="30" spans="1:3" x14ac:dyDescent="0.3">
      <c r="A30" t="s">
        <v>324</v>
      </c>
      <c r="B30">
        <v>86667525</v>
      </c>
      <c r="C30">
        <v>86667669</v>
      </c>
    </row>
    <row r="31" spans="1:3" x14ac:dyDescent="0.3">
      <c r="A31" t="s">
        <v>324</v>
      </c>
      <c r="B31">
        <v>86667673</v>
      </c>
      <c r="C31">
        <v>86667785</v>
      </c>
    </row>
    <row r="32" spans="1:3" x14ac:dyDescent="0.3">
      <c r="A32" t="s">
        <v>331</v>
      </c>
      <c r="B32">
        <v>47351779</v>
      </c>
      <c r="C32">
        <v>47352110</v>
      </c>
    </row>
    <row r="33" spans="1:3" x14ac:dyDescent="0.3">
      <c r="A33" t="s">
        <v>331</v>
      </c>
      <c r="B33">
        <v>47352138</v>
      </c>
      <c r="C33">
        <v>47352245</v>
      </c>
    </row>
    <row r="34" spans="1:3" x14ac:dyDescent="0.3">
      <c r="A34" t="s">
        <v>331</v>
      </c>
      <c r="B34">
        <v>47352249</v>
      </c>
      <c r="C34">
        <v>47352978</v>
      </c>
    </row>
    <row r="35" spans="1:3" x14ac:dyDescent="0.3">
      <c r="A35" t="s">
        <v>331</v>
      </c>
      <c r="B35">
        <v>47353104</v>
      </c>
      <c r="C35">
        <v>47353200</v>
      </c>
    </row>
    <row r="36" spans="1:3" x14ac:dyDescent="0.3">
      <c r="A36" t="s">
        <v>341</v>
      </c>
      <c r="B36">
        <v>110919653</v>
      </c>
      <c r="C36">
        <v>110919841</v>
      </c>
    </row>
    <row r="37" spans="1:3" x14ac:dyDescent="0.3">
      <c r="A37" t="s">
        <v>341</v>
      </c>
      <c r="B37">
        <v>110919914</v>
      </c>
      <c r="C37">
        <v>110920132</v>
      </c>
    </row>
    <row r="38" spans="1:3" x14ac:dyDescent="0.3">
      <c r="A38" t="s">
        <v>341</v>
      </c>
      <c r="B38">
        <v>110920136</v>
      </c>
      <c r="C38">
        <v>110920217</v>
      </c>
    </row>
    <row r="39" spans="1:3" x14ac:dyDescent="0.3">
      <c r="A39" t="s">
        <v>341</v>
      </c>
      <c r="B39">
        <v>110920221</v>
      </c>
      <c r="C39">
        <v>110920526</v>
      </c>
    </row>
    <row r="40" spans="1:3" x14ac:dyDescent="0.3">
      <c r="A40" t="s">
        <v>341</v>
      </c>
      <c r="B40">
        <v>110920530</v>
      </c>
      <c r="C40">
        <v>110920617</v>
      </c>
    </row>
    <row r="41" spans="1:3" x14ac:dyDescent="0.3">
      <c r="A41" t="s">
        <v>341</v>
      </c>
      <c r="B41">
        <v>110920792</v>
      </c>
      <c r="C41">
        <v>110921061</v>
      </c>
    </row>
    <row r="42" spans="1:3" x14ac:dyDescent="0.3">
      <c r="A42" t="s">
        <v>341</v>
      </c>
      <c r="B42">
        <v>110921395</v>
      </c>
      <c r="C42">
        <v>110921557</v>
      </c>
    </row>
    <row r="43" spans="1:3" x14ac:dyDescent="0.3">
      <c r="A43" t="s">
        <v>344</v>
      </c>
      <c r="B43">
        <v>23319042</v>
      </c>
      <c r="C43">
        <v>23319122</v>
      </c>
    </row>
    <row r="44" spans="1:3" x14ac:dyDescent="0.3">
      <c r="A44" t="s">
        <v>344</v>
      </c>
      <c r="B44">
        <v>23319363</v>
      </c>
      <c r="C44">
        <v>23319443</v>
      </c>
    </row>
    <row r="45" spans="1:3" x14ac:dyDescent="0.3">
      <c r="A45" t="s">
        <v>344</v>
      </c>
      <c r="B45">
        <v>23319447</v>
      </c>
      <c r="C45">
        <v>23319589</v>
      </c>
    </row>
    <row r="46" spans="1:3" x14ac:dyDescent="0.3">
      <c r="A46" t="s">
        <v>344</v>
      </c>
      <c r="B46">
        <v>23319664</v>
      </c>
      <c r="C46">
        <v>23319788</v>
      </c>
    </row>
    <row r="47" spans="1:3" x14ac:dyDescent="0.3">
      <c r="A47" t="s">
        <v>344</v>
      </c>
      <c r="B47">
        <v>23319792</v>
      </c>
      <c r="C47">
        <v>23319942</v>
      </c>
    </row>
    <row r="48" spans="1:3" x14ac:dyDescent="0.3">
      <c r="A48" t="s">
        <v>344</v>
      </c>
      <c r="B48">
        <v>23319955</v>
      </c>
      <c r="C48">
        <v>23320047</v>
      </c>
    </row>
    <row r="49" spans="1:3" x14ac:dyDescent="0.3">
      <c r="A49" t="s">
        <v>344</v>
      </c>
      <c r="B49">
        <v>23320051</v>
      </c>
      <c r="C49">
        <v>23320184</v>
      </c>
    </row>
    <row r="50" spans="1:3" x14ac:dyDescent="0.3">
      <c r="A50" t="s">
        <v>344</v>
      </c>
      <c r="B50">
        <v>23320188</v>
      </c>
      <c r="C50">
        <v>23320354</v>
      </c>
    </row>
    <row r="51" spans="1:3" x14ac:dyDescent="0.3">
      <c r="A51" t="s">
        <v>344</v>
      </c>
      <c r="B51">
        <v>23320358</v>
      </c>
      <c r="C51">
        <v>23320439</v>
      </c>
    </row>
    <row r="52" spans="1:3" x14ac:dyDescent="0.3">
      <c r="A52" t="s">
        <v>344</v>
      </c>
      <c r="B52">
        <v>23320524</v>
      </c>
      <c r="C52">
        <v>23320971</v>
      </c>
    </row>
    <row r="53" spans="1:3" x14ac:dyDescent="0.3">
      <c r="A53" t="s">
        <v>344</v>
      </c>
      <c r="B53">
        <v>23320975</v>
      </c>
      <c r="C53">
        <v>23321376</v>
      </c>
    </row>
    <row r="54" spans="1:3" x14ac:dyDescent="0.3">
      <c r="A54" t="s">
        <v>344</v>
      </c>
      <c r="B54">
        <v>23321380</v>
      </c>
      <c r="C54">
        <v>23322063</v>
      </c>
    </row>
    <row r="55" spans="1:3" x14ac:dyDescent="0.3">
      <c r="A55" t="s">
        <v>344</v>
      </c>
      <c r="B55">
        <v>23322148</v>
      </c>
      <c r="C55">
        <v>23322664</v>
      </c>
    </row>
    <row r="56" spans="1:3" x14ac:dyDescent="0.3">
      <c r="A56" t="s">
        <v>344</v>
      </c>
      <c r="B56">
        <v>23322795</v>
      </c>
      <c r="C56">
        <v>23323011</v>
      </c>
    </row>
    <row r="57" spans="1:3" x14ac:dyDescent="0.3">
      <c r="A57" t="s">
        <v>344</v>
      </c>
      <c r="B57">
        <v>23323015</v>
      </c>
      <c r="C57">
        <v>23323122</v>
      </c>
    </row>
    <row r="58" spans="1:3" x14ac:dyDescent="0.3">
      <c r="A58" t="s">
        <v>344</v>
      </c>
      <c r="B58">
        <v>23323279</v>
      </c>
      <c r="C58">
        <v>23323418</v>
      </c>
    </row>
    <row r="59" spans="1:3" x14ac:dyDescent="0.3">
      <c r="A59" t="s">
        <v>344</v>
      </c>
      <c r="B59">
        <v>23323422</v>
      </c>
      <c r="C59">
        <v>23323512</v>
      </c>
    </row>
    <row r="60" spans="1:3" x14ac:dyDescent="0.3">
      <c r="A60" t="s">
        <v>344</v>
      </c>
      <c r="B60">
        <v>23323614</v>
      </c>
      <c r="C60">
        <v>23323799</v>
      </c>
    </row>
    <row r="61" spans="1:3" x14ac:dyDescent="0.3">
      <c r="A61" t="s">
        <v>344</v>
      </c>
      <c r="B61">
        <v>23323810</v>
      </c>
      <c r="C61">
        <v>23323892</v>
      </c>
    </row>
    <row r="62" spans="1:3" x14ac:dyDescent="0.3">
      <c r="A62" t="s">
        <v>344</v>
      </c>
      <c r="B62">
        <v>23323896</v>
      </c>
      <c r="C62">
        <v>23324105</v>
      </c>
    </row>
    <row r="63" spans="1:3" x14ac:dyDescent="0.3">
      <c r="A63" t="s">
        <v>344</v>
      </c>
      <c r="B63">
        <v>23324109</v>
      </c>
      <c r="C63">
        <v>23324258</v>
      </c>
    </row>
    <row r="64" spans="1:3" x14ac:dyDescent="0.3">
      <c r="A64" t="s">
        <v>344</v>
      </c>
      <c r="B64">
        <v>23324262</v>
      </c>
      <c r="C64">
        <v>23324781</v>
      </c>
    </row>
    <row r="65" spans="1:3" x14ac:dyDescent="0.3">
      <c r="A65" t="s">
        <v>344</v>
      </c>
      <c r="B65">
        <v>23324850</v>
      </c>
      <c r="C65">
        <v>23324944</v>
      </c>
    </row>
    <row r="66" spans="1:3" x14ac:dyDescent="0.3">
      <c r="A66" t="s">
        <v>344</v>
      </c>
      <c r="B66">
        <v>23324948</v>
      </c>
      <c r="C66">
        <v>23325051</v>
      </c>
    </row>
    <row r="67" spans="1:3" x14ac:dyDescent="0.3">
      <c r="A67" t="s">
        <v>344</v>
      </c>
      <c r="B67">
        <v>23325109</v>
      </c>
      <c r="C67">
        <v>23325216</v>
      </c>
    </row>
    <row r="68" spans="1:3" x14ac:dyDescent="0.3">
      <c r="A68" t="s">
        <v>344</v>
      </c>
      <c r="B68">
        <v>23325406</v>
      </c>
      <c r="C68">
        <v>23325532</v>
      </c>
    </row>
    <row r="69" spans="1:3" x14ac:dyDescent="0.3">
      <c r="A69" t="s">
        <v>344</v>
      </c>
      <c r="B69">
        <v>23325569</v>
      </c>
      <c r="C69">
        <v>23325964</v>
      </c>
    </row>
    <row r="70" spans="1:3" x14ac:dyDescent="0.3">
      <c r="A70" t="s">
        <v>344</v>
      </c>
      <c r="B70">
        <v>23326042</v>
      </c>
      <c r="C70">
        <v>23326122</v>
      </c>
    </row>
    <row r="71" spans="1:3" x14ac:dyDescent="0.3">
      <c r="A71" t="s">
        <v>344</v>
      </c>
      <c r="B71">
        <v>23326137</v>
      </c>
      <c r="C71">
        <v>23326228</v>
      </c>
    </row>
    <row r="72" spans="1:3" x14ac:dyDescent="0.3">
      <c r="A72" t="s">
        <v>344</v>
      </c>
      <c r="B72">
        <v>23326710</v>
      </c>
      <c r="C72">
        <v>23326790</v>
      </c>
    </row>
    <row r="73" spans="1:3" x14ac:dyDescent="0.3">
      <c r="A73" t="s">
        <v>344</v>
      </c>
      <c r="B73">
        <v>23326794</v>
      </c>
      <c r="C73">
        <v>23326874</v>
      </c>
    </row>
    <row r="74" spans="1:3" x14ac:dyDescent="0.3">
      <c r="A74" t="s">
        <v>344</v>
      </c>
      <c r="B74">
        <v>23326918</v>
      </c>
      <c r="C74">
        <v>23326998</v>
      </c>
    </row>
    <row r="75" spans="1:3" x14ac:dyDescent="0.3">
      <c r="A75" t="s">
        <v>344</v>
      </c>
      <c r="B75">
        <v>23388605</v>
      </c>
      <c r="C75">
        <v>23388774</v>
      </c>
    </row>
    <row r="76" spans="1:3" x14ac:dyDescent="0.3">
      <c r="A76" t="s">
        <v>344</v>
      </c>
      <c r="B76">
        <v>23388839</v>
      </c>
      <c r="C76">
        <v>23389012</v>
      </c>
    </row>
    <row r="77" spans="1:3" x14ac:dyDescent="0.3">
      <c r="A77" t="s">
        <v>344</v>
      </c>
      <c r="B77">
        <v>23389037</v>
      </c>
      <c r="C77">
        <v>23389158</v>
      </c>
    </row>
    <row r="78" spans="1:3" x14ac:dyDescent="0.3">
      <c r="A78" t="s">
        <v>344</v>
      </c>
      <c r="B78">
        <v>23389245</v>
      </c>
      <c r="C78">
        <v>23389551</v>
      </c>
    </row>
    <row r="79" spans="1:3" x14ac:dyDescent="0.3">
      <c r="A79" t="s">
        <v>344</v>
      </c>
      <c r="B79">
        <v>23389555</v>
      </c>
      <c r="C79">
        <v>23389864</v>
      </c>
    </row>
    <row r="80" spans="1:3" x14ac:dyDescent="0.3">
      <c r="A80" t="s">
        <v>344</v>
      </c>
      <c r="B80">
        <v>23389884</v>
      </c>
      <c r="C80">
        <v>23389998</v>
      </c>
    </row>
    <row r="81" spans="1:3" x14ac:dyDescent="0.3">
      <c r="A81" t="s">
        <v>344</v>
      </c>
      <c r="B81">
        <v>23390081</v>
      </c>
      <c r="C81">
        <v>23390605</v>
      </c>
    </row>
    <row r="82" spans="1:3" x14ac:dyDescent="0.3">
      <c r="A82" t="s">
        <v>344</v>
      </c>
      <c r="B82">
        <v>23390609</v>
      </c>
      <c r="C82">
        <v>23390893</v>
      </c>
    </row>
    <row r="83" spans="1:3" x14ac:dyDescent="0.3">
      <c r="A83" t="s">
        <v>344</v>
      </c>
      <c r="B83">
        <v>23391086</v>
      </c>
      <c r="C83">
        <v>23391233</v>
      </c>
    </row>
    <row r="84" spans="1:3" x14ac:dyDescent="0.3">
      <c r="A84" t="s">
        <v>344</v>
      </c>
      <c r="B84">
        <v>23391285</v>
      </c>
      <c r="C84">
        <v>23391583</v>
      </c>
    </row>
    <row r="85" spans="1:3" x14ac:dyDescent="0.3">
      <c r="A85" t="s">
        <v>344</v>
      </c>
      <c r="B85">
        <v>23391587</v>
      </c>
      <c r="C85">
        <v>23391714</v>
      </c>
    </row>
    <row r="86" spans="1:3" x14ac:dyDescent="0.3">
      <c r="A86" t="s">
        <v>344</v>
      </c>
      <c r="B86">
        <v>23391718</v>
      </c>
      <c r="C86">
        <v>23391811</v>
      </c>
    </row>
    <row r="87" spans="1:3" x14ac:dyDescent="0.3">
      <c r="A87" t="s">
        <v>344</v>
      </c>
      <c r="B87">
        <v>23391815</v>
      </c>
      <c r="C87">
        <v>23391938</v>
      </c>
    </row>
    <row r="88" spans="1:3" x14ac:dyDescent="0.3">
      <c r="A88" t="s">
        <v>344</v>
      </c>
      <c r="B88">
        <v>23391942</v>
      </c>
      <c r="C88">
        <v>23392108</v>
      </c>
    </row>
    <row r="89" spans="1:3" x14ac:dyDescent="0.3">
      <c r="A89" t="s">
        <v>344</v>
      </c>
      <c r="B89">
        <v>23392112</v>
      </c>
      <c r="C89">
        <v>23392538</v>
      </c>
    </row>
    <row r="90" spans="1:3" x14ac:dyDescent="0.3">
      <c r="A90" t="s">
        <v>344</v>
      </c>
      <c r="B90">
        <v>23392542</v>
      </c>
      <c r="C90">
        <v>23392634</v>
      </c>
    </row>
    <row r="91" spans="1:3" x14ac:dyDescent="0.3">
      <c r="A91" t="s">
        <v>344</v>
      </c>
      <c r="B91">
        <v>23392638</v>
      </c>
      <c r="C91">
        <v>23392917</v>
      </c>
    </row>
    <row r="92" spans="1:3" x14ac:dyDescent="0.3">
      <c r="A92" t="s">
        <v>344</v>
      </c>
      <c r="B92">
        <v>23393326</v>
      </c>
      <c r="C92">
        <v>23393586</v>
      </c>
    </row>
    <row r="93" spans="1:3" x14ac:dyDescent="0.3">
      <c r="A93" t="s">
        <v>344</v>
      </c>
      <c r="B93">
        <v>23393590</v>
      </c>
      <c r="C93">
        <v>23393679</v>
      </c>
    </row>
    <row r="94" spans="1:3" x14ac:dyDescent="0.3">
      <c r="A94" t="s">
        <v>344</v>
      </c>
      <c r="B94">
        <v>23393683</v>
      </c>
      <c r="C94">
        <v>23393940</v>
      </c>
    </row>
    <row r="95" spans="1:3" x14ac:dyDescent="0.3">
      <c r="A95" t="s">
        <v>344</v>
      </c>
      <c r="B95">
        <v>23393967</v>
      </c>
      <c r="C95">
        <v>23394190</v>
      </c>
    </row>
    <row r="96" spans="1:3" x14ac:dyDescent="0.3">
      <c r="A96" t="s">
        <v>344</v>
      </c>
      <c r="B96">
        <v>23394194</v>
      </c>
      <c r="C96">
        <v>23394280</v>
      </c>
    </row>
    <row r="97" spans="1:3" x14ac:dyDescent="0.3">
      <c r="A97" t="s">
        <v>344</v>
      </c>
      <c r="B97">
        <v>23394284</v>
      </c>
      <c r="C97">
        <v>23394377</v>
      </c>
    </row>
    <row r="98" spans="1:3" x14ac:dyDescent="0.3">
      <c r="A98" t="s">
        <v>344</v>
      </c>
      <c r="B98">
        <v>23394485</v>
      </c>
      <c r="C98">
        <v>23394606</v>
      </c>
    </row>
    <row r="99" spans="1:3" x14ac:dyDescent="0.3">
      <c r="A99" t="s">
        <v>344</v>
      </c>
      <c r="B99">
        <v>23394692</v>
      </c>
      <c r="C99">
        <v>23394833</v>
      </c>
    </row>
    <row r="100" spans="1:3" x14ac:dyDescent="0.3">
      <c r="A100" t="s">
        <v>344</v>
      </c>
      <c r="B100">
        <v>23395182</v>
      </c>
      <c r="C100">
        <v>23395282</v>
      </c>
    </row>
    <row r="101" spans="1:3" x14ac:dyDescent="0.3">
      <c r="A101" t="s">
        <v>344</v>
      </c>
      <c r="B101">
        <v>23395308</v>
      </c>
      <c r="C101">
        <v>23395405</v>
      </c>
    </row>
    <row r="102" spans="1:3" x14ac:dyDescent="0.3">
      <c r="A102" t="s">
        <v>344</v>
      </c>
      <c r="B102">
        <v>23395469</v>
      </c>
      <c r="C102">
        <v>23395549</v>
      </c>
    </row>
    <row r="103" spans="1:3" x14ac:dyDescent="0.3">
      <c r="A103" t="s">
        <v>344</v>
      </c>
      <c r="B103">
        <v>23396105</v>
      </c>
      <c r="C103">
        <v>23396256</v>
      </c>
    </row>
    <row r="104" spans="1:3" x14ac:dyDescent="0.3">
      <c r="A104" t="s">
        <v>344</v>
      </c>
      <c r="B104">
        <v>23396518</v>
      </c>
      <c r="C104">
        <v>23396648</v>
      </c>
    </row>
    <row r="105" spans="1:3" x14ac:dyDescent="0.3">
      <c r="A105" t="s">
        <v>344</v>
      </c>
      <c r="B105">
        <v>23396652</v>
      </c>
      <c r="C105">
        <v>23396844</v>
      </c>
    </row>
    <row r="106" spans="1:3" x14ac:dyDescent="0.3">
      <c r="A106" t="s">
        <v>344</v>
      </c>
      <c r="B106">
        <v>23396848</v>
      </c>
      <c r="C106">
        <v>23397054</v>
      </c>
    </row>
    <row r="107" spans="1:3" x14ac:dyDescent="0.3">
      <c r="A107" t="s">
        <v>344</v>
      </c>
      <c r="B107">
        <v>23397058</v>
      </c>
      <c r="C107">
        <v>23397312</v>
      </c>
    </row>
    <row r="108" spans="1:3" x14ac:dyDescent="0.3">
      <c r="A108" t="s">
        <v>344</v>
      </c>
      <c r="B108">
        <v>23397316</v>
      </c>
      <c r="C108">
        <v>23397743</v>
      </c>
    </row>
    <row r="109" spans="1:3" x14ac:dyDescent="0.3">
      <c r="A109" t="s">
        <v>344</v>
      </c>
      <c r="B109">
        <v>23397747</v>
      </c>
      <c r="C109">
        <v>23397904</v>
      </c>
    </row>
    <row r="110" spans="1:3" x14ac:dyDescent="0.3">
      <c r="A110" t="s">
        <v>344</v>
      </c>
      <c r="B110">
        <v>23396346</v>
      </c>
      <c r="C110">
        <v>23396514</v>
      </c>
    </row>
    <row r="111" spans="1:3" x14ac:dyDescent="0.3">
      <c r="A111" t="s">
        <v>344</v>
      </c>
      <c r="B111">
        <v>23398286</v>
      </c>
      <c r="C111">
        <v>23398431</v>
      </c>
    </row>
    <row r="112" spans="1:3" x14ac:dyDescent="0.3">
      <c r="A112" t="s">
        <v>344</v>
      </c>
      <c r="B112">
        <v>23398518</v>
      </c>
      <c r="C112">
        <v>23398617</v>
      </c>
    </row>
    <row r="113" spans="1:3" x14ac:dyDescent="0.3">
      <c r="A113" t="s">
        <v>344</v>
      </c>
      <c r="B113">
        <v>23398651</v>
      </c>
      <c r="C113">
        <v>23398764</v>
      </c>
    </row>
    <row r="114" spans="1:3" x14ac:dyDescent="0.3">
      <c r="A114" t="s">
        <v>344</v>
      </c>
      <c r="B114">
        <v>23398768</v>
      </c>
      <c r="C114">
        <v>23398977</v>
      </c>
    </row>
    <row r="115" spans="1:3" x14ac:dyDescent="0.3">
      <c r="A115" t="s">
        <v>344</v>
      </c>
      <c r="B115">
        <v>23399035</v>
      </c>
      <c r="C115">
        <v>23399206</v>
      </c>
    </row>
    <row r="116" spans="1:3" x14ac:dyDescent="0.3">
      <c r="A116" t="s">
        <v>344</v>
      </c>
      <c r="B116">
        <v>23399260</v>
      </c>
      <c r="C116">
        <v>23399505</v>
      </c>
    </row>
    <row r="117" spans="1:3" x14ac:dyDescent="0.3">
      <c r="A117" t="s">
        <v>344</v>
      </c>
      <c r="B117">
        <v>23399727</v>
      </c>
      <c r="C117">
        <v>23399959</v>
      </c>
    </row>
    <row r="118" spans="1:3" x14ac:dyDescent="0.3">
      <c r="A118" t="s">
        <v>344</v>
      </c>
      <c r="B118">
        <v>23400114</v>
      </c>
      <c r="C118">
        <v>23400288</v>
      </c>
    </row>
    <row r="119" spans="1:3" x14ac:dyDescent="0.3">
      <c r="A119" t="s">
        <v>344</v>
      </c>
      <c r="B119">
        <v>23400440</v>
      </c>
      <c r="C119">
        <v>23400532</v>
      </c>
    </row>
    <row r="120" spans="1:3" x14ac:dyDescent="0.3">
      <c r="A120" t="s">
        <v>344</v>
      </c>
      <c r="B120">
        <v>23400619</v>
      </c>
      <c r="C120">
        <v>23400951</v>
      </c>
    </row>
    <row r="121" spans="1:3" x14ac:dyDescent="0.3">
      <c r="A121" t="s">
        <v>344</v>
      </c>
      <c r="B121">
        <v>23401289</v>
      </c>
      <c r="C121">
        <v>23401389</v>
      </c>
    </row>
    <row r="122" spans="1:3" x14ac:dyDescent="0.3">
      <c r="A122" t="s">
        <v>344</v>
      </c>
      <c r="B122">
        <v>23401393</v>
      </c>
      <c r="C122">
        <v>23401492</v>
      </c>
    </row>
    <row r="123" spans="1:3" x14ac:dyDescent="0.3">
      <c r="A123" t="s">
        <v>344</v>
      </c>
      <c r="B123">
        <v>23401496</v>
      </c>
      <c r="C123">
        <v>23401702</v>
      </c>
    </row>
    <row r="124" spans="1:3" x14ac:dyDescent="0.3">
      <c r="A124" t="s">
        <v>344</v>
      </c>
      <c r="B124">
        <v>23401884</v>
      </c>
      <c r="C124">
        <v>23402119</v>
      </c>
    </row>
    <row r="125" spans="1:3" x14ac:dyDescent="0.3">
      <c r="A125" t="s">
        <v>344</v>
      </c>
      <c r="B125">
        <v>23402123</v>
      </c>
      <c r="C125">
        <v>23402515</v>
      </c>
    </row>
    <row r="126" spans="1:3" x14ac:dyDescent="0.3">
      <c r="A126" t="s">
        <v>344</v>
      </c>
      <c r="B126">
        <v>23402534</v>
      </c>
      <c r="C126">
        <v>23402705</v>
      </c>
    </row>
    <row r="127" spans="1:3" x14ac:dyDescent="0.3">
      <c r="A127" t="s">
        <v>344</v>
      </c>
      <c r="B127">
        <v>23402709</v>
      </c>
      <c r="C127">
        <v>23402795</v>
      </c>
    </row>
    <row r="128" spans="1:3" x14ac:dyDescent="0.3">
      <c r="A128" t="s">
        <v>344</v>
      </c>
      <c r="B128">
        <v>23402799</v>
      </c>
      <c r="C128">
        <v>23403057</v>
      </c>
    </row>
    <row r="129" spans="1:3" x14ac:dyDescent="0.3">
      <c r="A129" t="s">
        <v>344</v>
      </c>
      <c r="B129">
        <v>23403061</v>
      </c>
      <c r="C129">
        <v>23403282</v>
      </c>
    </row>
    <row r="130" spans="1:3" x14ac:dyDescent="0.3">
      <c r="A130" t="s">
        <v>344</v>
      </c>
      <c r="B130">
        <v>23403286</v>
      </c>
      <c r="C130">
        <v>23403512</v>
      </c>
    </row>
    <row r="131" spans="1:3" x14ac:dyDescent="0.3">
      <c r="A131" t="s">
        <v>344</v>
      </c>
      <c r="B131">
        <v>23403580</v>
      </c>
      <c r="C131">
        <v>23404181</v>
      </c>
    </row>
    <row r="132" spans="1:3" x14ac:dyDescent="0.3">
      <c r="A132" t="s">
        <v>344</v>
      </c>
      <c r="B132">
        <v>23404185</v>
      </c>
      <c r="C132">
        <v>23404408</v>
      </c>
    </row>
    <row r="133" spans="1:3" x14ac:dyDescent="0.3">
      <c r="A133" t="s">
        <v>344</v>
      </c>
      <c r="B133">
        <v>23404412</v>
      </c>
      <c r="C133">
        <v>23404702</v>
      </c>
    </row>
    <row r="134" spans="1:3" x14ac:dyDescent="0.3">
      <c r="A134" t="s">
        <v>344</v>
      </c>
      <c r="B134">
        <v>23404706</v>
      </c>
      <c r="C134">
        <v>23404888</v>
      </c>
    </row>
    <row r="135" spans="1:3" x14ac:dyDescent="0.3">
      <c r="A135" t="s">
        <v>344</v>
      </c>
      <c r="B135">
        <v>23405016</v>
      </c>
      <c r="C135">
        <v>23405229</v>
      </c>
    </row>
    <row r="136" spans="1:3" x14ac:dyDescent="0.3">
      <c r="A136" t="s">
        <v>344</v>
      </c>
      <c r="B136">
        <v>23405233</v>
      </c>
      <c r="C136">
        <v>23405402</v>
      </c>
    </row>
    <row r="137" spans="1:3" x14ac:dyDescent="0.3">
      <c r="A137" t="s">
        <v>344</v>
      </c>
      <c r="B137">
        <v>23405454</v>
      </c>
      <c r="C137">
        <v>23405695</v>
      </c>
    </row>
    <row r="138" spans="1:3" x14ac:dyDescent="0.3">
      <c r="A138" t="s">
        <v>344</v>
      </c>
      <c r="B138">
        <v>23405705</v>
      </c>
      <c r="C138">
        <v>23406034</v>
      </c>
    </row>
    <row r="139" spans="1:3" x14ac:dyDescent="0.3">
      <c r="A139" t="s">
        <v>344</v>
      </c>
      <c r="B139">
        <v>23406038</v>
      </c>
      <c r="C139">
        <v>23406274</v>
      </c>
    </row>
    <row r="140" spans="1:3" x14ac:dyDescent="0.3">
      <c r="A140" t="s">
        <v>344</v>
      </c>
      <c r="B140">
        <v>23406278</v>
      </c>
      <c r="C140">
        <v>23406474</v>
      </c>
    </row>
    <row r="141" spans="1:3" x14ac:dyDescent="0.3">
      <c r="A141" t="s">
        <v>344</v>
      </c>
      <c r="B141">
        <v>23406478</v>
      </c>
      <c r="C141">
        <v>23406667</v>
      </c>
    </row>
    <row r="142" spans="1:3" x14ac:dyDescent="0.3">
      <c r="A142" t="s">
        <v>344</v>
      </c>
      <c r="B142">
        <v>23406728</v>
      </c>
      <c r="C142">
        <v>23406817</v>
      </c>
    </row>
    <row r="143" spans="1:3" x14ac:dyDescent="0.3">
      <c r="A143" t="s">
        <v>344</v>
      </c>
      <c r="B143">
        <v>23406897</v>
      </c>
      <c r="C143">
        <v>23407008</v>
      </c>
    </row>
    <row r="144" spans="1:3" x14ac:dyDescent="0.3">
      <c r="A144" t="s">
        <v>344</v>
      </c>
      <c r="B144">
        <v>23407012</v>
      </c>
      <c r="C144">
        <v>23407534</v>
      </c>
    </row>
    <row r="145" spans="1:3" x14ac:dyDescent="0.3">
      <c r="A145" t="s">
        <v>344</v>
      </c>
      <c r="B145">
        <v>23407538</v>
      </c>
      <c r="C145">
        <v>23407902</v>
      </c>
    </row>
    <row r="146" spans="1:3" x14ac:dyDescent="0.3">
      <c r="A146" t="s">
        <v>344</v>
      </c>
      <c r="B146">
        <v>23407906</v>
      </c>
      <c r="C146">
        <v>23408006</v>
      </c>
    </row>
    <row r="147" spans="1:3" x14ac:dyDescent="0.3">
      <c r="A147" t="s">
        <v>344</v>
      </c>
      <c r="B147">
        <v>23408010</v>
      </c>
      <c r="C147">
        <v>23408135</v>
      </c>
    </row>
    <row r="148" spans="1:3" x14ac:dyDescent="0.3">
      <c r="A148" t="s">
        <v>344</v>
      </c>
      <c r="B148">
        <v>23408139</v>
      </c>
      <c r="C148">
        <v>23408581</v>
      </c>
    </row>
    <row r="149" spans="1:3" x14ac:dyDescent="0.3">
      <c r="A149" t="s">
        <v>344</v>
      </c>
      <c r="B149">
        <v>23408688</v>
      </c>
      <c r="C149">
        <v>23408847</v>
      </c>
    </row>
    <row r="150" spans="1:3" x14ac:dyDescent="0.3">
      <c r="A150" t="s">
        <v>344</v>
      </c>
      <c r="B150">
        <v>23408909</v>
      </c>
      <c r="C150">
        <v>23409157</v>
      </c>
    </row>
    <row r="151" spans="1:3" x14ac:dyDescent="0.3">
      <c r="A151" t="s">
        <v>344</v>
      </c>
      <c r="B151">
        <v>23434689</v>
      </c>
      <c r="C151">
        <v>23434876</v>
      </c>
    </row>
    <row r="152" spans="1:3" x14ac:dyDescent="0.3">
      <c r="A152" t="s">
        <v>344</v>
      </c>
      <c r="B152">
        <v>23434908</v>
      </c>
      <c r="C152">
        <v>23435113</v>
      </c>
    </row>
    <row r="153" spans="1:3" x14ac:dyDescent="0.3">
      <c r="A153" t="s">
        <v>344</v>
      </c>
      <c r="B153">
        <v>23435196</v>
      </c>
      <c r="C153">
        <v>23435472</v>
      </c>
    </row>
    <row r="154" spans="1:3" x14ac:dyDescent="0.3">
      <c r="A154" t="s">
        <v>344</v>
      </c>
      <c r="B154">
        <v>23435537</v>
      </c>
      <c r="C154">
        <v>23435861</v>
      </c>
    </row>
    <row r="155" spans="1:3" x14ac:dyDescent="0.3">
      <c r="A155" t="s">
        <v>344</v>
      </c>
      <c r="B155">
        <v>23435865</v>
      </c>
      <c r="C155">
        <v>23436194</v>
      </c>
    </row>
    <row r="156" spans="1:3" x14ac:dyDescent="0.3">
      <c r="A156" t="s">
        <v>344</v>
      </c>
      <c r="B156">
        <v>23436273</v>
      </c>
      <c r="C156">
        <v>23436392</v>
      </c>
    </row>
    <row r="157" spans="1:3" x14ac:dyDescent="0.3">
      <c r="A157" t="s">
        <v>344</v>
      </c>
      <c r="B157">
        <v>23436421</v>
      </c>
      <c r="C157">
        <v>23436660</v>
      </c>
    </row>
    <row r="158" spans="1:3" x14ac:dyDescent="0.3">
      <c r="A158" t="s">
        <v>316</v>
      </c>
      <c r="B158">
        <v>34794572</v>
      </c>
      <c r="C158">
        <v>34795133</v>
      </c>
    </row>
    <row r="159" spans="1:3" x14ac:dyDescent="0.3">
      <c r="A159" t="s">
        <v>316</v>
      </c>
      <c r="B159">
        <v>34795194</v>
      </c>
      <c r="C159">
        <v>34795349</v>
      </c>
    </row>
    <row r="160" spans="1:3" x14ac:dyDescent="0.3">
      <c r="A160" t="s">
        <v>316</v>
      </c>
      <c r="B160">
        <v>34795353</v>
      </c>
      <c r="C160">
        <v>34795693</v>
      </c>
    </row>
    <row r="161" spans="1:3" x14ac:dyDescent="0.3">
      <c r="A161" t="s">
        <v>316</v>
      </c>
      <c r="B161">
        <v>34795744</v>
      </c>
      <c r="C161">
        <v>34795938</v>
      </c>
    </row>
    <row r="162" spans="1:3" x14ac:dyDescent="0.3">
      <c r="A162" t="s">
        <v>316</v>
      </c>
      <c r="B162">
        <v>34795942</v>
      </c>
      <c r="C162">
        <v>34796190</v>
      </c>
    </row>
    <row r="163" spans="1:3" x14ac:dyDescent="0.3">
      <c r="A163" t="s">
        <v>316</v>
      </c>
      <c r="B163">
        <v>34796225</v>
      </c>
      <c r="C163">
        <v>34796338</v>
      </c>
    </row>
    <row r="164" spans="1:3" x14ac:dyDescent="0.3">
      <c r="A164" t="s">
        <v>316</v>
      </c>
      <c r="B164">
        <v>34796342</v>
      </c>
      <c r="C164">
        <v>34796469</v>
      </c>
    </row>
    <row r="165" spans="1:3" x14ac:dyDescent="0.3">
      <c r="A165" t="s">
        <v>316</v>
      </c>
      <c r="B165">
        <v>63041693</v>
      </c>
      <c r="C165">
        <v>63041778</v>
      </c>
    </row>
    <row r="166" spans="1:3" x14ac:dyDescent="0.3">
      <c r="A166" t="s">
        <v>316</v>
      </c>
      <c r="B166">
        <v>63041782</v>
      </c>
      <c r="C166">
        <v>63041914</v>
      </c>
    </row>
    <row r="167" spans="1:3" x14ac:dyDescent="0.3">
      <c r="A167" t="s">
        <v>316</v>
      </c>
      <c r="B167">
        <v>63041918</v>
      </c>
      <c r="C167">
        <v>63042828</v>
      </c>
    </row>
    <row r="168" spans="1:3" x14ac:dyDescent="0.3">
      <c r="A168" t="s">
        <v>316</v>
      </c>
      <c r="B168">
        <v>63042832</v>
      </c>
      <c r="C168">
        <v>63043167</v>
      </c>
    </row>
    <row r="169" spans="1:3" x14ac:dyDescent="0.3">
      <c r="A169" t="s">
        <v>316</v>
      </c>
      <c r="B169">
        <v>63043171</v>
      </c>
      <c r="C169">
        <v>63043348</v>
      </c>
    </row>
    <row r="170" spans="1:3" x14ac:dyDescent="0.3">
      <c r="A170" t="s">
        <v>316</v>
      </c>
      <c r="B170">
        <v>63043352</v>
      </c>
      <c r="C170">
        <v>63043632</v>
      </c>
    </row>
    <row r="171" spans="1:3" x14ac:dyDescent="0.3">
      <c r="A171" t="s">
        <v>321</v>
      </c>
      <c r="B171">
        <v>55156773</v>
      </c>
      <c r="C171">
        <v>55156909</v>
      </c>
    </row>
    <row r="172" spans="1:3" x14ac:dyDescent="0.3">
      <c r="A172" t="s">
        <v>321</v>
      </c>
      <c r="B172">
        <v>55156913</v>
      </c>
      <c r="C172">
        <v>55157586</v>
      </c>
    </row>
    <row r="173" spans="1:3" x14ac:dyDescent="0.3">
      <c r="A173" t="s">
        <v>321</v>
      </c>
      <c r="B173">
        <v>55157590</v>
      </c>
      <c r="C173">
        <v>55157884</v>
      </c>
    </row>
    <row r="174" spans="1:3" x14ac:dyDescent="0.3">
      <c r="A174" t="s">
        <v>321</v>
      </c>
      <c r="B174">
        <v>55158483</v>
      </c>
      <c r="C174">
        <v>55158586</v>
      </c>
    </row>
    <row r="175" spans="1:3" x14ac:dyDescent="0.3">
      <c r="A175" t="s">
        <v>310</v>
      </c>
      <c r="B175">
        <v>178806585</v>
      </c>
      <c r="C175">
        <v>178806687</v>
      </c>
    </row>
    <row r="176" spans="1:3" x14ac:dyDescent="0.3">
      <c r="A176" t="s">
        <v>310</v>
      </c>
      <c r="B176">
        <v>178806698</v>
      </c>
      <c r="C176">
        <v>178806788</v>
      </c>
    </row>
    <row r="177" spans="1:3" x14ac:dyDescent="0.3">
      <c r="A177" t="s">
        <v>310</v>
      </c>
      <c r="B177">
        <v>178806855</v>
      </c>
      <c r="C177">
        <v>178806960</v>
      </c>
    </row>
    <row r="178" spans="1:3" x14ac:dyDescent="0.3">
      <c r="A178" t="s">
        <v>310</v>
      </c>
      <c r="B178">
        <v>178807077</v>
      </c>
      <c r="C178">
        <v>178807185</v>
      </c>
    </row>
    <row r="179" spans="1:3" x14ac:dyDescent="0.3">
      <c r="A179" t="s">
        <v>310</v>
      </c>
      <c r="B179">
        <v>178807189</v>
      </c>
      <c r="C179">
        <v>178807308</v>
      </c>
    </row>
    <row r="180" spans="1:3" x14ac:dyDescent="0.3">
      <c r="A180" t="s">
        <v>310</v>
      </c>
      <c r="B180">
        <v>178807312</v>
      </c>
      <c r="C180">
        <v>178807519</v>
      </c>
    </row>
    <row r="181" spans="1:3" x14ac:dyDescent="0.3">
      <c r="A181" t="s">
        <v>310</v>
      </c>
      <c r="B181">
        <v>178807523</v>
      </c>
      <c r="C181">
        <v>178807629</v>
      </c>
    </row>
    <row r="182" spans="1:3" x14ac:dyDescent="0.3">
      <c r="A182" t="s">
        <v>310</v>
      </c>
      <c r="B182">
        <v>178807703</v>
      </c>
      <c r="C182">
        <v>178807832</v>
      </c>
    </row>
    <row r="183" spans="1:3" x14ac:dyDescent="0.3">
      <c r="A183" t="s">
        <v>310</v>
      </c>
      <c r="B183">
        <v>178807987</v>
      </c>
      <c r="C183">
        <v>178808109</v>
      </c>
    </row>
    <row r="184" spans="1:3" x14ac:dyDescent="0.3">
      <c r="A184" t="s">
        <v>310</v>
      </c>
      <c r="B184">
        <v>178808200</v>
      </c>
      <c r="C184">
        <v>178808285</v>
      </c>
    </row>
    <row r="185" spans="1:3" x14ac:dyDescent="0.3">
      <c r="A185" t="s">
        <v>310</v>
      </c>
      <c r="B185">
        <v>178808289</v>
      </c>
      <c r="C185">
        <v>178808424</v>
      </c>
    </row>
    <row r="186" spans="1:3" x14ac:dyDescent="0.3">
      <c r="A186" t="s">
        <v>313</v>
      </c>
      <c r="B186">
        <v>46862481</v>
      </c>
      <c r="C186">
        <v>46862606</v>
      </c>
    </row>
    <row r="187" spans="1:3" x14ac:dyDescent="0.3">
      <c r="A187" t="s">
        <v>313</v>
      </c>
      <c r="B187">
        <v>46862688</v>
      </c>
      <c r="C187">
        <v>46863487</v>
      </c>
    </row>
    <row r="188" spans="1:3" x14ac:dyDescent="0.3">
      <c r="A188" t="s">
        <v>313</v>
      </c>
      <c r="B188">
        <v>46863491</v>
      </c>
      <c r="C188">
        <v>46863681</v>
      </c>
    </row>
    <row r="189" spans="1:3" x14ac:dyDescent="0.3">
      <c r="A189" t="s">
        <v>313</v>
      </c>
      <c r="B189">
        <v>46863685</v>
      </c>
      <c r="C189">
        <v>46863802</v>
      </c>
    </row>
    <row r="190" spans="1:3" x14ac:dyDescent="0.3">
      <c r="A190" t="s">
        <v>313</v>
      </c>
      <c r="B190">
        <v>46863939</v>
      </c>
      <c r="C190">
        <v>46864237</v>
      </c>
    </row>
    <row r="191" spans="1:3" x14ac:dyDescent="0.3">
      <c r="A191" t="s">
        <v>313</v>
      </c>
      <c r="B191">
        <v>46864267</v>
      </c>
      <c r="C191">
        <v>46864444</v>
      </c>
    </row>
    <row r="192" spans="1:3" x14ac:dyDescent="0.3">
      <c r="A192" t="s">
        <v>313</v>
      </c>
      <c r="B192">
        <v>52453098</v>
      </c>
      <c r="C192">
        <v>52453201</v>
      </c>
    </row>
    <row r="193" spans="1:3" x14ac:dyDescent="0.3">
      <c r="A193" t="s">
        <v>313</v>
      </c>
      <c r="B193">
        <v>52453205</v>
      </c>
      <c r="C193">
        <v>52453376</v>
      </c>
    </row>
    <row r="194" spans="1:3" x14ac:dyDescent="0.3">
      <c r="A194" t="s">
        <v>313</v>
      </c>
      <c r="B194">
        <v>52453433</v>
      </c>
      <c r="C194">
        <v>52453574</v>
      </c>
    </row>
    <row r="195" spans="1:3" x14ac:dyDescent="0.3">
      <c r="A195" t="s">
        <v>313</v>
      </c>
      <c r="B195">
        <v>52453578</v>
      </c>
      <c r="C195">
        <v>52453704</v>
      </c>
    </row>
    <row r="196" spans="1:3" x14ac:dyDescent="0.3">
      <c r="A196" t="s">
        <v>313</v>
      </c>
      <c r="B196">
        <v>52453708</v>
      </c>
      <c r="C196">
        <v>52454012</v>
      </c>
    </row>
    <row r="197" spans="1:3" x14ac:dyDescent="0.3">
      <c r="A197" t="s">
        <v>313</v>
      </c>
      <c r="B197">
        <v>52454068</v>
      </c>
      <c r="C197">
        <v>52454400</v>
      </c>
    </row>
    <row r="198" spans="1:3" x14ac:dyDescent="0.3">
      <c r="A198" t="s">
        <v>313</v>
      </c>
      <c r="B198">
        <v>52454404</v>
      </c>
      <c r="C198">
        <v>52454488</v>
      </c>
    </row>
    <row r="199" spans="1:3" x14ac:dyDescent="0.3">
      <c r="A199" t="s">
        <v>313</v>
      </c>
      <c r="B199">
        <v>52454492</v>
      </c>
      <c r="C199">
        <v>52454713</v>
      </c>
    </row>
    <row r="200" spans="1:3" x14ac:dyDescent="0.3">
      <c r="A200" t="s">
        <v>313</v>
      </c>
      <c r="B200">
        <v>52454717</v>
      </c>
      <c r="C200">
        <v>52455041</v>
      </c>
    </row>
    <row r="201" spans="1:3" x14ac:dyDescent="0.3">
      <c r="A201" t="s">
        <v>349</v>
      </c>
      <c r="B201">
        <v>170553831</v>
      </c>
      <c r="C201">
        <v>170554085</v>
      </c>
    </row>
    <row r="202" spans="1:3" x14ac:dyDescent="0.3">
      <c r="A202" t="s">
        <v>349</v>
      </c>
      <c r="B202">
        <v>170554147</v>
      </c>
      <c r="C202">
        <v>170554282</v>
      </c>
    </row>
    <row r="203" spans="1:3" x14ac:dyDescent="0.3">
      <c r="A203" t="s">
        <v>349</v>
      </c>
      <c r="B203">
        <v>170554286</v>
      </c>
      <c r="C203">
        <v>170554417</v>
      </c>
    </row>
    <row r="204" spans="1:3" x14ac:dyDescent="0.3">
      <c r="A204" t="s">
        <v>349</v>
      </c>
      <c r="B204">
        <v>170554421</v>
      </c>
      <c r="C204">
        <v>170554804</v>
      </c>
    </row>
    <row r="205" spans="1:3" x14ac:dyDescent="0.3">
      <c r="A205" t="s">
        <v>349</v>
      </c>
      <c r="B205">
        <v>170554971</v>
      </c>
      <c r="C205">
        <v>170555053</v>
      </c>
    </row>
    <row r="206" spans="1:3" x14ac:dyDescent="0.3">
      <c r="A206" t="s">
        <v>349</v>
      </c>
      <c r="B206">
        <v>170555057</v>
      </c>
      <c r="C206">
        <v>170555251</v>
      </c>
    </row>
    <row r="207" spans="1:3" x14ac:dyDescent="0.3">
      <c r="A207" t="s">
        <v>338</v>
      </c>
      <c r="B207">
        <v>44140446</v>
      </c>
      <c r="C207">
        <v>44140993</v>
      </c>
    </row>
    <row r="208" spans="1:3" x14ac:dyDescent="0.3">
      <c r="A208" t="s">
        <v>338</v>
      </c>
      <c r="B208">
        <v>44140997</v>
      </c>
      <c r="C208">
        <v>44141139</v>
      </c>
    </row>
    <row r="209" spans="1:3" x14ac:dyDescent="0.3">
      <c r="A209" t="s">
        <v>338</v>
      </c>
      <c r="B209">
        <v>44141143</v>
      </c>
      <c r="C209">
        <v>44141481</v>
      </c>
    </row>
    <row r="210" spans="1:3" x14ac:dyDescent="0.3">
      <c r="A210" t="s">
        <v>338</v>
      </c>
      <c r="B210">
        <v>44141485</v>
      </c>
      <c r="C210">
        <v>44141701</v>
      </c>
    </row>
    <row r="211" spans="1:3" x14ac:dyDescent="0.3">
      <c r="A211" t="s">
        <v>338</v>
      </c>
      <c r="B211">
        <v>44141705</v>
      </c>
      <c r="C211">
        <v>44141885</v>
      </c>
    </row>
    <row r="212" spans="1:3" x14ac:dyDescent="0.3">
      <c r="A212" t="s">
        <v>338</v>
      </c>
      <c r="B212">
        <v>44141915</v>
      </c>
      <c r="C212">
        <v>44142332</v>
      </c>
    </row>
    <row r="213" spans="1:3" x14ac:dyDescent="0.3">
      <c r="A213" t="s">
        <v>370</v>
      </c>
      <c r="B213">
        <v>127734592</v>
      </c>
      <c r="C213">
        <v>127734713</v>
      </c>
    </row>
    <row r="214" spans="1:3" x14ac:dyDescent="0.3">
      <c r="A214" t="s">
        <v>370</v>
      </c>
      <c r="B214">
        <v>127734742</v>
      </c>
      <c r="C214">
        <v>127734830</v>
      </c>
    </row>
    <row r="215" spans="1:3" x14ac:dyDescent="0.3">
      <c r="A215" t="s">
        <v>370</v>
      </c>
      <c r="B215">
        <v>127734915</v>
      </c>
      <c r="C215">
        <v>127735407</v>
      </c>
    </row>
    <row r="216" spans="1:3" x14ac:dyDescent="0.3">
      <c r="A216" t="s">
        <v>370</v>
      </c>
      <c r="B216">
        <v>127735494</v>
      </c>
      <c r="C216">
        <v>127735578</v>
      </c>
    </row>
    <row r="217" spans="1:3" x14ac:dyDescent="0.3">
      <c r="A217" t="s">
        <v>370</v>
      </c>
      <c r="B217">
        <v>127735582</v>
      </c>
      <c r="C217">
        <v>127735850</v>
      </c>
    </row>
    <row r="218" spans="1:3" x14ac:dyDescent="0.3">
      <c r="A218" t="s">
        <v>370</v>
      </c>
      <c r="B218">
        <v>127735860</v>
      </c>
      <c r="C218">
        <v>127736414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864DC-EC0B-4457-8F15-45FAC50AC5CA}">
  <dimension ref="A1:F20"/>
  <sheetViews>
    <sheetView workbookViewId="0">
      <selection activeCell="A20" sqref="A20:XFD20"/>
    </sheetView>
  </sheetViews>
  <sheetFormatPr defaultRowHeight="14.4" x14ac:dyDescent="0.3"/>
  <cols>
    <col min="4" max="5" width="10" bestFit="1" customWidth="1"/>
  </cols>
  <sheetData>
    <row r="1" spans="1:6" x14ac:dyDescent="0.3">
      <c r="A1" t="s">
        <v>362</v>
      </c>
      <c r="B1" t="s">
        <v>361</v>
      </c>
      <c r="C1" t="s">
        <v>363</v>
      </c>
      <c r="D1" t="s">
        <v>364</v>
      </c>
      <c r="E1" t="s">
        <v>365</v>
      </c>
      <c r="F1" t="s">
        <v>356</v>
      </c>
    </row>
    <row r="2" spans="1:6" x14ac:dyDescent="0.3">
      <c r="A2">
        <v>1</v>
      </c>
      <c r="B2" s="15" t="s">
        <v>355</v>
      </c>
      <c r="C2" t="s">
        <v>344</v>
      </c>
      <c r="D2">
        <v>55188351</v>
      </c>
      <c r="E2">
        <v>55208351</v>
      </c>
      <c r="F2">
        <f>E2-D2</f>
        <v>20000</v>
      </c>
    </row>
    <row r="3" spans="1:6" x14ac:dyDescent="0.3">
      <c r="A3">
        <f>A2+1</f>
        <v>2</v>
      </c>
      <c r="B3" s="15" t="s">
        <v>353</v>
      </c>
      <c r="C3" t="s">
        <v>344</v>
      </c>
      <c r="D3">
        <v>55227086</v>
      </c>
      <c r="E3">
        <v>55237086</v>
      </c>
      <c r="F3">
        <f t="shared" ref="F3:F19" si="0">E3-D3</f>
        <v>10000</v>
      </c>
    </row>
    <row r="4" spans="1:6" x14ac:dyDescent="0.3">
      <c r="A4">
        <f t="shared" ref="A4:A19" si="1">A3+1</f>
        <v>3</v>
      </c>
      <c r="B4" s="16" t="s">
        <v>351</v>
      </c>
      <c r="C4" t="s">
        <v>366</v>
      </c>
      <c r="D4">
        <v>15719656</v>
      </c>
      <c r="E4">
        <v>15720656</v>
      </c>
      <c r="F4">
        <f t="shared" si="0"/>
        <v>1000</v>
      </c>
    </row>
    <row r="5" spans="1:6" x14ac:dyDescent="0.3">
      <c r="A5">
        <f t="shared" si="1"/>
        <v>4</v>
      </c>
      <c r="B5" s="15" t="s">
        <v>348</v>
      </c>
      <c r="C5" t="s">
        <v>344</v>
      </c>
      <c r="D5" s="17">
        <v>55132795</v>
      </c>
      <c r="E5">
        <v>55143094</v>
      </c>
      <c r="F5">
        <f t="shared" si="0"/>
        <v>10299</v>
      </c>
    </row>
    <row r="6" spans="1:6" x14ac:dyDescent="0.3">
      <c r="A6">
        <f>A5+1</f>
        <v>5</v>
      </c>
      <c r="B6" s="14" t="s">
        <v>343</v>
      </c>
      <c r="C6" t="s">
        <v>367</v>
      </c>
      <c r="D6">
        <v>122229804</v>
      </c>
      <c r="E6">
        <v>122231804</v>
      </c>
      <c r="F6">
        <f t="shared" si="0"/>
        <v>2000</v>
      </c>
    </row>
    <row r="7" spans="1:6" x14ac:dyDescent="0.3">
      <c r="A7">
        <f t="shared" si="1"/>
        <v>6</v>
      </c>
      <c r="B7" s="14" t="s">
        <v>340</v>
      </c>
      <c r="C7" t="s">
        <v>331</v>
      </c>
      <c r="D7">
        <v>5847787</v>
      </c>
      <c r="E7">
        <v>5849787</v>
      </c>
      <c r="F7">
        <f t="shared" si="0"/>
        <v>2000</v>
      </c>
    </row>
    <row r="8" spans="1:6" x14ac:dyDescent="0.3">
      <c r="A8">
        <f t="shared" si="1"/>
        <v>7</v>
      </c>
      <c r="B8" s="13" t="s">
        <v>337</v>
      </c>
      <c r="C8" t="s">
        <v>368</v>
      </c>
      <c r="D8">
        <v>148084219</v>
      </c>
      <c r="E8">
        <v>148086219</v>
      </c>
      <c r="F8">
        <f t="shared" si="0"/>
        <v>2000</v>
      </c>
    </row>
    <row r="9" spans="1:6" x14ac:dyDescent="0.3">
      <c r="A9">
        <f t="shared" si="1"/>
        <v>8</v>
      </c>
      <c r="B9" s="13" t="s">
        <v>335</v>
      </c>
      <c r="C9" t="s">
        <v>368</v>
      </c>
      <c r="D9">
        <v>148069285</v>
      </c>
      <c r="E9">
        <v>148071285</v>
      </c>
      <c r="F9">
        <f t="shared" si="0"/>
        <v>2000</v>
      </c>
    </row>
    <row r="10" spans="1:6" x14ac:dyDescent="0.3">
      <c r="A10">
        <f t="shared" si="1"/>
        <v>9</v>
      </c>
      <c r="B10" s="12" t="s">
        <v>333</v>
      </c>
      <c r="C10" t="s">
        <v>310</v>
      </c>
      <c r="D10">
        <v>90947473</v>
      </c>
      <c r="E10">
        <v>90949473</v>
      </c>
      <c r="F10">
        <f t="shared" si="0"/>
        <v>2000</v>
      </c>
    </row>
    <row r="11" spans="1:6" x14ac:dyDescent="0.3">
      <c r="A11">
        <f t="shared" si="1"/>
        <v>10</v>
      </c>
      <c r="B11" s="11" t="s">
        <v>330</v>
      </c>
      <c r="C11" t="s">
        <v>307</v>
      </c>
      <c r="D11">
        <v>135762947</v>
      </c>
      <c r="E11">
        <v>135764947</v>
      </c>
      <c r="F11">
        <f t="shared" si="0"/>
        <v>2000</v>
      </c>
    </row>
    <row r="12" spans="1:6" x14ac:dyDescent="0.3">
      <c r="A12">
        <f t="shared" si="1"/>
        <v>11</v>
      </c>
      <c r="B12" s="10" t="s">
        <v>328</v>
      </c>
      <c r="C12" t="s">
        <v>369</v>
      </c>
      <c r="D12">
        <v>110591752</v>
      </c>
      <c r="E12">
        <v>110593752</v>
      </c>
      <c r="F12">
        <f t="shared" si="0"/>
        <v>2000</v>
      </c>
    </row>
    <row r="13" spans="1:6" x14ac:dyDescent="0.3">
      <c r="A13">
        <f t="shared" si="1"/>
        <v>12</v>
      </c>
      <c r="B13" s="9" t="s">
        <v>326</v>
      </c>
      <c r="C13" t="s">
        <v>344</v>
      </c>
      <c r="D13">
        <v>34310571</v>
      </c>
      <c r="E13">
        <v>34311571</v>
      </c>
      <c r="F13">
        <f t="shared" si="0"/>
        <v>1000</v>
      </c>
    </row>
    <row r="14" spans="1:6" x14ac:dyDescent="0.3">
      <c r="A14">
        <f t="shared" si="1"/>
        <v>13</v>
      </c>
      <c r="B14" s="8" t="s">
        <v>323</v>
      </c>
      <c r="C14" t="s">
        <v>338</v>
      </c>
      <c r="D14">
        <v>4524317</v>
      </c>
      <c r="E14">
        <v>4525317</v>
      </c>
      <c r="F14">
        <f t="shared" si="0"/>
        <v>1000</v>
      </c>
    </row>
    <row r="15" spans="1:6" x14ac:dyDescent="0.3">
      <c r="A15">
        <f t="shared" si="1"/>
        <v>14</v>
      </c>
      <c r="B15" s="7" t="s">
        <v>320</v>
      </c>
      <c r="C15" t="s">
        <v>369</v>
      </c>
      <c r="D15">
        <v>66955176</v>
      </c>
      <c r="E15">
        <v>66956176</v>
      </c>
      <c r="F15">
        <f t="shared" si="0"/>
        <v>1000</v>
      </c>
    </row>
    <row r="16" spans="1:6" x14ac:dyDescent="0.3">
      <c r="A16">
        <f t="shared" si="1"/>
        <v>15</v>
      </c>
      <c r="B16" s="6" t="s">
        <v>318</v>
      </c>
      <c r="C16" t="s">
        <v>310</v>
      </c>
      <c r="D16">
        <v>113881370</v>
      </c>
      <c r="E16">
        <v>113882370</v>
      </c>
      <c r="F16">
        <f t="shared" si="0"/>
        <v>1000</v>
      </c>
    </row>
    <row r="17" spans="1:6" x14ac:dyDescent="0.3">
      <c r="A17">
        <f t="shared" si="1"/>
        <v>16</v>
      </c>
      <c r="B17" s="5" t="s">
        <v>315</v>
      </c>
      <c r="C17" t="s">
        <v>344</v>
      </c>
      <c r="D17">
        <v>30928334</v>
      </c>
      <c r="E17">
        <v>30929334</v>
      </c>
      <c r="F17">
        <f t="shared" si="0"/>
        <v>1000</v>
      </c>
    </row>
    <row r="18" spans="1:6" x14ac:dyDescent="0.3">
      <c r="A18">
        <f t="shared" si="1"/>
        <v>17</v>
      </c>
      <c r="B18" s="4" t="s">
        <v>312</v>
      </c>
      <c r="C18" t="s">
        <v>310</v>
      </c>
      <c r="D18">
        <v>76810919</v>
      </c>
      <c r="E18">
        <v>76811919</v>
      </c>
      <c r="F18">
        <f t="shared" si="0"/>
        <v>1000</v>
      </c>
    </row>
    <row r="19" spans="1:6" x14ac:dyDescent="0.3">
      <c r="A19">
        <f t="shared" si="1"/>
        <v>18</v>
      </c>
      <c r="B19" s="2" t="s">
        <v>309</v>
      </c>
      <c r="C19" t="s">
        <v>313</v>
      </c>
      <c r="D19">
        <v>88411860</v>
      </c>
      <c r="E19">
        <v>88412860</v>
      </c>
      <c r="F19">
        <f t="shared" si="0"/>
        <v>1000</v>
      </c>
    </row>
    <row r="20" spans="1:6" x14ac:dyDescent="0.3">
      <c r="E20" s="2" t="s">
        <v>306</v>
      </c>
      <c r="F20" s="2">
        <f>SUM(F2:F19)</f>
        <v>62299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71D5A-9F70-4613-A005-B6A96A5C906A}">
  <dimension ref="A1:C245"/>
  <sheetViews>
    <sheetView workbookViewId="0"/>
  </sheetViews>
  <sheetFormatPr defaultRowHeight="14.4" x14ac:dyDescent="0.3"/>
  <sheetData>
    <row r="1" spans="1:3" x14ac:dyDescent="0.3">
      <c r="A1" t="s">
        <v>307</v>
      </c>
      <c r="B1">
        <v>135762947</v>
      </c>
      <c r="C1">
        <v>135763197</v>
      </c>
    </row>
    <row r="2" spans="1:3" x14ac:dyDescent="0.3">
      <c r="A2" t="s">
        <v>307</v>
      </c>
      <c r="B2">
        <v>135763201</v>
      </c>
      <c r="C2">
        <v>135763421</v>
      </c>
    </row>
    <row r="3" spans="1:3" x14ac:dyDescent="0.3">
      <c r="A3" t="s">
        <v>307</v>
      </c>
      <c r="B3">
        <v>135763425</v>
      </c>
      <c r="C3">
        <v>135763579</v>
      </c>
    </row>
    <row r="4" spans="1:3" x14ac:dyDescent="0.3">
      <c r="A4" t="s">
        <v>307</v>
      </c>
      <c r="B4">
        <v>135763650</v>
      </c>
      <c r="C4">
        <v>135763895</v>
      </c>
    </row>
    <row r="5" spans="1:3" x14ac:dyDescent="0.3">
      <c r="A5" t="s">
        <v>307</v>
      </c>
      <c r="B5">
        <v>135763932</v>
      </c>
      <c r="C5">
        <v>135764087</v>
      </c>
    </row>
    <row r="6" spans="1:3" x14ac:dyDescent="0.3">
      <c r="A6" t="s">
        <v>307</v>
      </c>
      <c r="B6">
        <v>135764113</v>
      </c>
      <c r="C6">
        <v>135764231</v>
      </c>
    </row>
    <row r="7" spans="1:3" x14ac:dyDescent="0.3">
      <c r="A7" t="s">
        <v>307</v>
      </c>
      <c r="B7">
        <v>135764378</v>
      </c>
      <c r="C7">
        <v>135764548</v>
      </c>
    </row>
    <row r="8" spans="1:3" x14ac:dyDescent="0.3">
      <c r="A8" t="s">
        <v>307</v>
      </c>
      <c r="B8">
        <v>135764680</v>
      </c>
      <c r="C8">
        <v>135764947</v>
      </c>
    </row>
    <row r="9" spans="1:3" x14ac:dyDescent="0.3">
      <c r="A9" t="s">
        <v>331</v>
      </c>
      <c r="B9">
        <v>5847787</v>
      </c>
      <c r="C9">
        <v>5847898</v>
      </c>
    </row>
    <row r="10" spans="1:3" x14ac:dyDescent="0.3">
      <c r="A10" t="s">
        <v>331</v>
      </c>
      <c r="B10">
        <v>5847902</v>
      </c>
      <c r="C10">
        <v>5848366</v>
      </c>
    </row>
    <row r="11" spans="1:3" x14ac:dyDescent="0.3">
      <c r="A11" t="s">
        <v>331</v>
      </c>
      <c r="B11">
        <v>5848370</v>
      </c>
      <c r="C11">
        <v>5848600</v>
      </c>
    </row>
    <row r="12" spans="1:3" x14ac:dyDescent="0.3">
      <c r="A12" t="s">
        <v>331</v>
      </c>
      <c r="B12">
        <v>5848604</v>
      </c>
      <c r="C12">
        <v>5848760</v>
      </c>
    </row>
    <row r="13" spans="1:3" x14ac:dyDescent="0.3">
      <c r="A13" t="s">
        <v>331</v>
      </c>
      <c r="B13">
        <v>5848764</v>
      </c>
      <c r="C13">
        <v>5848993</v>
      </c>
    </row>
    <row r="14" spans="1:3" x14ac:dyDescent="0.3">
      <c r="A14" t="s">
        <v>331</v>
      </c>
      <c r="B14">
        <v>5849132</v>
      </c>
      <c r="C14">
        <v>5849318</v>
      </c>
    </row>
    <row r="15" spans="1:3" x14ac:dyDescent="0.3">
      <c r="A15" t="s">
        <v>331</v>
      </c>
      <c r="B15">
        <v>5849044</v>
      </c>
      <c r="C15">
        <v>5849128</v>
      </c>
    </row>
    <row r="16" spans="1:3" x14ac:dyDescent="0.3">
      <c r="A16" t="s">
        <v>331</v>
      </c>
      <c r="B16">
        <v>5849390</v>
      </c>
      <c r="C16">
        <v>5849520</v>
      </c>
    </row>
    <row r="17" spans="1:3" x14ac:dyDescent="0.3">
      <c r="A17" t="s">
        <v>331</v>
      </c>
      <c r="B17">
        <v>5849586</v>
      </c>
      <c r="C17">
        <v>5849693</v>
      </c>
    </row>
    <row r="18" spans="1:3" x14ac:dyDescent="0.3">
      <c r="A18" t="s">
        <v>331</v>
      </c>
      <c r="B18">
        <v>5849697</v>
      </c>
      <c r="C18">
        <v>5849787</v>
      </c>
    </row>
    <row r="19" spans="1:3" x14ac:dyDescent="0.3">
      <c r="A19" t="s">
        <v>344</v>
      </c>
      <c r="B19">
        <v>30928334</v>
      </c>
      <c r="C19">
        <v>30928616</v>
      </c>
    </row>
    <row r="20" spans="1:3" x14ac:dyDescent="0.3">
      <c r="A20" t="s">
        <v>344</v>
      </c>
      <c r="B20">
        <v>30928620</v>
      </c>
      <c r="C20">
        <v>30928805</v>
      </c>
    </row>
    <row r="21" spans="1:3" x14ac:dyDescent="0.3">
      <c r="A21" t="s">
        <v>344</v>
      </c>
      <c r="B21">
        <v>30928809</v>
      </c>
      <c r="C21">
        <v>30928922</v>
      </c>
    </row>
    <row r="22" spans="1:3" x14ac:dyDescent="0.3">
      <c r="A22" t="s">
        <v>344</v>
      </c>
      <c r="B22">
        <v>30928990</v>
      </c>
      <c r="C22">
        <v>30929108</v>
      </c>
    </row>
    <row r="23" spans="1:3" x14ac:dyDescent="0.3">
      <c r="A23" t="s">
        <v>344</v>
      </c>
      <c r="B23">
        <v>30929112</v>
      </c>
      <c r="C23">
        <v>30929334</v>
      </c>
    </row>
    <row r="24" spans="1:3" x14ac:dyDescent="0.3">
      <c r="A24" t="s">
        <v>344</v>
      </c>
      <c r="B24">
        <v>34310571</v>
      </c>
      <c r="C24">
        <v>34310702</v>
      </c>
    </row>
    <row r="25" spans="1:3" x14ac:dyDescent="0.3">
      <c r="A25" t="s">
        <v>344</v>
      </c>
      <c r="B25">
        <v>34310802</v>
      </c>
      <c r="C25">
        <v>34310906</v>
      </c>
    </row>
    <row r="26" spans="1:3" x14ac:dyDescent="0.3">
      <c r="A26" t="s">
        <v>344</v>
      </c>
      <c r="B26">
        <v>34310910</v>
      </c>
      <c r="C26">
        <v>34311029</v>
      </c>
    </row>
    <row r="27" spans="1:3" x14ac:dyDescent="0.3">
      <c r="A27" t="s">
        <v>344</v>
      </c>
      <c r="B27">
        <v>34311055</v>
      </c>
      <c r="C27">
        <v>34311137</v>
      </c>
    </row>
    <row r="28" spans="1:3" x14ac:dyDescent="0.3">
      <c r="A28" t="s">
        <v>344</v>
      </c>
      <c r="B28">
        <v>34311285</v>
      </c>
      <c r="C28">
        <v>34311407</v>
      </c>
    </row>
    <row r="29" spans="1:3" x14ac:dyDescent="0.3">
      <c r="A29" t="s">
        <v>344</v>
      </c>
      <c r="B29">
        <v>55132801</v>
      </c>
      <c r="C29">
        <v>55132891</v>
      </c>
    </row>
    <row r="30" spans="1:3" x14ac:dyDescent="0.3">
      <c r="A30" t="s">
        <v>344</v>
      </c>
      <c r="B30">
        <v>55132918</v>
      </c>
      <c r="C30">
        <v>55133098</v>
      </c>
    </row>
    <row r="31" spans="1:3" x14ac:dyDescent="0.3">
      <c r="A31" t="s">
        <v>344</v>
      </c>
      <c r="B31">
        <v>55133102</v>
      </c>
      <c r="C31">
        <v>55133315</v>
      </c>
    </row>
    <row r="32" spans="1:3" x14ac:dyDescent="0.3">
      <c r="A32" t="s">
        <v>344</v>
      </c>
      <c r="B32">
        <v>55133319</v>
      </c>
      <c r="C32">
        <v>55133419</v>
      </c>
    </row>
    <row r="33" spans="1:3" x14ac:dyDescent="0.3">
      <c r="A33" t="s">
        <v>344</v>
      </c>
      <c r="B33">
        <v>55133922</v>
      </c>
      <c r="C33">
        <v>55134051</v>
      </c>
    </row>
    <row r="34" spans="1:3" x14ac:dyDescent="0.3">
      <c r="A34" t="s">
        <v>344</v>
      </c>
      <c r="B34">
        <v>55134223</v>
      </c>
      <c r="C34">
        <v>55134303</v>
      </c>
    </row>
    <row r="35" spans="1:3" x14ac:dyDescent="0.3">
      <c r="A35" t="s">
        <v>344</v>
      </c>
      <c r="B35">
        <v>55134357</v>
      </c>
      <c r="C35">
        <v>55134698</v>
      </c>
    </row>
    <row r="36" spans="1:3" x14ac:dyDescent="0.3">
      <c r="A36" t="s">
        <v>344</v>
      </c>
      <c r="B36">
        <v>55134769</v>
      </c>
      <c r="C36">
        <v>55135044</v>
      </c>
    </row>
    <row r="37" spans="1:3" x14ac:dyDescent="0.3">
      <c r="A37" t="s">
        <v>344</v>
      </c>
      <c r="B37">
        <v>55135048</v>
      </c>
      <c r="C37">
        <v>55135189</v>
      </c>
    </row>
    <row r="38" spans="1:3" x14ac:dyDescent="0.3">
      <c r="A38" t="s">
        <v>344</v>
      </c>
      <c r="B38">
        <v>55135227</v>
      </c>
      <c r="C38">
        <v>55135309</v>
      </c>
    </row>
    <row r="39" spans="1:3" x14ac:dyDescent="0.3">
      <c r="A39" t="s">
        <v>344</v>
      </c>
      <c r="B39">
        <v>55135313</v>
      </c>
      <c r="C39">
        <v>55135404</v>
      </c>
    </row>
    <row r="40" spans="1:3" x14ac:dyDescent="0.3">
      <c r="A40" t="s">
        <v>344</v>
      </c>
      <c r="B40">
        <v>55135628</v>
      </c>
      <c r="C40">
        <v>55135754</v>
      </c>
    </row>
    <row r="41" spans="1:3" x14ac:dyDescent="0.3">
      <c r="A41" t="s">
        <v>344</v>
      </c>
      <c r="B41">
        <v>55135758</v>
      </c>
      <c r="C41">
        <v>55136230</v>
      </c>
    </row>
    <row r="42" spans="1:3" x14ac:dyDescent="0.3">
      <c r="A42" t="s">
        <v>344</v>
      </c>
      <c r="B42">
        <v>55136358</v>
      </c>
      <c r="C42">
        <v>55136448</v>
      </c>
    </row>
    <row r="43" spans="1:3" x14ac:dyDescent="0.3">
      <c r="A43" t="s">
        <v>344</v>
      </c>
      <c r="B43">
        <v>55136452</v>
      </c>
      <c r="C43">
        <v>55136691</v>
      </c>
    </row>
    <row r="44" spans="1:3" x14ac:dyDescent="0.3">
      <c r="A44" t="s">
        <v>344</v>
      </c>
      <c r="B44">
        <v>55136775</v>
      </c>
      <c r="C44">
        <v>55137068</v>
      </c>
    </row>
    <row r="45" spans="1:3" x14ac:dyDescent="0.3">
      <c r="A45" t="s">
        <v>344</v>
      </c>
      <c r="B45">
        <v>55137072</v>
      </c>
      <c r="C45">
        <v>55137183</v>
      </c>
    </row>
    <row r="46" spans="1:3" x14ac:dyDescent="0.3">
      <c r="A46" t="s">
        <v>344</v>
      </c>
      <c r="B46">
        <v>55137580</v>
      </c>
      <c r="C46">
        <v>55137722</v>
      </c>
    </row>
    <row r="47" spans="1:3" x14ac:dyDescent="0.3">
      <c r="A47" t="s">
        <v>344</v>
      </c>
      <c r="B47">
        <v>55137986</v>
      </c>
      <c r="C47">
        <v>55138142</v>
      </c>
    </row>
    <row r="48" spans="1:3" x14ac:dyDescent="0.3">
      <c r="A48" t="s">
        <v>344</v>
      </c>
      <c r="B48">
        <v>55138212</v>
      </c>
      <c r="C48">
        <v>55138409</v>
      </c>
    </row>
    <row r="49" spans="1:3" x14ac:dyDescent="0.3">
      <c r="A49" t="s">
        <v>344</v>
      </c>
      <c r="B49">
        <v>55138447</v>
      </c>
      <c r="C49">
        <v>55138598</v>
      </c>
    </row>
    <row r="50" spans="1:3" x14ac:dyDescent="0.3">
      <c r="A50" t="s">
        <v>344</v>
      </c>
      <c r="B50">
        <v>55138643</v>
      </c>
      <c r="C50">
        <v>55138730</v>
      </c>
    </row>
    <row r="51" spans="1:3" x14ac:dyDescent="0.3">
      <c r="A51" t="s">
        <v>344</v>
      </c>
      <c r="B51">
        <v>55138740</v>
      </c>
      <c r="C51">
        <v>55138836</v>
      </c>
    </row>
    <row r="52" spans="1:3" x14ac:dyDescent="0.3">
      <c r="A52" t="s">
        <v>344</v>
      </c>
      <c r="B52">
        <v>55138840</v>
      </c>
      <c r="C52">
        <v>55139049</v>
      </c>
    </row>
    <row r="53" spans="1:3" x14ac:dyDescent="0.3">
      <c r="A53" t="s">
        <v>344</v>
      </c>
      <c r="B53">
        <v>55139146</v>
      </c>
      <c r="C53">
        <v>55139287</v>
      </c>
    </row>
    <row r="54" spans="1:3" x14ac:dyDescent="0.3">
      <c r="A54" t="s">
        <v>344</v>
      </c>
      <c r="B54">
        <v>55139712</v>
      </c>
      <c r="C54">
        <v>55139932</v>
      </c>
    </row>
    <row r="55" spans="1:3" x14ac:dyDescent="0.3">
      <c r="A55" t="s">
        <v>344</v>
      </c>
      <c r="B55">
        <v>55140007</v>
      </c>
      <c r="C55">
        <v>55140095</v>
      </c>
    </row>
    <row r="56" spans="1:3" x14ac:dyDescent="0.3">
      <c r="A56" t="s">
        <v>344</v>
      </c>
      <c r="B56">
        <v>55140134</v>
      </c>
      <c r="C56">
        <v>55140354</v>
      </c>
    </row>
    <row r="57" spans="1:3" x14ac:dyDescent="0.3">
      <c r="A57" t="s">
        <v>344</v>
      </c>
      <c r="B57">
        <v>55140492</v>
      </c>
      <c r="C57">
        <v>55140701</v>
      </c>
    </row>
    <row r="58" spans="1:3" x14ac:dyDescent="0.3">
      <c r="A58" t="s">
        <v>344</v>
      </c>
      <c r="B58">
        <v>55140757</v>
      </c>
      <c r="C58">
        <v>55140839</v>
      </c>
    </row>
    <row r="59" spans="1:3" x14ac:dyDescent="0.3">
      <c r="A59" t="s">
        <v>344</v>
      </c>
      <c r="B59">
        <v>55140951</v>
      </c>
      <c r="C59">
        <v>55141076</v>
      </c>
    </row>
    <row r="60" spans="1:3" x14ac:dyDescent="0.3">
      <c r="A60" t="s">
        <v>344</v>
      </c>
      <c r="B60">
        <v>55141080</v>
      </c>
      <c r="C60">
        <v>55141218</v>
      </c>
    </row>
    <row r="61" spans="1:3" x14ac:dyDescent="0.3">
      <c r="A61" t="s">
        <v>344</v>
      </c>
      <c r="B61">
        <v>55141266</v>
      </c>
      <c r="C61">
        <v>55141496</v>
      </c>
    </row>
    <row r="62" spans="1:3" x14ac:dyDescent="0.3">
      <c r="A62" t="s">
        <v>344</v>
      </c>
      <c r="B62">
        <v>55141505</v>
      </c>
      <c r="C62">
        <v>55141638</v>
      </c>
    </row>
    <row r="63" spans="1:3" x14ac:dyDescent="0.3">
      <c r="A63" t="s">
        <v>344</v>
      </c>
      <c r="B63">
        <v>55141775</v>
      </c>
      <c r="C63">
        <v>55141855</v>
      </c>
    </row>
    <row r="64" spans="1:3" x14ac:dyDescent="0.3">
      <c r="A64" t="s">
        <v>344</v>
      </c>
      <c r="B64">
        <v>55142180</v>
      </c>
      <c r="C64">
        <v>55142439</v>
      </c>
    </row>
    <row r="65" spans="1:3" x14ac:dyDescent="0.3">
      <c r="A65" t="s">
        <v>344</v>
      </c>
      <c r="B65">
        <v>55142443</v>
      </c>
      <c r="C65">
        <v>55142570</v>
      </c>
    </row>
    <row r="66" spans="1:3" x14ac:dyDescent="0.3">
      <c r="A66" t="s">
        <v>344</v>
      </c>
      <c r="B66">
        <v>55142714</v>
      </c>
      <c r="C66">
        <v>55142945</v>
      </c>
    </row>
    <row r="67" spans="1:3" x14ac:dyDescent="0.3">
      <c r="A67" t="s">
        <v>344</v>
      </c>
      <c r="B67">
        <v>55142949</v>
      </c>
      <c r="C67">
        <v>55143094</v>
      </c>
    </row>
    <row r="68" spans="1:3" x14ac:dyDescent="0.3">
      <c r="A68" t="s">
        <v>344</v>
      </c>
      <c r="B68">
        <v>55188351</v>
      </c>
      <c r="C68">
        <v>55188497</v>
      </c>
    </row>
    <row r="69" spans="1:3" x14ac:dyDescent="0.3">
      <c r="A69" t="s">
        <v>344</v>
      </c>
      <c r="B69">
        <v>55188666</v>
      </c>
      <c r="C69">
        <v>55188900</v>
      </c>
    </row>
    <row r="70" spans="1:3" x14ac:dyDescent="0.3">
      <c r="A70" t="s">
        <v>344</v>
      </c>
      <c r="B70">
        <v>55188904</v>
      </c>
      <c r="C70">
        <v>55189154</v>
      </c>
    </row>
    <row r="71" spans="1:3" x14ac:dyDescent="0.3">
      <c r="A71" t="s">
        <v>344</v>
      </c>
      <c r="B71">
        <v>55189158</v>
      </c>
      <c r="C71">
        <v>55189252</v>
      </c>
    </row>
    <row r="72" spans="1:3" x14ac:dyDescent="0.3">
      <c r="A72" t="s">
        <v>344</v>
      </c>
      <c r="B72">
        <v>55189256</v>
      </c>
      <c r="C72">
        <v>55189619</v>
      </c>
    </row>
    <row r="73" spans="1:3" x14ac:dyDescent="0.3">
      <c r="A73" t="s">
        <v>344</v>
      </c>
      <c r="B73">
        <v>55189623</v>
      </c>
      <c r="C73">
        <v>55190074</v>
      </c>
    </row>
    <row r="74" spans="1:3" x14ac:dyDescent="0.3">
      <c r="A74" t="s">
        <v>344</v>
      </c>
      <c r="B74">
        <v>55190238</v>
      </c>
      <c r="C74">
        <v>55190391</v>
      </c>
    </row>
    <row r="75" spans="1:3" x14ac:dyDescent="0.3">
      <c r="A75" t="s">
        <v>344</v>
      </c>
      <c r="B75">
        <v>55190395</v>
      </c>
      <c r="C75">
        <v>55190582</v>
      </c>
    </row>
    <row r="76" spans="1:3" x14ac:dyDescent="0.3">
      <c r="A76" t="s">
        <v>344</v>
      </c>
      <c r="B76">
        <v>55190663</v>
      </c>
      <c r="C76">
        <v>55190759</v>
      </c>
    </row>
    <row r="77" spans="1:3" x14ac:dyDescent="0.3">
      <c r="A77" t="s">
        <v>344</v>
      </c>
      <c r="B77">
        <v>55190763</v>
      </c>
      <c r="C77">
        <v>55191018</v>
      </c>
    </row>
    <row r="78" spans="1:3" x14ac:dyDescent="0.3">
      <c r="A78" t="s">
        <v>344</v>
      </c>
      <c r="B78">
        <v>55191031</v>
      </c>
      <c r="C78">
        <v>55191141</v>
      </c>
    </row>
    <row r="79" spans="1:3" x14ac:dyDescent="0.3">
      <c r="A79" t="s">
        <v>344</v>
      </c>
      <c r="B79">
        <v>55191145</v>
      </c>
      <c r="C79">
        <v>55191277</v>
      </c>
    </row>
    <row r="80" spans="1:3" x14ac:dyDescent="0.3">
      <c r="A80" t="s">
        <v>344</v>
      </c>
      <c r="B80">
        <v>55191371</v>
      </c>
      <c r="C80">
        <v>55191462</v>
      </c>
    </row>
    <row r="81" spans="1:3" x14ac:dyDescent="0.3">
      <c r="A81" t="s">
        <v>344</v>
      </c>
      <c r="B81">
        <v>55191466</v>
      </c>
      <c r="C81">
        <v>55191804</v>
      </c>
    </row>
    <row r="82" spans="1:3" x14ac:dyDescent="0.3">
      <c r="A82" t="s">
        <v>344</v>
      </c>
      <c r="B82">
        <v>55191833</v>
      </c>
      <c r="C82">
        <v>55191981</v>
      </c>
    </row>
    <row r="83" spans="1:3" x14ac:dyDescent="0.3">
      <c r="A83" t="s">
        <v>344</v>
      </c>
      <c r="B83">
        <v>55192102</v>
      </c>
      <c r="C83">
        <v>55192220</v>
      </c>
    </row>
    <row r="84" spans="1:3" x14ac:dyDescent="0.3">
      <c r="A84" t="s">
        <v>344</v>
      </c>
      <c r="B84">
        <v>55192456</v>
      </c>
      <c r="C84">
        <v>55192538</v>
      </c>
    </row>
    <row r="85" spans="1:3" x14ac:dyDescent="0.3">
      <c r="A85" t="s">
        <v>344</v>
      </c>
      <c r="B85">
        <v>55192805</v>
      </c>
      <c r="C85">
        <v>55192986</v>
      </c>
    </row>
    <row r="86" spans="1:3" x14ac:dyDescent="0.3">
      <c r="A86" t="s">
        <v>344</v>
      </c>
      <c r="B86">
        <v>55193014</v>
      </c>
      <c r="C86">
        <v>55193104</v>
      </c>
    </row>
    <row r="87" spans="1:3" x14ac:dyDescent="0.3">
      <c r="A87" t="s">
        <v>344</v>
      </c>
      <c r="B87">
        <v>55193205</v>
      </c>
      <c r="C87">
        <v>55193359</v>
      </c>
    </row>
    <row r="88" spans="1:3" x14ac:dyDescent="0.3">
      <c r="A88" t="s">
        <v>344</v>
      </c>
      <c r="B88">
        <v>55193596</v>
      </c>
      <c r="C88">
        <v>55193676</v>
      </c>
    </row>
    <row r="89" spans="1:3" x14ac:dyDescent="0.3">
      <c r="A89" t="s">
        <v>344</v>
      </c>
      <c r="B89">
        <v>55193801</v>
      </c>
      <c r="C89">
        <v>55193990</v>
      </c>
    </row>
    <row r="90" spans="1:3" x14ac:dyDescent="0.3">
      <c r="A90" t="s">
        <v>344</v>
      </c>
      <c r="B90">
        <v>55193994</v>
      </c>
      <c r="C90">
        <v>55194290</v>
      </c>
    </row>
    <row r="91" spans="1:3" x14ac:dyDescent="0.3">
      <c r="A91" t="s">
        <v>344</v>
      </c>
      <c r="B91">
        <v>55194294</v>
      </c>
      <c r="C91">
        <v>55194691</v>
      </c>
    </row>
    <row r="92" spans="1:3" x14ac:dyDescent="0.3">
      <c r="A92" t="s">
        <v>344</v>
      </c>
      <c r="B92">
        <v>55194695</v>
      </c>
      <c r="C92">
        <v>55195029</v>
      </c>
    </row>
    <row r="93" spans="1:3" x14ac:dyDescent="0.3">
      <c r="A93" t="s">
        <v>344</v>
      </c>
      <c r="B93">
        <v>55195106</v>
      </c>
      <c r="C93">
        <v>55195294</v>
      </c>
    </row>
    <row r="94" spans="1:3" x14ac:dyDescent="0.3">
      <c r="A94" t="s">
        <v>344</v>
      </c>
      <c r="B94">
        <v>55195324</v>
      </c>
      <c r="C94">
        <v>55195410</v>
      </c>
    </row>
    <row r="95" spans="1:3" x14ac:dyDescent="0.3">
      <c r="A95" t="s">
        <v>344</v>
      </c>
      <c r="B95">
        <v>55195414</v>
      </c>
      <c r="C95">
        <v>55195506</v>
      </c>
    </row>
    <row r="96" spans="1:3" x14ac:dyDescent="0.3">
      <c r="A96" t="s">
        <v>344</v>
      </c>
      <c r="B96">
        <v>55195510</v>
      </c>
      <c r="C96">
        <v>55195667</v>
      </c>
    </row>
    <row r="97" spans="1:3" x14ac:dyDescent="0.3">
      <c r="A97" t="s">
        <v>344</v>
      </c>
      <c r="B97">
        <v>55195787</v>
      </c>
      <c r="C97">
        <v>55195943</v>
      </c>
    </row>
    <row r="98" spans="1:3" x14ac:dyDescent="0.3">
      <c r="A98" t="s">
        <v>344</v>
      </c>
      <c r="B98">
        <v>55195947</v>
      </c>
      <c r="C98">
        <v>55196156</v>
      </c>
    </row>
    <row r="99" spans="1:3" x14ac:dyDescent="0.3">
      <c r="A99" t="s">
        <v>344</v>
      </c>
      <c r="B99">
        <v>55196214</v>
      </c>
      <c r="C99">
        <v>55196382</v>
      </c>
    </row>
    <row r="100" spans="1:3" x14ac:dyDescent="0.3">
      <c r="A100" t="s">
        <v>344</v>
      </c>
      <c r="B100">
        <v>55196386</v>
      </c>
      <c r="C100">
        <v>55196469</v>
      </c>
    </row>
    <row r="101" spans="1:3" x14ac:dyDescent="0.3">
      <c r="A101" t="s">
        <v>344</v>
      </c>
      <c r="B101">
        <v>55196558</v>
      </c>
      <c r="C101">
        <v>55196825</v>
      </c>
    </row>
    <row r="102" spans="1:3" x14ac:dyDescent="0.3">
      <c r="A102" t="s">
        <v>344</v>
      </c>
      <c r="B102">
        <v>55196829</v>
      </c>
      <c r="C102">
        <v>55197002</v>
      </c>
    </row>
    <row r="103" spans="1:3" x14ac:dyDescent="0.3">
      <c r="A103" t="s">
        <v>344</v>
      </c>
      <c r="B103">
        <v>55197022</v>
      </c>
      <c r="C103">
        <v>55197290</v>
      </c>
    </row>
    <row r="104" spans="1:3" x14ac:dyDescent="0.3">
      <c r="A104" t="s">
        <v>344</v>
      </c>
      <c r="B104">
        <v>55197360</v>
      </c>
      <c r="C104">
        <v>55197535</v>
      </c>
    </row>
    <row r="105" spans="1:3" x14ac:dyDescent="0.3">
      <c r="A105" t="s">
        <v>344</v>
      </c>
      <c r="B105">
        <v>55197561</v>
      </c>
      <c r="C105">
        <v>55197641</v>
      </c>
    </row>
    <row r="106" spans="1:3" x14ac:dyDescent="0.3">
      <c r="A106" t="s">
        <v>344</v>
      </c>
      <c r="B106">
        <v>55197696</v>
      </c>
      <c r="C106">
        <v>55198085</v>
      </c>
    </row>
    <row r="107" spans="1:3" x14ac:dyDescent="0.3">
      <c r="A107" t="s">
        <v>344</v>
      </c>
      <c r="B107">
        <v>55198089</v>
      </c>
      <c r="C107">
        <v>55198232</v>
      </c>
    </row>
    <row r="108" spans="1:3" x14ac:dyDescent="0.3">
      <c r="A108" t="s">
        <v>344</v>
      </c>
      <c r="B108">
        <v>55198305</v>
      </c>
      <c r="C108">
        <v>55198453</v>
      </c>
    </row>
    <row r="109" spans="1:3" x14ac:dyDescent="0.3">
      <c r="A109" t="s">
        <v>344</v>
      </c>
      <c r="B109">
        <v>55198472</v>
      </c>
      <c r="C109">
        <v>55198722</v>
      </c>
    </row>
    <row r="110" spans="1:3" x14ac:dyDescent="0.3">
      <c r="A110" t="s">
        <v>344</v>
      </c>
      <c r="B110">
        <v>55198726</v>
      </c>
      <c r="C110">
        <v>55198924</v>
      </c>
    </row>
    <row r="111" spans="1:3" x14ac:dyDescent="0.3">
      <c r="A111" t="s">
        <v>344</v>
      </c>
      <c r="B111">
        <v>55198983</v>
      </c>
      <c r="C111">
        <v>55199137</v>
      </c>
    </row>
    <row r="112" spans="1:3" x14ac:dyDescent="0.3">
      <c r="A112" t="s">
        <v>344</v>
      </c>
      <c r="B112">
        <v>55199141</v>
      </c>
      <c r="C112">
        <v>55199368</v>
      </c>
    </row>
    <row r="113" spans="1:3" x14ac:dyDescent="0.3">
      <c r="A113" t="s">
        <v>344</v>
      </c>
      <c r="B113">
        <v>55199499</v>
      </c>
      <c r="C113">
        <v>55199900</v>
      </c>
    </row>
    <row r="114" spans="1:3" x14ac:dyDescent="0.3">
      <c r="A114" t="s">
        <v>344</v>
      </c>
      <c r="B114">
        <v>55199940</v>
      </c>
      <c r="C114">
        <v>55200020</v>
      </c>
    </row>
    <row r="115" spans="1:3" x14ac:dyDescent="0.3">
      <c r="A115" t="s">
        <v>344</v>
      </c>
      <c r="B115">
        <v>55200024</v>
      </c>
      <c r="C115">
        <v>55200381</v>
      </c>
    </row>
    <row r="116" spans="1:3" x14ac:dyDescent="0.3">
      <c r="A116" t="s">
        <v>344</v>
      </c>
      <c r="B116">
        <v>55200385</v>
      </c>
      <c r="C116">
        <v>55200646</v>
      </c>
    </row>
    <row r="117" spans="1:3" x14ac:dyDescent="0.3">
      <c r="A117" t="s">
        <v>344</v>
      </c>
      <c r="B117">
        <v>55200701</v>
      </c>
      <c r="C117">
        <v>55200965</v>
      </c>
    </row>
    <row r="118" spans="1:3" x14ac:dyDescent="0.3">
      <c r="A118" t="s">
        <v>344</v>
      </c>
      <c r="B118">
        <v>55200969</v>
      </c>
      <c r="C118">
        <v>55201137</v>
      </c>
    </row>
    <row r="119" spans="1:3" x14ac:dyDescent="0.3">
      <c r="A119" t="s">
        <v>344</v>
      </c>
      <c r="B119">
        <v>55201151</v>
      </c>
      <c r="C119">
        <v>55201277</v>
      </c>
    </row>
    <row r="120" spans="1:3" x14ac:dyDescent="0.3">
      <c r="A120" t="s">
        <v>344</v>
      </c>
      <c r="B120">
        <v>55201281</v>
      </c>
      <c r="C120">
        <v>55201421</v>
      </c>
    </row>
    <row r="121" spans="1:3" x14ac:dyDescent="0.3">
      <c r="A121" t="s">
        <v>344</v>
      </c>
      <c r="B121">
        <v>55201431</v>
      </c>
      <c r="C121">
        <v>55201538</v>
      </c>
    </row>
    <row r="122" spans="1:3" x14ac:dyDescent="0.3">
      <c r="A122" t="s">
        <v>344</v>
      </c>
      <c r="B122">
        <v>55201542</v>
      </c>
      <c r="C122">
        <v>55201719</v>
      </c>
    </row>
    <row r="123" spans="1:3" x14ac:dyDescent="0.3">
      <c r="A123" t="s">
        <v>344</v>
      </c>
      <c r="B123">
        <v>55201833</v>
      </c>
      <c r="C123">
        <v>55201987</v>
      </c>
    </row>
    <row r="124" spans="1:3" x14ac:dyDescent="0.3">
      <c r="A124" t="s">
        <v>344</v>
      </c>
      <c r="B124">
        <v>55202097</v>
      </c>
      <c r="C124">
        <v>55202470</v>
      </c>
    </row>
    <row r="125" spans="1:3" x14ac:dyDescent="0.3">
      <c r="A125" t="s">
        <v>344</v>
      </c>
      <c r="B125">
        <v>55202474</v>
      </c>
      <c r="C125">
        <v>55202774</v>
      </c>
    </row>
    <row r="126" spans="1:3" x14ac:dyDescent="0.3">
      <c r="A126" t="s">
        <v>344</v>
      </c>
      <c r="B126">
        <v>55202778</v>
      </c>
      <c r="C126">
        <v>55203227</v>
      </c>
    </row>
    <row r="127" spans="1:3" x14ac:dyDescent="0.3">
      <c r="A127" t="s">
        <v>344</v>
      </c>
      <c r="B127">
        <v>55203231</v>
      </c>
      <c r="C127">
        <v>55203529</v>
      </c>
    </row>
    <row r="128" spans="1:3" x14ac:dyDescent="0.3">
      <c r="A128" t="s">
        <v>344</v>
      </c>
      <c r="B128">
        <v>55203601</v>
      </c>
      <c r="C128">
        <v>55204204</v>
      </c>
    </row>
    <row r="129" spans="1:3" x14ac:dyDescent="0.3">
      <c r="A129" t="s">
        <v>344</v>
      </c>
      <c r="B129">
        <v>55204242</v>
      </c>
      <c r="C129">
        <v>55204358</v>
      </c>
    </row>
    <row r="130" spans="1:3" x14ac:dyDescent="0.3">
      <c r="A130" t="s">
        <v>344</v>
      </c>
      <c r="B130">
        <v>55204416</v>
      </c>
      <c r="C130">
        <v>55204567</v>
      </c>
    </row>
    <row r="131" spans="1:3" x14ac:dyDescent="0.3">
      <c r="A131" t="s">
        <v>344</v>
      </c>
      <c r="B131">
        <v>55204571</v>
      </c>
      <c r="C131">
        <v>55204774</v>
      </c>
    </row>
    <row r="132" spans="1:3" x14ac:dyDescent="0.3">
      <c r="A132" t="s">
        <v>344</v>
      </c>
      <c r="B132">
        <v>55204820</v>
      </c>
      <c r="C132">
        <v>55204908</v>
      </c>
    </row>
    <row r="133" spans="1:3" x14ac:dyDescent="0.3">
      <c r="A133" t="s">
        <v>344</v>
      </c>
      <c r="B133">
        <v>55205113</v>
      </c>
      <c r="C133">
        <v>55205251</v>
      </c>
    </row>
    <row r="134" spans="1:3" x14ac:dyDescent="0.3">
      <c r="A134" t="s">
        <v>344</v>
      </c>
      <c r="B134">
        <v>55205331</v>
      </c>
      <c r="C134">
        <v>55205434</v>
      </c>
    </row>
    <row r="135" spans="1:3" x14ac:dyDescent="0.3">
      <c r="A135" t="s">
        <v>344</v>
      </c>
      <c r="B135">
        <v>55205438</v>
      </c>
      <c r="C135">
        <v>55205745</v>
      </c>
    </row>
    <row r="136" spans="1:3" x14ac:dyDescent="0.3">
      <c r="A136" t="s">
        <v>344</v>
      </c>
      <c r="B136">
        <v>55205749</v>
      </c>
      <c r="C136">
        <v>55205900</v>
      </c>
    </row>
    <row r="137" spans="1:3" x14ac:dyDescent="0.3">
      <c r="A137" t="s">
        <v>344</v>
      </c>
      <c r="B137">
        <v>55205947</v>
      </c>
      <c r="C137">
        <v>55206065</v>
      </c>
    </row>
    <row r="138" spans="1:3" x14ac:dyDescent="0.3">
      <c r="A138" t="s">
        <v>344</v>
      </c>
      <c r="B138">
        <v>55206131</v>
      </c>
      <c r="C138">
        <v>55206385</v>
      </c>
    </row>
    <row r="139" spans="1:3" x14ac:dyDescent="0.3">
      <c r="A139" t="s">
        <v>344</v>
      </c>
      <c r="B139">
        <v>55206530</v>
      </c>
      <c r="C139">
        <v>55206869</v>
      </c>
    </row>
    <row r="140" spans="1:3" x14ac:dyDescent="0.3">
      <c r="A140" t="s">
        <v>344</v>
      </c>
      <c r="B140">
        <v>55206873</v>
      </c>
      <c r="C140">
        <v>55207121</v>
      </c>
    </row>
    <row r="141" spans="1:3" x14ac:dyDescent="0.3">
      <c r="A141" t="s">
        <v>344</v>
      </c>
      <c r="B141">
        <v>55207190</v>
      </c>
      <c r="C141">
        <v>55208148</v>
      </c>
    </row>
    <row r="142" spans="1:3" x14ac:dyDescent="0.3">
      <c r="A142" t="s">
        <v>344</v>
      </c>
      <c r="B142">
        <v>55208152</v>
      </c>
      <c r="C142">
        <v>55208328</v>
      </c>
    </row>
    <row r="143" spans="1:3" x14ac:dyDescent="0.3">
      <c r="A143" t="s">
        <v>344</v>
      </c>
      <c r="B143">
        <v>55227086</v>
      </c>
      <c r="C143">
        <v>55227230</v>
      </c>
    </row>
    <row r="144" spans="1:3" x14ac:dyDescent="0.3">
      <c r="A144" t="s">
        <v>344</v>
      </c>
      <c r="B144">
        <v>55227234</v>
      </c>
      <c r="C144">
        <v>55227337</v>
      </c>
    </row>
    <row r="145" spans="1:3" x14ac:dyDescent="0.3">
      <c r="A145" t="s">
        <v>344</v>
      </c>
      <c r="B145">
        <v>55227447</v>
      </c>
      <c r="C145">
        <v>55227533</v>
      </c>
    </row>
    <row r="146" spans="1:3" x14ac:dyDescent="0.3">
      <c r="A146" t="s">
        <v>344</v>
      </c>
      <c r="B146">
        <v>55227537</v>
      </c>
      <c r="C146">
        <v>55227707</v>
      </c>
    </row>
    <row r="147" spans="1:3" x14ac:dyDescent="0.3">
      <c r="A147" t="s">
        <v>344</v>
      </c>
      <c r="B147">
        <v>55227734</v>
      </c>
      <c r="C147">
        <v>55227980</v>
      </c>
    </row>
    <row r="148" spans="1:3" x14ac:dyDescent="0.3">
      <c r="A148" t="s">
        <v>344</v>
      </c>
      <c r="B148">
        <v>55228047</v>
      </c>
      <c r="C148">
        <v>55228186</v>
      </c>
    </row>
    <row r="149" spans="1:3" x14ac:dyDescent="0.3">
      <c r="A149" t="s">
        <v>344</v>
      </c>
      <c r="B149">
        <v>55228190</v>
      </c>
      <c r="C149">
        <v>55228531</v>
      </c>
    </row>
    <row r="150" spans="1:3" x14ac:dyDescent="0.3">
      <c r="A150" t="s">
        <v>344</v>
      </c>
      <c r="B150">
        <v>55228535</v>
      </c>
      <c r="C150">
        <v>55228677</v>
      </c>
    </row>
    <row r="151" spans="1:3" x14ac:dyDescent="0.3">
      <c r="A151" t="s">
        <v>344</v>
      </c>
      <c r="B151">
        <v>55228704</v>
      </c>
      <c r="C151">
        <v>55228798</v>
      </c>
    </row>
    <row r="152" spans="1:3" x14ac:dyDescent="0.3">
      <c r="A152" t="s">
        <v>344</v>
      </c>
      <c r="B152">
        <v>55228802</v>
      </c>
      <c r="C152">
        <v>55228921</v>
      </c>
    </row>
    <row r="153" spans="1:3" x14ac:dyDescent="0.3">
      <c r="A153" t="s">
        <v>344</v>
      </c>
      <c r="B153">
        <v>55228951</v>
      </c>
      <c r="C153">
        <v>55229076</v>
      </c>
    </row>
    <row r="154" spans="1:3" x14ac:dyDescent="0.3">
      <c r="A154" t="s">
        <v>344</v>
      </c>
      <c r="B154">
        <v>55229112</v>
      </c>
      <c r="C154">
        <v>55229301</v>
      </c>
    </row>
    <row r="155" spans="1:3" x14ac:dyDescent="0.3">
      <c r="A155" t="s">
        <v>344</v>
      </c>
      <c r="B155">
        <v>55229305</v>
      </c>
      <c r="C155">
        <v>55229749</v>
      </c>
    </row>
    <row r="156" spans="1:3" x14ac:dyDescent="0.3">
      <c r="A156" t="s">
        <v>344</v>
      </c>
      <c r="B156">
        <v>55229775</v>
      </c>
      <c r="C156">
        <v>55229863</v>
      </c>
    </row>
    <row r="157" spans="1:3" x14ac:dyDescent="0.3">
      <c r="A157" t="s">
        <v>344</v>
      </c>
      <c r="B157">
        <v>55229899</v>
      </c>
      <c r="C157">
        <v>55230327</v>
      </c>
    </row>
    <row r="158" spans="1:3" x14ac:dyDescent="0.3">
      <c r="A158" t="s">
        <v>344</v>
      </c>
      <c r="B158">
        <v>55230708</v>
      </c>
      <c r="C158">
        <v>55231225</v>
      </c>
    </row>
    <row r="159" spans="1:3" x14ac:dyDescent="0.3">
      <c r="A159" t="s">
        <v>344</v>
      </c>
      <c r="B159">
        <v>55230331</v>
      </c>
      <c r="C159">
        <v>55230704</v>
      </c>
    </row>
    <row r="160" spans="1:3" x14ac:dyDescent="0.3">
      <c r="A160" t="s">
        <v>344</v>
      </c>
      <c r="B160">
        <v>55231461</v>
      </c>
      <c r="C160">
        <v>55231585</v>
      </c>
    </row>
    <row r="161" spans="1:3" x14ac:dyDescent="0.3">
      <c r="A161" t="s">
        <v>344</v>
      </c>
      <c r="B161">
        <v>55231732</v>
      </c>
      <c r="C161">
        <v>55231827</v>
      </c>
    </row>
    <row r="162" spans="1:3" x14ac:dyDescent="0.3">
      <c r="A162" t="s">
        <v>344</v>
      </c>
      <c r="B162">
        <v>55231880</v>
      </c>
      <c r="C162">
        <v>55232211</v>
      </c>
    </row>
    <row r="163" spans="1:3" x14ac:dyDescent="0.3">
      <c r="A163" t="s">
        <v>344</v>
      </c>
      <c r="B163">
        <v>55232256</v>
      </c>
      <c r="C163">
        <v>55232526</v>
      </c>
    </row>
    <row r="164" spans="1:3" x14ac:dyDescent="0.3">
      <c r="A164" t="s">
        <v>344</v>
      </c>
      <c r="B164">
        <v>55232530</v>
      </c>
      <c r="C164">
        <v>55232661</v>
      </c>
    </row>
    <row r="165" spans="1:3" x14ac:dyDescent="0.3">
      <c r="A165" t="s">
        <v>344</v>
      </c>
      <c r="B165">
        <v>55232704</v>
      </c>
      <c r="C165">
        <v>55232881</v>
      </c>
    </row>
    <row r="166" spans="1:3" x14ac:dyDescent="0.3">
      <c r="A166" t="s">
        <v>344</v>
      </c>
      <c r="B166">
        <v>55232885</v>
      </c>
      <c r="C166">
        <v>55233225</v>
      </c>
    </row>
    <row r="167" spans="1:3" x14ac:dyDescent="0.3">
      <c r="A167" t="s">
        <v>344</v>
      </c>
      <c r="B167">
        <v>55233237</v>
      </c>
      <c r="C167">
        <v>55233327</v>
      </c>
    </row>
    <row r="168" spans="1:3" x14ac:dyDescent="0.3">
      <c r="A168" t="s">
        <v>344</v>
      </c>
      <c r="B168">
        <v>55233331</v>
      </c>
      <c r="C168">
        <v>55233556</v>
      </c>
    </row>
    <row r="169" spans="1:3" x14ac:dyDescent="0.3">
      <c r="A169" t="s">
        <v>344</v>
      </c>
      <c r="B169">
        <v>55233560</v>
      </c>
      <c r="C169">
        <v>55233640</v>
      </c>
    </row>
    <row r="170" spans="1:3" x14ac:dyDescent="0.3">
      <c r="A170" t="s">
        <v>344</v>
      </c>
      <c r="B170">
        <v>55233907</v>
      </c>
      <c r="C170">
        <v>55234064</v>
      </c>
    </row>
    <row r="171" spans="1:3" x14ac:dyDescent="0.3">
      <c r="A171" t="s">
        <v>344</v>
      </c>
      <c r="B171">
        <v>55234089</v>
      </c>
      <c r="C171">
        <v>55234323</v>
      </c>
    </row>
    <row r="172" spans="1:3" x14ac:dyDescent="0.3">
      <c r="A172" t="s">
        <v>344</v>
      </c>
      <c r="B172">
        <v>55234372</v>
      </c>
      <c r="C172">
        <v>55234612</v>
      </c>
    </row>
    <row r="173" spans="1:3" x14ac:dyDescent="0.3">
      <c r="A173" t="s">
        <v>344</v>
      </c>
      <c r="B173">
        <v>55234616</v>
      </c>
      <c r="C173">
        <v>55234908</v>
      </c>
    </row>
    <row r="174" spans="1:3" x14ac:dyDescent="0.3">
      <c r="A174" t="s">
        <v>344</v>
      </c>
      <c r="B174">
        <v>55234912</v>
      </c>
      <c r="C174">
        <v>55235125</v>
      </c>
    </row>
    <row r="175" spans="1:3" x14ac:dyDescent="0.3">
      <c r="A175" t="s">
        <v>344</v>
      </c>
      <c r="B175">
        <v>55235208</v>
      </c>
      <c r="C175">
        <v>55235603</v>
      </c>
    </row>
    <row r="176" spans="1:3" x14ac:dyDescent="0.3">
      <c r="A176" t="s">
        <v>344</v>
      </c>
      <c r="B176">
        <v>55235607</v>
      </c>
      <c r="C176">
        <v>55235775</v>
      </c>
    </row>
    <row r="177" spans="1:3" x14ac:dyDescent="0.3">
      <c r="A177" t="s">
        <v>344</v>
      </c>
      <c r="B177">
        <v>55235779</v>
      </c>
      <c r="C177">
        <v>55235935</v>
      </c>
    </row>
    <row r="178" spans="1:3" x14ac:dyDescent="0.3">
      <c r="A178" t="s">
        <v>344</v>
      </c>
      <c r="B178">
        <v>55235966</v>
      </c>
      <c r="C178">
        <v>55236077</v>
      </c>
    </row>
    <row r="179" spans="1:3" x14ac:dyDescent="0.3">
      <c r="A179" t="s">
        <v>344</v>
      </c>
      <c r="B179">
        <v>55236096</v>
      </c>
      <c r="C179">
        <v>55236218</v>
      </c>
    </row>
    <row r="180" spans="1:3" x14ac:dyDescent="0.3">
      <c r="A180" t="s">
        <v>344</v>
      </c>
      <c r="B180">
        <v>55236222</v>
      </c>
      <c r="C180">
        <v>55236460</v>
      </c>
    </row>
    <row r="181" spans="1:3" x14ac:dyDescent="0.3">
      <c r="A181" t="s">
        <v>344</v>
      </c>
      <c r="B181">
        <v>55236468</v>
      </c>
      <c r="C181">
        <v>55236582</v>
      </c>
    </row>
    <row r="182" spans="1:3" x14ac:dyDescent="0.3">
      <c r="A182" t="s">
        <v>344</v>
      </c>
      <c r="B182">
        <v>55236586</v>
      </c>
      <c r="C182">
        <v>55236742</v>
      </c>
    </row>
    <row r="183" spans="1:3" x14ac:dyDescent="0.3">
      <c r="A183" t="s">
        <v>366</v>
      </c>
      <c r="B183">
        <v>15719656</v>
      </c>
      <c r="C183">
        <v>15719744</v>
      </c>
    </row>
    <row r="184" spans="1:3" x14ac:dyDescent="0.3">
      <c r="A184" t="s">
        <v>366</v>
      </c>
      <c r="B184">
        <v>15719765</v>
      </c>
      <c r="C184">
        <v>15719933</v>
      </c>
    </row>
    <row r="185" spans="1:3" x14ac:dyDescent="0.3">
      <c r="A185" t="s">
        <v>366</v>
      </c>
      <c r="B185">
        <v>15719937</v>
      </c>
      <c r="C185">
        <v>15720122</v>
      </c>
    </row>
    <row r="186" spans="1:3" x14ac:dyDescent="0.3">
      <c r="A186" t="s">
        <v>366</v>
      </c>
      <c r="B186">
        <v>15720126</v>
      </c>
      <c r="C186">
        <v>15720323</v>
      </c>
    </row>
    <row r="187" spans="1:3" x14ac:dyDescent="0.3">
      <c r="A187" t="s">
        <v>366</v>
      </c>
      <c r="B187">
        <v>15720327</v>
      </c>
      <c r="C187">
        <v>15720656</v>
      </c>
    </row>
    <row r="188" spans="1:3" x14ac:dyDescent="0.3">
      <c r="A188" t="s">
        <v>310</v>
      </c>
      <c r="B188">
        <v>76811021</v>
      </c>
      <c r="C188">
        <v>76811185</v>
      </c>
    </row>
    <row r="189" spans="1:3" x14ac:dyDescent="0.3">
      <c r="A189" t="s">
        <v>310</v>
      </c>
      <c r="B189">
        <v>76811189</v>
      </c>
      <c r="C189">
        <v>76811276</v>
      </c>
    </row>
    <row r="190" spans="1:3" x14ac:dyDescent="0.3">
      <c r="A190" t="s">
        <v>310</v>
      </c>
      <c r="B190">
        <v>76811280</v>
      </c>
      <c r="C190">
        <v>76811409</v>
      </c>
    </row>
    <row r="191" spans="1:3" x14ac:dyDescent="0.3">
      <c r="A191" t="s">
        <v>310</v>
      </c>
      <c r="B191">
        <v>76811413</v>
      </c>
      <c r="C191">
        <v>76811527</v>
      </c>
    </row>
    <row r="192" spans="1:3" x14ac:dyDescent="0.3">
      <c r="A192" t="s">
        <v>310</v>
      </c>
      <c r="B192">
        <v>76811531</v>
      </c>
      <c r="C192">
        <v>76811819</v>
      </c>
    </row>
    <row r="193" spans="1:3" x14ac:dyDescent="0.3">
      <c r="A193" t="s">
        <v>310</v>
      </c>
      <c r="B193">
        <v>90947596</v>
      </c>
      <c r="C193">
        <v>90947732</v>
      </c>
    </row>
    <row r="194" spans="1:3" x14ac:dyDescent="0.3">
      <c r="A194" t="s">
        <v>310</v>
      </c>
      <c r="B194">
        <v>90947736</v>
      </c>
      <c r="C194">
        <v>90947943</v>
      </c>
    </row>
    <row r="195" spans="1:3" x14ac:dyDescent="0.3">
      <c r="A195" t="s">
        <v>310</v>
      </c>
      <c r="B195">
        <v>90947947</v>
      </c>
      <c r="C195">
        <v>90948282</v>
      </c>
    </row>
    <row r="196" spans="1:3" x14ac:dyDescent="0.3">
      <c r="A196" t="s">
        <v>310</v>
      </c>
      <c r="B196">
        <v>90948286</v>
      </c>
      <c r="C196">
        <v>90948367</v>
      </c>
    </row>
    <row r="197" spans="1:3" x14ac:dyDescent="0.3">
      <c r="A197" t="s">
        <v>310</v>
      </c>
      <c r="B197">
        <v>90948371</v>
      </c>
      <c r="C197">
        <v>90948946</v>
      </c>
    </row>
    <row r="198" spans="1:3" x14ac:dyDescent="0.3">
      <c r="A198" t="s">
        <v>310</v>
      </c>
      <c r="B198">
        <v>90947473</v>
      </c>
      <c r="C198">
        <v>90947586</v>
      </c>
    </row>
    <row r="199" spans="1:3" x14ac:dyDescent="0.3">
      <c r="A199" t="s">
        <v>310</v>
      </c>
      <c r="B199">
        <v>90948977</v>
      </c>
      <c r="C199">
        <v>90949092</v>
      </c>
    </row>
    <row r="200" spans="1:3" x14ac:dyDescent="0.3">
      <c r="A200" t="s">
        <v>310</v>
      </c>
      <c r="B200">
        <v>90949096</v>
      </c>
      <c r="C200">
        <v>90949337</v>
      </c>
    </row>
    <row r="201" spans="1:3" x14ac:dyDescent="0.3">
      <c r="A201" t="s">
        <v>310</v>
      </c>
      <c r="B201">
        <v>113881444</v>
      </c>
      <c r="C201">
        <v>113881530</v>
      </c>
    </row>
    <row r="202" spans="1:3" x14ac:dyDescent="0.3">
      <c r="A202" t="s">
        <v>310</v>
      </c>
      <c r="B202">
        <v>113881630</v>
      </c>
      <c r="C202">
        <v>113881780</v>
      </c>
    </row>
    <row r="203" spans="1:3" x14ac:dyDescent="0.3">
      <c r="A203" t="s">
        <v>310</v>
      </c>
      <c r="B203">
        <v>113881817</v>
      </c>
      <c r="C203">
        <v>113882016</v>
      </c>
    </row>
    <row r="204" spans="1:3" x14ac:dyDescent="0.3">
      <c r="A204" t="s">
        <v>310</v>
      </c>
      <c r="B204">
        <v>113882020</v>
      </c>
      <c r="C204">
        <v>113882245</v>
      </c>
    </row>
    <row r="205" spans="1:3" x14ac:dyDescent="0.3">
      <c r="A205" t="s">
        <v>310</v>
      </c>
      <c r="B205">
        <v>113882259</v>
      </c>
      <c r="C205">
        <v>113882370</v>
      </c>
    </row>
    <row r="206" spans="1:3" x14ac:dyDescent="0.3">
      <c r="A206" t="s">
        <v>313</v>
      </c>
      <c r="B206">
        <v>88412281</v>
      </c>
      <c r="C206">
        <v>88412417</v>
      </c>
    </row>
    <row r="207" spans="1:3" x14ac:dyDescent="0.3">
      <c r="A207" t="s">
        <v>313</v>
      </c>
      <c r="B207">
        <v>88412421</v>
      </c>
      <c r="C207">
        <v>88412581</v>
      </c>
    </row>
    <row r="208" spans="1:3" x14ac:dyDescent="0.3">
      <c r="A208" t="s">
        <v>313</v>
      </c>
      <c r="B208">
        <v>88412585</v>
      </c>
      <c r="C208">
        <v>88412680</v>
      </c>
    </row>
    <row r="209" spans="1:3" x14ac:dyDescent="0.3">
      <c r="A209" t="s">
        <v>313</v>
      </c>
      <c r="B209">
        <v>88412684</v>
      </c>
      <c r="C209">
        <v>88412860</v>
      </c>
    </row>
    <row r="210" spans="1:3" x14ac:dyDescent="0.3">
      <c r="A210" t="s">
        <v>368</v>
      </c>
      <c r="B210">
        <v>148069285</v>
      </c>
      <c r="C210">
        <v>148069491</v>
      </c>
    </row>
    <row r="211" spans="1:3" x14ac:dyDescent="0.3">
      <c r="A211" t="s">
        <v>368</v>
      </c>
      <c r="B211">
        <v>148069661</v>
      </c>
      <c r="C211">
        <v>148069977</v>
      </c>
    </row>
    <row r="212" spans="1:3" x14ac:dyDescent="0.3">
      <c r="A212" t="s">
        <v>368</v>
      </c>
      <c r="B212">
        <v>148069981</v>
      </c>
      <c r="C212">
        <v>148070085</v>
      </c>
    </row>
    <row r="213" spans="1:3" x14ac:dyDescent="0.3">
      <c r="A213" t="s">
        <v>368</v>
      </c>
      <c r="B213">
        <v>148070089</v>
      </c>
      <c r="C213">
        <v>148070431</v>
      </c>
    </row>
    <row r="214" spans="1:3" x14ac:dyDescent="0.3">
      <c r="A214" t="s">
        <v>368</v>
      </c>
      <c r="B214">
        <v>148070435</v>
      </c>
      <c r="C214">
        <v>148070631</v>
      </c>
    </row>
    <row r="215" spans="1:3" x14ac:dyDescent="0.3">
      <c r="A215" t="s">
        <v>368</v>
      </c>
      <c r="B215">
        <v>148070677</v>
      </c>
      <c r="C215">
        <v>148071031</v>
      </c>
    </row>
    <row r="216" spans="1:3" x14ac:dyDescent="0.3">
      <c r="A216" t="s">
        <v>368</v>
      </c>
      <c r="B216">
        <v>148071102</v>
      </c>
      <c r="C216">
        <v>148071242</v>
      </c>
    </row>
    <row r="217" spans="1:3" x14ac:dyDescent="0.3">
      <c r="A217" t="s">
        <v>368</v>
      </c>
      <c r="B217">
        <v>148084288</v>
      </c>
      <c r="C217">
        <v>148084381</v>
      </c>
    </row>
    <row r="218" spans="1:3" x14ac:dyDescent="0.3">
      <c r="A218" t="s">
        <v>368</v>
      </c>
      <c r="B218">
        <v>148084385</v>
      </c>
      <c r="C218">
        <v>148084556</v>
      </c>
    </row>
    <row r="219" spans="1:3" x14ac:dyDescent="0.3">
      <c r="A219" t="s">
        <v>368</v>
      </c>
      <c r="B219">
        <v>148084560</v>
      </c>
      <c r="C219">
        <v>148084708</v>
      </c>
    </row>
    <row r="220" spans="1:3" x14ac:dyDescent="0.3">
      <c r="A220" t="s">
        <v>368</v>
      </c>
      <c r="B220">
        <v>148084712</v>
      </c>
      <c r="C220">
        <v>148084850</v>
      </c>
    </row>
    <row r="221" spans="1:3" x14ac:dyDescent="0.3">
      <c r="A221" t="s">
        <v>368</v>
      </c>
      <c r="B221">
        <v>148084854</v>
      </c>
      <c r="C221">
        <v>148085064</v>
      </c>
    </row>
    <row r="222" spans="1:3" x14ac:dyDescent="0.3">
      <c r="A222" t="s">
        <v>368</v>
      </c>
      <c r="B222">
        <v>148085068</v>
      </c>
      <c r="C222">
        <v>148085290</v>
      </c>
    </row>
    <row r="223" spans="1:3" x14ac:dyDescent="0.3">
      <c r="A223" t="s">
        <v>368</v>
      </c>
      <c r="B223">
        <v>148085294</v>
      </c>
      <c r="C223">
        <v>148085561</v>
      </c>
    </row>
    <row r="224" spans="1:3" x14ac:dyDescent="0.3">
      <c r="A224" t="s">
        <v>368</v>
      </c>
      <c r="B224">
        <v>148085565</v>
      </c>
      <c r="C224">
        <v>148085954</v>
      </c>
    </row>
    <row r="225" spans="1:3" x14ac:dyDescent="0.3">
      <c r="A225" t="s">
        <v>368</v>
      </c>
      <c r="B225">
        <v>148085958</v>
      </c>
      <c r="C225">
        <v>148086088</v>
      </c>
    </row>
    <row r="226" spans="1:3" x14ac:dyDescent="0.3">
      <c r="A226" t="s">
        <v>368</v>
      </c>
      <c r="B226">
        <v>148086122</v>
      </c>
      <c r="C226">
        <v>148086219</v>
      </c>
    </row>
    <row r="227" spans="1:3" x14ac:dyDescent="0.3">
      <c r="A227" t="s">
        <v>367</v>
      </c>
      <c r="B227">
        <v>122229804</v>
      </c>
      <c r="C227">
        <v>122230007</v>
      </c>
    </row>
    <row r="228" spans="1:3" x14ac:dyDescent="0.3">
      <c r="A228" t="s">
        <v>367</v>
      </c>
      <c r="B228">
        <v>122230180</v>
      </c>
      <c r="C228">
        <v>122230470</v>
      </c>
    </row>
    <row r="229" spans="1:3" x14ac:dyDescent="0.3">
      <c r="A229" t="s">
        <v>367</v>
      </c>
      <c r="B229">
        <v>122230474</v>
      </c>
      <c r="C229">
        <v>122230710</v>
      </c>
    </row>
    <row r="230" spans="1:3" x14ac:dyDescent="0.3">
      <c r="A230" t="s">
        <v>367</v>
      </c>
      <c r="B230">
        <v>122230714</v>
      </c>
      <c r="C230">
        <v>122231010</v>
      </c>
    </row>
    <row r="231" spans="1:3" x14ac:dyDescent="0.3">
      <c r="A231" t="s">
        <v>367</v>
      </c>
      <c r="B231">
        <v>122231078</v>
      </c>
      <c r="C231">
        <v>122231203</v>
      </c>
    </row>
    <row r="232" spans="1:3" x14ac:dyDescent="0.3">
      <c r="A232" t="s">
        <v>367</v>
      </c>
      <c r="B232">
        <v>122231223</v>
      </c>
      <c r="C232">
        <v>122231581</v>
      </c>
    </row>
    <row r="233" spans="1:3" x14ac:dyDescent="0.3">
      <c r="A233" t="s">
        <v>367</v>
      </c>
      <c r="B233">
        <v>122231614</v>
      </c>
      <c r="C233">
        <v>122231752</v>
      </c>
    </row>
    <row r="234" spans="1:3" x14ac:dyDescent="0.3">
      <c r="A234" t="s">
        <v>338</v>
      </c>
      <c r="B234">
        <v>4524317</v>
      </c>
      <c r="C234">
        <v>4525311</v>
      </c>
    </row>
    <row r="235" spans="1:3" x14ac:dyDescent="0.3">
      <c r="A235" t="s">
        <v>369</v>
      </c>
      <c r="B235">
        <v>66955176</v>
      </c>
      <c r="C235">
        <v>66955564</v>
      </c>
    </row>
    <row r="236" spans="1:3" x14ac:dyDescent="0.3">
      <c r="A236" t="s">
        <v>369</v>
      </c>
      <c r="B236">
        <v>66955568</v>
      </c>
      <c r="C236">
        <v>66955782</v>
      </c>
    </row>
    <row r="237" spans="1:3" x14ac:dyDescent="0.3">
      <c r="A237" t="s">
        <v>369</v>
      </c>
      <c r="B237">
        <v>66955786</v>
      </c>
      <c r="C237">
        <v>66956176</v>
      </c>
    </row>
    <row r="238" spans="1:3" x14ac:dyDescent="0.3">
      <c r="A238" t="s">
        <v>369</v>
      </c>
      <c r="B238">
        <v>110592088</v>
      </c>
      <c r="C238">
        <v>110592221</v>
      </c>
    </row>
    <row r="239" spans="1:3" x14ac:dyDescent="0.3">
      <c r="A239" t="s">
        <v>369</v>
      </c>
      <c r="B239">
        <v>110591824</v>
      </c>
      <c r="C239">
        <v>110592084</v>
      </c>
    </row>
    <row r="240" spans="1:3" x14ac:dyDescent="0.3">
      <c r="A240" t="s">
        <v>369</v>
      </c>
      <c r="B240">
        <v>110592294</v>
      </c>
      <c r="C240">
        <v>110592374</v>
      </c>
    </row>
    <row r="241" spans="1:3" x14ac:dyDescent="0.3">
      <c r="A241" t="s">
        <v>369</v>
      </c>
      <c r="B241">
        <v>110592378</v>
      </c>
      <c r="C241">
        <v>110592686</v>
      </c>
    </row>
    <row r="242" spans="1:3" x14ac:dyDescent="0.3">
      <c r="A242" t="s">
        <v>369</v>
      </c>
      <c r="B242">
        <v>110592713</v>
      </c>
      <c r="C242">
        <v>110592963</v>
      </c>
    </row>
    <row r="243" spans="1:3" x14ac:dyDescent="0.3">
      <c r="A243" t="s">
        <v>369</v>
      </c>
      <c r="B243">
        <v>110593036</v>
      </c>
      <c r="C243">
        <v>110593449</v>
      </c>
    </row>
    <row r="244" spans="1:3" x14ac:dyDescent="0.3">
      <c r="A244" t="s">
        <v>369</v>
      </c>
      <c r="B244">
        <v>110593510</v>
      </c>
      <c r="C244">
        <v>110593601</v>
      </c>
    </row>
    <row r="245" spans="1:3" x14ac:dyDescent="0.3">
      <c r="A245" t="s">
        <v>369</v>
      </c>
      <c r="B245">
        <v>110593605</v>
      </c>
      <c r="C245">
        <v>110593721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83E08-B7A9-4EED-A2D7-F1D672BB9B71}">
  <dimension ref="A1:E137"/>
  <sheetViews>
    <sheetView workbookViewId="0">
      <selection activeCell="F1" sqref="F1:I1"/>
    </sheetView>
  </sheetViews>
  <sheetFormatPr defaultRowHeight="14.4" x14ac:dyDescent="0.3"/>
  <cols>
    <col min="1" max="1" width="58.88671875" customWidth="1"/>
  </cols>
  <sheetData>
    <row r="1" spans="1:5" x14ac:dyDescent="0.3">
      <c r="B1" t="s">
        <v>158</v>
      </c>
      <c r="C1" t="s">
        <v>157</v>
      </c>
      <c r="D1" t="s">
        <v>156</v>
      </c>
      <c r="E1" t="s">
        <v>155</v>
      </c>
    </row>
    <row r="2" spans="1:5" x14ac:dyDescent="0.3">
      <c r="A2" t="s">
        <v>137</v>
      </c>
      <c r="B2">
        <v>123</v>
      </c>
      <c r="C2">
        <v>95</v>
      </c>
      <c r="D2">
        <v>112</v>
      </c>
      <c r="E2">
        <v>93</v>
      </c>
    </row>
    <row r="3" spans="1:5" x14ac:dyDescent="0.3">
      <c r="A3" t="s">
        <v>136</v>
      </c>
      <c r="B3">
        <v>91</v>
      </c>
      <c r="C3">
        <v>117</v>
      </c>
      <c r="D3">
        <v>84</v>
      </c>
      <c r="E3">
        <v>50</v>
      </c>
    </row>
    <row r="4" spans="1:5" x14ac:dyDescent="0.3">
      <c r="A4" t="s">
        <v>135</v>
      </c>
      <c r="B4">
        <v>381</v>
      </c>
      <c r="C4">
        <v>417</v>
      </c>
      <c r="D4">
        <v>294</v>
      </c>
      <c r="E4">
        <v>158</v>
      </c>
    </row>
    <row r="5" spans="1:5" x14ac:dyDescent="0.3">
      <c r="A5" t="s">
        <v>134</v>
      </c>
      <c r="B5">
        <v>11</v>
      </c>
      <c r="C5">
        <v>7</v>
      </c>
      <c r="D5">
        <v>7</v>
      </c>
      <c r="E5">
        <v>8</v>
      </c>
    </row>
    <row r="6" spans="1:5" x14ac:dyDescent="0.3">
      <c r="A6" t="s">
        <v>133</v>
      </c>
      <c r="B6">
        <v>9</v>
      </c>
      <c r="C6">
        <v>5</v>
      </c>
      <c r="D6">
        <v>7</v>
      </c>
      <c r="E6">
        <v>3</v>
      </c>
    </row>
    <row r="7" spans="1:5" x14ac:dyDescent="0.3">
      <c r="A7" t="s">
        <v>132</v>
      </c>
      <c r="B7">
        <v>2</v>
      </c>
      <c r="C7">
        <v>12</v>
      </c>
      <c r="D7">
        <v>9</v>
      </c>
      <c r="E7">
        <v>4</v>
      </c>
    </row>
    <row r="8" spans="1:5" x14ac:dyDescent="0.3">
      <c r="A8" t="s">
        <v>131</v>
      </c>
      <c r="B8">
        <v>4</v>
      </c>
      <c r="C8">
        <v>3</v>
      </c>
      <c r="D8">
        <v>5</v>
      </c>
      <c r="E8">
        <v>2</v>
      </c>
    </row>
    <row r="9" spans="1:5" x14ac:dyDescent="0.3">
      <c r="A9" t="s">
        <v>130</v>
      </c>
      <c r="B9">
        <v>6</v>
      </c>
      <c r="C9">
        <v>1</v>
      </c>
      <c r="D9">
        <v>4</v>
      </c>
      <c r="E9">
        <v>3</v>
      </c>
    </row>
    <row r="10" spans="1:5" x14ac:dyDescent="0.3">
      <c r="A10" t="s">
        <v>129</v>
      </c>
      <c r="B10">
        <v>8</v>
      </c>
      <c r="C10">
        <v>10</v>
      </c>
      <c r="D10">
        <v>11</v>
      </c>
      <c r="E10">
        <v>9</v>
      </c>
    </row>
    <row r="11" spans="1:5" x14ac:dyDescent="0.3">
      <c r="A11" t="s">
        <v>128</v>
      </c>
      <c r="B11">
        <v>49</v>
      </c>
      <c r="C11">
        <v>34</v>
      </c>
      <c r="D11">
        <v>31</v>
      </c>
      <c r="E11">
        <v>31</v>
      </c>
    </row>
    <row r="12" spans="1:5" x14ac:dyDescent="0.3">
      <c r="A12" t="s">
        <v>127</v>
      </c>
      <c r="B12">
        <v>52</v>
      </c>
      <c r="C12">
        <v>50</v>
      </c>
      <c r="D12">
        <v>31</v>
      </c>
      <c r="E12">
        <v>24</v>
      </c>
    </row>
    <row r="13" spans="1:5" x14ac:dyDescent="0.3">
      <c r="A13" t="s">
        <v>126</v>
      </c>
      <c r="B13">
        <v>1</v>
      </c>
      <c r="C13">
        <v>0</v>
      </c>
      <c r="D13">
        <v>1</v>
      </c>
      <c r="E13">
        <v>3</v>
      </c>
    </row>
    <row r="14" spans="1:5" x14ac:dyDescent="0.3">
      <c r="A14" t="s">
        <v>125</v>
      </c>
      <c r="B14">
        <v>2</v>
      </c>
      <c r="C14">
        <v>7</v>
      </c>
      <c r="D14">
        <v>3</v>
      </c>
      <c r="E14">
        <v>0</v>
      </c>
    </row>
    <row r="15" spans="1:5" x14ac:dyDescent="0.3">
      <c r="A15" t="s">
        <v>124</v>
      </c>
      <c r="B15">
        <v>35</v>
      </c>
      <c r="C15">
        <v>31</v>
      </c>
      <c r="D15">
        <v>39</v>
      </c>
      <c r="E15">
        <v>30</v>
      </c>
    </row>
    <row r="16" spans="1:5" x14ac:dyDescent="0.3">
      <c r="A16" t="s">
        <v>123</v>
      </c>
      <c r="B16">
        <v>13</v>
      </c>
      <c r="C16">
        <v>15</v>
      </c>
      <c r="D16">
        <v>11</v>
      </c>
      <c r="E16">
        <v>7</v>
      </c>
    </row>
    <row r="17" spans="1:5" x14ac:dyDescent="0.3">
      <c r="A17" t="s">
        <v>122</v>
      </c>
      <c r="B17">
        <v>3</v>
      </c>
      <c r="C17">
        <v>7</v>
      </c>
      <c r="D17">
        <v>11</v>
      </c>
      <c r="E17">
        <v>3</v>
      </c>
    </row>
    <row r="18" spans="1:5" x14ac:dyDescent="0.3">
      <c r="A18" t="s">
        <v>121</v>
      </c>
      <c r="B18">
        <v>187</v>
      </c>
      <c r="C18">
        <v>192</v>
      </c>
      <c r="D18">
        <v>137</v>
      </c>
      <c r="E18">
        <v>112</v>
      </c>
    </row>
    <row r="19" spans="1:5" x14ac:dyDescent="0.3">
      <c r="A19" t="s">
        <v>120</v>
      </c>
      <c r="B19">
        <v>997</v>
      </c>
      <c r="C19">
        <v>1204</v>
      </c>
      <c r="D19">
        <v>739</v>
      </c>
      <c r="E19">
        <v>469</v>
      </c>
    </row>
    <row r="20" spans="1:5" x14ac:dyDescent="0.3">
      <c r="A20" t="s">
        <v>119</v>
      </c>
      <c r="B20">
        <v>9</v>
      </c>
      <c r="C20">
        <v>15</v>
      </c>
      <c r="D20">
        <v>11</v>
      </c>
      <c r="E20">
        <v>6</v>
      </c>
    </row>
    <row r="21" spans="1:5" x14ac:dyDescent="0.3">
      <c r="A21" t="s">
        <v>118</v>
      </c>
      <c r="B21">
        <v>12</v>
      </c>
      <c r="C21">
        <v>12</v>
      </c>
      <c r="D21">
        <v>8</v>
      </c>
      <c r="E21">
        <v>10</v>
      </c>
    </row>
    <row r="22" spans="1:5" x14ac:dyDescent="0.3">
      <c r="A22" t="s">
        <v>117</v>
      </c>
      <c r="B22">
        <v>22</v>
      </c>
      <c r="C22">
        <v>16</v>
      </c>
      <c r="D22">
        <v>4</v>
      </c>
      <c r="E22">
        <v>7</v>
      </c>
    </row>
    <row r="23" spans="1:5" x14ac:dyDescent="0.3">
      <c r="A23" t="s">
        <v>116</v>
      </c>
      <c r="B23">
        <v>12</v>
      </c>
      <c r="C23">
        <v>10</v>
      </c>
      <c r="D23">
        <v>13</v>
      </c>
      <c r="E23">
        <v>4</v>
      </c>
    </row>
    <row r="24" spans="1:5" x14ac:dyDescent="0.3">
      <c r="A24" t="s">
        <v>115</v>
      </c>
      <c r="B24">
        <v>7</v>
      </c>
      <c r="C24">
        <v>18</v>
      </c>
      <c r="D24">
        <v>26</v>
      </c>
      <c r="E24">
        <v>6</v>
      </c>
    </row>
    <row r="25" spans="1:5" x14ac:dyDescent="0.3">
      <c r="A25" t="s">
        <v>114</v>
      </c>
      <c r="B25">
        <v>6</v>
      </c>
      <c r="C25">
        <v>7</v>
      </c>
      <c r="D25">
        <v>9</v>
      </c>
      <c r="E25">
        <v>4</v>
      </c>
    </row>
    <row r="26" spans="1:5" x14ac:dyDescent="0.3">
      <c r="A26" t="s">
        <v>113</v>
      </c>
      <c r="B26">
        <v>32</v>
      </c>
      <c r="C26">
        <v>44</v>
      </c>
      <c r="D26">
        <v>27</v>
      </c>
      <c r="E26">
        <v>17</v>
      </c>
    </row>
    <row r="27" spans="1:5" x14ac:dyDescent="0.3">
      <c r="A27" t="s">
        <v>112</v>
      </c>
      <c r="B27">
        <v>55</v>
      </c>
      <c r="C27">
        <v>73</v>
      </c>
      <c r="D27">
        <v>36</v>
      </c>
      <c r="E27">
        <v>17</v>
      </c>
    </row>
    <row r="28" spans="1:5" x14ac:dyDescent="0.3">
      <c r="A28" t="s">
        <v>111</v>
      </c>
      <c r="B28">
        <v>2</v>
      </c>
      <c r="C28">
        <v>14</v>
      </c>
      <c r="D28">
        <v>0</v>
      </c>
      <c r="E28">
        <v>3</v>
      </c>
    </row>
    <row r="29" spans="1:5" x14ac:dyDescent="0.3">
      <c r="A29" t="s">
        <v>110</v>
      </c>
      <c r="B29">
        <v>9</v>
      </c>
      <c r="C29">
        <v>13</v>
      </c>
      <c r="D29">
        <v>8</v>
      </c>
      <c r="E29">
        <v>0</v>
      </c>
    </row>
    <row r="30" spans="1:5" x14ac:dyDescent="0.3">
      <c r="A30" t="s">
        <v>109</v>
      </c>
      <c r="B30">
        <v>54</v>
      </c>
      <c r="C30">
        <v>62</v>
      </c>
      <c r="D30">
        <v>79</v>
      </c>
      <c r="E30">
        <v>22</v>
      </c>
    </row>
    <row r="31" spans="1:5" x14ac:dyDescent="0.3">
      <c r="A31" t="s">
        <v>108</v>
      </c>
      <c r="B31">
        <v>19</v>
      </c>
      <c r="C31">
        <v>13</v>
      </c>
      <c r="D31">
        <v>15</v>
      </c>
      <c r="E31">
        <v>5</v>
      </c>
    </row>
    <row r="32" spans="1:5" x14ac:dyDescent="0.3">
      <c r="A32" t="s">
        <v>107</v>
      </c>
      <c r="B32">
        <v>3</v>
      </c>
      <c r="C32">
        <v>14</v>
      </c>
      <c r="D32">
        <v>3</v>
      </c>
      <c r="E32">
        <v>3</v>
      </c>
    </row>
    <row r="33" spans="1:5" x14ac:dyDescent="0.3">
      <c r="A33" t="s">
        <v>106</v>
      </c>
      <c r="B33">
        <v>2274</v>
      </c>
      <c r="C33">
        <v>2516</v>
      </c>
      <c r="D33">
        <v>2048</v>
      </c>
      <c r="E33">
        <v>1362</v>
      </c>
    </row>
    <row r="34" spans="1:5" x14ac:dyDescent="0.3">
      <c r="A34" t="s">
        <v>105</v>
      </c>
      <c r="B34">
        <v>470</v>
      </c>
      <c r="C34">
        <v>525</v>
      </c>
      <c r="D34">
        <v>365</v>
      </c>
      <c r="E34">
        <v>201</v>
      </c>
    </row>
    <row r="35" spans="1:5" x14ac:dyDescent="0.3">
      <c r="A35" t="s">
        <v>104</v>
      </c>
      <c r="B35">
        <v>288</v>
      </c>
      <c r="C35">
        <v>306</v>
      </c>
      <c r="D35">
        <v>167</v>
      </c>
      <c r="E35">
        <v>133</v>
      </c>
    </row>
    <row r="36" spans="1:5" x14ac:dyDescent="0.3">
      <c r="A36" t="s">
        <v>103</v>
      </c>
      <c r="B36">
        <v>183</v>
      </c>
      <c r="C36">
        <v>243</v>
      </c>
      <c r="D36">
        <v>181</v>
      </c>
      <c r="E36">
        <v>114</v>
      </c>
    </row>
    <row r="37" spans="1:5" x14ac:dyDescent="0.3">
      <c r="A37" t="s">
        <v>102</v>
      </c>
      <c r="B37">
        <v>147</v>
      </c>
      <c r="C37">
        <v>159</v>
      </c>
      <c r="D37">
        <v>167</v>
      </c>
      <c r="E37">
        <v>149</v>
      </c>
    </row>
    <row r="38" spans="1:5" x14ac:dyDescent="0.3">
      <c r="A38" t="s">
        <v>101</v>
      </c>
      <c r="B38">
        <v>152</v>
      </c>
      <c r="C38">
        <v>174</v>
      </c>
      <c r="D38">
        <v>225</v>
      </c>
      <c r="E38">
        <v>134</v>
      </c>
    </row>
    <row r="39" spans="1:5" x14ac:dyDescent="0.3">
      <c r="A39" t="s">
        <v>100</v>
      </c>
      <c r="B39">
        <v>101</v>
      </c>
      <c r="C39">
        <v>158</v>
      </c>
      <c r="D39">
        <v>85</v>
      </c>
      <c r="E39">
        <v>70</v>
      </c>
    </row>
    <row r="40" spans="1:5" x14ac:dyDescent="0.3">
      <c r="A40" t="s">
        <v>99</v>
      </c>
      <c r="B40">
        <v>212</v>
      </c>
      <c r="C40">
        <v>226</v>
      </c>
      <c r="D40">
        <v>115</v>
      </c>
      <c r="E40">
        <v>69</v>
      </c>
    </row>
    <row r="41" spans="1:5" x14ac:dyDescent="0.3">
      <c r="A41" t="s">
        <v>98</v>
      </c>
      <c r="B41">
        <v>242</v>
      </c>
      <c r="C41">
        <v>283</v>
      </c>
      <c r="D41">
        <v>155</v>
      </c>
      <c r="E41">
        <v>117</v>
      </c>
    </row>
    <row r="42" spans="1:5" x14ac:dyDescent="0.3">
      <c r="A42" t="s">
        <v>97</v>
      </c>
      <c r="B42">
        <v>70</v>
      </c>
      <c r="C42">
        <v>67</v>
      </c>
      <c r="D42">
        <v>9</v>
      </c>
      <c r="E42">
        <v>20</v>
      </c>
    </row>
    <row r="43" spans="1:5" x14ac:dyDescent="0.3">
      <c r="A43" t="s">
        <v>96</v>
      </c>
      <c r="B43">
        <v>65</v>
      </c>
      <c r="C43">
        <v>80</v>
      </c>
      <c r="D43">
        <v>49</v>
      </c>
      <c r="E43">
        <v>29</v>
      </c>
    </row>
    <row r="44" spans="1:5" x14ac:dyDescent="0.3">
      <c r="A44" t="s">
        <v>95</v>
      </c>
      <c r="B44">
        <v>206</v>
      </c>
      <c r="C44">
        <v>208</v>
      </c>
      <c r="D44">
        <v>123</v>
      </c>
      <c r="E44">
        <v>81</v>
      </c>
    </row>
    <row r="45" spans="1:5" x14ac:dyDescent="0.3">
      <c r="A45" t="s">
        <v>94</v>
      </c>
      <c r="B45">
        <v>189</v>
      </c>
      <c r="C45">
        <v>228</v>
      </c>
      <c r="D45">
        <v>125</v>
      </c>
      <c r="E45">
        <v>111</v>
      </c>
    </row>
    <row r="46" spans="1:5" x14ac:dyDescent="0.3">
      <c r="A46" t="s">
        <v>93</v>
      </c>
      <c r="B46">
        <v>204</v>
      </c>
      <c r="C46">
        <v>208</v>
      </c>
      <c r="D46">
        <v>133</v>
      </c>
      <c r="E46">
        <v>91</v>
      </c>
    </row>
    <row r="47" spans="1:5" x14ac:dyDescent="0.3">
      <c r="A47" t="s">
        <v>92</v>
      </c>
      <c r="B47">
        <v>45</v>
      </c>
      <c r="C47">
        <v>54</v>
      </c>
      <c r="D47">
        <v>51</v>
      </c>
      <c r="E47">
        <v>30</v>
      </c>
    </row>
    <row r="48" spans="1:5" x14ac:dyDescent="0.3">
      <c r="A48" t="s">
        <v>91</v>
      </c>
      <c r="B48">
        <v>34</v>
      </c>
      <c r="C48">
        <v>32</v>
      </c>
      <c r="D48">
        <v>31</v>
      </c>
      <c r="E48">
        <v>27</v>
      </c>
    </row>
    <row r="49" spans="1:5" x14ac:dyDescent="0.3">
      <c r="A49" t="s">
        <v>90</v>
      </c>
      <c r="B49">
        <v>18</v>
      </c>
      <c r="C49">
        <v>20</v>
      </c>
      <c r="D49">
        <v>14</v>
      </c>
      <c r="E49">
        <v>11</v>
      </c>
    </row>
    <row r="50" spans="1:5" x14ac:dyDescent="0.3">
      <c r="A50" t="s">
        <v>89</v>
      </c>
      <c r="B50">
        <v>8</v>
      </c>
      <c r="C50">
        <v>10</v>
      </c>
      <c r="D50">
        <v>12</v>
      </c>
      <c r="E50">
        <v>8</v>
      </c>
    </row>
    <row r="51" spans="1:5" x14ac:dyDescent="0.3">
      <c r="A51" t="s">
        <v>88</v>
      </c>
      <c r="B51">
        <v>21</v>
      </c>
      <c r="C51">
        <v>10</v>
      </c>
      <c r="D51">
        <v>18</v>
      </c>
      <c r="E51">
        <v>17</v>
      </c>
    </row>
    <row r="52" spans="1:5" x14ac:dyDescent="0.3">
      <c r="A52" t="s">
        <v>87</v>
      </c>
      <c r="B52">
        <v>18</v>
      </c>
      <c r="C52">
        <v>29</v>
      </c>
      <c r="D52">
        <v>28</v>
      </c>
      <c r="E52">
        <v>14</v>
      </c>
    </row>
    <row r="53" spans="1:5" x14ac:dyDescent="0.3">
      <c r="A53" t="s">
        <v>86</v>
      </c>
      <c r="B53">
        <v>108</v>
      </c>
      <c r="C53">
        <v>153</v>
      </c>
      <c r="D53">
        <v>56</v>
      </c>
      <c r="E53">
        <v>43</v>
      </c>
    </row>
    <row r="54" spans="1:5" x14ac:dyDescent="0.3">
      <c r="A54" t="s">
        <v>85</v>
      </c>
      <c r="B54">
        <v>133</v>
      </c>
      <c r="C54">
        <v>206</v>
      </c>
      <c r="D54">
        <v>111</v>
      </c>
      <c r="E54">
        <v>78</v>
      </c>
    </row>
    <row r="55" spans="1:5" x14ac:dyDescent="0.3">
      <c r="A55" t="s">
        <v>84</v>
      </c>
      <c r="B55">
        <v>4</v>
      </c>
      <c r="C55">
        <v>5</v>
      </c>
      <c r="D55">
        <v>4</v>
      </c>
      <c r="E55">
        <v>3</v>
      </c>
    </row>
    <row r="56" spans="1:5" x14ac:dyDescent="0.3">
      <c r="A56" t="s">
        <v>83</v>
      </c>
      <c r="B56">
        <v>27</v>
      </c>
      <c r="C56">
        <v>31</v>
      </c>
      <c r="D56">
        <v>13</v>
      </c>
      <c r="E56">
        <v>10</v>
      </c>
    </row>
    <row r="57" spans="1:5" x14ac:dyDescent="0.3">
      <c r="A57" t="s">
        <v>82</v>
      </c>
      <c r="B57">
        <v>78</v>
      </c>
      <c r="C57">
        <v>121</v>
      </c>
      <c r="D57">
        <v>70</v>
      </c>
      <c r="E57">
        <v>50</v>
      </c>
    </row>
    <row r="58" spans="1:5" x14ac:dyDescent="0.3">
      <c r="A58" t="s">
        <v>81</v>
      </c>
      <c r="B58">
        <v>21</v>
      </c>
      <c r="C58">
        <v>24</v>
      </c>
      <c r="D58">
        <v>14</v>
      </c>
      <c r="E58">
        <v>14</v>
      </c>
    </row>
    <row r="59" spans="1:5" x14ac:dyDescent="0.3">
      <c r="A59" t="s">
        <v>80</v>
      </c>
      <c r="B59">
        <v>6</v>
      </c>
      <c r="C59">
        <v>11</v>
      </c>
      <c r="D59">
        <v>6</v>
      </c>
      <c r="E59">
        <v>5</v>
      </c>
    </row>
    <row r="60" spans="1:5" x14ac:dyDescent="0.3">
      <c r="A60" t="s">
        <v>79</v>
      </c>
      <c r="B60">
        <v>43</v>
      </c>
      <c r="C60">
        <v>52</v>
      </c>
      <c r="D60">
        <v>45</v>
      </c>
      <c r="E60">
        <v>46</v>
      </c>
    </row>
    <row r="61" spans="1:5" x14ac:dyDescent="0.3">
      <c r="A61" t="s">
        <v>78</v>
      </c>
      <c r="B61">
        <v>22</v>
      </c>
      <c r="C61">
        <v>16</v>
      </c>
      <c r="D61">
        <v>14</v>
      </c>
      <c r="E61">
        <v>19</v>
      </c>
    </row>
    <row r="62" spans="1:5" x14ac:dyDescent="0.3">
      <c r="A62" t="s">
        <v>77</v>
      </c>
      <c r="B62">
        <v>8</v>
      </c>
      <c r="C62">
        <v>10</v>
      </c>
      <c r="D62">
        <v>15</v>
      </c>
      <c r="E62">
        <v>9</v>
      </c>
    </row>
    <row r="63" spans="1:5" x14ac:dyDescent="0.3">
      <c r="A63" t="s">
        <v>76</v>
      </c>
      <c r="B63">
        <v>6</v>
      </c>
      <c r="C63">
        <v>19</v>
      </c>
      <c r="D63">
        <v>24</v>
      </c>
      <c r="E63">
        <v>13</v>
      </c>
    </row>
    <row r="64" spans="1:5" x14ac:dyDescent="0.3">
      <c r="A64" t="s">
        <v>75</v>
      </c>
      <c r="B64">
        <v>27</v>
      </c>
      <c r="C64">
        <v>14</v>
      </c>
      <c r="D64">
        <v>6</v>
      </c>
      <c r="E64">
        <v>15</v>
      </c>
    </row>
    <row r="65" spans="1:5" x14ac:dyDescent="0.3">
      <c r="A65" t="s">
        <v>74</v>
      </c>
      <c r="B65">
        <v>93</v>
      </c>
      <c r="C65">
        <v>92</v>
      </c>
      <c r="D65">
        <v>42</v>
      </c>
      <c r="E65">
        <v>22</v>
      </c>
    </row>
    <row r="66" spans="1:5" x14ac:dyDescent="0.3">
      <c r="A66" t="s">
        <v>73</v>
      </c>
      <c r="B66">
        <v>113</v>
      </c>
      <c r="C66">
        <v>124</v>
      </c>
      <c r="D66">
        <v>82</v>
      </c>
      <c r="E66">
        <v>40</v>
      </c>
    </row>
    <row r="67" spans="1:5" x14ac:dyDescent="0.3">
      <c r="A67" t="s">
        <v>72</v>
      </c>
      <c r="B67">
        <v>3</v>
      </c>
      <c r="C67">
        <v>6</v>
      </c>
      <c r="D67">
        <v>3</v>
      </c>
      <c r="E67">
        <v>0</v>
      </c>
    </row>
    <row r="68" spans="1:5" x14ac:dyDescent="0.3">
      <c r="A68" t="s">
        <v>71</v>
      </c>
      <c r="B68">
        <v>22</v>
      </c>
      <c r="C68">
        <v>12</v>
      </c>
      <c r="D68">
        <v>5</v>
      </c>
      <c r="E68">
        <v>5</v>
      </c>
    </row>
    <row r="69" spans="1:5" x14ac:dyDescent="0.3">
      <c r="A69" t="s">
        <v>70</v>
      </c>
      <c r="B69">
        <v>54</v>
      </c>
      <c r="C69">
        <v>64</v>
      </c>
      <c r="D69">
        <v>38</v>
      </c>
      <c r="E69">
        <v>20</v>
      </c>
    </row>
    <row r="70" spans="1:5" x14ac:dyDescent="0.3">
      <c r="A70" t="s">
        <v>69</v>
      </c>
      <c r="B70">
        <v>15</v>
      </c>
      <c r="C70">
        <v>9</v>
      </c>
      <c r="D70">
        <v>12</v>
      </c>
      <c r="E70">
        <v>15</v>
      </c>
    </row>
    <row r="71" spans="1:5" x14ac:dyDescent="0.3">
      <c r="A71" t="s">
        <v>68</v>
      </c>
      <c r="B71">
        <v>13</v>
      </c>
      <c r="C71">
        <v>4</v>
      </c>
      <c r="D71">
        <v>5</v>
      </c>
      <c r="E71">
        <v>2</v>
      </c>
    </row>
    <row r="72" spans="1:5" x14ac:dyDescent="0.3">
      <c r="A72" t="s">
        <v>67</v>
      </c>
      <c r="B72">
        <v>61</v>
      </c>
      <c r="C72">
        <v>54</v>
      </c>
      <c r="D72">
        <v>53</v>
      </c>
      <c r="E72">
        <v>48</v>
      </c>
    </row>
    <row r="73" spans="1:5" x14ac:dyDescent="0.3">
      <c r="A73" t="s">
        <v>66</v>
      </c>
      <c r="B73">
        <v>28</v>
      </c>
      <c r="C73">
        <v>22</v>
      </c>
      <c r="D73">
        <v>27</v>
      </c>
      <c r="E73">
        <v>18</v>
      </c>
    </row>
    <row r="74" spans="1:5" x14ac:dyDescent="0.3">
      <c r="A74" t="s">
        <v>65</v>
      </c>
      <c r="B74">
        <v>13</v>
      </c>
      <c r="C74">
        <v>20</v>
      </c>
      <c r="D74">
        <v>18</v>
      </c>
      <c r="E74">
        <v>3</v>
      </c>
    </row>
    <row r="75" spans="1:5" x14ac:dyDescent="0.3">
      <c r="A75" t="s">
        <v>64</v>
      </c>
      <c r="B75">
        <v>30</v>
      </c>
      <c r="C75">
        <v>27</v>
      </c>
      <c r="D75">
        <v>17</v>
      </c>
      <c r="E75">
        <v>18</v>
      </c>
    </row>
    <row r="76" spans="1:5" x14ac:dyDescent="0.3">
      <c r="A76" t="s">
        <v>63</v>
      </c>
      <c r="B76">
        <v>78</v>
      </c>
      <c r="C76">
        <v>115</v>
      </c>
      <c r="D76">
        <v>51</v>
      </c>
      <c r="E76">
        <v>29</v>
      </c>
    </row>
    <row r="77" spans="1:5" x14ac:dyDescent="0.3">
      <c r="A77" t="s">
        <v>62</v>
      </c>
      <c r="B77">
        <v>109</v>
      </c>
      <c r="C77">
        <v>153</v>
      </c>
      <c r="D77">
        <v>61</v>
      </c>
      <c r="E77">
        <v>33</v>
      </c>
    </row>
    <row r="78" spans="1:5" x14ac:dyDescent="0.3">
      <c r="A78" t="s">
        <v>61</v>
      </c>
      <c r="B78">
        <v>7</v>
      </c>
      <c r="C78">
        <v>9</v>
      </c>
      <c r="D78">
        <v>5</v>
      </c>
      <c r="E78">
        <v>3</v>
      </c>
    </row>
    <row r="79" spans="1:5" x14ac:dyDescent="0.3">
      <c r="A79" t="s">
        <v>60</v>
      </c>
      <c r="B79">
        <v>5</v>
      </c>
      <c r="C79">
        <v>20</v>
      </c>
      <c r="D79">
        <v>12</v>
      </c>
      <c r="E79">
        <v>3</v>
      </c>
    </row>
    <row r="80" spans="1:5" x14ac:dyDescent="0.3">
      <c r="A80" t="s">
        <v>59</v>
      </c>
      <c r="B80">
        <v>34</v>
      </c>
      <c r="C80">
        <v>53</v>
      </c>
      <c r="D80">
        <v>29</v>
      </c>
      <c r="E80">
        <v>12</v>
      </c>
    </row>
    <row r="81" spans="1:5" x14ac:dyDescent="0.3">
      <c r="A81" t="s">
        <v>58</v>
      </c>
      <c r="B81">
        <v>13</v>
      </c>
      <c r="C81">
        <v>9</v>
      </c>
      <c r="D81">
        <v>14</v>
      </c>
      <c r="E81">
        <v>7</v>
      </c>
    </row>
    <row r="82" spans="1:5" x14ac:dyDescent="0.3">
      <c r="A82" t="s">
        <v>57</v>
      </c>
      <c r="B82">
        <v>7</v>
      </c>
      <c r="C82">
        <v>4</v>
      </c>
      <c r="D82">
        <v>7</v>
      </c>
      <c r="E82">
        <v>4</v>
      </c>
    </row>
    <row r="83" spans="1:5" x14ac:dyDescent="0.3">
      <c r="A83" t="s">
        <v>56</v>
      </c>
      <c r="B83">
        <v>26</v>
      </c>
      <c r="C83">
        <v>17</v>
      </c>
      <c r="D83">
        <v>22</v>
      </c>
      <c r="E83">
        <v>16</v>
      </c>
    </row>
    <row r="84" spans="1:5" x14ac:dyDescent="0.3">
      <c r="A84" t="s">
        <v>55</v>
      </c>
      <c r="B84">
        <v>37</v>
      </c>
      <c r="C84">
        <v>28</v>
      </c>
      <c r="D84">
        <v>40</v>
      </c>
      <c r="E84">
        <v>23</v>
      </c>
    </row>
    <row r="85" spans="1:5" x14ac:dyDescent="0.3">
      <c r="A85" t="s">
        <v>54</v>
      </c>
      <c r="B85">
        <v>18</v>
      </c>
      <c r="C85">
        <v>34</v>
      </c>
      <c r="D85">
        <v>17</v>
      </c>
      <c r="E85">
        <v>12</v>
      </c>
    </row>
    <row r="86" spans="1:5" x14ac:dyDescent="0.3">
      <c r="A86" t="s">
        <v>53</v>
      </c>
      <c r="B86">
        <v>70</v>
      </c>
      <c r="C86">
        <v>88</v>
      </c>
      <c r="D86">
        <v>59</v>
      </c>
      <c r="E86">
        <v>52</v>
      </c>
    </row>
    <row r="87" spans="1:5" x14ac:dyDescent="0.3">
      <c r="A87" t="s">
        <v>52</v>
      </c>
      <c r="B87">
        <v>73</v>
      </c>
      <c r="C87">
        <v>101</v>
      </c>
      <c r="D87">
        <v>70</v>
      </c>
      <c r="E87">
        <v>25</v>
      </c>
    </row>
    <row r="88" spans="1:5" x14ac:dyDescent="0.3">
      <c r="A88" t="s">
        <v>51</v>
      </c>
      <c r="B88">
        <v>4</v>
      </c>
      <c r="C88">
        <v>3</v>
      </c>
      <c r="D88">
        <v>3</v>
      </c>
      <c r="E88">
        <v>2</v>
      </c>
    </row>
    <row r="89" spans="1:5" x14ac:dyDescent="0.3">
      <c r="A89" t="s">
        <v>50</v>
      </c>
      <c r="B89">
        <v>9</v>
      </c>
      <c r="C89">
        <v>16</v>
      </c>
      <c r="D89">
        <v>4</v>
      </c>
      <c r="E89">
        <v>10</v>
      </c>
    </row>
    <row r="90" spans="1:5" x14ac:dyDescent="0.3">
      <c r="A90" t="s">
        <v>49</v>
      </c>
      <c r="B90">
        <v>40</v>
      </c>
      <c r="C90">
        <v>71</v>
      </c>
      <c r="D90">
        <v>34</v>
      </c>
      <c r="E90">
        <v>11</v>
      </c>
    </row>
    <row r="91" spans="1:5" x14ac:dyDescent="0.3">
      <c r="A91" t="s">
        <v>48</v>
      </c>
      <c r="B91">
        <v>7</v>
      </c>
      <c r="C91">
        <v>4</v>
      </c>
      <c r="D91">
        <v>13</v>
      </c>
      <c r="E91">
        <v>6</v>
      </c>
    </row>
    <row r="92" spans="1:5" x14ac:dyDescent="0.3">
      <c r="A92" t="s">
        <v>47</v>
      </c>
      <c r="B92">
        <v>6</v>
      </c>
      <c r="C92">
        <v>9</v>
      </c>
      <c r="D92">
        <v>6</v>
      </c>
      <c r="E92">
        <v>3</v>
      </c>
    </row>
    <row r="93" spans="1:5" x14ac:dyDescent="0.3">
      <c r="A93" t="s">
        <v>46</v>
      </c>
      <c r="B93">
        <v>108</v>
      </c>
      <c r="C93">
        <v>106</v>
      </c>
      <c r="D93">
        <v>167</v>
      </c>
      <c r="E93">
        <v>97</v>
      </c>
    </row>
    <row r="94" spans="1:5" x14ac:dyDescent="0.3">
      <c r="A94" t="s">
        <v>45</v>
      </c>
      <c r="B94">
        <v>78</v>
      </c>
      <c r="C94">
        <v>74</v>
      </c>
      <c r="D94">
        <v>108</v>
      </c>
      <c r="E94">
        <v>54</v>
      </c>
    </row>
    <row r="95" spans="1:5" x14ac:dyDescent="0.3">
      <c r="A95" t="s">
        <v>44</v>
      </c>
      <c r="B95">
        <v>205</v>
      </c>
      <c r="C95">
        <v>184</v>
      </c>
      <c r="D95">
        <v>197</v>
      </c>
      <c r="E95">
        <v>102</v>
      </c>
    </row>
    <row r="96" spans="1:5" x14ac:dyDescent="0.3">
      <c r="A96" t="s">
        <v>43</v>
      </c>
      <c r="B96">
        <v>142</v>
      </c>
      <c r="C96">
        <v>136</v>
      </c>
      <c r="D96">
        <v>161</v>
      </c>
      <c r="E96">
        <v>94</v>
      </c>
    </row>
    <row r="97" spans="1:5" x14ac:dyDescent="0.3">
      <c r="A97" t="s">
        <v>42</v>
      </c>
      <c r="B97">
        <v>3</v>
      </c>
      <c r="C97">
        <v>8</v>
      </c>
      <c r="D97">
        <v>8</v>
      </c>
      <c r="E97">
        <v>5</v>
      </c>
    </row>
    <row r="98" spans="1:5" x14ac:dyDescent="0.3">
      <c r="A98" t="s">
        <v>41</v>
      </c>
      <c r="B98">
        <v>23</v>
      </c>
      <c r="C98">
        <v>23</v>
      </c>
      <c r="D98">
        <v>24</v>
      </c>
      <c r="E98">
        <v>3</v>
      </c>
    </row>
    <row r="99" spans="1:5" x14ac:dyDescent="0.3">
      <c r="A99" t="s">
        <v>40</v>
      </c>
      <c r="B99">
        <v>51</v>
      </c>
      <c r="C99">
        <v>72</v>
      </c>
      <c r="D99">
        <v>68</v>
      </c>
      <c r="E99">
        <v>45</v>
      </c>
    </row>
    <row r="100" spans="1:5" x14ac:dyDescent="0.3">
      <c r="A100" t="s">
        <v>39</v>
      </c>
      <c r="B100">
        <v>16</v>
      </c>
      <c r="C100">
        <v>25</v>
      </c>
      <c r="D100">
        <v>36</v>
      </c>
      <c r="E100">
        <v>19</v>
      </c>
    </row>
    <row r="101" spans="1:5" x14ac:dyDescent="0.3">
      <c r="A101" t="s">
        <v>38</v>
      </c>
      <c r="B101">
        <v>7</v>
      </c>
      <c r="C101">
        <v>13</v>
      </c>
      <c r="D101">
        <v>15</v>
      </c>
      <c r="E101">
        <v>13</v>
      </c>
    </row>
    <row r="102" spans="1:5" x14ac:dyDescent="0.3">
      <c r="A102" t="s">
        <v>37</v>
      </c>
      <c r="B102">
        <v>498</v>
      </c>
      <c r="C102">
        <v>539</v>
      </c>
      <c r="D102">
        <v>629</v>
      </c>
      <c r="E102">
        <v>422</v>
      </c>
    </row>
    <row r="103" spans="1:5" x14ac:dyDescent="0.3">
      <c r="A103" t="s">
        <v>36</v>
      </c>
      <c r="B103">
        <v>696</v>
      </c>
      <c r="C103">
        <v>786</v>
      </c>
      <c r="D103">
        <v>745</v>
      </c>
      <c r="E103">
        <v>476</v>
      </c>
    </row>
    <row r="104" spans="1:5" x14ac:dyDescent="0.3">
      <c r="A104" t="s">
        <v>35</v>
      </c>
      <c r="B104">
        <v>272</v>
      </c>
      <c r="C104">
        <v>262</v>
      </c>
      <c r="D104">
        <v>284</v>
      </c>
      <c r="E104">
        <v>159</v>
      </c>
    </row>
    <row r="105" spans="1:5" x14ac:dyDescent="0.3">
      <c r="A105" t="s">
        <v>34</v>
      </c>
      <c r="B105">
        <v>33</v>
      </c>
      <c r="C105">
        <v>21</v>
      </c>
      <c r="D105">
        <v>18</v>
      </c>
      <c r="E105">
        <v>15</v>
      </c>
    </row>
    <row r="106" spans="1:5" x14ac:dyDescent="0.3">
      <c r="A106" t="s">
        <v>33</v>
      </c>
      <c r="B106">
        <v>35</v>
      </c>
      <c r="C106">
        <v>46</v>
      </c>
      <c r="D106">
        <v>34</v>
      </c>
      <c r="E106">
        <v>30</v>
      </c>
    </row>
    <row r="107" spans="1:5" x14ac:dyDescent="0.3">
      <c r="A107" t="s">
        <v>32</v>
      </c>
      <c r="B107">
        <v>96</v>
      </c>
      <c r="C107">
        <v>154</v>
      </c>
      <c r="D107">
        <v>104</v>
      </c>
      <c r="E107">
        <v>49</v>
      </c>
    </row>
    <row r="108" spans="1:5" x14ac:dyDescent="0.3">
      <c r="A108" t="s">
        <v>31</v>
      </c>
      <c r="B108">
        <v>56</v>
      </c>
      <c r="C108">
        <v>77</v>
      </c>
      <c r="D108">
        <v>51</v>
      </c>
      <c r="E108">
        <v>39</v>
      </c>
    </row>
    <row r="109" spans="1:5" x14ac:dyDescent="0.3">
      <c r="A109" t="s">
        <v>30</v>
      </c>
      <c r="B109">
        <v>35</v>
      </c>
      <c r="C109">
        <v>51</v>
      </c>
      <c r="D109">
        <v>23</v>
      </c>
      <c r="E109">
        <v>31</v>
      </c>
    </row>
    <row r="110" spans="1:5" x14ac:dyDescent="0.3">
      <c r="A110" t="s">
        <v>29</v>
      </c>
      <c r="B110">
        <v>2168</v>
      </c>
      <c r="C110">
        <v>2507</v>
      </c>
      <c r="D110">
        <v>2491</v>
      </c>
      <c r="E110">
        <v>1552</v>
      </c>
    </row>
    <row r="111" spans="1:5" x14ac:dyDescent="0.3">
      <c r="A111" t="s">
        <v>28</v>
      </c>
      <c r="B111">
        <v>1488</v>
      </c>
      <c r="C111">
        <v>1791</v>
      </c>
      <c r="D111">
        <v>1639</v>
      </c>
      <c r="E111">
        <v>980</v>
      </c>
    </row>
    <row r="112" spans="1:5" x14ac:dyDescent="0.3">
      <c r="A112" t="s">
        <v>27</v>
      </c>
      <c r="B112">
        <v>119</v>
      </c>
      <c r="C112">
        <v>168</v>
      </c>
      <c r="D112">
        <v>208</v>
      </c>
      <c r="E112">
        <v>108</v>
      </c>
    </row>
    <row r="113" spans="1:5" x14ac:dyDescent="0.3">
      <c r="A113" t="s">
        <v>26</v>
      </c>
      <c r="B113">
        <v>190</v>
      </c>
      <c r="C113">
        <v>193</v>
      </c>
      <c r="D113">
        <v>220</v>
      </c>
      <c r="E113">
        <v>130</v>
      </c>
    </row>
    <row r="114" spans="1:5" x14ac:dyDescent="0.3">
      <c r="A114" t="s">
        <v>25</v>
      </c>
      <c r="B114">
        <v>361</v>
      </c>
      <c r="C114">
        <v>386</v>
      </c>
      <c r="D114">
        <v>364</v>
      </c>
      <c r="E114">
        <v>217</v>
      </c>
    </row>
    <row r="115" spans="1:5" x14ac:dyDescent="0.3">
      <c r="A115" t="s">
        <v>24</v>
      </c>
      <c r="B115">
        <v>304</v>
      </c>
      <c r="C115">
        <v>375</v>
      </c>
      <c r="D115">
        <v>325</v>
      </c>
      <c r="E115">
        <v>188</v>
      </c>
    </row>
    <row r="116" spans="1:5" x14ac:dyDescent="0.3">
      <c r="A116" t="s">
        <v>23</v>
      </c>
      <c r="B116">
        <v>209</v>
      </c>
      <c r="C116">
        <v>257</v>
      </c>
      <c r="D116">
        <v>220</v>
      </c>
      <c r="E116">
        <v>101</v>
      </c>
    </row>
    <row r="117" spans="1:5" x14ac:dyDescent="0.3">
      <c r="A117" t="s">
        <v>22</v>
      </c>
      <c r="B117">
        <v>2280</v>
      </c>
      <c r="C117">
        <v>2650</v>
      </c>
      <c r="D117">
        <v>3090</v>
      </c>
      <c r="E117">
        <v>1955</v>
      </c>
    </row>
    <row r="118" spans="1:5" x14ac:dyDescent="0.3">
      <c r="A118" t="s">
        <v>21</v>
      </c>
      <c r="B118">
        <v>402</v>
      </c>
      <c r="C118">
        <v>533</v>
      </c>
      <c r="D118">
        <v>509</v>
      </c>
      <c r="E118">
        <v>378</v>
      </c>
    </row>
    <row r="119" spans="1:5" x14ac:dyDescent="0.3">
      <c r="A119" t="s">
        <v>20</v>
      </c>
      <c r="B119">
        <v>360</v>
      </c>
      <c r="C119">
        <v>357</v>
      </c>
      <c r="D119">
        <v>323</v>
      </c>
      <c r="E119">
        <v>183</v>
      </c>
    </row>
    <row r="120" spans="1:5" x14ac:dyDescent="0.3">
      <c r="A120" t="s">
        <v>19</v>
      </c>
      <c r="B120">
        <v>429</v>
      </c>
      <c r="C120">
        <v>439</v>
      </c>
      <c r="D120">
        <v>516</v>
      </c>
      <c r="E120">
        <v>247</v>
      </c>
    </row>
    <row r="121" spans="1:5" x14ac:dyDescent="0.3">
      <c r="A121" t="s">
        <v>18</v>
      </c>
      <c r="B121">
        <v>601</v>
      </c>
      <c r="C121">
        <v>772</v>
      </c>
      <c r="D121">
        <v>611</v>
      </c>
      <c r="E121">
        <v>379</v>
      </c>
    </row>
    <row r="122" spans="1:5" x14ac:dyDescent="0.3">
      <c r="A122" t="s">
        <v>17</v>
      </c>
      <c r="B122">
        <v>517</v>
      </c>
      <c r="C122">
        <v>615</v>
      </c>
      <c r="D122">
        <v>639</v>
      </c>
      <c r="E122">
        <v>303</v>
      </c>
    </row>
    <row r="123" spans="1:5" x14ac:dyDescent="0.3">
      <c r="A123" t="s">
        <v>16</v>
      </c>
      <c r="B123">
        <v>281</v>
      </c>
      <c r="C123">
        <v>310</v>
      </c>
      <c r="D123">
        <v>373</v>
      </c>
      <c r="E123">
        <v>270</v>
      </c>
    </row>
    <row r="124" spans="1:5" x14ac:dyDescent="0.3">
      <c r="A124" t="s">
        <v>15</v>
      </c>
      <c r="B124">
        <v>209</v>
      </c>
      <c r="C124">
        <v>242</v>
      </c>
      <c r="D124">
        <v>216</v>
      </c>
      <c r="E124">
        <v>123</v>
      </c>
    </row>
    <row r="125" spans="1:5" x14ac:dyDescent="0.3">
      <c r="A125" t="s">
        <v>14</v>
      </c>
      <c r="B125">
        <v>156</v>
      </c>
      <c r="C125">
        <v>219</v>
      </c>
      <c r="D125">
        <v>196</v>
      </c>
      <c r="E125">
        <v>126</v>
      </c>
    </row>
    <row r="126" spans="1:5" x14ac:dyDescent="0.3">
      <c r="A126" t="s">
        <v>13</v>
      </c>
      <c r="B126">
        <v>56</v>
      </c>
      <c r="C126">
        <v>58</v>
      </c>
      <c r="D126">
        <v>73</v>
      </c>
      <c r="E126">
        <v>50</v>
      </c>
    </row>
    <row r="127" spans="1:5" x14ac:dyDescent="0.3">
      <c r="A127" t="s">
        <v>12</v>
      </c>
      <c r="B127">
        <v>40</v>
      </c>
      <c r="C127">
        <v>36</v>
      </c>
      <c r="D127">
        <v>40</v>
      </c>
      <c r="E127">
        <v>18</v>
      </c>
    </row>
    <row r="128" spans="1:5" x14ac:dyDescent="0.3">
      <c r="A128" t="s">
        <v>11</v>
      </c>
      <c r="B128">
        <v>735</v>
      </c>
      <c r="C128">
        <v>894</v>
      </c>
      <c r="D128">
        <v>682</v>
      </c>
      <c r="E128">
        <v>457</v>
      </c>
    </row>
    <row r="129" spans="1:5" x14ac:dyDescent="0.3">
      <c r="A129" t="s">
        <v>10</v>
      </c>
      <c r="B129">
        <v>686</v>
      </c>
      <c r="C129">
        <v>746</v>
      </c>
      <c r="D129">
        <v>682</v>
      </c>
      <c r="E129">
        <v>472</v>
      </c>
    </row>
    <row r="130" spans="1:5" x14ac:dyDescent="0.3">
      <c r="A130" t="s">
        <v>9</v>
      </c>
      <c r="B130">
        <v>217</v>
      </c>
      <c r="C130">
        <v>240</v>
      </c>
      <c r="D130">
        <v>196</v>
      </c>
      <c r="E130">
        <v>96</v>
      </c>
    </row>
    <row r="131" spans="1:5" x14ac:dyDescent="0.3">
      <c r="A131" t="s">
        <v>8</v>
      </c>
      <c r="B131">
        <v>161</v>
      </c>
      <c r="C131">
        <v>155</v>
      </c>
      <c r="D131">
        <v>162</v>
      </c>
      <c r="E131">
        <v>89</v>
      </c>
    </row>
    <row r="132" spans="1:5" x14ac:dyDescent="0.3">
      <c r="A132" t="s">
        <v>7</v>
      </c>
      <c r="B132">
        <v>1847</v>
      </c>
      <c r="C132">
        <v>1955</v>
      </c>
      <c r="D132">
        <v>1989</v>
      </c>
      <c r="E132">
        <v>1396</v>
      </c>
    </row>
    <row r="133" spans="1:5" x14ac:dyDescent="0.3">
      <c r="A133" t="s">
        <v>6</v>
      </c>
      <c r="B133">
        <v>1362</v>
      </c>
      <c r="C133">
        <v>1454</v>
      </c>
      <c r="D133">
        <v>1378</v>
      </c>
      <c r="E133">
        <v>773</v>
      </c>
    </row>
    <row r="134" spans="1:5" x14ac:dyDescent="0.3">
      <c r="A134" t="s">
        <v>5</v>
      </c>
      <c r="B134">
        <v>879</v>
      </c>
      <c r="C134">
        <v>1018</v>
      </c>
      <c r="D134">
        <v>844</v>
      </c>
      <c r="E134">
        <v>468</v>
      </c>
    </row>
    <row r="135" spans="1:5" x14ac:dyDescent="0.3">
      <c r="A135" t="s">
        <v>4</v>
      </c>
      <c r="B135">
        <v>784</v>
      </c>
      <c r="C135">
        <v>663</v>
      </c>
      <c r="D135">
        <v>732</v>
      </c>
      <c r="E135">
        <v>468</v>
      </c>
    </row>
    <row r="136" spans="1:5" x14ac:dyDescent="0.3">
      <c r="A136" t="s">
        <v>3</v>
      </c>
      <c r="B136">
        <v>242</v>
      </c>
      <c r="C136">
        <v>234</v>
      </c>
      <c r="D136">
        <v>208</v>
      </c>
      <c r="E136">
        <v>195</v>
      </c>
    </row>
    <row r="137" spans="1:5" x14ac:dyDescent="0.3">
      <c r="A137" t="s">
        <v>2</v>
      </c>
      <c r="B137">
        <v>244</v>
      </c>
      <c r="C137">
        <v>198</v>
      </c>
      <c r="D137">
        <v>228</v>
      </c>
      <c r="E137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C0E9C-66C6-4CED-B843-81F3F76EB840}">
  <dimension ref="A1:G137"/>
  <sheetViews>
    <sheetView topLeftCell="A103" workbookViewId="0">
      <selection activeCell="G121" sqref="G121"/>
    </sheetView>
  </sheetViews>
  <sheetFormatPr defaultRowHeight="14.4" x14ac:dyDescent="0.3"/>
  <sheetData>
    <row r="1" spans="1:7" x14ac:dyDescent="0.3">
      <c r="B1" t="s">
        <v>148</v>
      </c>
      <c r="C1" t="s">
        <v>147</v>
      </c>
      <c r="D1" t="s">
        <v>146</v>
      </c>
      <c r="E1" t="s">
        <v>145</v>
      </c>
      <c r="F1" t="s">
        <v>144</v>
      </c>
      <c r="G1" t="s">
        <v>143</v>
      </c>
    </row>
    <row r="2" spans="1:7" x14ac:dyDescent="0.3">
      <c r="A2" t="s">
        <v>137</v>
      </c>
      <c r="B2">
        <v>105.79341055392</v>
      </c>
      <c r="C2">
        <v>-0.365038865135205</v>
      </c>
      <c r="D2">
        <v>0.28193505144700498</v>
      </c>
      <c r="E2">
        <v>-1.29476226266184</v>
      </c>
      <c r="F2">
        <v>0.19540225386252799</v>
      </c>
      <c r="G2">
        <v>0.489913197886306</v>
      </c>
    </row>
    <row r="3" spans="1:7" x14ac:dyDescent="0.3">
      <c r="A3" t="s">
        <v>136</v>
      </c>
      <c r="B3">
        <v>80.9075626950399</v>
      </c>
      <c r="C3">
        <v>0.20681196448838499</v>
      </c>
      <c r="D3">
        <v>0.291714052319616</v>
      </c>
      <c r="E3">
        <v>0.70895441218509403</v>
      </c>
      <c r="F3">
        <v>0.47835276730472098</v>
      </c>
      <c r="G3">
        <v>0.71752915095708103</v>
      </c>
    </row>
    <row r="4" spans="1:7" x14ac:dyDescent="0.3">
      <c r="A4" t="s">
        <v>135</v>
      </c>
      <c r="B4">
        <v>292.25371942642101</v>
      </c>
      <c r="C4">
        <v>0.40947673759749598</v>
      </c>
      <c r="D4">
        <v>0.174721945578306</v>
      </c>
      <c r="E4">
        <v>2.34359076212312</v>
      </c>
      <c r="F4">
        <v>1.9099114657795999E-2</v>
      </c>
      <c r="G4">
        <v>9.4540617556090001E-2</v>
      </c>
    </row>
    <row r="5" spans="1:7" x14ac:dyDescent="0.3">
      <c r="A5" t="s">
        <v>134</v>
      </c>
      <c r="B5">
        <v>8.3585325922029305</v>
      </c>
      <c r="C5">
        <v>-0.21981490608503901</v>
      </c>
      <c r="D5">
        <v>0.91369468331921</v>
      </c>
      <c r="E5">
        <v>-0.2405780728487</v>
      </c>
      <c r="F5">
        <v>0.80988214643310696</v>
      </c>
      <c r="G5">
        <v>1</v>
      </c>
    </row>
    <row r="6" spans="1:7" x14ac:dyDescent="0.3">
      <c r="A6" t="s">
        <v>133</v>
      </c>
      <c r="B6">
        <v>5.6842320195530203</v>
      </c>
      <c r="C6">
        <v>0.109508061040784</v>
      </c>
      <c r="D6">
        <v>0.98883329073440196</v>
      </c>
      <c r="E6">
        <v>0.11074471507674701</v>
      </c>
      <c r="F6">
        <v>0.91181878653561799</v>
      </c>
      <c r="G6">
        <v>1</v>
      </c>
    </row>
    <row r="7" spans="1:7" x14ac:dyDescent="0.3">
      <c r="A7" t="s">
        <v>132</v>
      </c>
      <c r="B7">
        <v>6.3499097786081702</v>
      </c>
      <c r="C7">
        <v>-0.32106480718979602</v>
      </c>
      <c r="D7">
        <v>1.0142051297130299</v>
      </c>
      <c r="E7">
        <v>-0.31656791883969498</v>
      </c>
      <c r="F7">
        <v>0.75157148171475396</v>
      </c>
      <c r="G7">
        <v>1</v>
      </c>
    </row>
    <row r="8" spans="1:7" x14ac:dyDescent="0.3">
      <c r="A8" t="s">
        <v>131</v>
      </c>
      <c r="B8">
        <v>3.3570349260575498</v>
      </c>
      <c r="C8">
        <v>-0.38882953260034803</v>
      </c>
      <c r="D8">
        <v>1.0718444414085899</v>
      </c>
      <c r="E8">
        <v>-0.36276675754306198</v>
      </c>
      <c r="F8">
        <v>0.71677912629981</v>
      </c>
      <c r="G8">
        <v>1</v>
      </c>
    </row>
    <row r="9" spans="1:7" x14ac:dyDescent="0.3">
      <c r="A9" t="s">
        <v>130</v>
      </c>
      <c r="B9">
        <v>3.54068535957173</v>
      </c>
      <c r="C9">
        <v>-0.41344293811128202</v>
      </c>
      <c r="D9">
        <v>1.10477957780536</v>
      </c>
      <c r="E9">
        <v>-0.374231155623445</v>
      </c>
      <c r="F9">
        <v>0.70823234643111199</v>
      </c>
      <c r="G9">
        <v>1</v>
      </c>
    </row>
    <row r="10" spans="1:7" x14ac:dyDescent="0.3">
      <c r="A10" t="s">
        <v>129</v>
      </c>
      <c r="B10">
        <v>9.5716555664260898</v>
      </c>
      <c r="C10">
        <v>-0.61619751585668803</v>
      </c>
      <c r="D10">
        <v>0.86186654955074904</v>
      </c>
      <c r="E10">
        <v>-0.71495699209800301</v>
      </c>
      <c r="F10">
        <v>0.47463561892984302</v>
      </c>
      <c r="G10">
        <v>1</v>
      </c>
    </row>
    <row r="11" spans="1:7" x14ac:dyDescent="0.3">
      <c r="A11" t="s">
        <v>128</v>
      </c>
      <c r="B11">
        <v>36.050364150391601</v>
      </c>
      <c r="C11">
        <v>-5.1700798340843297E-2</v>
      </c>
      <c r="D11">
        <v>0.48782064318146401</v>
      </c>
      <c r="E11">
        <v>-0.10598321137798</v>
      </c>
      <c r="F11">
        <v>0.91559567253709395</v>
      </c>
      <c r="G11">
        <v>0.94711328594170696</v>
      </c>
    </row>
    <row r="12" spans="1:7" x14ac:dyDescent="0.3">
      <c r="A12" t="s">
        <v>127</v>
      </c>
      <c r="B12">
        <v>37.323062051715503</v>
      </c>
      <c r="C12">
        <v>0.443119472192748</v>
      </c>
      <c r="D12">
        <v>0.455713630894448</v>
      </c>
      <c r="E12">
        <v>0.972363875364051</v>
      </c>
      <c r="F12">
        <v>0.33086955685618002</v>
      </c>
      <c r="G12">
        <v>0.60659418756966399</v>
      </c>
    </row>
    <row r="13" spans="1:7" x14ac:dyDescent="0.3">
      <c r="A13" t="s">
        <v>126</v>
      </c>
      <c r="B13">
        <v>1.55052095758203</v>
      </c>
      <c r="C13">
        <v>-2.49332253240489</v>
      </c>
      <c r="D13">
        <v>1.71049351554562</v>
      </c>
      <c r="E13">
        <v>-1.4576626627020901</v>
      </c>
      <c r="F13">
        <v>0.14493354825924301</v>
      </c>
      <c r="G13">
        <v>1</v>
      </c>
    </row>
    <row r="14" spans="1:7" x14ac:dyDescent="0.3">
      <c r="A14" t="s">
        <v>125</v>
      </c>
      <c r="B14">
        <v>2.5181392754066998</v>
      </c>
      <c r="C14">
        <v>1.20820339626624</v>
      </c>
      <c r="D14">
        <v>1.23187141132247</v>
      </c>
      <c r="E14">
        <v>0.98078694347585005</v>
      </c>
      <c r="F14">
        <v>0.32669781820750299</v>
      </c>
      <c r="G14">
        <v>1</v>
      </c>
    </row>
    <row r="15" spans="1:7" x14ac:dyDescent="0.3">
      <c r="A15" t="s">
        <v>124</v>
      </c>
      <c r="B15">
        <v>33.818711595264098</v>
      </c>
      <c r="C15">
        <v>-0.51201576600001197</v>
      </c>
      <c r="D15">
        <v>0.47992001580374599</v>
      </c>
      <c r="E15">
        <v>-1.06687729025536</v>
      </c>
      <c r="F15">
        <v>0.28602725100015203</v>
      </c>
      <c r="G15">
        <v>0.57574019475263905</v>
      </c>
    </row>
    <row r="16" spans="1:7" x14ac:dyDescent="0.3">
      <c r="A16" t="s">
        <v>123</v>
      </c>
      <c r="B16">
        <v>10.936841158009999</v>
      </c>
      <c r="C16">
        <v>0.20573260759004</v>
      </c>
      <c r="D16">
        <v>0.822502945603649</v>
      </c>
      <c r="E16">
        <v>0.250129934111116</v>
      </c>
      <c r="F16">
        <v>0.80248686751032705</v>
      </c>
      <c r="G16">
        <v>1</v>
      </c>
    </row>
    <row r="17" spans="1:7" x14ac:dyDescent="0.3">
      <c r="A17" t="s">
        <v>122</v>
      </c>
      <c r="B17">
        <v>5.6681873553464497</v>
      </c>
      <c r="C17">
        <v>-0.84878058301898596</v>
      </c>
      <c r="D17">
        <v>1.00539833445267</v>
      </c>
      <c r="E17">
        <v>-0.84422318391949103</v>
      </c>
      <c r="F17">
        <v>0.39854470164030198</v>
      </c>
      <c r="G17">
        <v>1</v>
      </c>
    </row>
    <row r="18" spans="1:7" x14ac:dyDescent="0.3">
      <c r="A18" t="s">
        <v>121</v>
      </c>
      <c r="B18">
        <v>151.89954234602399</v>
      </c>
      <c r="C18">
        <v>0.14771938783764399</v>
      </c>
      <c r="D18">
        <v>0.23462562025626499</v>
      </c>
      <c r="E18">
        <v>0.62959615269764801</v>
      </c>
      <c r="F18">
        <v>0.52895884137995797</v>
      </c>
      <c r="G18">
        <v>0.73756232812135003</v>
      </c>
    </row>
    <row r="19" spans="1:7" x14ac:dyDescent="0.3">
      <c r="A19" t="s">
        <v>120</v>
      </c>
      <c r="B19">
        <v>800.61946757223598</v>
      </c>
      <c r="C19">
        <v>0.43267357380940902</v>
      </c>
      <c r="D19">
        <v>0.100636613478872</v>
      </c>
      <c r="E19">
        <v>4.2993653984615303</v>
      </c>
      <c r="F19" s="1">
        <v>1.71287867208083E-5</v>
      </c>
      <c r="G19">
        <v>4.2393747134000602E-4</v>
      </c>
    </row>
    <row r="20" spans="1:7" x14ac:dyDescent="0.3">
      <c r="A20" t="s">
        <v>119</v>
      </c>
      <c r="B20">
        <v>9.6850641530995496</v>
      </c>
      <c r="C20">
        <v>7.2420851745810602E-2</v>
      </c>
      <c r="D20">
        <v>0.86084265109547597</v>
      </c>
      <c r="E20">
        <v>8.4127861989238703E-2</v>
      </c>
      <c r="F20">
        <v>0.93295477249815895</v>
      </c>
      <c r="G20">
        <v>1</v>
      </c>
    </row>
    <row r="21" spans="1:7" x14ac:dyDescent="0.3">
      <c r="A21" t="s">
        <v>118</v>
      </c>
      <c r="B21">
        <v>10.535122929375101</v>
      </c>
      <c r="C21">
        <v>-9.2103228301179493E-2</v>
      </c>
      <c r="D21">
        <v>0.84952617765784699</v>
      </c>
      <c r="E21">
        <v>-0.108417175036453</v>
      </c>
      <c r="F21">
        <v>0.91366477772957999</v>
      </c>
      <c r="G21">
        <v>1</v>
      </c>
    </row>
    <row r="22" spans="1:7" x14ac:dyDescent="0.3">
      <c r="A22" t="s">
        <v>117</v>
      </c>
      <c r="B22">
        <v>11.526808243509601</v>
      </c>
      <c r="C22">
        <v>1.27230418377331</v>
      </c>
      <c r="D22">
        <v>0.87615355980951504</v>
      </c>
      <c r="E22">
        <v>1.45214747977503</v>
      </c>
      <c r="F22">
        <v>0.14646060242971701</v>
      </c>
      <c r="G22">
        <v>1</v>
      </c>
    </row>
    <row r="23" spans="1:7" x14ac:dyDescent="0.3">
      <c r="A23" t="s">
        <v>116</v>
      </c>
      <c r="B23">
        <v>9.0788268695302108</v>
      </c>
      <c r="C23">
        <v>2.4765486168368302E-2</v>
      </c>
      <c r="D23">
        <v>0.88742335238528103</v>
      </c>
      <c r="E23">
        <v>2.7907183309749301E-2</v>
      </c>
      <c r="F23">
        <v>0.977736179223469</v>
      </c>
      <c r="G23">
        <v>1</v>
      </c>
    </row>
    <row r="24" spans="1:7" x14ac:dyDescent="0.3">
      <c r="A24" t="s">
        <v>115</v>
      </c>
      <c r="B24">
        <v>13.2660045304291</v>
      </c>
      <c r="C24">
        <v>-0.69434696755482594</v>
      </c>
      <c r="D24">
        <v>0.82994277414867001</v>
      </c>
      <c r="E24">
        <v>-0.83662029381129999</v>
      </c>
      <c r="F24">
        <v>0.402806034728452</v>
      </c>
      <c r="G24">
        <v>0.64512531718376198</v>
      </c>
    </row>
    <row r="25" spans="1:7" x14ac:dyDescent="0.3">
      <c r="A25" t="s">
        <v>114</v>
      </c>
      <c r="B25">
        <v>6.2417462535780404</v>
      </c>
      <c r="C25">
        <v>-0.39520870125056101</v>
      </c>
      <c r="D25">
        <v>0.95458647778526995</v>
      </c>
      <c r="E25">
        <v>-0.41401037040403399</v>
      </c>
      <c r="F25">
        <v>0.67886651202792703</v>
      </c>
      <c r="G25">
        <v>1</v>
      </c>
    </row>
    <row r="26" spans="1:7" x14ac:dyDescent="0.3">
      <c r="A26" t="s">
        <v>113</v>
      </c>
      <c r="B26">
        <v>28.224684432604199</v>
      </c>
      <c r="C26">
        <v>0.35265497244799299</v>
      </c>
      <c r="D26">
        <v>0.52619582829407396</v>
      </c>
      <c r="E26">
        <v>0.67019720318061005</v>
      </c>
      <c r="F26">
        <v>0.50273208654101398</v>
      </c>
      <c r="G26">
        <v>0.73191877305235897</v>
      </c>
    </row>
    <row r="27" spans="1:7" x14ac:dyDescent="0.3">
      <c r="A27" t="s">
        <v>112</v>
      </c>
      <c r="B27">
        <v>41.1284862628236</v>
      </c>
      <c r="C27">
        <v>0.86612366898299098</v>
      </c>
      <c r="D27">
        <v>0.43924759250110401</v>
      </c>
      <c r="E27">
        <v>1.97183475508933</v>
      </c>
      <c r="F27">
        <v>4.8628473403344898E-2</v>
      </c>
      <c r="G27">
        <v>0.209313863779615</v>
      </c>
    </row>
    <row r="28" spans="1:7" x14ac:dyDescent="0.3">
      <c r="A28" t="s">
        <v>111</v>
      </c>
      <c r="B28">
        <v>4.3236413137363101</v>
      </c>
      <c r="C28">
        <v>1.62712700578894</v>
      </c>
      <c r="D28">
        <v>2.2454541384356901</v>
      </c>
      <c r="E28">
        <v>0.72463159141717903</v>
      </c>
      <c r="F28">
        <v>0.46867807275422901</v>
      </c>
      <c r="G28">
        <v>1</v>
      </c>
    </row>
    <row r="29" spans="1:7" x14ac:dyDescent="0.3">
      <c r="A29" t="s">
        <v>110</v>
      </c>
      <c r="B29">
        <v>6.4007370962744297</v>
      </c>
      <c r="C29">
        <v>1.17958114864317</v>
      </c>
      <c r="D29">
        <v>1.06149486756699</v>
      </c>
      <c r="E29">
        <v>1.11124526804999</v>
      </c>
      <c r="F29">
        <v>0.26646279098468501</v>
      </c>
      <c r="G29">
        <v>1</v>
      </c>
    </row>
    <row r="30" spans="1:7" x14ac:dyDescent="0.3">
      <c r="A30" t="s">
        <v>109</v>
      </c>
      <c r="B30">
        <v>50.383009489551</v>
      </c>
      <c r="C30">
        <v>-0.138923269624632</v>
      </c>
      <c r="D30">
        <v>0.42025239339686599</v>
      </c>
      <c r="E30">
        <v>-0.33057103732765603</v>
      </c>
      <c r="F30">
        <v>0.74096852621638298</v>
      </c>
      <c r="G30">
        <v>0.84241159292841405</v>
      </c>
    </row>
    <row r="31" spans="1:7" x14ac:dyDescent="0.3">
      <c r="A31" t="s">
        <v>108</v>
      </c>
      <c r="B31">
        <v>12.047045668846399</v>
      </c>
      <c r="C31">
        <v>0.33086064783505698</v>
      </c>
      <c r="D31">
        <v>0.81971288728150205</v>
      </c>
      <c r="E31">
        <v>0.40362992087671601</v>
      </c>
      <c r="F31">
        <v>0.68648487974300099</v>
      </c>
      <c r="G31">
        <v>1</v>
      </c>
    </row>
    <row r="32" spans="1:7" x14ac:dyDescent="0.3">
      <c r="A32" t="s">
        <v>107</v>
      </c>
      <c r="B32">
        <v>5.2303632950376997</v>
      </c>
      <c r="C32">
        <v>0.99976804993896795</v>
      </c>
      <c r="D32">
        <v>1.08082392383957</v>
      </c>
      <c r="E32">
        <v>0.92500547766128305</v>
      </c>
      <c r="F32">
        <v>0.35496305815073698</v>
      </c>
      <c r="G32">
        <v>1</v>
      </c>
    </row>
    <row r="33" spans="1:7" x14ac:dyDescent="0.3">
      <c r="A33" t="s">
        <v>106</v>
      </c>
      <c r="B33">
        <v>1970.45463465801</v>
      </c>
      <c r="C33">
        <v>5.5766818120482502E-2</v>
      </c>
      <c r="D33">
        <v>5.3240842984353602E-2</v>
      </c>
      <c r="E33">
        <v>1.0474443114447201</v>
      </c>
      <c r="F33">
        <v>0.29489470375287402</v>
      </c>
      <c r="G33">
        <v>0.57574019475263905</v>
      </c>
    </row>
    <row r="34" spans="1:7" x14ac:dyDescent="0.3">
      <c r="A34" t="s">
        <v>105</v>
      </c>
      <c r="B34">
        <v>365.39235309169698</v>
      </c>
      <c r="C34">
        <v>0.39990039918324299</v>
      </c>
      <c r="D34">
        <v>0.15654095373280499</v>
      </c>
      <c r="E34">
        <v>2.55460561372215</v>
      </c>
      <c r="F34">
        <v>1.06308173464548E-2</v>
      </c>
      <c r="G34">
        <v>6.9008353612725698E-2</v>
      </c>
    </row>
    <row r="35" spans="1:7" x14ac:dyDescent="0.3">
      <c r="A35" t="s">
        <v>104</v>
      </c>
      <c r="B35">
        <v>211.44306473284399</v>
      </c>
      <c r="C35">
        <v>0.52996025952319303</v>
      </c>
      <c r="D35">
        <v>0.20584831812107399</v>
      </c>
      <c r="E35">
        <v>2.5745182878369901</v>
      </c>
      <c r="F35">
        <v>1.0037977978554101E-2</v>
      </c>
      <c r="G35">
        <v>6.9008353612725698E-2</v>
      </c>
    </row>
    <row r="36" spans="1:7" x14ac:dyDescent="0.3">
      <c r="A36" t="s">
        <v>103</v>
      </c>
      <c r="B36">
        <v>171.93139308863701</v>
      </c>
      <c r="C36">
        <v>9.5254732409773807E-2</v>
      </c>
      <c r="D36">
        <v>0.21781709246120401</v>
      </c>
      <c r="E36">
        <v>0.43731523239729198</v>
      </c>
      <c r="F36">
        <v>0.66188274995011498</v>
      </c>
      <c r="G36">
        <v>0.84008195185976098</v>
      </c>
    </row>
    <row r="37" spans="1:7" x14ac:dyDescent="0.3">
      <c r="A37" t="s">
        <v>102</v>
      </c>
      <c r="B37">
        <v>156.92902786738</v>
      </c>
      <c r="C37">
        <v>-0.52062448062201505</v>
      </c>
      <c r="D37">
        <v>0.239663038627944</v>
      </c>
      <c r="E37">
        <v>-2.1723186170156099</v>
      </c>
      <c r="F37">
        <v>2.98316387461997E-2</v>
      </c>
      <c r="G37">
        <v>0.13424237435789901</v>
      </c>
    </row>
    <row r="38" spans="1:7" x14ac:dyDescent="0.3">
      <c r="A38" t="s">
        <v>101</v>
      </c>
      <c r="B38">
        <v>168.763285619323</v>
      </c>
      <c r="C38">
        <v>-0.562661176233898</v>
      </c>
      <c r="D38">
        <v>0.21461983172235799</v>
      </c>
      <c r="E38">
        <v>-2.6216644180477302</v>
      </c>
      <c r="F38">
        <v>8.7501543784136403E-3</v>
      </c>
      <c r="G38">
        <v>6.6635791035611597E-2</v>
      </c>
    </row>
    <row r="39" spans="1:7" x14ac:dyDescent="0.3">
      <c r="A39" t="s">
        <v>100</v>
      </c>
      <c r="B39">
        <v>98.829522276581002</v>
      </c>
      <c r="C39">
        <v>0.26955051720358703</v>
      </c>
      <c r="D39">
        <v>0.28706151889443998</v>
      </c>
      <c r="E39">
        <v>0.93899913245671596</v>
      </c>
      <c r="F39">
        <v>0.34773118975747702</v>
      </c>
      <c r="G39">
        <v>0.62591614156345898</v>
      </c>
    </row>
    <row r="40" spans="1:7" x14ac:dyDescent="0.3">
      <c r="A40" t="s">
        <v>99</v>
      </c>
      <c r="B40">
        <v>143.37692000004299</v>
      </c>
      <c r="C40">
        <v>0.82816471663032798</v>
      </c>
      <c r="D40">
        <v>0.23360779373458199</v>
      </c>
      <c r="E40">
        <v>3.54510739299762</v>
      </c>
      <c r="F40">
        <v>3.92453152964342E-4</v>
      </c>
      <c r="G40">
        <v>6.4754770239116499E-3</v>
      </c>
    </row>
    <row r="41" spans="1:7" x14ac:dyDescent="0.3">
      <c r="A41" t="s">
        <v>98</v>
      </c>
      <c r="B41">
        <v>188.086549800695</v>
      </c>
      <c r="C41">
        <v>0.496921857911994</v>
      </c>
      <c r="D41">
        <v>0.21177628699354401</v>
      </c>
      <c r="E41">
        <v>2.3464471162776701</v>
      </c>
      <c r="F41">
        <v>1.8953355656223601E-2</v>
      </c>
      <c r="G41">
        <v>9.4540617556090001E-2</v>
      </c>
    </row>
    <row r="42" spans="1:7" x14ac:dyDescent="0.3">
      <c r="A42" t="s">
        <v>97</v>
      </c>
      <c r="B42">
        <v>38.186237789329603</v>
      </c>
      <c r="C42">
        <v>1.69390960150657</v>
      </c>
      <c r="D42">
        <v>0.53430085646593395</v>
      </c>
      <c r="E42">
        <v>3.1703291900198698</v>
      </c>
      <c r="F42">
        <v>1.5226632631332401E-3</v>
      </c>
      <c r="G42">
        <v>1.67492958944657E-2</v>
      </c>
    </row>
    <row r="43" spans="1:7" x14ac:dyDescent="0.3">
      <c r="A43" t="s">
        <v>96</v>
      </c>
      <c r="B43">
        <v>52.104574046028802</v>
      </c>
      <c r="C43">
        <v>0.46865282249485302</v>
      </c>
      <c r="D43">
        <v>0.37311614114992803</v>
      </c>
      <c r="E43">
        <v>1.2560507863596699</v>
      </c>
      <c r="F43">
        <v>0.209097557460415</v>
      </c>
      <c r="G43">
        <v>0.49393870426194703</v>
      </c>
    </row>
    <row r="44" spans="1:7" x14ac:dyDescent="0.3">
      <c r="A44" t="s">
        <v>95</v>
      </c>
      <c r="B44">
        <v>144.706097917368</v>
      </c>
      <c r="C44">
        <v>0.58980739148948702</v>
      </c>
      <c r="D44">
        <v>0.23240230695087499</v>
      </c>
      <c r="E44">
        <v>2.5378723611988998</v>
      </c>
      <c r="F44">
        <v>1.1152865230339501E-2</v>
      </c>
      <c r="G44">
        <v>6.9008353612725698E-2</v>
      </c>
    </row>
    <row r="45" spans="1:7" x14ac:dyDescent="0.3">
      <c r="A45" t="s">
        <v>94</v>
      </c>
      <c r="B45">
        <v>156.38261666455699</v>
      </c>
      <c r="C45">
        <v>0.34790278176730799</v>
      </c>
      <c r="D45">
        <v>0.238831290434148</v>
      </c>
      <c r="E45">
        <v>1.4566884478783699</v>
      </c>
      <c r="F45">
        <v>0.145202400040815</v>
      </c>
      <c r="G45">
        <v>0.461020769358364</v>
      </c>
    </row>
    <row r="46" spans="1:7" x14ac:dyDescent="0.3">
      <c r="A46" t="s">
        <v>93</v>
      </c>
      <c r="B46">
        <v>150.21807170047799</v>
      </c>
      <c r="C46">
        <v>0.44314908089504901</v>
      </c>
      <c r="D46">
        <v>0.22854023459404299</v>
      </c>
      <c r="E46">
        <v>1.93904185703763</v>
      </c>
      <c r="F46">
        <v>5.2496241590507899E-2</v>
      </c>
      <c r="G46">
        <v>0.216546996560845</v>
      </c>
    </row>
    <row r="47" spans="1:7" x14ac:dyDescent="0.3">
      <c r="A47" t="s">
        <v>92</v>
      </c>
      <c r="B47">
        <v>43.340684456993102</v>
      </c>
      <c r="C47">
        <v>-0.13431443894139899</v>
      </c>
      <c r="D47">
        <v>0.411249299319211</v>
      </c>
      <c r="E47">
        <v>-0.326601015889257</v>
      </c>
      <c r="F47">
        <v>0.74396967507397904</v>
      </c>
      <c r="G47">
        <v>0.84241159292841405</v>
      </c>
    </row>
    <row r="48" spans="1:7" x14ac:dyDescent="0.3">
      <c r="A48" t="s">
        <v>91</v>
      </c>
      <c r="B48">
        <v>30.867264506277401</v>
      </c>
      <c r="C48">
        <v>-0.277961093262659</v>
      </c>
      <c r="D48">
        <v>0.50548788792832799</v>
      </c>
      <c r="E48">
        <v>-0.549886752780258</v>
      </c>
      <c r="F48">
        <v>0.58239705087182203</v>
      </c>
      <c r="G48">
        <v>0.78982613748370301</v>
      </c>
    </row>
    <row r="49" spans="1:7" x14ac:dyDescent="0.3">
      <c r="A49" t="s">
        <v>90</v>
      </c>
      <c r="B49">
        <v>15.1891518245129</v>
      </c>
      <c r="C49">
        <v>0.148701742676036</v>
      </c>
      <c r="D49">
        <v>0.72232280847399</v>
      </c>
      <c r="E49">
        <v>0.20586604899018801</v>
      </c>
      <c r="F49">
        <v>0.83689554635463803</v>
      </c>
      <c r="G49">
        <v>0.89088880740977605</v>
      </c>
    </row>
    <row r="50" spans="1:7" x14ac:dyDescent="0.3">
      <c r="A50" t="s">
        <v>89</v>
      </c>
      <c r="B50">
        <v>9.43322386587338</v>
      </c>
      <c r="C50">
        <v>-0.59140782920467605</v>
      </c>
      <c r="D50">
        <v>0.86224124679060499</v>
      </c>
      <c r="E50">
        <v>-0.68589600811372298</v>
      </c>
      <c r="F50">
        <v>0.49277868764518901</v>
      </c>
      <c r="G50">
        <v>1</v>
      </c>
    </row>
    <row r="51" spans="1:7" x14ac:dyDescent="0.3">
      <c r="A51" t="s">
        <v>88</v>
      </c>
      <c r="B51">
        <v>16.982401936825099</v>
      </c>
      <c r="C51">
        <v>-0.63402838182067001</v>
      </c>
      <c r="D51">
        <v>0.72406704590975002</v>
      </c>
      <c r="E51">
        <v>-0.87564871982821602</v>
      </c>
      <c r="F51">
        <v>0.38122103094674598</v>
      </c>
      <c r="G51">
        <v>0.63967596718182895</v>
      </c>
    </row>
    <row r="52" spans="1:7" x14ac:dyDescent="0.3">
      <c r="A52" t="s">
        <v>87</v>
      </c>
      <c r="B52">
        <v>21.2764217133317</v>
      </c>
      <c r="C52">
        <v>-0.25048996329827</v>
      </c>
      <c r="D52">
        <v>0.61561623914779895</v>
      </c>
      <c r="E52">
        <v>-0.40689304045167002</v>
      </c>
      <c r="F52">
        <v>0.68408654771992194</v>
      </c>
      <c r="G52">
        <v>0.84241159292841405</v>
      </c>
    </row>
    <row r="53" spans="1:7" x14ac:dyDescent="0.3">
      <c r="A53" t="s">
        <v>86</v>
      </c>
      <c r="B53">
        <v>82.851116930067604</v>
      </c>
      <c r="C53">
        <v>0.94200518848451098</v>
      </c>
      <c r="D53">
        <v>0.30323310203600101</v>
      </c>
      <c r="E53">
        <v>3.10653811262556</v>
      </c>
      <c r="F53">
        <v>1.8929190583631601E-3</v>
      </c>
      <c r="G53">
        <v>1.87398986777953E-2</v>
      </c>
    </row>
    <row r="54" spans="1:7" x14ac:dyDescent="0.3">
      <c r="A54" t="s">
        <v>85</v>
      </c>
      <c r="B54">
        <v>124.317686621798</v>
      </c>
      <c r="C54">
        <v>0.39054732719433899</v>
      </c>
      <c r="D54">
        <v>0.26011030531855001</v>
      </c>
      <c r="E54">
        <v>1.5014681049105101</v>
      </c>
      <c r="F54">
        <v>0.133234530260642</v>
      </c>
      <c r="G54">
        <v>0.45483512054495001</v>
      </c>
    </row>
    <row r="55" spans="1:7" x14ac:dyDescent="0.3">
      <c r="A55" t="s">
        <v>84</v>
      </c>
      <c r="B55">
        <v>3.8926686085164</v>
      </c>
      <c r="C55">
        <v>-8.2994158803692306E-2</v>
      </c>
      <c r="D55">
        <v>1.0434057738467299</v>
      </c>
      <c r="E55">
        <v>-7.9541594348013805E-2</v>
      </c>
      <c r="F55">
        <v>0.93660184889211195</v>
      </c>
      <c r="G55">
        <v>1</v>
      </c>
    </row>
    <row r="56" spans="1:7" x14ac:dyDescent="0.3">
      <c r="A56" t="s">
        <v>83</v>
      </c>
      <c r="B56">
        <v>18.769216492103201</v>
      </c>
      <c r="C56">
        <v>0.88285752393142403</v>
      </c>
      <c r="D56">
        <v>0.66291831459616202</v>
      </c>
      <c r="E56">
        <v>1.33177422390154</v>
      </c>
      <c r="F56">
        <v>0.182934390493873</v>
      </c>
      <c r="G56">
        <v>0.48947309888901003</v>
      </c>
    </row>
    <row r="57" spans="1:7" x14ac:dyDescent="0.3">
      <c r="A57" t="s">
        <v>82</v>
      </c>
      <c r="B57">
        <v>75.627177767497201</v>
      </c>
      <c r="C57">
        <v>0.276482623489549</v>
      </c>
      <c r="D57">
        <v>0.313315031535357</v>
      </c>
      <c r="E57">
        <v>0.88244289504619</v>
      </c>
      <c r="F57">
        <v>0.37753734781036902</v>
      </c>
      <c r="G57">
        <v>0.63967596718182895</v>
      </c>
    </row>
    <row r="58" spans="1:7" x14ac:dyDescent="0.3">
      <c r="A58" t="s">
        <v>81</v>
      </c>
      <c r="B58">
        <v>17.747993586152301</v>
      </c>
      <c r="C58">
        <v>0.199535490448456</v>
      </c>
      <c r="D58">
        <v>0.67847909223795499</v>
      </c>
      <c r="E58">
        <v>0.29409232020737802</v>
      </c>
      <c r="F58">
        <v>0.76868735912508601</v>
      </c>
      <c r="G58">
        <v>0.84241159292841405</v>
      </c>
    </row>
    <row r="59" spans="1:7" x14ac:dyDescent="0.3">
      <c r="A59" t="s">
        <v>80</v>
      </c>
      <c r="B59">
        <v>6.7175741686979604</v>
      </c>
      <c r="C59">
        <v>0.15671266809165799</v>
      </c>
      <c r="D59">
        <v>0.95126239190203299</v>
      </c>
      <c r="E59">
        <v>0.16474178883316601</v>
      </c>
      <c r="F59">
        <v>0.86914722360447205</v>
      </c>
      <c r="G59">
        <v>1</v>
      </c>
    </row>
    <row r="60" spans="1:7" x14ac:dyDescent="0.3">
      <c r="A60" t="s">
        <v>79</v>
      </c>
      <c r="B60">
        <v>47.001007715287898</v>
      </c>
      <c r="C60">
        <v>-0.43018738116702798</v>
      </c>
      <c r="D60">
        <v>0.41214905882682201</v>
      </c>
      <c r="E60">
        <v>-1.0437665013516</v>
      </c>
      <c r="F60">
        <v>0.29659343366044999</v>
      </c>
      <c r="G60">
        <v>0.57574019475263905</v>
      </c>
    </row>
    <row r="61" spans="1:7" x14ac:dyDescent="0.3">
      <c r="A61" t="s">
        <v>78</v>
      </c>
      <c r="B61">
        <v>18.215073891837701</v>
      </c>
      <c r="C61">
        <v>-0.31040450203784198</v>
      </c>
      <c r="D61">
        <v>0.69658645943429298</v>
      </c>
      <c r="E61">
        <v>-0.44560800433865</v>
      </c>
      <c r="F61">
        <v>0.655880427645683</v>
      </c>
      <c r="G61">
        <v>0.84008195185976098</v>
      </c>
    </row>
    <row r="62" spans="1:7" x14ac:dyDescent="0.3">
      <c r="A62" t="s">
        <v>77</v>
      </c>
      <c r="B62">
        <v>10.4856710649162</v>
      </c>
      <c r="C62">
        <v>-0.84177685007191605</v>
      </c>
      <c r="D62">
        <v>0.83766469506354302</v>
      </c>
      <c r="E62">
        <v>-1.00490907045815</v>
      </c>
      <c r="F62">
        <v>0.31494063641446601</v>
      </c>
      <c r="G62">
        <v>1</v>
      </c>
    </row>
    <row r="63" spans="1:7" x14ac:dyDescent="0.3">
      <c r="A63" t="s">
        <v>76</v>
      </c>
      <c r="B63">
        <v>15.354936440929899</v>
      </c>
      <c r="C63">
        <v>-1.0021003263461401</v>
      </c>
      <c r="D63">
        <v>0.76333984611403205</v>
      </c>
      <c r="E63">
        <v>-1.31278398664445</v>
      </c>
      <c r="F63">
        <v>0.189255747462624</v>
      </c>
      <c r="G63">
        <v>0.489913197886306</v>
      </c>
    </row>
    <row r="64" spans="1:7" x14ac:dyDescent="0.3">
      <c r="A64" t="s">
        <v>75</v>
      </c>
      <c r="B64">
        <v>15.6281503994194</v>
      </c>
      <c r="C64">
        <v>0.39850456589481698</v>
      </c>
      <c r="D64">
        <v>0.81148729715284196</v>
      </c>
      <c r="E64">
        <v>0.491079240911098</v>
      </c>
      <c r="F64">
        <v>0.62337040330954496</v>
      </c>
      <c r="G64">
        <v>0.82284893236859902</v>
      </c>
    </row>
    <row r="65" spans="1:7" x14ac:dyDescent="0.3">
      <c r="A65" t="s">
        <v>74</v>
      </c>
      <c r="B65">
        <v>56.513599797027901</v>
      </c>
      <c r="C65">
        <v>1.1228991658721601</v>
      </c>
      <c r="D65">
        <v>0.36724776250574398</v>
      </c>
      <c r="E65">
        <v>3.05760655479716</v>
      </c>
      <c r="F65">
        <v>2.2311230301369999E-3</v>
      </c>
      <c r="G65">
        <v>2.0080107271233001E-2</v>
      </c>
    </row>
    <row r="66" spans="1:7" x14ac:dyDescent="0.3">
      <c r="A66" t="s">
        <v>73</v>
      </c>
      <c r="B66">
        <v>83.038033994257702</v>
      </c>
      <c r="C66">
        <v>0.55483577539404205</v>
      </c>
      <c r="D66">
        <v>0.29261736936161997</v>
      </c>
      <c r="E66">
        <v>1.8961136059847801</v>
      </c>
      <c r="F66">
        <v>5.7945023827776602E-2</v>
      </c>
      <c r="G66">
        <v>0.22946229435799501</v>
      </c>
    </row>
    <row r="67" spans="1:7" x14ac:dyDescent="0.3">
      <c r="A67" t="s">
        <v>72</v>
      </c>
      <c r="B67">
        <v>2.5407486418874399</v>
      </c>
      <c r="C67">
        <v>1.2150559340017799</v>
      </c>
      <c r="D67">
        <v>1.21906924098984</v>
      </c>
      <c r="E67">
        <v>0.99670789250264002</v>
      </c>
      <c r="F67">
        <v>0.31890631760271798</v>
      </c>
      <c r="G67">
        <v>1</v>
      </c>
    </row>
    <row r="68" spans="1:7" x14ac:dyDescent="0.3">
      <c r="A68" t="s">
        <v>71</v>
      </c>
      <c r="B68">
        <v>10.2270370039694</v>
      </c>
      <c r="C68">
        <v>1.31356386839717</v>
      </c>
      <c r="D68">
        <v>0.906358547469724</v>
      </c>
      <c r="E68">
        <v>1.44927619656067</v>
      </c>
      <c r="F68">
        <v>0.14726046580319799</v>
      </c>
      <c r="G68">
        <v>1</v>
      </c>
    </row>
    <row r="69" spans="1:7" x14ac:dyDescent="0.3">
      <c r="A69" t="s">
        <v>70</v>
      </c>
      <c r="B69">
        <v>40.6776814615829</v>
      </c>
      <c r="C69">
        <v>0.61209921437621095</v>
      </c>
      <c r="D69">
        <v>0.43323172436572899</v>
      </c>
      <c r="E69">
        <v>1.4128679409901299</v>
      </c>
      <c r="F69">
        <v>0.15769455694193099</v>
      </c>
      <c r="G69">
        <v>0.473083670825793</v>
      </c>
    </row>
    <row r="70" spans="1:7" x14ac:dyDescent="0.3">
      <c r="A70" t="s">
        <v>69</v>
      </c>
      <c r="B70">
        <v>13.351644403183601</v>
      </c>
      <c r="C70">
        <v>-0.670334210759851</v>
      </c>
      <c r="D70">
        <v>0.800610858630176</v>
      </c>
      <c r="E70">
        <v>-0.83727843999864704</v>
      </c>
      <c r="F70">
        <v>0.40243607520764102</v>
      </c>
      <c r="G70">
        <v>0.64512531718376198</v>
      </c>
    </row>
    <row r="71" spans="1:7" x14ac:dyDescent="0.3">
      <c r="A71" t="s">
        <v>68</v>
      </c>
      <c r="B71">
        <v>5.5465291339148797</v>
      </c>
      <c r="C71">
        <v>0.92131003385764798</v>
      </c>
      <c r="D71">
        <v>1.05645014707255</v>
      </c>
      <c r="E71">
        <v>0.87208093672060205</v>
      </c>
      <c r="F71">
        <v>0.38316422507612802</v>
      </c>
      <c r="G71">
        <v>1</v>
      </c>
    </row>
    <row r="72" spans="1:7" x14ac:dyDescent="0.3">
      <c r="A72" t="s">
        <v>67</v>
      </c>
      <c r="B72">
        <v>53.941898278333298</v>
      </c>
      <c r="C72">
        <v>-0.27974412860416498</v>
      </c>
      <c r="D72">
        <v>0.37769035530463602</v>
      </c>
      <c r="E72">
        <v>-0.74067056432650902</v>
      </c>
      <c r="F72">
        <v>0.45889321123341897</v>
      </c>
      <c r="G72">
        <v>0.71621933647584202</v>
      </c>
    </row>
    <row r="73" spans="1:7" x14ac:dyDescent="0.3">
      <c r="A73" t="s">
        <v>66</v>
      </c>
      <c r="B73">
        <v>23.3375567770766</v>
      </c>
      <c r="C73">
        <v>-0.27436491170428201</v>
      </c>
      <c r="D73">
        <v>0.58371704651691703</v>
      </c>
      <c r="E73">
        <v>-0.47003066527084902</v>
      </c>
      <c r="F73">
        <v>0.63833310890029205</v>
      </c>
      <c r="G73">
        <v>0.83151286554116999</v>
      </c>
    </row>
    <row r="74" spans="1:7" x14ac:dyDescent="0.3">
      <c r="A74" t="s">
        <v>65</v>
      </c>
      <c r="B74">
        <v>12.0616309344322</v>
      </c>
      <c r="C74">
        <v>0.339520692551535</v>
      </c>
      <c r="D74">
        <v>0.84962053939563598</v>
      </c>
      <c r="E74">
        <v>0.39961450648668201</v>
      </c>
      <c r="F74">
        <v>0.68944047016466603</v>
      </c>
      <c r="G74">
        <v>1</v>
      </c>
    </row>
    <row r="75" spans="1:7" x14ac:dyDescent="0.3">
      <c r="A75" t="s">
        <v>64</v>
      </c>
      <c r="B75">
        <v>22.487943700484301</v>
      </c>
      <c r="C75">
        <v>0.219044348935376</v>
      </c>
      <c r="D75">
        <v>0.60727424856684298</v>
      </c>
      <c r="E75">
        <v>0.360700868598194</v>
      </c>
      <c r="F75">
        <v>0.71832307531930395</v>
      </c>
      <c r="G75">
        <v>0.84241159292841405</v>
      </c>
    </row>
    <row r="76" spans="1:7" x14ac:dyDescent="0.3">
      <c r="A76" t="s">
        <v>63</v>
      </c>
      <c r="B76">
        <v>62.388351125270901</v>
      </c>
      <c r="C76">
        <v>0.84283453875689995</v>
      </c>
      <c r="D76">
        <v>0.34839176238178099</v>
      </c>
      <c r="E76">
        <v>2.4192148889940999</v>
      </c>
      <c r="F76">
        <v>1.55540486117654E-2</v>
      </c>
      <c r="G76">
        <v>8.5547267364709606E-2</v>
      </c>
    </row>
    <row r="77" spans="1:7" x14ac:dyDescent="0.3">
      <c r="A77" t="s">
        <v>62</v>
      </c>
      <c r="B77">
        <v>80.545490908861794</v>
      </c>
      <c r="C77">
        <v>1.05678235954648</v>
      </c>
      <c r="D77">
        <v>0.306326294721742</v>
      </c>
      <c r="E77">
        <v>3.4498584605883198</v>
      </c>
      <c r="F77">
        <v>5.6088054085160995E-4</v>
      </c>
      <c r="G77">
        <v>7.93245336347277E-3</v>
      </c>
    </row>
    <row r="78" spans="1:7" x14ac:dyDescent="0.3">
      <c r="A78" t="s">
        <v>61</v>
      </c>
      <c r="B78">
        <v>5.5792075192526296</v>
      </c>
      <c r="C78">
        <v>0.57112346856012997</v>
      </c>
      <c r="D78">
        <v>0.98929746370718297</v>
      </c>
      <c r="E78">
        <v>0.57730206486122604</v>
      </c>
      <c r="F78">
        <v>0.563735419051692</v>
      </c>
      <c r="G78">
        <v>1</v>
      </c>
    </row>
    <row r="79" spans="1:7" x14ac:dyDescent="0.3">
      <c r="A79" t="s">
        <v>60</v>
      </c>
      <c r="B79">
        <v>8.9209248272265196</v>
      </c>
      <c r="C79">
        <v>0.36634885294712399</v>
      </c>
      <c r="D79">
        <v>0.95707304483038402</v>
      </c>
      <c r="E79">
        <v>0.38278045226114299</v>
      </c>
      <c r="F79">
        <v>0.701882556495254</v>
      </c>
      <c r="G79">
        <v>1</v>
      </c>
    </row>
    <row r="80" spans="1:7" x14ac:dyDescent="0.3">
      <c r="A80" t="s">
        <v>59</v>
      </c>
      <c r="B80">
        <v>29.076843939418399</v>
      </c>
      <c r="C80">
        <v>0.68953782172164901</v>
      </c>
      <c r="D80">
        <v>0.53559280225803296</v>
      </c>
      <c r="E80">
        <v>1.28742921640207</v>
      </c>
      <c r="F80">
        <v>0.197944726418709</v>
      </c>
      <c r="G80">
        <v>0.489913197886306</v>
      </c>
    </row>
    <row r="81" spans="1:7" x14ac:dyDescent="0.3">
      <c r="A81" t="s">
        <v>58</v>
      </c>
      <c r="B81">
        <v>10.4307468361592</v>
      </c>
      <c r="C81">
        <v>-0.32227456623082801</v>
      </c>
      <c r="D81">
        <v>0.84343077521021304</v>
      </c>
      <c r="E81">
        <v>-0.38209960521123398</v>
      </c>
      <c r="F81">
        <v>0.702387484638064</v>
      </c>
      <c r="G81">
        <v>1</v>
      </c>
    </row>
    <row r="82" spans="1:7" x14ac:dyDescent="0.3">
      <c r="A82" t="s">
        <v>57</v>
      </c>
      <c r="B82">
        <v>5.4101458889075698</v>
      </c>
      <c r="C82">
        <v>-0.40411796548136902</v>
      </c>
      <c r="D82">
        <v>0.99155020616679401</v>
      </c>
      <c r="E82">
        <v>-0.407561778483852</v>
      </c>
      <c r="F82">
        <v>0.68359542995184697</v>
      </c>
      <c r="G82">
        <v>1</v>
      </c>
    </row>
    <row r="83" spans="1:7" x14ac:dyDescent="0.3">
      <c r="A83" t="s">
        <v>56</v>
      </c>
      <c r="B83">
        <v>20.0257405839806</v>
      </c>
      <c r="C83">
        <v>-0.25351601129706802</v>
      </c>
      <c r="D83">
        <v>0.64224817169710702</v>
      </c>
      <c r="E83">
        <v>-0.39473216502456598</v>
      </c>
      <c r="F83">
        <v>0.69304056214093901</v>
      </c>
      <c r="G83">
        <v>0.84241159292841405</v>
      </c>
    </row>
    <row r="84" spans="1:7" x14ac:dyDescent="0.3">
      <c r="A84" t="s">
        <v>55</v>
      </c>
      <c r="B84">
        <v>31.325284185668401</v>
      </c>
      <c r="C84">
        <v>-0.36237830433177598</v>
      </c>
      <c r="D84">
        <v>0.50279812403303303</v>
      </c>
      <c r="E84">
        <v>-0.72072326249961904</v>
      </c>
      <c r="F84">
        <v>0.47107979698142299</v>
      </c>
      <c r="G84">
        <v>0.71749076771016695</v>
      </c>
    </row>
    <row r="85" spans="1:7" x14ac:dyDescent="0.3">
      <c r="A85" t="s">
        <v>54</v>
      </c>
      <c r="B85">
        <v>19.022012896898701</v>
      </c>
      <c r="C85">
        <v>0.38379766709267499</v>
      </c>
      <c r="D85">
        <v>0.66335448244302397</v>
      </c>
      <c r="E85">
        <v>0.57857100125292305</v>
      </c>
      <c r="F85">
        <v>0.56287867636358602</v>
      </c>
      <c r="G85">
        <v>0.77395817999993</v>
      </c>
    </row>
    <row r="86" spans="1:7" x14ac:dyDescent="0.3">
      <c r="A86" t="s">
        <v>53</v>
      </c>
      <c r="B86">
        <v>65.523990736078105</v>
      </c>
      <c r="C86">
        <v>3.7620624584790499E-2</v>
      </c>
      <c r="D86">
        <v>0.33500561005611801</v>
      </c>
      <c r="E86">
        <v>0.11229849129538</v>
      </c>
      <c r="F86">
        <v>0.91058673800983403</v>
      </c>
      <c r="G86">
        <v>0.94711328594170696</v>
      </c>
    </row>
    <row r="87" spans="1:7" x14ac:dyDescent="0.3">
      <c r="A87" t="s">
        <v>52</v>
      </c>
      <c r="B87">
        <v>61.375716781885998</v>
      </c>
      <c r="C87">
        <v>0.49637891460714101</v>
      </c>
      <c r="D87">
        <v>0.36392783578035398</v>
      </c>
      <c r="E87">
        <v>1.3639487442414999</v>
      </c>
      <c r="F87">
        <v>0.17258369797124201</v>
      </c>
      <c r="G87">
        <v>0.47460516942091702</v>
      </c>
    </row>
    <row r="88" spans="1:7" x14ac:dyDescent="0.3">
      <c r="A88" t="s">
        <v>51</v>
      </c>
      <c r="B88">
        <v>2.9000271768124901</v>
      </c>
      <c r="C88">
        <v>6.0023319215814497E-2</v>
      </c>
      <c r="D88">
        <v>1.1079197630981601</v>
      </c>
      <c r="E88">
        <v>5.4176594023349303E-2</v>
      </c>
      <c r="F88">
        <v>0.95679446855494399</v>
      </c>
      <c r="G88">
        <v>1</v>
      </c>
    </row>
    <row r="89" spans="1:7" x14ac:dyDescent="0.3">
      <c r="A89" t="s">
        <v>50</v>
      </c>
      <c r="B89">
        <v>9.7518803223958397</v>
      </c>
      <c r="C89">
        <v>0.24124280740840601</v>
      </c>
      <c r="D89">
        <v>0.92161070224383201</v>
      </c>
      <c r="E89">
        <v>0.26176215925125002</v>
      </c>
      <c r="F89">
        <v>0.79350481460077205</v>
      </c>
      <c r="G89">
        <v>1</v>
      </c>
    </row>
    <row r="90" spans="1:7" x14ac:dyDescent="0.3">
      <c r="A90" t="s">
        <v>49</v>
      </c>
      <c r="B90">
        <v>34.754507719113903</v>
      </c>
      <c r="C90">
        <v>0.92572496081590705</v>
      </c>
      <c r="D90">
        <v>0.513110613199662</v>
      </c>
      <c r="E90">
        <v>1.80414307753889</v>
      </c>
      <c r="F90">
        <v>7.1208880115377696E-2</v>
      </c>
      <c r="G90">
        <v>0.27114150505470702</v>
      </c>
    </row>
    <row r="91" spans="1:7" x14ac:dyDescent="0.3">
      <c r="A91" t="s">
        <v>48</v>
      </c>
      <c r="B91">
        <v>7.5150402869932202</v>
      </c>
      <c r="C91">
        <v>-1.1665338723954899</v>
      </c>
      <c r="D91">
        <v>0.94443354964971304</v>
      </c>
      <c r="E91">
        <v>-1.23516776042968</v>
      </c>
      <c r="F91">
        <v>0.21676807516524901</v>
      </c>
      <c r="G91">
        <v>1</v>
      </c>
    </row>
    <row r="92" spans="1:7" x14ac:dyDescent="0.3">
      <c r="A92" t="s">
        <v>47</v>
      </c>
      <c r="B92">
        <v>5.5865010364413603</v>
      </c>
      <c r="C92">
        <v>0.32049231208412798</v>
      </c>
      <c r="D92">
        <v>0.98304401753955295</v>
      </c>
      <c r="E92">
        <v>0.32602030668604698</v>
      </c>
      <c r="F92">
        <v>0.74440899127597504</v>
      </c>
      <c r="G92">
        <v>1</v>
      </c>
    </row>
    <row r="93" spans="1:7" x14ac:dyDescent="0.3">
      <c r="A93" t="s">
        <v>46</v>
      </c>
      <c r="B93">
        <v>118.695321497837</v>
      </c>
      <c r="C93">
        <v>-0.71933780883162901</v>
      </c>
      <c r="D93">
        <v>0.24914780246058901</v>
      </c>
      <c r="E93">
        <v>-2.8871930706489599</v>
      </c>
      <c r="F93">
        <v>3.8869563447238502E-3</v>
      </c>
      <c r="G93">
        <v>3.2067389843971797E-2</v>
      </c>
    </row>
    <row r="94" spans="1:7" x14ac:dyDescent="0.3">
      <c r="A94" t="s">
        <v>45</v>
      </c>
      <c r="B94">
        <v>76.443820729059993</v>
      </c>
      <c r="C94">
        <v>-0.49045076953527</v>
      </c>
      <c r="D94">
        <v>0.30393934710822001</v>
      </c>
      <c r="E94">
        <v>-1.61364684829912</v>
      </c>
      <c r="F94">
        <v>0.10660404898446001</v>
      </c>
      <c r="G94">
        <v>0.39088151294302098</v>
      </c>
    </row>
    <row r="95" spans="1:7" x14ac:dyDescent="0.3">
      <c r="A95" t="s">
        <v>44</v>
      </c>
      <c r="B95">
        <v>164.333397577808</v>
      </c>
      <c r="C95">
        <v>-1.99188216196792E-2</v>
      </c>
      <c r="D95">
        <v>0.228485402716605</v>
      </c>
      <c r="E95">
        <v>-8.7177655039892804E-2</v>
      </c>
      <c r="F95">
        <v>0.93053030041942397</v>
      </c>
      <c r="G95">
        <v>0.94971649218064902</v>
      </c>
    </row>
    <row r="96" spans="1:7" x14ac:dyDescent="0.3">
      <c r="A96" t="s">
        <v>43</v>
      </c>
      <c r="B96">
        <v>129.70267340591701</v>
      </c>
      <c r="C96">
        <v>-0.29170212138157198</v>
      </c>
      <c r="D96">
        <v>0.24112397738423999</v>
      </c>
      <c r="E96">
        <v>-1.20975991083928</v>
      </c>
      <c r="F96">
        <v>0.226371033357228</v>
      </c>
      <c r="G96">
        <v>0.52117982098524496</v>
      </c>
    </row>
    <row r="97" spans="1:7" x14ac:dyDescent="0.3">
      <c r="A97" t="s">
        <v>42</v>
      </c>
      <c r="B97">
        <v>5.9151478727823896</v>
      </c>
      <c r="C97">
        <v>-0.688932615774702</v>
      </c>
      <c r="D97">
        <v>0.98478022784456898</v>
      </c>
      <c r="E97">
        <v>-0.69958006496799596</v>
      </c>
      <c r="F97">
        <v>0.48418959571840497</v>
      </c>
      <c r="G97">
        <v>1</v>
      </c>
    </row>
    <row r="98" spans="1:7" x14ac:dyDescent="0.3">
      <c r="A98" t="s">
        <v>41</v>
      </c>
      <c r="B98">
        <v>16.240560729364599</v>
      </c>
      <c r="C98">
        <v>0.49091746750833398</v>
      </c>
      <c r="D98">
        <v>0.777445839763094</v>
      </c>
      <c r="E98">
        <v>0.63144908931267596</v>
      </c>
      <c r="F98">
        <v>0.52774692739767703</v>
      </c>
      <c r="G98">
        <v>0.73756232812135003</v>
      </c>
    </row>
    <row r="99" spans="1:7" x14ac:dyDescent="0.3">
      <c r="A99" t="s">
        <v>40</v>
      </c>
      <c r="B99">
        <v>57.631363934962799</v>
      </c>
      <c r="C99">
        <v>-0.31961332351844202</v>
      </c>
      <c r="D99">
        <v>0.35297616488955902</v>
      </c>
      <c r="E99">
        <v>-0.90548131944955401</v>
      </c>
      <c r="F99">
        <v>0.36521045196373503</v>
      </c>
      <c r="G99">
        <v>0.63967596718182895</v>
      </c>
    </row>
    <row r="100" spans="1:7" x14ac:dyDescent="0.3">
      <c r="A100" t="s">
        <v>39</v>
      </c>
      <c r="B100">
        <v>23.702305907508201</v>
      </c>
      <c r="C100">
        <v>-0.840595918910647</v>
      </c>
      <c r="D100">
        <v>0.58252831373265901</v>
      </c>
      <c r="E100">
        <v>-1.4430129816770101</v>
      </c>
      <c r="F100">
        <v>0.149016814338057</v>
      </c>
      <c r="G100">
        <v>0.461020769358364</v>
      </c>
    </row>
    <row r="101" spans="1:7" x14ac:dyDescent="0.3">
      <c r="A101" t="s">
        <v>38</v>
      </c>
      <c r="B101">
        <v>12.3280059810425</v>
      </c>
      <c r="C101">
        <v>-0.96947689109838597</v>
      </c>
      <c r="D101">
        <v>0.80721181040660706</v>
      </c>
      <c r="E101">
        <v>-1.20101921032355</v>
      </c>
      <c r="F101">
        <v>0.22974374961153901</v>
      </c>
      <c r="G101">
        <v>1</v>
      </c>
    </row>
    <row r="102" spans="1:7" x14ac:dyDescent="0.3">
      <c r="A102" t="s">
        <v>37</v>
      </c>
      <c r="B102">
        <v>515.78444198726004</v>
      </c>
      <c r="C102">
        <v>-0.45616139945598799</v>
      </c>
      <c r="D102">
        <v>0.12862191598214201</v>
      </c>
      <c r="E102">
        <v>-3.5465293451181501</v>
      </c>
      <c r="F102">
        <v>3.90341266496896E-4</v>
      </c>
      <c r="G102">
        <v>6.4754770239116499E-3</v>
      </c>
    </row>
    <row r="103" spans="1:7" x14ac:dyDescent="0.3">
      <c r="A103" t="s">
        <v>36</v>
      </c>
      <c r="B103">
        <v>654.95950804023903</v>
      </c>
      <c r="C103">
        <v>-0.15224972672088299</v>
      </c>
      <c r="D103">
        <v>0.11048278444841</v>
      </c>
      <c r="E103">
        <v>-1.3780402755143699</v>
      </c>
      <c r="F103">
        <v>0.16819085354646701</v>
      </c>
      <c r="G103">
        <v>0.47460516942091702</v>
      </c>
    </row>
    <row r="104" spans="1:7" x14ac:dyDescent="0.3">
      <c r="A104" t="s">
        <v>35</v>
      </c>
      <c r="B104">
        <v>235.44053369736</v>
      </c>
      <c r="C104">
        <v>-0.14122799041512499</v>
      </c>
      <c r="D104">
        <v>0.19243526474875899</v>
      </c>
      <c r="E104">
        <v>-0.73389869886639902</v>
      </c>
      <c r="F104">
        <v>0.46301048014599899</v>
      </c>
      <c r="G104">
        <v>0.71621933647584202</v>
      </c>
    </row>
    <row r="105" spans="1:7" x14ac:dyDescent="0.3">
      <c r="A105" t="s">
        <v>34</v>
      </c>
      <c r="B105">
        <v>21.0876659761641</v>
      </c>
      <c r="C105">
        <v>0.26471626994320602</v>
      </c>
      <c r="D105">
        <v>0.63404419486609798</v>
      </c>
      <c r="E105">
        <v>0.417504445410324</v>
      </c>
      <c r="F105">
        <v>0.67630947342250602</v>
      </c>
      <c r="G105">
        <v>0.84241159292841405</v>
      </c>
    </row>
    <row r="106" spans="1:7" x14ac:dyDescent="0.3">
      <c r="A106" t="s">
        <v>33</v>
      </c>
      <c r="B106">
        <v>35.655207086447497</v>
      </c>
      <c r="C106">
        <v>-0.13526267066483599</v>
      </c>
      <c r="D106">
        <v>0.46936098459678099</v>
      </c>
      <c r="E106">
        <v>-0.28818473435971198</v>
      </c>
      <c r="F106">
        <v>0.77320533355027599</v>
      </c>
      <c r="G106">
        <v>0.84241159292841405</v>
      </c>
    </row>
    <row r="107" spans="1:7" x14ac:dyDescent="0.3">
      <c r="A107" t="s">
        <v>32</v>
      </c>
      <c r="B107">
        <v>93.564993064747895</v>
      </c>
      <c r="C107">
        <v>0.30029081144074699</v>
      </c>
      <c r="D107">
        <v>0.29435915246528499</v>
      </c>
      <c r="E107">
        <v>1.0201510940828</v>
      </c>
      <c r="F107">
        <v>0.30765680779773003</v>
      </c>
      <c r="G107">
        <v>0.58573123023029305</v>
      </c>
    </row>
    <row r="108" spans="1:7" x14ac:dyDescent="0.3">
      <c r="A108" t="s">
        <v>31</v>
      </c>
      <c r="B108">
        <v>53.6442413572627</v>
      </c>
      <c r="C108">
        <v>0.10564958208678001</v>
      </c>
      <c r="D108">
        <v>0.370692146908424</v>
      </c>
      <c r="E108">
        <v>0.285006259150345</v>
      </c>
      <c r="F108">
        <v>0.77563934660854505</v>
      </c>
      <c r="G108">
        <v>0.84241159292841405</v>
      </c>
    </row>
    <row r="109" spans="1:7" x14ac:dyDescent="0.3">
      <c r="A109" t="s">
        <v>30</v>
      </c>
      <c r="B109">
        <v>34.501604995540198</v>
      </c>
      <c r="C109">
        <v>0.14057195608248499</v>
      </c>
      <c r="D109">
        <v>0.51003820567320302</v>
      </c>
      <c r="E109">
        <v>0.27561063959305399</v>
      </c>
      <c r="F109">
        <v>0.78284713686276797</v>
      </c>
      <c r="G109">
        <v>0.84241159292841405</v>
      </c>
    </row>
    <row r="110" spans="1:7" x14ac:dyDescent="0.3">
      <c r="A110" t="s">
        <v>29</v>
      </c>
      <c r="B110">
        <v>2116.16390359253</v>
      </c>
      <c r="C110">
        <v>-0.21964895526332701</v>
      </c>
      <c r="D110">
        <v>4.9358844053562001E-2</v>
      </c>
      <c r="E110">
        <v>-4.4500425298650503</v>
      </c>
      <c r="F110" s="1">
        <v>8.5853286040183499E-6</v>
      </c>
      <c r="G110">
        <v>4.2393747134000602E-4</v>
      </c>
    </row>
    <row r="111" spans="1:7" x14ac:dyDescent="0.3">
      <c r="A111" t="s">
        <v>28</v>
      </c>
      <c r="B111">
        <v>1418.97010083651</v>
      </c>
      <c r="C111">
        <v>-0.101668326217341</v>
      </c>
      <c r="D111">
        <v>6.9074864563283198E-2</v>
      </c>
      <c r="E111">
        <v>-1.4718570475689801</v>
      </c>
      <c r="F111">
        <v>0.141059484582643</v>
      </c>
      <c r="G111">
        <v>0.461020769358364</v>
      </c>
    </row>
    <row r="112" spans="1:7" x14ac:dyDescent="0.3">
      <c r="A112" t="s">
        <v>27</v>
      </c>
      <c r="B112">
        <v>146.84684705514999</v>
      </c>
      <c r="C112">
        <v>-0.55135912925699404</v>
      </c>
      <c r="D112">
        <v>0.23906058647737299</v>
      </c>
      <c r="E112">
        <v>-2.30635730206067</v>
      </c>
      <c r="F112">
        <v>2.1090675729616402E-2</v>
      </c>
      <c r="G112">
        <v>9.9427471296763201E-2</v>
      </c>
    </row>
    <row r="113" spans="1:7" x14ac:dyDescent="0.3">
      <c r="A113" t="s">
        <v>26</v>
      </c>
      <c r="B113">
        <v>178.33243635610299</v>
      </c>
      <c r="C113">
        <v>-0.28923523877114199</v>
      </c>
      <c r="D113">
        <v>0.210788543538352</v>
      </c>
      <c r="E113">
        <v>-1.3721582488116499</v>
      </c>
      <c r="F113">
        <v>0.17001417957436599</v>
      </c>
      <c r="G113">
        <v>0.47460516942091702</v>
      </c>
    </row>
    <row r="114" spans="1:7" x14ac:dyDescent="0.3">
      <c r="A114" t="s">
        <v>25</v>
      </c>
      <c r="B114">
        <v>319.31735171711603</v>
      </c>
      <c r="C114">
        <v>-5.91178827474634E-2</v>
      </c>
      <c r="D114">
        <v>0.16387251408579301</v>
      </c>
      <c r="E114">
        <v>-0.36075532908778901</v>
      </c>
      <c r="F114">
        <v>0.71828235929453998</v>
      </c>
      <c r="G114">
        <v>0.84241159292841405</v>
      </c>
    </row>
    <row r="115" spans="1:7" x14ac:dyDescent="0.3">
      <c r="A115" t="s">
        <v>24</v>
      </c>
      <c r="B115">
        <v>284.97096765254503</v>
      </c>
      <c r="C115">
        <v>-1.79401425014581E-2</v>
      </c>
      <c r="D115">
        <v>0.175140030047823</v>
      </c>
      <c r="E115">
        <v>-0.102433135911644</v>
      </c>
      <c r="F115">
        <v>0.918412883337413</v>
      </c>
      <c r="G115">
        <v>0.94711328594170696</v>
      </c>
    </row>
    <row r="116" spans="1:7" x14ac:dyDescent="0.3">
      <c r="A116" t="s">
        <v>23</v>
      </c>
      <c r="B116">
        <v>184.60476488826001</v>
      </c>
      <c r="C116">
        <v>0.14250823877541399</v>
      </c>
      <c r="D116">
        <v>0.221038831337935</v>
      </c>
      <c r="E116">
        <v>0.644720377468609</v>
      </c>
      <c r="F116">
        <v>0.51910840845372896</v>
      </c>
      <c r="G116">
        <v>0.73756232812135003</v>
      </c>
    </row>
    <row r="117" spans="1:7" x14ac:dyDescent="0.3">
      <c r="A117" t="s">
        <v>22</v>
      </c>
      <c r="B117">
        <v>2454.0882630259098</v>
      </c>
      <c r="C117">
        <v>-0.46395452700591699</v>
      </c>
      <c r="D117">
        <v>4.4491368842214003E-2</v>
      </c>
      <c r="E117">
        <v>-10.4279670210036</v>
      </c>
      <c r="F117" s="1">
        <v>1.8479980444509801E-25</v>
      </c>
      <c r="G117" s="1">
        <v>1.82951806400647E-23</v>
      </c>
    </row>
    <row r="118" spans="1:7" x14ac:dyDescent="0.3">
      <c r="A118" t="s">
        <v>21</v>
      </c>
      <c r="B118">
        <v>449.791011465483</v>
      </c>
      <c r="C118">
        <v>-0.38118046147798801</v>
      </c>
      <c r="D118">
        <v>0.15171370662578501</v>
      </c>
      <c r="E118">
        <v>-2.5124985075883899</v>
      </c>
      <c r="F118">
        <v>1.1987961215077499E-2</v>
      </c>
      <c r="G118">
        <v>6.9812244723098396E-2</v>
      </c>
    </row>
    <row r="119" spans="1:7" x14ac:dyDescent="0.3">
      <c r="A119" t="s">
        <v>20</v>
      </c>
      <c r="B119">
        <v>291.492244206561</v>
      </c>
      <c r="C119">
        <v>8.9657344670030698E-2</v>
      </c>
      <c r="D119">
        <v>0.174950163532854</v>
      </c>
      <c r="E119">
        <v>0.51247362597174195</v>
      </c>
      <c r="F119">
        <v>0.608319574045177</v>
      </c>
      <c r="G119">
        <v>0.813832943655035</v>
      </c>
    </row>
    <row r="120" spans="1:7" x14ac:dyDescent="0.3">
      <c r="A120" t="s">
        <v>19</v>
      </c>
      <c r="B120">
        <v>390.62616474100901</v>
      </c>
      <c r="C120">
        <v>-0.20571782743875999</v>
      </c>
      <c r="D120">
        <v>0.16394413159732699</v>
      </c>
      <c r="E120">
        <v>-1.2548044595096299</v>
      </c>
      <c r="F120">
        <v>0.20954975332324999</v>
      </c>
      <c r="G120">
        <v>0.49393870426194703</v>
      </c>
    </row>
    <row r="121" spans="1:7" x14ac:dyDescent="0.3">
      <c r="A121" t="s">
        <v>18</v>
      </c>
      <c r="B121">
        <v>564.95184021926798</v>
      </c>
      <c r="C121">
        <v>3.9653585669641597E-2</v>
      </c>
      <c r="D121">
        <v>0.12660714735342099</v>
      </c>
      <c r="E121">
        <v>0.31320179388411201</v>
      </c>
      <c r="F121">
        <v>0.75412735562297895</v>
      </c>
      <c r="G121">
        <v>0.84241159292841405</v>
      </c>
    </row>
    <row r="122" spans="1:7" x14ac:dyDescent="0.3">
      <c r="A122" t="s">
        <v>17</v>
      </c>
      <c r="B122">
        <v>493.70081939130898</v>
      </c>
      <c r="C122">
        <v>-0.13014383729214801</v>
      </c>
      <c r="D122">
        <v>0.148397293985183</v>
      </c>
      <c r="E122">
        <v>-0.87699602733418303</v>
      </c>
      <c r="F122">
        <v>0.38048879586051998</v>
      </c>
      <c r="G122">
        <v>0.63967596718182895</v>
      </c>
    </row>
    <row r="123" spans="1:7" x14ac:dyDescent="0.3">
      <c r="A123" t="s">
        <v>16</v>
      </c>
      <c r="B123">
        <v>308.03096816586799</v>
      </c>
      <c r="C123">
        <v>-0.56917573090291795</v>
      </c>
      <c r="D123">
        <v>0.17097552566851401</v>
      </c>
      <c r="E123">
        <v>-3.3289895069919599</v>
      </c>
      <c r="F123">
        <v>8.71616881260329E-4</v>
      </c>
      <c r="G123">
        <v>1.0786258905596599E-2</v>
      </c>
    </row>
    <row r="124" spans="1:7" x14ac:dyDescent="0.3">
      <c r="A124" t="s">
        <v>15</v>
      </c>
      <c r="B124">
        <v>188.78431717932901</v>
      </c>
      <c r="C124">
        <v>-7.0579752002301599E-3</v>
      </c>
      <c r="D124">
        <v>0.20573404801181899</v>
      </c>
      <c r="E124">
        <v>-3.4306305973353997E-2</v>
      </c>
      <c r="F124">
        <v>0.97263289639153805</v>
      </c>
      <c r="G124">
        <v>0.98255772186492096</v>
      </c>
    </row>
    <row r="125" spans="1:7" x14ac:dyDescent="0.3">
      <c r="A125" t="s">
        <v>14</v>
      </c>
      <c r="B125">
        <v>169.023074676492</v>
      </c>
      <c r="C125">
        <v>-0.21916998610883501</v>
      </c>
      <c r="D125">
        <v>0.22230684356604699</v>
      </c>
      <c r="E125">
        <v>-0.98588951465958696</v>
      </c>
      <c r="F125">
        <v>0.32418733275580702</v>
      </c>
      <c r="G125">
        <v>0.60555747061933796</v>
      </c>
    </row>
    <row r="126" spans="1:7" x14ac:dyDescent="0.3">
      <c r="A126" t="s">
        <v>13</v>
      </c>
      <c r="B126">
        <v>58.934199097777601</v>
      </c>
      <c r="C126">
        <v>-0.54716616746871205</v>
      </c>
      <c r="D126">
        <v>0.3450551069692</v>
      </c>
      <c r="E126">
        <v>-1.58573560111821</v>
      </c>
      <c r="F126">
        <v>0.112799299637333</v>
      </c>
      <c r="G126">
        <v>0.39882609514628597</v>
      </c>
    </row>
    <row r="127" spans="1:7" x14ac:dyDescent="0.3">
      <c r="A127" t="s">
        <v>12</v>
      </c>
      <c r="B127">
        <v>31.743045309718202</v>
      </c>
      <c r="C127">
        <v>5.0783146653840998E-3</v>
      </c>
      <c r="D127">
        <v>0.49864193168473298</v>
      </c>
      <c r="E127">
        <v>1.0184291257308201E-2</v>
      </c>
      <c r="F127">
        <v>0.99187425171013299</v>
      </c>
      <c r="G127">
        <v>0.99187425171013299</v>
      </c>
    </row>
    <row r="128" spans="1:7" x14ac:dyDescent="0.3">
      <c r="A128" t="s">
        <v>11</v>
      </c>
      <c r="B128">
        <v>663.66809897354005</v>
      </c>
      <c r="C128">
        <v>7.6422985466916601E-2</v>
      </c>
      <c r="D128">
        <v>0.113581098885877</v>
      </c>
      <c r="E128">
        <v>0.67284949887396395</v>
      </c>
      <c r="F128">
        <v>0.50104304328945504</v>
      </c>
      <c r="G128">
        <v>0.73191877305235897</v>
      </c>
    </row>
    <row r="129" spans="1:7" x14ac:dyDescent="0.3">
      <c r="A129" t="s">
        <v>10</v>
      </c>
      <c r="B129">
        <v>628.93987842585705</v>
      </c>
      <c r="C129">
        <v>-0.12913988245570501</v>
      </c>
      <c r="D129">
        <v>0.116314163263762</v>
      </c>
      <c r="E129">
        <v>-1.1102679057481399</v>
      </c>
      <c r="F129">
        <v>0.26688359869037398</v>
      </c>
      <c r="G129">
        <v>0.56612413715448895</v>
      </c>
    </row>
    <row r="130" spans="1:7" x14ac:dyDescent="0.3">
      <c r="A130" t="s">
        <v>9</v>
      </c>
      <c r="B130">
        <v>175.67946003471101</v>
      </c>
      <c r="C130">
        <v>0.24573863090968301</v>
      </c>
      <c r="D130">
        <v>0.21875781904813399</v>
      </c>
      <c r="E130">
        <v>1.1233364456591699</v>
      </c>
      <c r="F130">
        <v>0.26129463063128699</v>
      </c>
      <c r="G130">
        <v>0.56612413715448895</v>
      </c>
    </row>
    <row r="131" spans="1:7" x14ac:dyDescent="0.3">
      <c r="A131" t="s">
        <v>8</v>
      </c>
      <c r="B131">
        <v>136.07291502401401</v>
      </c>
      <c r="C131">
        <v>-7.7124719747686296E-2</v>
      </c>
      <c r="D131">
        <v>0.238326176556094</v>
      </c>
      <c r="E131">
        <v>-0.32360994021793399</v>
      </c>
      <c r="F131">
        <v>0.746233361411066</v>
      </c>
      <c r="G131">
        <v>0.84241159292841405</v>
      </c>
    </row>
    <row r="132" spans="1:7" x14ac:dyDescent="0.3">
      <c r="A132" t="s">
        <v>7</v>
      </c>
      <c r="B132">
        <v>1763.57673706233</v>
      </c>
      <c r="C132">
        <v>-0.273073890087981</v>
      </c>
      <c r="D132">
        <v>6.31502291088787E-2</v>
      </c>
      <c r="E132">
        <v>-4.32419476447454</v>
      </c>
      <c r="F132" s="1">
        <v>1.53090004142521E-5</v>
      </c>
      <c r="G132">
        <v>4.2393747134000602E-4</v>
      </c>
    </row>
    <row r="133" spans="1:7" x14ac:dyDescent="0.3">
      <c r="A133" t="s">
        <v>6</v>
      </c>
      <c r="B133">
        <v>1188.5738865109099</v>
      </c>
      <c r="C133">
        <v>-2.6421979948611899E-2</v>
      </c>
      <c r="D133">
        <v>7.9283614007031294E-2</v>
      </c>
      <c r="E133">
        <v>-0.33325902558211601</v>
      </c>
      <c r="F133">
        <v>0.73893876605606701</v>
      </c>
      <c r="G133">
        <v>0.84241159292841405</v>
      </c>
    </row>
    <row r="134" spans="1:7" x14ac:dyDescent="0.3">
      <c r="A134" t="s">
        <v>5</v>
      </c>
      <c r="B134">
        <v>761.20283233796602</v>
      </c>
      <c r="C134">
        <v>0.11619174418745</v>
      </c>
      <c r="D134">
        <v>0.105064492094344</v>
      </c>
      <c r="E134">
        <v>1.10590877918217</v>
      </c>
      <c r="F134">
        <v>0.26876600450768701</v>
      </c>
      <c r="G134">
        <v>0.56612413715448895</v>
      </c>
    </row>
    <row r="135" spans="1:7" x14ac:dyDescent="0.3">
      <c r="A135" t="s">
        <v>4</v>
      </c>
      <c r="B135">
        <v>644.09206263569104</v>
      </c>
      <c r="C135">
        <v>-0.15282479091245499</v>
      </c>
      <c r="D135">
        <v>0.13313430579719401</v>
      </c>
      <c r="E135">
        <v>-1.1478994087764001</v>
      </c>
      <c r="F135">
        <v>0.25101009231018001</v>
      </c>
      <c r="G135">
        <v>0.564772707697904</v>
      </c>
    </row>
    <row r="136" spans="1:7" x14ac:dyDescent="0.3">
      <c r="A136" t="s">
        <v>3</v>
      </c>
      <c r="B136">
        <v>219.08678146265601</v>
      </c>
      <c r="C136">
        <v>-0.23864519893709099</v>
      </c>
      <c r="D136">
        <v>0.22216024466586201</v>
      </c>
      <c r="E136">
        <v>-1.07420298936033</v>
      </c>
      <c r="F136">
        <v>0.282731712876718</v>
      </c>
      <c r="G136">
        <v>0.57574019475263905</v>
      </c>
    </row>
    <row r="137" spans="1:7" x14ac:dyDescent="0.3">
      <c r="A137" t="s">
        <v>2</v>
      </c>
      <c r="B137">
        <v>198.96980081207801</v>
      </c>
      <c r="C137">
        <v>-0.18101850874386999</v>
      </c>
      <c r="D137">
        <v>0.21692710272507701</v>
      </c>
      <c r="E137">
        <v>-0.83446700052636702</v>
      </c>
      <c r="F137">
        <v>0.40401787540801298</v>
      </c>
      <c r="G137">
        <v>0.64512531718376198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E4A51-7065-498C-B839-44EFC31F4337}">
  <dimension ref="A1:E137"/>
  <sheetViews>
    <sheetView workbookViewId="0">
      <selection activeCell="B1" sqref="B1:E1"/>
    </sheetView>
  </sheetViews>
  <sheetFormatPr defaultRowHeight="14.4" x14ac:dyDescent="0.3"/>
  <sheetData>
    <row r="1" spans="1:5" x14ac:dyDescent="0.3">
      <c r="B1" t="s">
        <v>154</v>
      </c>
      <c r="C1" t="s">
        <v>152</v>
      </c>
      <c r="D1" t="s">
        <v>151</v>
      </c>
      <c r="E1" t="s">
        <v>149</v>
      </c>
    </row>
    <row r="2" spans="1:5" x14ac:dyDescent="0.3">
      <c r="A2" t="s">
        <v>137</v>
      </c>
      <c r="B2">
        <v>40</v>
      </c>
      <c r="C2">
        <v>43</v>
      </c>
      <c r="D2">
        <v>37</v>
      </c>
      <c r="E2">
        <v>21</v>
      </c>
    </row>
    <row r="3" spans="1:5" x14ac:dyDescent="0.3">
      <c r="A3" t="s">
        <v>136</v>
      </c>
      <c r="B3">
        <v>127</v>
      </c>
      <c r="C3">
        <v>135</v>
      </c>
      <c r="D3">
        <v>116</v>
      </c>
      <c r="E3">
        <v>56</v>
      </c>
    </row>
    <row r="4" spans="1:5" x14ac:dyDescent="0.3">
      <c r="A4" t="s">
        <v>135</v>
      </c>
      <c r="B4">
        <v>747</v>
      </c>
      <c r="C4">
        <v>921</v>
      </c>
      <c r="D4">
        <v>646</v>
      </c>
      <c r="E4">
        <v>237</v>
      </c>
    </row>
    <row r="5" spans="1:5" x14ac:dyDescent="0.3">
      <c r="A5" t="s">
        <v>134</v>
      </c>
      <c r="B5">
        <v>3</v>
      </c>
      <c r="C5">
        <v>2</v>
      </c>
      <c r="D5">
        <v>3</v>
      </c>
      <c r="E5">
        <v>1</v>
      </c>
    </row>
    <row r="6" spans="1:5" x14ac:dyDescent="0.3">
      <c r="A6" t="s">
        <v>133</v>
      </c>
      <c r="B6">
        <v>9</v>
      </c>
      <c r="C6">
        <v>5</v>
      </c>
      <c r="D6">
        <v>5</v>
      </c>
      <c r="E6">
        <v>3</v>
      </c>
    </row>
    <row r="7" spans="1:5" x14ac:dyDescent="0.3">
      <c r="A7" t="s">
        <v>132</v>
      </c>
      <c r="B7">
        <v>5</v>
      </c>
      <c r="C7">
        <v>7</v>
      </c>
      <c r="D7">
        <v>4</v>
      </c>
      <c r="E7">
        <v>3</v>
      </c>
    </row>
    <row r="8" spans="1:5" x14ac:dyDescent="0.3">
      <c r="A8" t="s">
        <v>131</v>
      </c>
      <c r="B8">
        <v>3</v>
      </c>
      <c r="C8">
        <v>5</v>
      </c>
      <c r="D8">
        <v>2</v>
      </c>
      <c r="E8">
        <v>1</v>
      </c>
    </row>
    <row r="9" spans="1:5" x14ac:dyDescent="0.3">
      <c r="A9" t="s">
        <v>130</v>
      </c>
      <c r="B9">
        <v>5</v>
      </c>
      <c r="C9">
        <v>1</v>
      </c>
      <c r="D9">
        <v>1</v>
      </c>
      <c r="E9">
        <v>0</v>
      </c>
    </row>
    <row r="10" spans="1:5" x14ac:dyDescent="0.3">
      <c r="A10" t="s">
        <v>129</v>
      </c>
      <c r="B10">
        <v>29</v>
      </c>
      <c r="C10">
        <v>19</v>
      </c>
      <c r="D10">
        <v>15</v>
      </c>
      <c r="E10">
        <v>6</v>
      </c>
    </row>
    <row r="11" spans="1:5" x14ac:dyDescent="0.3">
      <c r="A11" t="s">
        <v>128</v>
      </c>
      <c r="B11">
        <v>109</v>
      </c>
      <c r="C11">
        <v>112</v>
      </c>
      <c r="D11">
        <v>98</v>
      </c>
      <c r="E11">
        <v>33</v>
      </c>
    </row>
    <row r="12" spans="1:5" x14ac:dyDescent="0.3">
      <c r="A12" t="s">
        <v>127</v>
      </c>
      <c r="B12">
        <v>100</v>
      </c>
      <c r="C12">
        <v>109</v>
      </c>
      <c r="D12">
        <v>129</v>
      </c>
      <c r="E12">
        <v>42</v>
      </c>
    </row>
    <row r="13" spans="1:5" x14ac:dyDescent="0.3">
      <c r="A13" t="s">
        <v>126</v>
      </c>
      <c r="B13">
        <v>4</v>
      </c>
      <c r="C13">
        <v>11</v>
      </c>
      <c r="D13">
        <v>3</v>
      </c>
      <c r="E13">
        <v>0</v>
      </c>
    </row>
    <row r="14" spans="1:5" x14ac:dyDescent="0.3">
      <c r="A14" t="s">
        <v>125</v>
      </c>
      <c r="B14">
        <v>17</v>
      </c>
      <c r="C14">
        <v>19</v>
      </c>
      <c r="D14">
        <v>10</v>
      </c>
      <c r="E14">
        <v>3</v>
      </c>
    </row>
    <row r="15" spans="1:5" x14ac:dyDescent="0.3">
      <c r="A15" t="s">
        <v>124</v>
      </c>
      <c r="B15">
        <v>35</v>
      </c>
      <c r="C15">
        <v>47</v>
      </c>
      <c r="D15">
        <v>38</v>
      </c>
      <c r="E15">
        <v>11</v>
      </c>
    </row>
    <row r="16" spans="1:5" x14ac:dyDescent="0.3">
      <c r="A16" t="s">
        <v>123</v>
      </c>
      <c r="B16">
        <v>4</v>
      </c>
      <c r="C16">
        <v>7</v>
      </c>
      <c r="D16">
        <v>2</v>
      </c>
      <c r="E16">
        <v>2</v>
      </c>
    </row>
    <row r="17" spans="1:5" x14ac:dyDescent="0.3">
      <c r="A17" t="s">
        <v>122</v>
      </c>
      <c r="B17">
        <v>4</v>
      </c>
      <c r="C17">
        <v>5</v>
      </c>
      <c r="D17">
        <v>1</v>
      </c>
      <c r="E17">
        <v>1</v>
      </c>
    </row>
    <row r="18" spans="1:5" x14ac:dyDescent="0.3">
      <c r="A18" t="s">
        <v>121</v>
      </c>
      <c r="B18">
        <v>235</v>
      </c>
      <c r="C18">
        <v>250</v>
      </c>
      <c r="D18">
        <v>176</v>
      </c>
      <c r="E18">
        <v>107</v>
      </c>
    </row>
    <row r="19" spans="1:5" x14ac:dyDescent="0.3">
      <c r="A19" t="s">
        <v>120</v>
      </c>
      <c r="B19">
        <v>1631</v>
      </c>
      <c r="C19">
        <v>1803</v>
      </c>
      <c r="D19">
        <v>1386</v>
      </c>
      <c r="E19">
        <v>572</v>
      </c>
    </row>
    <row r="20" spans="1:5" x14ac:dyDescent="0.3">
      <c r="A20" t="s">
        <v>119</v>
      </c>
      <c r="B20">
        <v>19</v>
      </c>
      <c r="C20">
        <v>25</v>
      </c>
      <c r="D20">
        <v>19</v>
      </c>
      <c r="E20">
        <v>8</v>
      </c>
    </row>
    <row r="21" spans="1:5" x14ac:dyDescent="0.3">
      <c r="A21" t="s">
        <v>118</v>
      </c>
      <c r="B21">
        <v>18</v>
      </c>
      <c r="C21">
        <v>20</v>
      </c>
      <c r="D21">
        <v>20</v>
      </c>
      <c r="E21">
        <v>13</v>
      </c>
    </row>
    <row r="22" spans="1:5" x14ac:dyDescent="0.3">
      <c r="A22" t="s">
        <v>117</v>
      </c>
      <c r="B22">
        <v>24</v>
      </c>
      <c r="C22">
        <v>21</v>
      </c>
      <c r="D22">
        <v>23</v>
      </c>
      <c r="E22">
        <v>4</v>
      </c>
    </row>
    <row r="23" spans="1:5" x14ac:dyDescent="0.3">
      <c r="A23" t="s">
        <v>116</v>
      </c>
      <c r="B23">
        <v>24</v>
      </c>
      <c r="C23">
        <v>35</v>
      </c>
      <c r="D23">
        <v>20</v>
      </c>
      <c r="E23">
        <v>9</v>
      </c>
    </row>
    <row r="24" spans="1:5" x14ac:dyDescent="0.3">
      <c r="A24" t="s">
        <v>115</v>
      </c>
      <c r="B24">
        <v>13</v>
      </c>
      <c r="C24">
        <v>23</v>
      </c>
      <c r="D24">
        <v>15</v>
      </c>
      <c r="E24">
        <v>2</v>
      </c>
    </row>
    <row r="25" spans="1:5" x14ac:dyDescent="0.3">
      <c r="A25" t="s">
        <v>114</v>
      </c>
      <c r="B25">
        <v>24</v>
      </c>
      <c r="C25">
        <v>30</v>
      </c>
      <c r="D25">
        <v>16</v>
      </c>
      <c r="E25">
        <v>7</v>
      </c>
    </row>
    <row r="26" spans="1:5" x14ac:dyDescent="0.3">
      <c r="A26" t="s">
        <v>113</v>
      </c>
      <c r="B26">
        <v>123</v>
      </c>
      <c r="C26">
        <v>93</v>
      </c>
      <c r="D26">
        <v>74</v>
      </c>
      <c r="E26">
        <v>26</v>
      </c>
    </row>
    <row r="27" spans="1:5" x14ac:dyDescent="0.3">
      <c r="A27" t="s">
        <v>112</v>
      </c>
      <c r="B27">
        <v>145</v>
      </c>
      <c r="C27">
        <v>132</v>
      </c>
      <c r="D27">
        <v>110</v>
      </c>
      <c r="E27">
        <v>42</v>
      </c>
    </row>
    <row r="28" spans="1:5" x14ac:dyDescent="0.3">
      <c r="A28" t="s">
        <v>111</v>
      </c>
      <c r="B28">
        <v>11</v>
      </c>
      <c r="C28">
        <v>10</v>
      </c>
      <c r="D28">
        <v>7</v>
      </c>
      <c r="E28">
        <v>2</v>
      </c>
    </row>
    <row r="29" spans="1:5" x14ac:dyDescent="0.3">
      <c r="A29" t="s">
        <v>110</v>
      </c>
      <c r="B29">
        <v>22</v>
      </c>
      <c r="C29">
        <v>18</v>
      </c>
      <c r="D29">
        <v>9</v>
      </c>
      <c r="E29">
        <v>3</v>
      </c>
    </row>
    <row r="30" spans="1:5" x14ac:dyDescent="0.3">
      <c r="A30" t="s">
        <v>109</v>
      </c>
      <c r="B30">
        <v>62</v>
      </c>
      <c r="C30">
        <v>56</v>
      </c>
      <c r="D30">
        <v>35</v>
      </c>
      <c r="E30">
        <v>16</v>
      </c>
    </row>
    <row r="31" spans="1:5" x14ac:dyDescent="0.3">
      <c r="A31" t="s">
        <v>108</v>
      </c>
      <c r="B31">
        <v>16</v>
      </c>
      <c r="C31">
        <v>20</v>
      </c>
      <c r="D31">
        <v>20</v>
      </c>
      <c r="E31">
        <v>4</v>
      </c>
    </row>
    <row r="32" spans="1:5" x14ac:dyDescent="0.3">
      <c r="A32" t="s">
        <v>107</v>
      </c>
      <c r="B32">
        <v>11</v>
      </c>
      <c r="C32">
        <v>10</v>
      </c>
      <c r="D32">
        <v>12</v>
      </c>
      <c r="E32">
        <v>13</v>
      </c>
    </row>
    <row r="33" spans="1:5" x14ac:dyDescent="0.3">
      <c r="A33" t="s">
        <v>106</v>
      </c>
      <c r="B33">
        <v>3409</v>
      </c>
      <c r="C33">
        <v>3564</v>
      </c>
      <c r="D33">
        <v>2655</v>
      </c>
      <c r="E33">
        <v>1189</v>
      </c>
    </row>
    <row r="34" spans="1:5" x14ac:dyDescent="0.3">
      <c r="A34" t="s">
        <v>105</v>
      </c>
      <c r="B34">
        <v>705</v>
      </c>
      <c r="C34">
        <v>779</v>
      </c>
      <c r="D34">
        <v>565</v>
      </c>
      <c r="E34">
        <v>236</v>
      </c>
    </row>
    <row r="35" spans="1:5" x14ac:dyDescent="0.3">
      <c r="A35" t="s">
        <v>104</v>
      </c>
      <c r="B35">
        <v>471</v>
      </c>
      <c r="C35">
        <v>478</v>
      </c>
      <c r="D35">
        <v>381</v>
      </c>
      <c r="E35">
        <v>146</v>
      </c>
    </row>
    <row r="36" spans="1:5" x14ac:dyDescent="0.3">
      <c r="A36" t="s">
        <v>103</v>
      </c>
      <c r="B36">
        <v>330</v>
      </c>
      <c r="C36">
        <v>360</v>
      </c>
      <c r="D36">
        <v>338</v>
      </c>
      <c r="E36">
        <v>119</v>
      </c>
    </row>
    <row r="37" spans="1:5" x14ac:dyDescent="0.3">
      <c r="A37" t="s">
        <v>102</v>
      </c>
      <c r="B37">
        <v>337</v>
      </c>
      <c r="C37">
        <v>403</v>
      </c>
      <c r="D37">
        <v>336</v>
      </c>
      <c r="E37">
        <v>108</v>
      </c>
    </row>
    <row r="38" spans="1:5" x14ac:dyDescent="0.3">
      <c r="A38" t="s">
        <v>101</v>
      </c>
      <c r="B38">
        <v>280</v>
      </c>
      <c r="C38">
        <v>286</v>
      </c>
      <c r="D38">
        <v>297</v>
      </c>
      <c r="E38">
        <v>98</v>
      </c>
    </row>
    <row r="39" spans="1:5" x14ac:dyDescent="0.3">
      <c r="A39" t="s">
        <v>100</v>
      </c>
      <c r="B39">
        <v>256</v>
      </c>
      <c r="C39">
        <v>263</v>
      </c>
      <c r="D39">
        <v>227</v>
      </c>
      <c r="E39">
        <v>58</v>
      </c>
    </row>
    <row r="40" spans="1:5" x14ac:dyDescent="0.3">
      <c r="A40" t="s">
        <v>99</v>
      </c>
      <c r="B40">
        <v>357</v>
      </c>
      <c r="C40">
        <v>375</v>
      </c>
      <c r="D40">
        <v>335</v>
      </c>
      <c r="E40">
        <v>100</v>
      </c>
    </row>
    <row r="41" spans="1:5" x14ac:dyDescent="0.3">
      <c r="A41" t="s">
        <v>98</v>
      </c>
      <c r="B41">
        <v>379</v>
      </c>
      <c r="C41">
        <v>397</v>
      </c>
      <c r="D41">
        <v>373</v>
      </c>
      <c r="E41">
        <v>131</v>
      </c>
    </row>
    <row r="42" spans="1:5" x14ac:dyDescent="0.3">
      <c r="A42" t="s">
        <v>97</v>
      </c>
      <c r="B42">
        <v>96</v>
      </c>
      <c r="C42">
        <v>84</v>
      </c>
      <c r="D42">
        <v>72</v>
      </c>
      <c r="E42">
        <v>16</v>
      </c>
    </row>
    <row r="43" spans="1:5" x14ac:dyDescent="0.3">
      <c r="A43" t="s">
        <v>96</v>
      </c>
      <c r="B43">
        <v>83</v>
      </c>
      <c r="C43">
        <v>100</v>
      </c>
      <c r="D43">
        <v>77</v>
      </c>
      <c r="E43">
        <v>25</v>
      </c>
    </row>
    <row r="44" spans="1:5" x14ac:dyDescent="0.3">
      <c r="A44" t="s">
        <v>95</v>
      </c>
      <c r="B44">
        <v>241</v>
      </c>
      <c r="C44">
        <v>220</v>
      </c>
      <c r="D44">
        <v>169</v>
      </c>
      <c r="E44">
        <v>74</v>
      </c>
    </row>
    <row r="45" spans="1:5" x14ac:dyDescent="0.3">
      <c r="A45" t="s">
        <v>94</v>
      </c>
      <c r="B45">
        <v>299</v>
      </c>
      <c r="C45">
        <v>343</v>
      </c>
      <c r="D45">
        <v>283</v>
      </c>
      <c r="E45">
        <v>99</v>
      </c>
    </row>
    <row r="46" spans="1:5" x14ac:dyDescent="0.3">
      <c r="A46" t="s">
        <v>93</v>
      </c>
      <c r="B46">
        <v>356</v>
      </c>
      <c r="C46">
        <v>389</v>
      </c>
      <c r="D46">
        <v>334</v>
      </c>
      <c r="E46">
        <v>111</v>
      </c>
    </row>
    <row r="47" spans="1:5" x14ac:dyDescent="0.3">
      <c r="A47" t="s">
        <v>92</v>
      </c>
      <c r="B47">
        <v>20</v>
      </c>
      <c r="C47">
        <v>24</v>
      </c>
      <c r="D47">
        <v>15</v>
      </c>
      <c r="E47">
        <v>13</v>
      </c>
    </row>
    <row r="48" spans="1:5" x14ac:dyDescent="0.3">
      <c r="A48" t="s">
        <v>91</v>
      </c>
      <c r="B48">
        <v>14</v>
      </c>
      <c r="C48">
        <v>25</v>
      </c>
      <c r="D48">
        <v>14</v>
      </c>
      <c r="E48">
        <v>5</v>
      </c>
    </row>
    <row r="49" spans="1:5" x14ac:dyDescent="0.3">
      <c r="A49" t="s">
        <v>90</v>
      </c>
      <c r="B49">
        <v>8</v>
      </c>
      <c r="C49">
        <v>4</v>
      </c>
      <c r="D49">
        <v>10</v>
      </c>
      <c r="E49">
        <v>3</v>
      </c>
    </row>
    <row r="50" spans="1:5" x14ac:dyDescent="0.3">
      <c r="A50" t="s">
        <v>89</v>
      </c>
      <c r="B50">
        <v>6</v>
      </c>
      <c r="C50">
        <v>5</v>
      </c>
      <c r="D50">
        <v>3</v>
      </c>
      <c r="E50">
        <v>4</v>
      </c>
    </row>
    <row r="51" spans="1:5" x14ac:dyDescent="0.3">
      <c r="A51" t="s">
        <v>88</v>
      </c>
      <c r="B51">
        <v>5</v>
      </c>
      <c r="C51">
        <v>5</v>
      </c>
      <c r="D51">
        <v>4</v>
      </c>
      <c r="E51">
        <v>2</v>
      </c>
    </row>
    <row r="52" spans="1:5" x14ac:dyDescent="0.3">
      <c r="A52" t="s">
        <v>87</v>
      </c>
      <c r="B52">
        <v>29</v>
      </c>
      <c r="C52">
        <v>34</v>
      </c>
      <c r="D52">
        <v>35</v>
      </c>
      <c r="E52">
        <v>6</v>
      </c>
    </row>
    <row r="53" spans="1:5" x14ac:dyDescent="0.3">
      <c r="A53" t="s">
        <v>86</v>
      </c>
      <c r="B53">
        <v>232</v>
      </c>
      <c r="C53">
        <v>231</v>
      </c>
      <c r="D53">
        <v>184</v>
      </c>
      <c r="E53">
        <v>68</v>
      </c>
    </row>
    <row r="54" spans="1:5" x14ac:dyDescent="0.3">
      <c r="A54" t="s">
        <v>85</v>
      </c>
      <c r="B54">
        <v>315</v>
      </c>
      <c r="C54">
        <v>316</v>
      </c>
      <c r="D54">
        <v>272</v>
      </c>
      <c r="E54">
        <v>81</v>
      </c>
    </row>
    <row r="55" spans="1:5" x14ac:dyDescent="0.3">
      <c r="A55" t="s">
        <v>84</v>
      </c>
      <c r="B55">
        <v>15</v>
      </c>
      <c r="C55">
        <v>9</v>
      </c>
      <c r="D55">
        <v>11</v>
      </c>
      <c r="E55">
        <v>5</v>
      </c>
    </row>
    <row r="56" spans="1:5" x14ac:dyDescent="0.3">
      <c r="A56" t="s">
        <v>83</v>
      </c>
      <c r="B56">
        <v>29</v>
      </c>
      <c r="C56">
        <v>28</v>
      </c>
      <c r="D56">
        <v>17</v>
      </c>
      <c r="E56">
        <v>5</v>
      </c>
    </row>
    <row r="57" spans="1:5" x14ac:dyDescent="0.3">
      <c r="A57" t="s">
        <v>82</v>
      </c>
      <c r="B57">
        <v>86</v>
      </c>
      <c r="C57">
        <v>112</v>
      </c>
      <c r="D57">
        <v>88</v>
      </c>
      <c r="E57">
        <v>25</v>
      </c>
    </row>
    <row r="58" spans="1:5" x14ac:dyDescent="0.3">
      <c r="A58" t="s">
        <v>81</v>
      </c>
      <c r="B58">
        <v>6</v>
      </c>
      <c r="C58">
        <v>8</v>
      </c>
      <c r="D58">
        <v>7</v>
      </c>
      <c r="E58">
        <v>1</v>
      </c>
    </row>
    <row r="59" spans="1:5" x14ac:dyDescent="0.3">
      <c r="A59" t="s">
        <v>80</v>
      </c>
      <c r="B59">
        <v>5</v>
      </c>
      <c r="C59">
        <v>2</v>
      </c>
      <c r="D59">
        <v>1</v>
      </c>
      <c r="E59">
        <v>3</v>
      </c>
    </row>
    <row r="60" spans="1:5" x14ac:dyDescent="0.3">
      <c r="A60" t="s">
        <v>79</v>
      </c>
      <c r="B60">
        <v>10</v>
      </c>
      <c r="C60">
        <v>21</v>
      </c>
      <c r="D60">
        <v>11</v>
      </c>
      <c r="E60">
        <v>6</v>
      </c>
    </row>
    <row r="61" spans="1:5" x14ac:dyDescent="0.3">
      <c r="A61" t="s">
        <v>78</v>
      </c>
      <c r="B61">
        <v>12</v>
      </c>
      <c r="C61">
        <v>1</v>
      </c>
      <c r="D61">
        <v>7</v>
      </c>
      <c r="E61">
        <v>10</v>
      </c>
    </row>
    <row r="62" spans="1:5" x14ac:dyDescent="0.3">
      <c r="A62" t="s">
        <v>77</v>
      </c>
      <c r="B62">
        <v>7</v>
      </c>
      <c r="C62">
        <v>4</v>
      </c>
      <c r="D62">
        <v>6</v>
      </c>
      <c r="E62">
        <v>3</v>
      </c>
    </row>
    <row r="63" spans="1:5" x14ac:dyDescent="0.3">
      <c r="A63" t="s">
        <v>76</v>
      </c>
      <c r="B63">
        <v>1</v>
      </c>
      <c r="C63">
        <v>5</v>
      </c>
      <c r="D63">
        <v>6</v>
      </c>
      <c r="E63">
        <v>0</v>
      </c>
    </row>
    <row r="64" spans="1:5" x14ac:dyDescent="0.3">
      <c r="A64" t="s">
        <v>75</v>
      </c>
      <c r="B64">
        <v>32</v>
      </c>
      <c r="C64">
        <v>25</v>
      </c>
      <c r="D64">
        <v>28</v>
      </c>
      <c r="E64">
        <v>7</v>
      </c>
    </row>
    <row r="65" spans="1:5" x14ac:dyDescent="0.3">
      <c r="A65" t="s">
        <v>74</v>
      </c>
      <c r="B65">
        <v>198</v>
      </c>
      <c r="C65">
        <v>188</v>
      </c>
      <c r="D65">
        <v>159</v>
      </c>
      <c r="E65">
        <v>48</v>
      </c>
    </row>
    <row r="66" spans="1:5" x14ac:dyDescent="0.3">
      <c r="A66" t="s">
        <v>73</v>
      </c>
      <c r="B66">
        <v>201</v>
      </c>
      <c r="C66">
        <v>227</v>
      </c>
      <c r="D66">
        <v>183</v>
      </c>
      <c r="E66">
        <v>68</v>
      </c>
    </row>
    <row r="67" spans="1:5" x14ac:dyDescent="0.3">
      <c r="A67" t="s">
        <v>72</v>
      </c>
      <c r="B67">
        <v>4</v>
      </c>
      <c r="C67">
        <v>5</v>
      </c>
      <c r="D67">
        <v>8</v>
      </c>
      <c r="E67">
        <v>3</v>
      </c>
    </row>
    <row r="68" spans="1:5" x14ac:dyDescent="0.3">
      <c r="A68" t="s">
        <v>71</v>
      </c>
      <c r="B68">
        <v>32</v>
      </c>
      <c r="C68">
        <v>24</v>
      </c>
      <c r="D68">
        <v>20</v>
      </c>
      <c r="E68">
        <v>5</v>
      </c>
    </row>
    <row r="69" spans="1:5" x14ac:dyDescent="0.3">
      <c r="A69" t="s">
        <v>70</v>
      </c>
      <c r="B69">
        <v>93</v>
      </c>
      <c r="C69">
        <v>101</v>
      </c>
      <c r="D69">
        <v>79</v>
      </c>
      <c r="E69">
        <v>11</v>
      </c>
    </row>
    <row r="70" spans="1:5" x14ac:dyDescent="0.3">
      <c r="A70" t="s">
        <v>69</v>
      </c>
      <c r="B70">
        <v>8</v>
      </c>
      <c r="C70">
        <v>1</v>
      </c>
      <c r="D70">
        <v>3</v>
      </c>
      <c r="E70">
        <v>2</v>
      </c>
    </row>
    <row r="71" spans="1:5" x14ac:dyDescent="0.3">
      <c r="A71" t="s">
        <v>68</v>
      </c>
      <c r="B71">
        <v>1</v>
      </c>
      <c r="C71">
        <v>1</v>
      </c>
      <c r="D71">
        <v>4</v>
      </c>
      <c r="E71">
        <v>2</v>
      </c>
    </row>
    <row r="72" spans="1:5" x14ac:dyDescent="0.3">
      <c r="A72" t="s">
        <v>67</v>
      </c>
      <c r="B72">
        <v>14</v>
      </c>
      <c r="C72">
        <v>14</v>
      </c>
      <c r="D72">
        <v>17</v>
      </c>
      <c r="E72">
        <v>11</v>
      </c>
    </row>
    <row r="73" spans="1:5" x14ac:dyDescent="0.3">
      <c r="A73" t="s">
        <v>66</v>
      </c>
      <c r="B73">
        <v>11</v>
      </c>
      <c r="C73">
        <v>12</v>
      </c>
      <c r="D73">
        <v>6</v>
      </c>
      <c r="E73">
        <v>8</v>
      </c>
    </row>
    <row r="74" spans="1:5" x14ac:dyDescent="0.3">
      <c r="A74" t="s">
        <v>65</v>
      </c>
      <c r="B74">
        <v>9</v>
      </c>
      <c r="C74">
        <v>5</v>
      </c>
      <c r="D74">
        <v>3</v>
      </c>
      <c r="E74">
        <v>3</v>
      </c>
    </row>
    <row r="75" spans="1:5" x14ac:dyDescent="0.3">
      <c r="A75" t="s">
        <v>64</v>
      </c>
      <c r="B75">
        <v>32</v>
      </c>
      <c r="C75">
        <v>31</v>
      </c>
      <c r="D75">
        <v>22</v>
      </c>
      <c r="E75">
        <v>12</v>
      </c>
    </row>
    <row r="76" spans="1:5" x14ac:dyDescent="0.3">
      <c r="A76" t="s">
        <v>63</v>
      </c>
      <c r="B76">
        <v>182</v>
      </c>
      <c r="C76">
        <v>202</v>
      </c>
      <c r="D76">
        <v>165</v>
      </c>
      <c r="E76">
        <v>52</v>
      </c>
    </row>
    <row r="77" spans="1:5" x14ac:dyDescent="0.3">
      <c r="A77" t="s">
        <v>62</v>
      </c>
      <c r="B77">
        <v>207</v>
      </c>
      <c r="C77">
        <v>196</v>
      </c>
      <c r="D77">
        <v>190</v>
      </c>
      <c r="E77">
        <v>53</v>
      </c>
    </row>
    <row r="78" spans="1:5" x14ac:dyDescent="0.3">
      <c r="A78" t="s">
        <v>61</v>
      </c>
      <c r="B78">
        <v>6</v>
      </c>
      <c r="C78">
        <v>7</v>
      </c>
      <c r="D78">
        <v>7</v>
      </c>
      <c r="E78">
        <v>3</v>
      </c>
    </row>
    <row r="79" spans="1:5" x14ac:dyDescent="0.3">
      <c r="A79" t="s">
        <v>60</v>
      </c>
      <c r="B79">
        <v>23</v>
      </c>
      <c r="C79">
        <v>31</v>
      </c>
      <c r="D79">
        <v>20</v>
      </c>
      <c r="E79">
        <v>6</v>
      </c>
    </row>
    <row r="80" spans="1:5" x14ac:dyDescent="0.3">
      <c r="A80" t="s">
        <v>59</v>
      </c>
      <c r="B80">
        <v>68</v>
      </c>
      <c r="C80">
        <v>73</v>
      </c>
      <c r="D80">
        <v>57</v>
      </c>
      <c r="E80">
        <v>14</v>
      </c>
    </row>
    <row r="81" spans="1:5" x14ac:dyDescent="0.3">
      <c r="A81" t="s">
        <v>58</v>
      </c>
      <c r="B81">
        <v>3</v>
      </c>
      <c r="C81">
        <v>5</v>
      </c>
      <c r="D81">
        <v>2</v>
      </c>
      <c r="E81">
        <v>1</v>
      </c>
    </row>
    <row r="82" spans="1:5" x14ac:dyDescent="0.3">
      <c r="A82" t="s">
        <v>57</v>
      </c>
      <c r="B82">
        <v>7</v>
      </c>
      <c r="C82">
        <v>5</v>
      </c>
      <c r="D82">
        <v>5</v>
      </c>
      <c r="E82">
        <v>1</v>
      </c>
    </row>
    <row r="83" spans="1:5" x14ac:dyDescent="0.3">
      <c r="A83" t="s">
        <v>56</v>
      </c>
      <c r="B83">
        <v>9</v>
      </c>
      <c r="C83">
        <v>10</v>
      </c>
      <c r="D83">
        <v>7</v>
      </c>
      <c r="E83">
        <v>10</v>
      </c>
    </row>
    <row r="84" spans="1:5" x14ac:dyDescent="0.3">
      <c r="A84" t="s">
        <v>55</v>
      </c>
      <c r="B84">
        <v>13</v>
      </c>
      <c r="C84">
        <v>14</v>
      </c>
      <c r="D84">
        <v>4</v>
      </c>
      <c r="E84">
        <v>13</v>
      </c>
    </row>
    <row r="85" spans="1:5" x14ac:dyDescent="0.3">
      <c r="A85" t="s">
        <v>54</v>
      </c>
      <c r="B85">
        <v>47</v>
      </c>
      <c r="C85">
        <v>26</v>
      </c>
      <c r="D85">
        <v>46</v>
      </c>
      <c r="E85">
        <v>11</v>
      </c>
    </row>
    <row r="86" spans="1:5" x14ac:dyDescent="0.3">
      <c r="A86" t="s">
        <v>53</v>
      </c>
      <c r="B86">
        <v>254</v>
      </c>
      <c r="C86">
        <v>311</v>
      </c>
      <c r="D86">
        <v>198</v>
      </c>
      <c r="E86">
        <v>78</v>
      </c>
    </row>
    <row r="87" spans="1:5" x14ac:dyDescent="0.3">
      <c r="A87" t="s">
        <v>52</v>
      </c>
      <c r="B87">
        <v>218</v>
      </c>
      <c r="C87">
        <v>228</v>
      </c>
      <c r="D87">
        <v>166</v>
      </c>
      <c r="E87">
        <v>41</v>
      </c>
    </row>
    <row r="88" spans="1:5" x14ac:dyDescent="0.3">
      <c r="A88" t="s">
        <v>51</v>
      </c>
      <c r="B88">
        <v>10</v>
      </c>
      <c r="C88">
        <v>3</v>
      </c>
      <c r="D88">
        <v>2</v>
      </c>
      <c r="E88">
        <v>2</v>
      </c>
    </row>
    <row r="89" spans="1:5" x14ac:dyDescent="0.3">
      <c r="A89" t="s">
        <v>50</v>
      </c>
      <c r="B89">
        <v>35</v>
      </c>
      <c r="C89">
        <v>19</v>
      </c>
      <c r="D89">
        <v>35</v>
      </c>
      <c r="E89">
        <v>10</v>
      </c>
    </row>
    <row r="90" spans="1:5" x14ac:dyDescent="0.3">
      <c r="A90" t="s">
        <v>49</v>
      </c>
      <c r="B90">
        <v>64</v>
      </c>
      <c r="C90">
        <v>65</v>
      </c>
      <c r="D90">
        <v>86</v>
      </c>
      <c r="E90">
        <v>16</v>
      </c>
    </row>
    <row r="91" spans="1:5" x14ac:dyDescent="0.3">
      <c r="A91" t="s">
        <v>48</v>
      </c>
      <c r="B91">
        <v>7</v>
      </c>
      <c r="C91">
        <v>6</v>
      </c>
      <c r="D91">
        <v>4</v>
      </c>
      <c r="E91">
        <v>3</v>
      </c>
    </row>
    <row r="92" spans="1:5" x14ac:dyDescent="0.3">
      <c r="A92" t="s">
        <v>47</v>
      </c>
      <c r="B92">
        <v>4</v>
      </c>
      <c r="C92">
        <v>10</v>
      </c>
      <c r="D92">
        <v>1</v>
      </c>
      <c r="E92">
        <v>2</v>
      </c>
    </row>
    <row r="93" spans="1:5" x14ac:dyDescent="0.3">
      <c r="A93" t="s">
        <v>46</v>
      </c>
      <c r="B93">
        <v>13</v>
      </c>
      <c r="C93">
        <v>15</v>
      </c>
      <c r="D93">
        <v>16</v>
      </c>
      <c r="E93">
        <v>11</v>
      </c>
    </row>
    <row r="94" spans="1:5" x14ac:dyDescent="0.3">
      <c r="A94" t="s">
        <v>45</v>
      </c>
      <c r="B94">
        <v>103</v>
      </c>
      <c r="C94">
        <v>73</v>
      </c>
      <c r="D94">
        <v>69</v>
      </c>
      <c r="E94">
        <v>30</v>
      </c>
    </row>
    <row r="95" spans="1:5" x14ac:dyDescent="0.3">
      <c r="A95" t="s">
        <v>44</v>
      </c>
      <c r="B95">
        <v>445</v>
      </c>
      <c r="C95">
        <v>413</v>
      </c>
      <c r="D95">
        <v>409</v>
      </c>
      <c r="E95">
        <v>103</v>
      </c>
    </row>
    <row r="96" spans="1:5" x14ac:dyDescent="0.3">
      <c r="A96" t="s">
        <v>43</v>
      </c>
      <c r="B96">
        <v>296</v>
      </c>
      <c r="C96">
        <v>340</v>
      </c>
      <c r="D96">
        <v>327</v>
      </c>
      <c r="E96">
        <v>88</v>
      </c>
    </row>
    <row r="97" spans="1:5" x14ac:dyDescent="0.3">
      <c r="A97" t="s">
        <v>42</v>
      </c>
      <c r="B97">
        <v>5</v>
      </c>
      <c r="C97">
        <v>6</v>
      </c>
      <c r="D97">
        <v>11</v>
      </c>
      <c r="E97">
        <v>2</v>
      </c>
    </row>
    <row r="98" spans="1:5" x14ac:dyDescent="0.3">
      <c r="A98" t="s">
        <v>41</v>
      </c>
      <c r="B98">
        <v>36</v>
      </c>
      <c r="C98">
        <v>40</v>
      </c>
      <c r="D98">
        <v>20</v>
      </c>
      <c r="E98">
        <v>16</v>
      </c>
    </row>
    <row r="99" spans="1:5" x14ac:dyDescent="0.3">
      <c r="A99" t="s">
        <v>40</v>
      </c>
      <c r="B99">
        <v>69</v>
      </c>
      <c r="C99">
        <v>66</v>
      </c>
      <c r="D99">
        <v>68</v>
      </c>
      <c r="E99">
        <v>15</v>
      </c>
    </row>
    <row r="100" spans="1:5" x14ac:dyDescent="0.3">
      <c r="A100" t="s">
        <v>39</v>
      </c>
      <c r="B100">
        <v>7</v>
      </c>
      <c r="C100">
        <v>6</v>
      </c>
      <c r="D100">
        <v>17</v>
      </c>
      <c r="E100">
        <v>4</v>
      </c>
    </row>
    <row r="101" spans="1:5" x14ac:dyDescent="0.3">
      <c r="A101" t="s">
        <v>38</v>
      </c>
      <c r="B101">
        <v>2</v>
      </c>
      <c r="C101">
        <v>7</v>
      </c>
      <c r="D101">
        <v>3</v>
      </c>
      <c r="E101">
        <v>5</v>
      </c>
    </row>
    <row r="102" spans="1:5" x14ac:dyDescent="0.3">
      <c r="A102" t="s">
        <v>37</v>
      </c>
      <c r="B102">
        <v>479</v>
      </c>
      <c r="C102">
        <v>428</v>
      </c>
      <c r="D102">
        <v>461</v>
      </c>
      <c r="E102">
        <v>213</v>
      </c>
    </row>
    <row r="103" spans="1:5" x14ac:dyDescent="0.3">
      <c r="A103" t="s">
        <v>36</v>
      </c>
      <c r="B103">
        <v>1275</v>
      </c>
      <c r="C103">
        <v>1323</v>
      </c>
      <c r="D103">
        <v>1240</v>
      </c>
      <c r="E103">
        <v>402</v>
      </c>
    </row>
    <row r="104" spans="1:5" x14ac:dyDescent="0.3">
      <c r="A104" t="s">
        <v>35</v>
      </c>
      <c r="B104">
        <v>611</v>
      </c>
      <c r="C104">
        <v>578</v>
      </c>
      <c r="D104">
        <v>541</v>
      </c>
      <c r="E104">
        <v>174</v>
      </c>
    </row>
    <row r="105" spans="1:5" x14ac:dyDescent="0.3">
      <c r="A105" t="s">
        <v>34</v>
      </c>
      <c r="B105">
        <v>43</v>
      </c>
      <c r="C105">
        <v>47</v>
      </c>
      <c r="D105">
        <v>53</v>
      </c>
      <c r="E105">
        <v>10</v>
      </c>
    </row>
    <row r="106" spans="1:5" x14ac:dyDescent="0.3">
      <c r="A106" t="s">
        <v>33</v>
      </c>
      <c r="B106">
        <v>73</v>
      </c>
      <c r="C106">
        <v>55</v>
      </c>
      <c r="D106">
        <v>54</v>
      </c>
      <c r="E106">
        <v>14</v>
      </c>
    </row>
    <row r="107" spans="1:5" x14ac:dyDescent="0.3">
      <c r="A107" t="s">
        <v>32</v>
      </c>
      <c r="B107">
        <v>121</v>
      </c>
      <c r="C107">
        <v>161</v>
      </c>
      <c r="D107">
        <v>116</v>
      </c>
      <c r="E107">
        <v>46</v>
      </c>
    </row>
    <row r="108" spans="1:5" x14ac:dyDescent="0.3">
      <c r="A108" t="s">
        <v>31</v>
      </c>
      <c r="B108">
        <v>79</v>
      </c>
      <c r="C108">
        <v>89</v>
      </c>
      <c r="D108">
        <v>65</v>
      </c>
      <c r="E108">
        <v>22</v>
      </c>
    </row>
    <row r="109" spans="1:5" x14ac:dyDescent="0.3">
      <c r="A109" t="s">
        <v>30</v>
      </c>
      <c r="B109">
        <v>67</v>
      </c>
      <c r="C109">
        <v>55</v>
      </c>
      <c r="D109">
        <v>66</v>
      </c>
      <c r="E109">
        <v>32</v>
      </c>
    </row>
    <row r="110" spans="1:5" x14ac:dyDescent="0.3">
      <c r="A110" t="s">
        <v>29</v>
      </c>
      <c r="B110">
        <v>2423</v>
      </c>
      <c r="C110">
        <v>2426</v>
      </c>
      <c r="D110">
        <v>2263</v>
      </c>
      <c r="E110">
        <v>883</v>
      </c>
    </row>
    <row r="111" spans="1:5" x14ac:dyDescent="0.3">
      <c r="A111" t="s">
        <v>28</v>
      </c>
      <c r="B111">
        <v>2036</v>
      </c>
      <c r="C111">
        <v>1952</v>
      </c>
      <c r="D111">
        <v>2036</v>
      </c>
      <c r="E111">
        <v>639</v>
      </c>
    </row>
    <row r="112" spans="1:5" x14ac:dyDescent="0.3">
      <c r="A112" t="s">
        <v>27</v>
      </c>
      <c r="B112">
        <v>355</v>
      </c>
      <c r="C112">
        <v>354</v>
      </c>
      <c r="D112">
        <v>293</v>
      </c>
      <c r="E112">
        <v>66</v>
      </c>
    </row>
    <row r="113" spans="1:5" x14ac:dyDescent="0.3">
      <c r="A113" t="s">
        <v>26</v>
      </c>
      <c r="B113">
        <v>320</v>
      </c>
      <c r="C113">
        <v>289</v>
      </c>
      <c r="D113">
        <v>294</v>
      </c>
      <c r="E113">
        <v>76</v>
      </c>
    </row>
    <row r="114" spans="1:5" x14ac:dyDescent="0.3">
      <c r="A114" t="s">
        <v>25</v>
      </c>
      <c r="B114">
        <v>495</v>
      </c>
      <c r="C114">
        <v>585</v>
      </c>
      <c r="D114">
        <v>493</v>
      </c>
      <c r="E114">
        <v>150</v>
      </c>
    </row>
    <row r="115" spans="1:5" x14ac:dyDescent="0.3">
      <c r="A115" t="s">
        <v>24</v>
      </c>
      <c r="B115">
        <v>571</v>
      </c>
      <c r="C115">
        <v>487</v>
      </c>
      <c r="D115">
        <v>672</v>
      </c>
      <c r="E115">
        <v>229</v>
      </c>
    </row>
    <row r="116" spans="1:5" x14ac:dyDescent="0.3">
      <c r="A116" t="s">
        <v>23</v>
      </c>
      <c r="B116">
        <v>444</v>
      </c>
      <c r="C116">
        <v>471</v>
      </c>
      <c r="D116">
        <v>416</v>
      </c>
      <c r="E116">
        <v>165</v>
      </c>
    </row>
    <row r="117" spans="1:5" x14ac:dyDescent="0.3">
      <c r="A117" t="s">
        <v>22</v>
      </c>
      <c r="B117">
        <v>2096</v>
      </c>
      <c r="C117">
        <v>2152</v>
      </c>
      <c r="D117">
        <v>2376</v>
      </c>
      <c r="E117">
        <v>997</v>
      </c>
    </row>
    <row r="118" spans="1:5" x14ac:dyDescent="0.3">
      <c r="A118" t="s">
        <v>21</v>
      </c>
      <c r="B118">
        <v>664</v>
      </c>
      <c r="C118">
        <v>695</v>
      </c>
      <c r="D118">
        <v>699</v>
      </c>
      <c r="E118">
        <v>193</v>
      </c>
    </row>
    <row r="119" spans="1:5" x14ac:dyDescent="0.3">
      <c r="A119" t="s">
        <v>20</v>
      </c>
      <c r="B119">
        <v>514</v>
      </c>
      <c r="C119">
        <v>510</v>
      </c>
      <c r="D119">
        <v>513</v>
      </c>
      <c r="E119">
        <v>193</v>
      </c>
    </row>
    <row r="120" spans="1:5" x14ac:dyDescent="0.3">
      <c r="A120" t="s">
        <v>19</v>
      </c>
      <c r="B120">
        <v>574</v>
      </c>
      <c r="C120">
        <v>630</v>
      </c>
      <c r="D120">
        <v>635</v>
      </c>
      <c r="E120">
        <v>228</v>
      </c>
    </row>
    <row r="121" spans="1:5" x14ac:dyDescent="0.3">
      <c r="A121" t="s">
        <v>18</v>
      </c>
      <c r="B121">
        <v>862</v>
      </c>
      <c r="C121">
        <v>815</v>
      </c>
      <c r="D121">
        <v>1196</v>
      </c>
      <c r="E121">
        <v>473</v>
      </c>
    </row>
    <row r="122" spans="1:5" x14ac:dyDescent="0.3">
      <c r="A122" t="s">
        <v>17</v>
      </c>
      <c r="B122">
        <v>932</v>
      </c>
      <c r="C122">
        <v>887</v>
      </c>
      <c r="D122">
        <v>1074</v>
      </c>
      <c r="E122">
        <v>355</v>
      </c>
    </row>
    <row r="123" spans="1:5" x14ac:dyDescent="0.3">
      <c r="A123" t="s">
        <v>16</v>
      </c>
      <c r="B123">
        <v>123</v>
      </c>
      <c r="C123">
        <v>150</v>
      </c>
      <c r="D123">
        <v>167</v>
      </c>
      <c r="E123">
        <v>80</v>
      </c>
    </row>
    <row r="124" spans="1:5" x14ac:dyDescent="0.3">
      <c r="A124" t="s">
        <v>15</v>
      </c>
      <c r="B124">
        <v>183</v>
      </c>
      <c r="C124">
        <v>170</v>
      </c>
      <c r="D124">
        <v>210</v>
      </c>
      <c r="E124">
        <v>76</v>
      </c>
    </row>
    <row r="125" spans="1:5" x14ac:dyDescent="0.3">
      <c r="A125" t="s">
        <v>14</v>
      </c>
      <c r="B125">
        <v>177</v>
      </c>
      <c r="C125">
        <v>162</v>
      </c>
      <c r="D125">
        <v>200</v>
      </c>
      <c r="E125">
        <v>69</v>
      </c>
    </row>
    <row r="126" spans="1:5" x14ac:dyDescent="0.3">
      <c r="A126" t="s">
        <v>13</v>
      </c>
      <c r="B126">
        <v>24</v>
      </c>
      <c r="C126">
        <v>21</v>
      </c>
      <c r="D126">
        <v>29</v>
      </c>
      <c r="E126">
        <v>18</v>
      </c>
    </row>
    <row r="127" spans="1:5" x14ac:dyDescent="0.3">
      <c r="A127" t="s">
        <v>12</v>
      </c>
      <c r="B127">
        <v>26</v>
      </c>
      <c r="C127">
        <v>18</v>
      </c>
      <c r="D127">
        <v>16</v>
      </c>
      <c r="E127">
        <v>12</v>
      </c>
    </row>
    <row r="128" spans="1:5" x14ac:dyDescent="0.3">
      <c r="A128" t="s">
        <v>11</v>
      </c>
      <c r="B128">
        <v>404</v>
      </c>
      <c r="C128">
        <v>437</v>
      </c>
      <c r="D128">
        <v>404</v>
      </c>
      <c r="E128">
        <v>145</v>
      </c>
    </row>
    <row r="129" spans="1:5" x14ac:dyDescent="0.3">
      <c r="A129" t="s">
        <v>10</v>
      </c>
      <c r="B129">
        <v>473</v>
      </c>
      <c r="C129">
        <v>489</v>
      </c>
      <c r="D129">
        <v>579</v>
      </c>
      <c r="E129">
        <v>186</v>
      </c>
    </row>
    <row r="130" spans="1:5" x14ac:dyDescent="0.3">
      <c r="A130" t="s">
        <v>9</v>
      </c>
      <c r="B130">
        <v>117</v>
      </c>
      <c r="C130">
        <v>110</v>
      </c>
      <c r="D130">
        <v>120</v>
      </c>
      <c r="E130">
        <v>46</v>
      </c>
    </row>
    <row r="131" spans="1:5" x14ac:dyDescent="0.3">
      <c r="A131" t="s">
        <v>8</v>
      </c>
      <c r="B131">
        <v>84</v>
      </c>
      <c r="C131">
        <v>89</v>
      </c>
      <c r="D131">
        <v>50</v>
      </c>
      <c r="E131">
        <v>30</v>
      </c>
    </row>
    <row r="132" spans="1:5" x14ac:dyDescent="0.3">
      <c r="A132" t="s">
        <v>7</v>
      </c>
      <c r="B132">
        <v>1172</v>
      </c>
      <c r="C132">
        <v>1244</v>
      </c>
      <c r="D132">
        <v>1144</v>
      </c>
      <c r="E132">
        <v>522</v>
      </c>
    </row>
    <row r="133" spans="1:5" x14ac:dyDescent="0.3">
      <c r="A133" t="s">
        <v>6</v>
      </c>
      <c r="B133">
        <v>590</v>
      </c>
      <c r="C133">
        <v>569</v>
      </c>
      <c r="D133">
        <v>523</v>
      </c>
      <c r="E133">
        <v>179</v>
      </c>
    </row>
    <row r="134" spans="1:5" x14ac:dyDescent="0.3">
      <c r="A134" t="s">
        <v>5</v>
      </c>
      <c r="B134">
        <v>372</v>
      </c>
      <c r="C134">
        <v>403</v>
      </c>
      <c r="D134">
        <v>311</v>
      </c>
      <c r="E134">
        <v>126</v>
      </c>
    </row>
    <row r="135" spans="1:5" x14ac:dyDescent="0.3">
      <c r="A135" t="s">
        <v>4</v>
      </c>
      <c r="B135">
        <v>73</v>
      </c>
      <c r="C135">
        <v>86</v>
      </c>
      <c r="D135">
        <v>78</v>
      </c>
      <c r="E135">
        <v>47</v>
      </c>
    </row>
    <row r="136" spans="1:5" x14ac:dyDescent="0.3">
      <c r="A136" t="s">
        <v>3</v>
      </c>
      <c r="B136">
        <v>39</v>
      </c>
      <c r="C136">
        <v>41</v>
      </c>
      <c r="D136">
        <v>25</v>
      </c>
      <c r="E136">
        <v>19</v>
      </c>
    </row>
    <row r="137" spans="1:5" x14ac:dyDescent="0.3">
      <c r="A137" t="s">
        <v>2</v>
      </c>
      <c r="B137">
        <v>11</v>
      </c>
      <c r="C137">
        <v>30</v>
      </c>
      <c r="D137">
        <v>20</v>
      </c>
      <c r="E137">
        <v>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A936A-0CA0-460E-BA9B-9B149DEB21AA}">
  <dimension ref="A1:G137"/>
  <sheetViews>
    <sheetView topLeftCell="A103" workbookViewId="0">
      <selection activeCell="H121" sqref="H121"/>
    </sheetView>
  </sheetViews>
  <sheetFormatPr defaultRowHeight="14.4" x14ac:dyDescent="0.3"/>
  <sheetData>
    <row r="1" spans="1:7" x14ac:dyDescent="0.3">
      <c r="B1" t="s">
        <v>148</v>
      </c>
      <c r="C1" t="s">
        <v>147</v>
      </c>
      <c r="D1" t="s">
        <v>146</v>
      </c>
      <c r="E1" t="s">
        <v>145</v>
      </c>
      <c r="F1" t="s">
        <v>144</v>
      </c>
      <c r="G1" t="s">
        <v>143</v>
      </c>
    </row>
    <row r="2" spans="1:7" x14ac:dyDescent="0.3">
      <c r="A2" t="s">
        <v>137</v>
      </c>
      <c r="B2">
        <v>34.434467535562199</v>
      </c>
      <c r="C2">
        <v>-0.26785306649108198</v>
      </c>
      <c r="D2">
        <v>0.48140562887176702</v>
      </c>
      <c r="E2">
        <v>-0.55639786996015905</v>
      </c>
      <c r="F2">
        <v>0.57793889470793203</v>
      </c>
      <c r="G2">
        <v>0.95923518353610104</v>
      </c>
    </row>
    <row r="3" spans="1:7" x14ac:dyDescent="0.3">
      <c r="A3" t="s">
        <v>136</v>
      </c>
      <c r="B3">
        <v>102.888491172892</v>
      </c>
      <c r="C3">
        <v>-0.14005959077376501</v>
      </c>
      <c r="D3">
        <v>0.285682384574862</v>
      </c>
      <c r="E3">
        <v>-0.490263307561628</v>
      </c>
      <c r="F3">
        <v>0.62394758791107696</v>
      </c>
      <c r="G3">
        <v>0.95923518353610104</v>
      </c>
    </row>
    <row r="4" spans="1:7" x14ac:dyDescent="0.3">
      <c r="A4" t="s">
        <v>135</v>
      </c>
      <c r="B4">
        <v>570.16291462124695</v>
      </c>
      <c r="C4">
        <v>0.23218192015894701</v>
      </c>
      <c r="D4">
        <v>0.14506883089067599</v>
      </c>
      <c r="E4">
        <v>1.600494873595</v>
      </c>
      <c r="F4">
        <v>0.109488843270887</v>
      </c>
      <c r="G4">
        <v>0.95923518353610104</v>
      </c>
    </row>
    <row r="5" spans="1:7" x14ac:dyDescent="0.3">
      <c r="A5" t="s">
        <v>134</v>
      </c>
      <c r="B5">
        <v>2.0896105994379002</v>
      </c>
      <c r="C5">
        <v>-0.33904127254304101</v>
      </c>
      <c r="D5">
        <v>1.84207782036104</v>
      </c>
      <c r="E5">
        <v>-0.184053718467003</v>
      </c>
      <c r="F5">
        <v>0.85397131344166199</v>
      </c>
      <c r="G5">
        <v>0.98029318637235896</v>
      </c>
    </row>
    <row r="6" spans="1:7" x14ac:dyDescent="0.3">
      <c r="A6" t="s">
        <v>133</v>
      </c>
      <c r="B6">
        <v>5.2695531083165097</v>
      </c>
      <c r="C6">
        <v>2.10775276661497E-2</v>
      </c>
      <c r="D6">
        <v>1.20003336210288</v>
      </c>
      <c r="E6">
        <v>1.75641180751962E-2</v>
      </c>
      <c r="F6">
        <v>0.98598658188653299</v>
      </c>
      <c r="G6">
        <v>0.99683591287489803</v>
      </c>
    </row>
    <row r="7" spans="1:7" x14ac:dyDescent="0.3">
      <c r="A7" t="s">
        <v>132</v>
      </c>
      <c r="B7">
        <v>4.6786321252807204</v>
      </c>
      <c r="C7">
        <v>-6.7513804740342895E-2</v>
      </c>
      <c r="D7">
        <v>1.2673386300210101</v>
      </c>
      <c r="E7">
        <v>-5.3272111447611598E-2</v>
      </c>
      <c r="F7">
        <v>0.95751510048017097</v>
      </c>
      <c r="G7">
        <v>0.99683591287489803</v>
      </c>
    </row>
    <row r="8" spans="1:7" x14ac:dyDescent="0.3">
      <c r="A8" t="s">
        <v>131</v>
      </c>
      <c r="B8">
        <v>2.43194004955348</v>
      </c>
      <c r="C8">
        <v>0.66778021759972905</v>
      </c>
      <c r="D8">
        <v>1.7572615080862499</v>
      </c>
      <c r="E8">
        <v>0.38001186193794101</v>
      </c>
      <c r="F8">
        <v>0.70393660996295204</v>
      </c>
      <c r="G8">
        <v>0.95923518353610104</v>
      </c>
    </row>
    <row r="9" spans="1:7" x14ac:dyDescent="0.3">
      <c r="A9" t="s">
        <v>130</v>
      </c>
      <c r="B9">
        <v>1.3252828489208399</v>
      </c>
      <c r="C9">
        <v>1.87925411844024</v>
      </c>
      <c r="D9">
        <v>2.5016373255638298</v>
      </c>
      <c r="E9">
        <v>0.751209657465708</v>
      </c>
      <c r="F9">
        <v>0.45252648902964598</v>
      </c>
      <c r="G9">
        <v>0.95923518353610104</v>
      </c>
    </row>
    <row r="10" spans="1:7" x14ac:dyDescent="0.3">
      <c r="A10" t="s">
        <v>129</v>
      </c>
      <c r="B10">
        <v>15.2656419204725</v>
      </c>
      <c r="C10">
        <v>0.49503318860371398</v>
      </c>
      <c r="D10">
        <v>0.72035285805125504</v>
      </c>
      <c r="E10">
        <v>0.68720930731490304</v>
      </c>
      <c r="F10">
        <v>0.491950840063136</v>
      </c>
      <c r="G10">
        <v>0.95923518353610104</v>
      </c>
    </row>
    <row r="11" spans="1:7" x14ac:dyDescent="0.3">
      <c r="A11" t="s">
        <v>128</v>
      </c>
      <c r="B11">
        <v>79.011694380876307</v>
      </c>
      <c r="C11">
        <v>8.8007628659066695E-2</v>
      </c>
      <c r="D11">
        <v>0.31646625462953198</v>
      </c>
      <c r="E11">
        <v>0.27809482803179703</v>
      </c>
      <c r="F11">
        <v>0.78093956584551505</v>
      </c>
      <c r="G11">
        <v>0.95923518353610104</v>
      </c>
    </row>
    <row r="12" spans="1:7" x14ac:dyDescent="0.3">
      <c r="A12" t="s">
        <v>127</v>
      </c>
      <c r="B12">
        <v>88.049618076992701</v>
      </c>
      <c r="C12">
        <v>-0.36895050793443901</v>
      </c>
      <c r="D12">
        <v>0.300689604223285</v>
      </c>
      <c r="E12">
        <v>-1.2270145118168601</v>
      </c>
      <c r="F12">
        <v>0.21981713664994501</v>
      </c>
      <c r="G12">
        <v>0.95923518353610104</v>
      </c>
    </row>
    <row r="13" spans="1:7" x14ac:dyDescent="0.3">
      <c r="A13" t="s">
        <v>126</v>
      </c>
      <c r="B13">
        <v>3.3680569534762101</v>
      </c>
      <c r="C13">
        <v>1.8501264842595599</v>
      </c>
      <c r="D13">
        <v>1.6666275255373599</v>
      </c>
      <c r="E13">
        <v>1.1101019609423699</v>
      </c>
      <c r="F13">
        <v>0.26695509233734599</v>
      </c>
      <c r="G13">
        <v>0.95923518353610104</v>
      </c>
    </row>
    <row r="14" spans="1:7" x14ac:dyDescent="0.3">
      <c r="A14" t="s">
        <v>125</v>
      </c>
      <c r="B14">
        <v>10.343799434995701</v>
      </c>
      <c r="C14">
        <v>0.81925740570233796</v>
      </c>
      <c r="D14">
        <v>0.86941256776582199</v>
      </c>
      <c r="E14">
        <v>0.94231143656875105</v>
      </c>
      <c r="F14">
        <v>0.34603321458502401</v>
      </c>
      <c r="G14">
        <v>0.95923518353610104</v>
      </c>
    </row>
    <row r="15" spans="1:7" x14ac:dyDescent="0.3">
      <c r="A15" t="s">
        <v>124</v>
      </c>
      <c r="B15">
        <v>28.937583896210899</v>
      </c>
      <c r="C15">
        <v>0.103862953057065</v>
      </c>
      <c r="D15">
        <v>0.52068756325766496</v>
      </c>
      <c r="E15">
        <v>0.19947269799810399</v>
      </c>
      <c r="F15">
        <v>0.84189299803984696</v>
      </c>
      <c r="G15">
        <v>0.97861066438819799</v>
      </c>
    </row>
    <row r="16" spans="1:7" x14ac:dyDescent="0.3">
      <c r="A16" t="s">
        <v>123</v>
      </c>
      <c r="B16">
        <v>3.5332160774619901</v>
      </c>
      <c r="C16">
        <v>0.56571086337028897</v>
      </c>
      <c r="D16">
        <v>1.48691084755097</v>
      </c>
      <c r="E16">
        <v>0.38046051268107101</v>
      </c>
      <c r="F16">
        <v>0.70360360293616497</v>
      </c>
      <c r="G16">
        <v>0.95923518353610104</v>
      </c>
    </row>
    <row r="17" spans="1:7" x14ac:dyDescent="0.3">
      <c r="A17" t="s">
        <v>122</v>
      </c>
      <c r="B17">
        <v>2.41543298534202</v>
      </c>
      <c r="C17">
        <v>1.310067585483</v>
      </c>
      <c r="D17">
        <v>1.8401357163994001</v>
      </c>
      <c r="E17">
        <v>0.711940741004918</v>
      </c>
      <c r="F17">
        <v>0.47650147229892897</v>
      </c>
      <c r="G17">
        <v>0.95923518353610104</v>
      </c>
    </row>
    <row r="18" spans="1:7" x14ac:dyDescent="0.3">
      <c r="A18" t="s">
        <v>121</v>
      </c>
      <c r="B18">
        <v>184.38082200551699</v>
      </c>
      <c r="C18">
        <v>-3.6609826701717502E-2</v>
      </c>
      <c r="D18">
        <v>0.24620278029460799</v>
      </c>
      <c r="E18">
        <v>-0.148697860592435</v>
      </c>
      <c r="F18">
        <v>0.88179204947009804</v>
      </c>
      <c r="G18">
        <v>0.98298130104863402</v>
      </c>
    </row>
    <row r="19" spans="1:7" x14ac:dyDescent="0.3">
      <c r="A19" t="s">
        <v>120</v>
      </c>
      <c r="B19">
        <v>1231.9580433337101</v>
      </c>
      <c r="C19">
        <v>9.4918942197318196E-2</v>
      </c>
      <c r="D19">
        <v>0.111179906005521</v>
      </c>
      <c r="E19">
        <v>0.85374188203221801</v>
      </c>
      <c r="F19">
        <v>0.39324802269989301</v>
      </c>
      <c r="G19">
        <v>0.95923518353610104</v>
      </c>
    </row>
    <row r="20" spans="1:7" x14ac:dyDescent="0.3">
      <c r="A20" t="s">
        <v>119</v>
      </c>
      <c r="B20">
        <v>16.396520286973999</v>
      </c>
      <c r="C20">
        <v>-1.09110089708592E-2</v>
      </c>
      <c r="D20">
        <v>0.68029944021481104</v>
      </c>
      <c r="E20">
        <v>-1.6038538804932601E-2</v>
      </c>
      <c r="F20">
        <v>0.98720364612315803</v>
      </c>
      <c r="G20">
        <v>0.99683591287489803</v>
      </c>
    </row>
    <row r="21" spans="1:7" x14ac:dyDescent="0.3">
      <c r="A21" t="s">
        <v>118</v>
      </c>
      <c r="B21">
        <v>18.2475981613028</v>
      </c>
      <c r="C21">
        <v>-0.61740673216506903</v>
      </c>
      <c r="D21">
        <v>0.65727883452737301</v>
      </c>
      <c r="E21">
        <v>-0.93933761401129801</v>
      </c>
      <c r="F21">
        <v>0.34755743243463899</v>
      </c>
      <c r="G21">
        <v>0.95923518353610104</v>
      </c>
    </row>
    <row r="22" spans="1:7" x14ac:dyDescent="0.3">
      <c r="A22" t="s">
        <v>117</v>
      </c>
      <c r="B22">
        <v>15.2271581374542</v>
      </c>
      <c r="C22">
        <v>0.188384329474621</v>
      </c>
      <c r="D22">
        <v>0.721873220344175</v>
      </c>
      <c r="E22">
        <v>0.26096594826554498</v>
      </c>
      <c r="F22">
        <v>0.79411876690614602</v>
      </c>
      <c r="G22">
        <v>0.95923518353610104</v>
      </c>
    </row>
    <row r="23" spans="1:7" x14ac:dyDescent="0.3">
      <c r="A23" t="s">
        <v>116</v>
      </c>
      <c r="B23">
        <v>19.910714598271799</v>
      </c>
      <c r="C23">
        <v>0.29505530178698702</v>
      </c>
      <c r="D23">
        <v>0.62795992716541704</v>
      </c>
      <c r="E23">
        <v>0.46986326519090699</v>
      </c>
      <c r="F23">
        <v>0.63845271097722101</v>
      </c>
      <c r="G23">
        <v>0.95923518353610104</v>
      </c>
    </row>
    <row r="24" spans="1:7" x14ac:dyDescent="0.3">
      <c r="A24" t="s">
        <v>115</v>
      </c>
      <c r="B24">
        <v>10.793782459914601</v>
      </c>
      <c r="C24">
        <v>0.55716607671066998</v>
      </c>
      <c r="D24">
        <v>0.87716671655545797</v>
      </c>
      <c r="E24">
        <v>0.63518834697536497</v>
      </c>
      <c r="F24">
        <v>0.52530558242712899</v>
      </c>
      <c r="G24">
        <v>0.95923518353610104</v>
      </c>
    </row>
    <row r="25" spans="1:7" x14ac:dyDescent="0.3">
      <c r="A25" t="s">
        <v>114</v>
      </c>
      <c r="B25">
        <v>17.0844092040156</v>
      </c>
      <c r="C25">
        <v>0.51047292664779498</v>
      </c>
      <c r="D25">
        <v>0.67447496579725896</v>
      </c>
      <c r="E25">
        <v>0.75684488310754905</v>
      </c>
      <c r="F25">
        <v>0.44914279945617602</v>
      </c>
      <c r="G25">
        <v>0.95923518353610104</v>
      </c>
    </row>
    <row r="26" spans="1:7" x14ac:dyDescent="0.3">
      <c r="A26" t="s">
        <v>113</v>
      </c>
      <c r="B26">
        <v>69.432305966927998</v>
      </c>
      <c r="C26">
        <v>0.43830236297467401</v>
      </c>
      <c r="D26">
        <v>0.35000131738947099</v>
      </c>
      <c r="E26">
        <v>1.2522877520685001</v>
      </c>
      <c r="F26">
        <v>0.21046503021524099</v>
      </c>
      <c r="G26">
        <v>0.95923518353610104</v>
      </c>
    </row>
    <row r="27" spans="1:7" x14ac:dyDescent="0.3">
      <c r="A27" t="s">
        <v>112</v>
      </c>
      <c r="B27">
        <v>96.808407218042205</v>
      </c>
      <c r="C27">
        <v>0.17425146850608</v>
      </c>
      <c r="D27">
        <v>0.28958511357701899</v>
      </c>
      <c r="E27">
        <v>0.60172799061970805</v>
      </c>
      <c r="F27">
        <v>0.54735521488595895</v>
      </c>
      <c r="G27">
        <v>0.95923518353610104</v>
      </c>
    </row>
    <row r="28" spans="1:7" x14ac:dyDescent="0.3">
      <c r="A28" t="s">
        <v>111</v>
      </c>
      <c r="B28">
        <v>6.4155026979733698</v>
      </c>
      <c r="C28">
        <v>0.58389878426809305</v>
      </c>
      <c r="D28">
        <v>1.0880661239173599</v>
      </c>
      <c r="E28">
        <v>0.53663906212416801</v>
      </c>
      <c r="F28">
        <v>0.59151695641408997</v>
      </c>
      <c r="G28">
        <v>0.95923518353610104</v>
      </c>
    </row>
    <row r="29" spans="1:7" x14ac:dyDescent="0.3">
      <c r="A29" t="s">
        <v>110</v>
      </c>
      <c r="B29">
        <v>10.8961433438649</v>
      </c>
      <c r="C29">
        <v>1.0704805868332099</v>
      </c>
      <c r="D29">
        <v>0.86030689540887995</v>
      </c>
      <c r="E29">
        <v>1.24430083327932</v>
      </c>
      <c r="F29">
        <v>0.21338886448959901</v>
      </c>
      <c r="G29">
        <v>0.95923518353610104</v>
      </c>
    </row>
    <row r="30" spans="1:7" x14ac:dyDescent="0.3">
      <c r="A30" t="s">
        <v>109</v>
      </c>
      <c r="B30">
        <v>37.779733952884797</v>
      </c>
      <c r="C30">
        <v>0.48253274453737399</v>
      </c>
      <c r="D30">
        <v>0.45891362222415999</v>
      </c>
      <c r="E30">
        <v>1.05146746831951</v>
      </c>
      <c r="F30">
        <v>0.29304394300432701</v>
      </c>
      <c r="G30">
        <v>0.95923518353610104</v>
      </c>
    </row>
    <row r="31" spans="1:7" x14ac:dyDescent="0.3">
      <c r="A31" t="s">
        <v>108</v>
      </c>
      <c r="B31">
        <v>12.930047781215499</v>
      </c>
      <c r="C31">
        <v>1.30378270704451E-2</v>
      </c>
      <c r="D31">
        <v>0.77251304433580703</v>
      </c>
      <c r="E31">
        <v>1.68771610603091E-2</v>
      </c>
      <c r="F31">
        <v>0.98653461300641598</v>
      </c>
      <c r="G31">
        <v>0.99683591287489803</v>
      </c>
    </row>
    <row r="32" spans="1:7" x14ac:dyDescent="0.3">
      <c r="A32" t="s">
        <v>107</v>
      </c>
      <c r="B32">
        <v>13.4771042105726</v>
      </c>
      <c r="C32">
        <v>-1.21244715941961</v>
      </c>
      <c r="D32">
        <v>0.80422636465147301</v>
      </c>
      <c r="E32">
        <v>-1.5075943947013599</v>
      </c>
      <c r="F32">
        <v>0.13165836823399199</v>
      </c>
      <c r="G32">
        <v>0.95923518353610104</v>
      </c>
    </row>
    <row r="33" spans="1:7" x14ac:dyDescent="0.3">
      <c r="A33" t="s">
        <v>106</v>
      </c>
      <c r="B33">
        <v>2484.6753769092002</v>
      </c>
      <c r="C33">
        <v>0.11662315467453099</v>
      </c>
      <c r="D33">
        <v>0.104416646256801</v>
      </c>
      <c r="E33">
        <v>1.1169019390616099</v>
      </c>
      <c r="F33">
        <v>0.26403625545892201</v>
      </c>
      <c r="G33">
        <v>0.95923518353610104</v>
      </c>
    </row>
    <row r="34" spans="1:7" x14ac:dyDescent="0.3">
      <c r="A34" t="s">
        <v>105</v>
      </c>
      <c r="B34">
        <v>519.30955774222298</v>
      </c>
      <c r="C34">
        <v>0.173940285395289</v>
      </c>
      <c r="D34">
        <v>0.144227336210109</v>
      </c>
      <c r="E34">
        <v>1.20601468463575</v>
      </c>
      <c r="F34">
        <v>0.227811828394164</v>
      </c>
      <c r="G34">
        <v>0.95923518353610104</v>
      </c>
    </row>
    <row r="35" spans="1:7" x14ac:dyDescent="0.3">
      <c r="A35" t="s">
        <v>104</v>
      </c>
      <c r="B35">
        <v>333.525090425759</v>
      </c>
      <c r="C35">
        <v>0.15494398672023499</v>
      </c>
      <c r="D35">
        <v>0.166156986196384</v>
      </c>
      <c r="E35">
        <v>0.93251563035155405</v>
      </c>
      <c r="F35">
        <v>0.35107011277056099</v>
      </c>
      <c r="G35">
        <v>0.95923518353610104</v>
      </c>
    </row>
    <row r="36" spans="1:7" x14ac:dyDescent="0.3">
      <c r="A36" t="s">
        <v>103</v>
      </c>
      <c r="B36">
        <v>261.94131109157098</v>
      </c>
      <c r="C36">
        <v>-8.0865492868009203E-2</v>
      </c>
      <c r="D36">
        <v>0.184114930329177</v>
      </c>
      <c r="E36">
        <v>-0.43921203306777401</v>
      </c>
      <c r="F36">
        <v>0.660507906830752</v>
      </c>
      <c r="G36">
        <v>0.95923518353610104</v>
      </c>
    </row>
    <row r="37" spans="1:7" x14ac:dyDescent="0.3">
      <c r="A37" t="s">
        <v>102</v>
      </c>
      <c r="B37">
        <v>264.641445920916</v>
      </c>
      <c r="C37">
        <v>8.13261602830819E-2</v>
      </c>
      <c r="D37">
        <v>0.19073348529347101</v>
      </c>
      <c r="E37">
        <v>0.42638637970647902</v>
      </c>
      <c r="F37">
        <v>0.66982632448562196</v>
      </c>
      <c r="G37">
        <v>0.95923518353610104</v>
      </c>
    </row>
    <row r="38" spans="1:7" x14ac:dyDescent="0.3">
      <c r="A38" t="s">
        <v>101</v>
      </c>
      <c r="B38">
        <v>219.16394620716099</v>
      </c>
      <c r="C38">
        <v>-0.141434438169461</v>
      </c>
      <c r="D38">
        <v>0.199547512639733</v>
      </c>
      <c r="E38">
        <v>-0.70877575119069203</v>
      </c>
      <c r="F38">
        <v>0.47846364790163098</v>
      </c>
      <c r="G38">
        <v>0.95923518353610104</v>
      </c>
    </row>
    <row r="39" spans="1:7" x14ac:dyDescent="0.3">
      <c r="A39" t="s">
        <v>100</v>
      </c>
      <c r="B39">
        <v>174.20361071596699</v>
      </c>
      <c r="C39">
        <v>0.25733919338474898</v>
      </c>
      <c r="D39">
        <v>0.23624209666497201</v>
      </c>
      <c r="E39">
        <v>1.0893028677682901</v>
      </c>
      <c r="F39">
        <v>0.276020348559811</v>
      </c>
      <c r="G39">
        <v>0.95923518353610104</v>
      </c>
    </row>
    <row r="40" spans="1:7" x14ac:dyDescent="0.3">
      <c r="A40" t="s">
        <v>99</v>
      </c>
      <c r="B40">
        <v>258.69792611904501</v>
      </c>
      <c r="C40">
        <v>0.112013069689959</v>
      </c>
      <c r="D40">
        <v>0.19191243732876501</v>
      </c>
      <c r="E40">
        <v>0.58366758949587905</v>
      </c>
      <c r="F40">
        <v>0.55944397680630897</v>
      </c>
      <c r="G40">
        <v>0.95923518353610104</v>
      </c>
    </row>
    <row r="41" spans="1:7" x14ac:dyDescent="0.3">
      <c r="A41" t="s">
        <v>98</v>
      </c>
      <c r="B41">
        <v>291.62187982042099</v>
      </c>
      <c r="C41">
        <v>-5.1713796179762898E-2</v>
      </c>
      <c r="D41">
        <v>0.175498250039131</v>
      </c>
      <c r="E41">
        <v>-0.29466844352141602</v>
      </c>
      <c r="F41">
        <v>0.76824717176495205</v>
      </c>
      <c r="G41">
        <v>0.95923518353610104</v>
      </c>
    </row>
    <row r="42" spans="1:7" x14ac:dyDescent="0.3">
      <c r="A42" t="s">
        <v>97</v>
      </c>
      <c r="B42">
        <v>56.823237750007799</v>
      </c>
      <c r="C42">
        <v>0.44492412970193201</v>
      </c>
      <c r="D42">
        <v>0.39124479808940799</v>
      </c>
      <c r="E42">
        <v>1.13720139379402</v>
      </c>
      <c r="F42">
        <v>0.25545410444612499</v>
      </c>
      <c r="G42">
        <v>0.95923518353610104</v>
      </c>
    </row>
    <row r="43" spans="1:7" x14ac:dyDescent="0.3">
      <c r="A43" t="s">
        <v>96</v>
      </c>
      <c r="B43">
        <v>63.260892373927803</v>
      </c>
      <c r="C43">
        <v>0.18258304113281901</v>
      </c>
      <c r="D43">
        <v>0.35558647929467402</v>
      </c>
      <c r="E43">
        <v>0.51347014513876599</v>
      </c>
      <c r="F43">
        <v>0.60762248935297603</v>
      </c>
      <c r="G43">
        <v>0.95923518353610104</v>
      </c>
    </row>
    <row r="44" spans="1:7" x14ac:dyDescent="0.3">
      <c r="A44" t="s">
        <v>95</v>
      </c>
      <c r="B44">
        <v>160.49075954125601</v>
      </c>
      <c r="C44">
        <v>0.20158465542090601</v>
      </c>
      <c r="D44">
        <v>0.23382846136070001</v>
      </c>
      <c r="E44">
        <v>0.86210487058692498</v>
      </c>
      <c r="F44">
        <v>0.38862981140675401</v>
      </c>
      <c r="G44">
        <v>0.95923518353610104</v>
      </c>
    </row>
    <row r="45" spans="1:7" x14ac:dyDescent="0.3">
      <c r="A45" t="s">
        <v>94</v>
      </c>
      <c r="B45">
        <v>230.806159191169</v>
      </c>
      <c r="C45">
        <v>7.4473135276473104E-2</v>
      </c>
      <c r="D45">
        <v>0.19648221419904</v>
      </c>
      <c r="E45">
        <v>0.37903245125806001</v>
      </c>
      <c r="F45">
        <v>0.70466376602709502</v>
      </c>
      <c r="G45">
        <v>0.95923518353610104</v>
      </c>
    </row>
    <row r="46" spans="1:7" x14ac:dyDescent="0.3">
      <c r="A46" t="s">
        <v>93</v>
      </c>
      <c r="B46">
        <v>266.89694273641697</v>
      </c>
      <c r="C46">
        <v>8.0667091251764605E-2</v>
      </c>
      <c r="D46">
        <v>0.18465990923857101</v>
      </c>
      <c r="E46">
        <v>0.43684138903992797</v>
      </c>
      <c r="F46">
        <v>0.66222638036769199</v>
      </c>
      <c r="G46">
        <v>0.95923518353610104</v>
      </c>
    </row>
    <row r="47" spans="1:7" x14ac:dyDescent="0.3">
      <c r="A47" t="s">
        <v>92</v>
      </c>
      <c r="B47">
        <v>18.330573733049899</v>
      </c>
      <c r="C47">
        <v>-0.23777944736888801</v>
      </c>
      <c r="D47">
        <v>0.67482447133244705</v>
      </c>
      <c r="E47">
        <v>-0.35235747586241301</v>
      </c>
      <c r="F47">
        <v>0.72457018887958202</v>
      </c>
      <c r="G47">
        <v>0.95923518353610104</v>
      </c>
    </row>
    <row r="48" spans="1:7" x14ac:dyDescent="0.3">
      <c r="A48" t="s">
        <v>91</v>
      </c>
      <c r="B48">
        <v>12.7890165319502</v>
      </c>
      <c r="C48">
        <v>0.35381961191517702</v>
      </c>
      <c r="D48">
        <v>0.78455630748229199</v>
      </c>
      <c r="E48">
        <v>0.45098052050669701</v>
      </c>
      <c r="F48">
        <v>0.65200358848443096</v>
      </c>
      <c r="G48">
        <v>0.95923518353610104</v>
      </c>
    </row>
    <row r="49" spans="1:7" x14ac:dyDescent="0.3">
      <c r="A49" t="s">
        <v>90</v>
      </c>
      <c r="B49">
        <v>5.9209394024544704</v>
      </c>
      <c r="C49">
        <v>-0.75028304027580095</v>
      </c>
      <c r="D49">
        <v>1.12830046037087</v>
      </c>
      <c r="E49">
        <v>-0.66496741482245503</v>
      </c>
      <c r="F49">
        <v>0.50607133495645695</v>
      </c>
      <c r="G49">
        <v>0.95923518353610104</v>
      </c>
    </row>
    <row r="50" spans="1:7" x14ac:dyDescent="0.3">
      <c r="A50" t="s">
        <v>89</v>
      </c>
      <c r="B50">
        <v>4.8468394930573799</v>
      </c>
      <c r="C50">
        <v>-0.32809237328329999</v>
      </c>
      <c r="D50">
        <v>1.2734024642564901</v>
      </c>
      <c r="E50">
        <v>-0.25765017933655798</v>
      </c>
      <c r="F50">
        <v>0.79667689924031904</v>
      </c>
      <c r="G50">
        <v>0.95923518353610104</v>
      </c>
    </row>
    <row r="51" spans="1:7" x14ac:dyDescent="0.3">
      <c r="A51" t="s">
        <v>88</v>
      </c>
      <c r="B51">
        <v>3.7651187731512201</v>
      </c>
      <c r="C51">
        <v>-1.2463356608631199E-2</v>
      </c>
      <c r="D51">
        <v>1.3918640910298901</v>
      </c>
      <c r="E51">
        <v>-8.9544350550844008E-3</v>
      </c>
      <c r="F51">
        <v>0.99285548999570294</v>
      </c>
      <c r="G51">
        <v>0.99683591287489803</v>
      </c>
    </row>
    <row r="52" spans="1:7" x14ac:dyDescent="0.3">
      <c r="A52" t="s">
        <v>87</v>
      </c>
      <c r="B52">
        <v>22.084032670811901</v>
      </c>
      <c r="C52">
        <v>7.5281936961841503E-2</v>
      </c>
      <c r="D52">
        <v>0.60836931568800301</v>
      </c>
      <c r="E52">
        <v>0.123743809920304</v>
      </c>
      <c r="F52">
        <v>0.90151812291294897</v>
      </c>
      <c r="G52">
        <v>0.99680052614765002</v>
      </c>
    </row>
    <row r="53" spans="1:7" x14ac:dyDescent="0.3">
      <c r="A53" t="s">
        <v>86</v>
      </c>
      <c r="B53">
        <v>160.57445523713801</v>
      </c>
      <c r="C53">
        <v>0.19213985263922001</v>
      </c>
      <c r="D53">
        <v>0.227900600744043</v>
      </c>
      <c r="E53">
        <v>0.84308620517860899</v>
      </c>
      <c r="F53">
        <v>0.399180233235227</v>
      </c>
      <c r="G53">
        <v>0.95923518353610104</v>
      </c>
    </row>
    <row r="54" spans="1:7" x14ac:dyDescent="0.3">
      <c r="A54" t="s">
        <v>85</v>
      </c>
      <c r="B54">
        <v>216.759952095725</v>
      </c>
      <c r="C54">
        <v>0.19886551491667201</v>
      </c>
      <c r="D54">
        <v>0.20624634641541201</v>
      </c>
      <c r="E54">
        <v>0.96421351637486097</v>
      </c>
      <c r="F54">
        <v>0.33493888922702802</v>
      </c>
      <c r="G54">
        <v>0.95923518353610104</v>
      </c>
    </row>
    <row r="55" spans="1:7" x14ac:dyDescent="0.3">
      <c r="A55" t="s">
        <v>84</v>
      </c>
      <c r="B55">
        <v>9.4487743071923198</v>
      </c>
      <c r="C55">
        <v>-0.14148545616762001</v>
      </c>
      <c r="D55">
        <v>0.89862096546021997</v>
      </c>
      <c r="E55">
        <v>-0.15744731272228801</v>
      </c>
      <c r="F55">
        <v>0.87489232824464902</v>
      </c>
      <c r="G55">
        <v>0.98298130104863402</v>
      </c>
    </row>
    <row r="56" spans="1:7" x14ac:dyDescent="0.3">
      <c r="A56" t="s">
        <v>83</v>
      </c>
      <c r="B56">
        <v>16.764865078712699</v>
      </c>
      <c r="C56">
        <v>0.72885952933634301</v>
      </c>
      <c r="D56">
        <v>0.68394873465071904</v>
      </c>
      <c r="E56">
        <v>1.0656639780298101</v>
      </c>
      <c r="F56">
        <v>0.28657556680020002</v>
      </c>
      <c r="G56">
        <v>0.95923518353610104</v>
      </c>
    </row>
    <row r="57" spans="1:7" x14ac:dyDescent="0.3">
      <c r="A57" t="s">
        <v>82</v>
      </c>
      <c r="B57">
        <v>68.257544301584005</v>
      </c>
      <c r="C57">
        <v>0.175215910868775</v>
      </c>
      <c r="D57">
        <v>0.35051483102937803</v>
      </c>
      <c r="E57">
        <v>0.49988158947285599</v>
      </c>
      <c r="F57">
        <v>0.61715845640185296</v>
      </c>
      <c r="G57">
        <v>0.95923518353610104</v>
      </c>
    </row>
    <row r="58" spans="1:7" x14ac:dyDescent="0.3">
      <c r="A58" t="s">
        <v>81</v>
      </c>
      <c r="B58">
        <v>4.5631759669488403</v>
      </c>
      <c r="C58">
        <v>0.27621084647023098</v>
      </c>
      <c r="D58">
        <v>1.2858273421187201</v>
      </c>
      <c r="E58">
        <v>0.214811769374188</v>
      </c>
      <c r="F58">
        <v>0.82991407646401905</v>
      </c>
      <c r="G58">
        <v>0.97861066438819799</v>
      </c>
    </row>
    <row r="59" spans="1:7" x14ac:dyDescent="0.3">
      <c r="A59" t="s">
        <v>80</v>
      </c>
      <c r="B59">
        <v>3.1548242551326098</v>
      </c>
      <c r="C59">
        <v>-0.32349996875393999</v>
      </c>
      <c r="D59">
        <v>1.62101610365909</v>
      </c>
      <c r="E59">
        <v>-0.19956616595215099</v>
      </c>
      <c r="F59">
        <v>0.84181989110097799</v>
      </c>
      <c r="G59">
        <v>0.97861066438819799</v>
      </c>
    </row>
    <row r="60" spans="1:7" x14ac:dyDescent="0.3">
      <c r="A60" t="s">
        <v>79</v>
      </c>
      <c r="B60">
        <v>11.245471580780199</v>
      </c>
      <c r="C60">
        <v>8.9413661418866697E-2</v>
      </c>
      <c r="D60">
        <v>0.84359810698640703</v>
      </c>
      <c r="E60">
        <v>0.10599082747859601</v>
      </c>
      <c r="F60">
        <v>0.91558962980325598</v>
      </c>
      <c r="G60">
        <v>0.99683591287489803</v>
      </c>
    </row>
    <row r="61" spans="1:7" x14ac:dyDescent="0.3">
      <c r="A61" t="s">
        <v>78</v>
      </c>
      <c r="B61">
        <v>9.3563789399047295</v>
      </c>
      <c r="C61">
        <v>-1.4735971851121701</v>
      </c>
      <c r="D61">
        <v>1.61568796898044</v>
      </c>
      <c r="E61">
        <v>-0.91205555367356295</v>
      </c>
      <c r="F61">
        <v>0.36173947395356998</v>
      </c>
      <c r="G61">
        <v>0.95923518353610104</v>
      </c>
    </row>
    <row r="62" spans="1:7" x14ac:dyDescent="0.3">
      <c r="A62" t="s">
        <v>77</v>
      </c>
      <c r="B62">
        <v>4.9160977667136203</v>
      </c>
      <c r="C62">
        <v>-0.45962572830967502</v>
      </c>
      <c r="D62">
        <v>1.22999708037912</v>
      </c>
      <c r="E62">
        <v>-0.37368034090617802</v>
      </c>
      <c r="F62">
        <v>0.70864215316669998</v>
      </c>
      <c r="G62">
        <v>0.95923518353610104</v>
      </c>
    </row>
    <row r="63" spans="1:7" x14ac:dyDescent="0.3">
      <c r="A63" t="s">
        <v>76</v>
      </c>
      <c r="B63">
        <v>2.3243797658985001</v>
      </c>
      <c r="C63">
        <v>-0.338012019228144</v>
      </c>
      <c r="D63">
        <v>1.88590441938735</v>
      </c>
      <c r="E63">
        <v>-0.17923072651685601</v>
      </c>
      <c r="F63">
        <v>0.85775653807581398</v>
      </c>
      <c r="G63">
        <v>0.98029318637235896</v>
      </c>
    </row>
    <row r="64" spans="1:7" x14ac:dyDescent="0.3">
      <c r="A64" t="s">
        <v>75</v>
      </c>
      <c r="B64">
        <v>20.126748839956399</v>
      </c>
      <c r="C64">
        <v>9.65431350155454E-2</v>
      </c>
      <c r="D64">
        <v>0.62281637956344005</v>
      </c>
      <c r="E64">
        <v>0.15501059089553301</v>
      </c>
      <c r="F64">
        <v>0.87681296790244501</v>
      </c>
      <c r="G64">
        <v>0.98298130104863402</v>
      </c>
    </row>
    <row r="65" spans="1:7" x14ac:dyDescent="0.3">
      <c r="A65" t="s">
        <v>74</v>
      </c>
      <c r="B65">
        <v>130.26691452819401</v>
      </c>
      <c r="C65">
        <v>0.25566249211209402</v>
      </c>
      <c r="D65">
        <v>0.25632320393952501</v>
      </c>
      <c r="E65">
        <v>0.99742234874847002</v>
      </c>
      <c r="F65">
        <v>0.31855954786560498</v>
      </c>
      <c r="G65">
        <v>0.95923518353610104</v>
      </c>
    </row>
    <row r="66" spans="1:7" x14ac:dyDescent="0.3">
      <c r="A66" t="s">
        <v>73</v>
      </c>
      <c r="B66">
        <v>153.82074362785701</v>
      </c>
      <c r="C66">
        <v>8.2223970192113902E-2</v>
      </c>
      <c r="D66">
        <v>0.23313757629145601</v>
      </c>
      <c r="E66">
        <v>0.35268433128652799</v>
      </c>
      <c r="F66">
        <v>0.72432510730937105</v>
      </c>
      <c r="G66">
        <v>0.95923518353610104</v>
      </c>
    </row>
    <row r="67" spans="1:7" x14ac:dyDescent="0.3">
      <c r="A67" t="s">
        <v>72</v>
      </c>
      <c r="B67">
        <v>4.9435489493928699</v>
      </c>
      <c r="C67">
        <v>-0.97989873229052604</v>
      </c>
      <c r="D67">
        <v>1.2206263017313701</v>
      </c>
      <c r="E67">
        <v>-0.80278356356946301</v>
      </c>
      <c r="F67">
        <v>0.42209984388504901</v>
      </c>
      <c r="G67">
        <v>0.95923518353610104</v>
      </c>
    </row>
    <row r="68" spans="1:7" x14ac:dyDescent="0.3">
      <c r="A68" t="s">
        <v>71</v>
      </c>
      <c r="B68">
        <v>17.212163405879799</v>
      </c>
      <c r="C68">
        <v>0.55148829641620101</v>
      </c>
      <c r="D68">
        <v>0.67974523985315205</v>
      </c>
      <c r="E68">
        <v>0.81131615799963597</v>
      </c>
      <c r="F68">
        <v>0.41718413329178</v>
      </c>
      <c r="G68">
        <v>0.95923518353610104</v>
      </c>
    </row>
    <row r="69" spans="1:7" x14ac:dyDescent="0.3">
      <c r="A69" t="s">
        <v>70</v>
      </c>
      <c r="B69">
        <v>58.041663852910801</v>
      </c>
      <c r="C69">
        <v>0.59803317948204604</v>
      </c>
      <c r="D69">
        <v>0.42061112592870697</v>
      </c>
      <c r="E69">
        <v>1.4218196871554301</v>
      </c>
      <c r="F69">
        <v>0.155078602841554</v>
      </c>
      <c r="G69">
        <v>0.95923518353610104</v>
      </c>
    </row>
    <row r="70" spans="1:7" x14ac:dyDescent="0.3">
      <c r="A70" t="s">
        <v>69</v>
      </c>
      <c r="B70">
        <v>3.3953381403563898</v>
      </c>
      <c r="C70">
        <v>4.1447425167905699E-2</v>
      </c>
      <c r="D70">
        <v>1.56043718986974</v>
      </c>
      <c r="E70">
        <v>2.65614184518158E-2</v>
      </c>
      <c r="F70">
        <v>0.97880954600938996</v>
      </c>
      <c r="G70">
        <v>0.99683591287489803</v>
      </c>
    </row>
    <row r="71" spans="1:7" x14ac:dyDescent="0.3">
      <c r="A71" t="s">
        <v>68</v>
      </c>
      <c r="B71">
        <v>2.2852691498938098</v>
      </c>
      <c r="C71">
        <v>-2.3453573865702402</v>
      </c>
      <c r="D71">
        <v>1.9062622401284199</v>
      </c>
      <c r="E71">
        <v>-1.23034351580727</v>
      </c>
      <c r="F71">
        <v>0.21856849537450601</v>
      </c>
      <c r="G71">
        <v>0.95923518353610104</v>
      </c>
    </row>
    <row r="72" spans="1:7" x14ac:dyDescent="0.3">
      <c r="A72" t="s">
        <v>67</v>
      </c>
      <c r="B72">
        <v>14.6923120738857</v>
      </c>
      <c r="C72">
        <v>-0.82038315725732602</v>
      </c>
      <c r="D72">
        <v>0.72933148739213705</v>
      </c>
      <c r="E72">
        <v>-1.1248426421170401</v>
      </c>
      <c r="F72">
        <v>0.26065572109672702</v>
      </c>
      <c r="G72">
        <v>0.95923518353610104</v>
      </c>
    </row>
    <row r="73" spans="1:7" x14ac:dyDescent="0.3">
      <c r="A73" t="s">
        <v>66</v>
      </c>
      <c r="B73">
        <v>9.8703157704064495</v>
      </c>
      <c r="C73">
        <v>-0.27373817094038699</v>
      </c>
      <c r="D73">
        <v>0.92355567588458298</v>
      </c>
      <c r="E73">
        <v>-0.29639595975434802</v>
      </c>
      <c r="F73">
        <v>0.76692771043998897</v>
      </c>
      <c r="G73">
        <v>0.95923518353610104</v>
      </c>
    </row>
    <row r="74" spans="1:7" x14ac:dyDescent="0.3">
      <c r="A74" t="s">
        <v>65</v>
      </c>
      <c r="B74">
        <v>4.8610136283355896</v>
      </c>
      <c r="C74">
        <v>0.32791690257005701</v>
      </c>
      <c r="D74">
        <v>1.2748668997421599</v>
      </c>
      <c r="E74">
        <v>0.25721657895140199</v>
      </c>
      <c r="F74">
        <v>0.797011586320437</v>
      </c>
      <c r="G74">
        <v>0.95923518353610104</v>
      </c>
    </row>
    <row r="75" spans="1:7" x14ac:dyDescent="0.3">
      <c r="A75" t="s">
        <v>64</v>
      </c>
      <c r="B75">
        <v>22.7398982405198</v>
      </c>
      <c r="C75">
        <v>0.120390231165127</v>
      </c>
      <c r="D75">
        <v>0.58540359849886203</v>
      </c>
      <c r="E75">
        <v>0.20565338421875201</v>
      </c>
      <c r="F75">
        <v>0.83706167412577903</v>
      </c>
      <c r="G75">
        <v>0.97861066438819799</v>
      </c>
    </row>
    <row r="76" spans="1:7" x14ac:dyDescent="0.3">
      <c r="A76" t="s">
        <v>63</v>
      </c>
      <c r="B76">
        <v>133.23558194440301</v>
      </c>
      <c r="C76">
        <v>0.170288624390043</v>
      </c>
      <c r="D76">
        <v>0.25155169900180702</v>
      </c>
      <c r="E76">
        <v>0.67695278968805594</v>
      </c>
      <c r="F76">
        <v>0.49843590865401999</v>
      </c>
      <c r="G76">
        <v>0.95923518353610104</v>
      </c>
    </row>
    <row r="77" spans="1:7" x14ac:dyDescent="0.3">
      <c r="A77" t="s">
        <v>62</v>
      </c>
      <c r="B77">
        <v>142.49230785048599</v>
      </c>
      <c r="C77">
        <v>0.104507605334882</v>
      </c>
      <c r="D77">
        <v>0.25028043666343702</v>
      </c>
      <c r="E77">
        <v>0.417562022538015</v>
      </c>
      <c r="F77">
        <v>0.67626736839942503</v>
      </c>
      <c r="G77">
        <v>0.95923518353610104</v>
      </c>
    </row>
    <row r="78" spans="1:7" x14ac:dyDescent="0.3">
      <c r="A78" t="s">
        <v>61</v>
      </c>
      <c r="B78">
        <v>5.4792040210311104</v>
      </c>
      <c r="C78">
        <v>-0.34038295394201001</v>
      </c>
      <c r="D78">
        <v>1.1549442124137601</v>
      </c>
      <c r="E78">
        <v>-0.294718091387834</v>
      </c>
      <c r="F78">
        <v>0.76820924177831296</v>
      </c>
      <c r="G78">
        <v>0.95923518353610104</v>
      </c>
    </row>
    <row r="79" spans="1:7" x14ac:dyDescent="0.3">
      <c r="A79" t="s">
        <v>60</v>
      </c>
      <c r="B79">
        <v>17.346811326174901</v>
      </c>
      <c r="C79">
        <v>0.40608100111036999</v>
      </c>
      <c r="D79">
        <v>0.66903126936938195</v>
      </c>
      <c r="E79">
        <v>0.60696864212809598</v>
      </c>
      <c r="F79">
        <v>0.543871722668126</v>
      </c>
      <c r="G79">
        <v>0.95923518353610104</v>
      </c>
    </row>
    <row r="80" spans="1:7" x14ac:dyDescent="0.3">
      <c r="A80" t="s">
        <v>59</v>
      </c>
      <c r="B80">
        <v>45.399411913832303</v>
      </c>
      <c r="C80">
        <v>0.38127358734711397</v>
      </c>
      <c r="D80">
        <v>0.42395744515197298</v>
      </c>
      <c r="E80">
        <v>0.89932041931812701</v>
      </c>
      <c r="F80">
        <v>0.36848201407685799</v>
      </c>
      <c r="G80">
        <v>0.95923518353610104</v>
      </c>
    </row>
    <row r="81" spans="1:7" x14ac:dyDescent="0.3">
      <c r="A81" t="s">
        <v>58</v>
      </c>
      <c r="B81">
        <v>2.43194004955348</v>
      </c>
      <c r="C81">
        <v>0.66778021759972905</v>
      </c>
      <c r="D81">
        <v>1.7572615080862499</v>
      </c>
      <c r="E81">
        <v>0.38001186193794101</v>
      </c>
      <c r="F81">
        <v>0.70393660996295204</v>
      </c>
      <c r="G81">
        <v>0.95923518353610104</v>
      </c>
    </row>
    <row r="82" spans="1:7" x14ac:dyDescent="0.3">
      <c r="A82" t="s">
        <v>57</v>
      </c>
      <c r="B82">
        <v>3.79579997264088</v>
      </c>
      <c r="C82">
        <v>0.42301172175167501</v>
      </c>
      <c r="D82">
        <v>1.4038095898799801</v>
      </c>
      <c r="E82">
        <v>0.30133126657714299</v>
      </c>
      <c r="F82">
        <v>0.76316190096838699</v>
      </c>
      <c r="G82">
        <v>0.95923518353610104</v>
      </c>
    </row>
    <row r="83" spans="1:7" x14ac:dyDescent="0.3">
      <c r="A83" t="s">
        <v>56</v>
      </c>
      <c r="B83">
        <v>10.432888482885801</v>
      </c>
      <c r="C83">
        <v>-0.86288210823079003</v>
      </c>
      <c r="D83">
        <v>0.91402885611126905</v>
      </c>
      <c r="E83">
        <v>-0.944042523889144</v>
      </c>
      <c r="F83">
        <v>0.34514791843262199</v>
      </c>
      <c r="G83">
        <v>0.95923518353610104</v>
      </c>
    </row>
    <row r="84" spans="1:7" x14ac:dyDescent="0.3">
      <c r="A84" t="s">
        <v>55</v>
      </c>
      <c r="B84">
        <v>12.947270562348301</v>
      </c>
      <c r="C84">
        <v>-0.533149505283667</v>
      </c>
      <c r="D84">
        <v>0.90624379288331602</v>
      </c>
      <c r="E84">
        <v>-0.58830693183275995</v>
      </c>
      <c r="F84">
        <v>0.55632629366794295</v>
      </c>
      <c r="G84">
        <v>0.95923518353610104</v>
      </c>
    </row>
    <row r="85" spans="1:7" x14ac:dyDescent="0.3">
      <c r="A85" t="s">
        <v>54</v>
      </c>
      <c r="B85">
        <v>28.998699594740401</v>
      </c>
      <c r="C85">
        <v>-0.23141981502563999</v>
      </c>
      <c r="D85">
        <v>0.54578678706448402</v>
      </c>
      <c r="E85">
        <v>-0.42401139146356498</v>
      </c>
      <c r="F85">
        <v>0.67155750559162197</v>
      </c>
      <c r="G85">
        <v>0.95923518353610104</v>
      </c>
    </row>
    <row r="86" spans="1:7" x14ac:dyDescent="0.3">
      <c r="A86" t="s">
        <v>53</v>
      </c>
      <c r="B86">
        <v>187.63212778755801</v>
      </c>
      <c r="C86">
        <v>0.33243339438775399</v>
      </c>
      <c r="D86">
        <v>0.21920819442855399</v>
      </c>
      <c r="E86">
        <v>1.5165190117749201</v>
      </c>
      <c r="F86">
        <v>0.12938816671794801</v>
      </c>
      <c r="G86">
        <v>0.95923518353610104</v>
      </c>
    </row>
    <row r="87" spans="1:7" x14ac:dyDescent="0.3">
      <c r="A87" t="s">
        <v>52</v>
      </c>
      <c r="B87">
        <v>138.89624818070999</v>
      </c>
      <c r="C87">
        <v>0.50241055825339498</v>
      </c>
      <c r="D87">
        <v>0.261375997309715</v>
      </c>
      <c r="E87">
        <v>1.9221755762755399</v>
      </c>
      <c r="F87">
        <v>5.4583668934497002E-2</v>
      </c>
      <c r="G87">
        <v>0.95923518353610104</v>
      </c>
    </row>
    <row r="88" spans="1:7" x14ac:dyDescent="0.3">
      <c r="A88" t="s">
        <v>51</v>
      </c>
      <c r="B88">
        <v>3.93099321199464</v>
      </c>
      <c r="C88">
        <v>0.82366270975412703</v>
      </c>
      <c r="D88">
        <v>1.4611291977998</v>
      </c>
      <c r="E88">
        <v>0.56371654949775496</v>
      </c>
      <c r="F88">
        <v>0.57294705262183698</v>
      </c>
      <c r="G88">
        <v>0.95923518353610104</v>
      </c>
    </row>
    <row r="89" spans="1:7" x14ac:dyDescent="0.3">
      <c r="A89" t="s">
        <v>50</v>
      </c>
      <c r="B89">
        <v>22.674068343190999</v>
      </c>
      <c r="C89">
        <v>-0.36159747567366601</v>
      </c>
      <c r="D89">
        <v>0.60218485158465196</v>
      </c>
      <c r="E89">
        <v>-0.60047587501100397</v>
      </c>
      <c r="F89">
        <v>0.548189134261301</v>
      </c>
      <c r="G89">
        <v>0.95923518353610104</v>
      </c>
    </row>
    <row r="90" spans="1:7" x14ac:dyDescent="0.3">
      <c r="A90" t="s">
        <v>49</v>
      </c>
      <c r="B90">
        <v>50.212813614274403</v>
      </c>
      <c r="C90">
        <v>-0.20746153375867099</v>
      </c>
      <c r="D90">
        <v>0.42089359898836798</v>
      </c>
      <c r="E90">
        <v>-0.492907314953972</v>
      </c>
      <c r="F90">
        <v>0.62207807843308804</v>
      </c>
      <c r="G90">
        <v>0.95923518353610104</v>
      </c>
    </row>
    <row r="91" spans="1:7" x14ac:dyDescent="0.3">
      <c r="A91" t="s">
        <v>48</v>
      </c>
      <c r="B91">
        <v>4.8719577468033899</v>
      </c>
      <c r="C91">
        <v>5.4464301151304698E-2</v>
      </c>
      <c r="D91">
        <v>1.24326768427488</v>
      </c>
      <c r="E91">
        <v>4.3807381017121901E-2</v>
      </c>
      <c r="F91">
        <v>0.965057943533424</v>
      </c>
      <c r="G91">
        <v>0.99683591287489803</v>
      </c>
    </row>
    <row r="92" spans="1:7" x14ac:dyDescent="0.3">
      <c r="A92" t="s">
        <v>47</v>
      </c>
      <c r="B92">
        <v>3.8755455275775601</v>
      </c>
      <c r="C92">
        <v>1.2232150942609601</v>
      </c>
      <c r="D92">
        <v>1.51171068199349</v>
      </c>
      <c r="E92">
        <v>0.80915952293722104</v>
      </c>
      <c r="F92">
        <v>0.41842339408486101</v>
      </c>
      <c r="G92">
        <v>0.95923518353610104</v>
      </c>
    </row>
    <row r="93" spans="1:7" x14ac:dyDescent="0.3">
      <c r="A93" t="s">
        <v>46</v>
      </c>
      <c r="B93">
        <v>14.4824793881515</v>
      </c>
      <c r="C93">
        <v>-0.78423162828148096</v>
      </c>
      <c r="D93">
        <v>0.73773763068065201</v>
      </c>
      <c r="E93">
        <v>-1.06302240209427</v>
      </c>
      <c r="F93">
        <v>0.28777179226944599</v>
      </c>
      <c r="G93">
        <v>0.95923518353610104</v>
      </c>
    </row>
    <row r="94" spans="1:7" x14ac:dyDescent="0.3">
      <c r="A94" t="s">
        <v>45</v>
      </c>
      <c r="B94">
        <v>63.208164718923904</v>
      </c>
      <c r="C94">
        <v>0.111557989561942</v>
      </c>
      <c r="D94">
        <v>0.36832312037702702</v>
      </c>
      <c r="E94">
        <v>0.30288076797282798</v>
      </c>
      <c r="F94">
        <v>0.76198072829903196</v>
      </c>
      <c r="G94">
        <v>0.95923518353610104</v>
      </c>
    </row>
    <row r="95" spans="1:7" x14ac:dyDescent="0.3">
      <c r="A95" t="s">
        <v>44</v>
      </c>
      <c r="B95">
        <v>298.90793376441098</v>
      </c>
      <c r="C95">
        <v>0.14867608808119301</v>
      </c>
      <c r="D95">
        <v>0.19956710675447001</v>
      </c>
      <c r="E95">
        <v>0.74499295249146902</v>
      </c>
      <c r="F95">
        <v>0.45627598032604899</v>
      </c>
      <c r="G95">
        <v>0.95923518353610104</v>
      </c>
    </row>
    <row r="96" spans="1:7" x14ac:dyDescent="0.3">
      <c r="A96" t="s">
        <v>43</v>
      </c>
      <c r="B96">
        <v>232.643887720659</v>
      </c>
      <c r="C96">
        <v>8.3320347381180199E-4</v>
      </c>
      <c r="D96">
        <v>0.210107503060635</v>
      </c>
      <c r="E96">
        <v>3.9656055194342496E-3</v>
      </c>
      <c r="F96">
        <v>0.99683591287489803</v>
      </c>
      <c r="G96">
        <v>0.99683591287489803</v>
      </c>
    </row>
    <row r="97" spans="1:7" x14ac:dyDescent="0.3">
      <c r="A97" t="s">
        <v>42</v>
      </c>
      <c r="B97">
        <v>5.3772066831197902</v>
      </c>
      <c r="C97">
        <v>-0.78776335959435195</v>
      </c>
      <c r="D97">
        <v>1.1765628808067901</v>
      </c>
      <c r="E97">
        <v>-0.66954633062549596</v>
      </c>
      <c r="F97">
        <v>0.50314703669442296</v>
      </c>
      <c r="G97">
        <v>0.95923518353610104</v>
      </c>
    </row>
    <row r="98" spans="1:7" x14ac:dyDescent="0.3">
      <c r="A98" t="s">
        <v>41</v>
      </c>
      <c r="B98">
        <v>26.918662602208201</v>
      </c>
      <c r="C98">
        <v>0.215689154578733</v>
      </c>
      <c r="D98">
        <v>0.56427672912511595</v>
      </c>
      <c r="E98">
        <v>0.38224003125762301</v>
      </c>
      <c r="F98">
        <v>0.70228333145269795</v>
      </c>
      <c r="G98">
        <v>0.95923518353610104</v>
      </c>
    </row>
    <row r="99" spans="1:7" x14ac:dyDescent="0.3">
      <c r="A99" t="s">
        <v>40</v>
      </c>
      <c r="B99">
        <v>47.107857511317697</v>
      </c>
      <c r="C99">
        <v>0.11806223190545601</v>
      </c>
      <c r="D99">
        <v>0.4211452011297</v>
      </c>
      <c r="E99">
        <v>0.280336168116744</v>
      </c>
      <c r="F99">
        <v>0.77921960462154305</v>
      </c>
      <c r="G99">
        <v>0.95923518353610104</v>
      </c>
    </row>
    <row r="100" spans="1:7" x14ac:dyDescent="0.3">
      <c r="A100" t="s">
        <v>39</v>
      </c>
      <c r="B100">
        <v>8.0765782587381896</v>
      </c>
      <c r="C100">
        <v>-1.27855076435252</v>
      </c>
      <c r="D100">
        <v>0.972799196036229</v>
      </c>
      <c r="E100">
        <v>-1.3143008028400001</v>
      </c>
      <c r="F100">
        <v>0.188744997217109</v>
      </c>
      <c r="G100">
        <v>0.95923518353610104</v>
      </c>
    </row>
    <row r="101" spans="1:7" x14ac:dyDescent="0.3">
      <c r="A101" t="s">
        <v>38</v>
      </c>
      <c r="B101">
        <v>5.0093021420708599</v>
      </c>
      <c r="C101">
        <v>-0.89394629001618697</v>
      </c>
      <c r="D101">
        <v>1.3104078976170099</v>
      </c>
      <c r="E101">
        <v>-0.68218933329220399</v>
      </c>
      <c r="F101">
        <v>0.49511923860667101</v>
      </c>
      <c r="G101">
        <v>0.95923518353610104</v>
      </c>
    </row>
    <row r="102" spans="1:7" x14ac:dyDescent="0.3">
      <c r="A102" t="s">
        <v>37</v>
      </c>
      <c r="B102">
        <v>379.04941529740103</v>
      </c>
      <c r="C102">
        <v>-0.31325745432544999</v>
      </c>
      <c r="D102">
        <v>0.17151164305344899</v>
      </c>
      <c r="E102">
        <v>-1.8264500808719299</v>
      </c>
      <c r="F102">
        <v>6.7782494052713194E-2</v>
      </c>
      <c r="G102">
        <v>0.95923518353610104</v>
      </c>
    </row>
    <row r="103" spans="1:7" x14ac:dyDescent="0.3">
      <c r="A103" t="s">
        <v>36</v>
      </c>
      <c r="B103">
        <v>954.48591665080801</v>
      </c>
      <c r="C103">
        <v>9.5659962071623205E-3</v>
      </c>
      <c r="D103">
        <v>0.119184578403977</v>
      </c>
      <c r="E103">
        <v>8.0262029998028006E-2</v>
      </c>
      <c r="F103">
        <v>0.93602885642251299</v>
      </c>
      <c r="G103">
        <v>0.99683591287489803</v>
      </c>
    </row>
    <row r="104" spans="1:7" x14ac:dyDescent="0.3">
      <c r="A104" t="s">
        <v>35</v>
      </c>
      <c r="B104">
        <v>426.090185414475</v>
      </c>
      <c r="C104">
        <v>8.1116087888334396E-2</v>
      </c>
      <c r="D104">
        <v>0.156660719587596</v>
      </c>
      <c r="E104">
        <v>0.51778191815963504</v>
      </c>
      <c r="F104">
        <v>0.60461043555893001</v>
      </c>
      <c r="G104">
        <v>0.95923518353610104</v>
      </c>
    </row>
    <row r="105" spans="1:7" x14ac:dyDescent="0.3">
      <c r="A105" t="s">
        <v>34</v>
      </c>
      <c r="B105">
        <v>32.954617510241</v>
      </c>
      <c r="C105">
        <v>-4.1162460152308802E-2</v>
      </c>
      <c r="D105">
        <v>0.50279395878077304</v>
      </c>
      <c r="E105">
        <v>-8.1867451733357702E-2</v>
      </c>
      <c r="F105">
        <v>0.93475211728310303</v>
      </c>
      <c r="G105">
        <v>0.99683591287489803</v>
      </c>
    </row>
    <row r="106" spans="1:7" x14ac:dyDescent="0.3">
      <c r="A106" t="s">
        <v>33</v>
      </c>
      <c r="B106">
        <v>42.445820932119702</v>
      </c>
      <c r="C106">
        <v>0.299287700648739</v>
      </c>
      <c r="D106">
        <v>0.44318753574036002</v>
      </c>
      <c r="E106">
        <v>0.67530712511751601</v>
      </c>
      <c r="F106">
        <v>0.49948065802820102</v>
      </c>
      <c r="G106">
        <v>0.95923518353610104</v>
      </c>
    </row>
    <row r="107" spans="1:7" x14ac:dyDescent="0.3">
      <c r="A107" t="s">
        <v>32</v>
      </c>
      <c r="B107">
        <v>101.007969178549</v>
      </c>
      <c r="C107">
        <v>9.6296663225791501E-2</v>
      </c>
      <c r="D107">
        <v>0.29070302347609001</v>
      </c>
      <c r="E107">
        <v>0.33125442616427297</v>
      </c>
      <c r="F107">
        <v>0.740452312418581</v>
      </c>
      <c r="G107">
        <v>0.95923518353610104</v>
      </c>
    </row>
    <row r="108" spans="1:7" x14ac:dyDescent="0.3">
      <c r="A108" t="s">
        <v>31</v>
      </c>
      <c r="B108">
        <v>56.407066084360999</v>
      </c>
      <c r="C108">
        <v>0.28042683030023402</v>
      </c>
      <c r="D108">
        <v>0.37367663644823701</v>
      </c>
      <c r="E108">
        <v>0.75045320725872999</v>
      </c>
      <c r="F108">
        <v>0.45298179580706999</v>
      </c>
      <c r="G108">
        <v>0.95923518353610104</v>
      </c>
    </row>
    <row r="109" spans="1:7" x14ac:dyDescent="0.3">
      <c r="A109" t="s">
        <v>30</v>
      </c>
      <c r="B109">
        <v>53.654531814389699</v>
      </c>
      <c r="C109">
        <v>-0.43100005157342702</v>
      </c>
      <c r="D109">
        <v>0.389100244322232</v>
      </c>
      <c r="E109">
        <v>-1.10768383690989</v>
      </c>
      <c r="F109">
        <v>0.26799838216785898</v>
      </c>
      <c r="G109">
        <v>0.95923518353610104</v>
      </c>
    </row>
    <row r="110" spans="1:7" x14ac:dyDescent="0.3">
      <c r="A110" t="s">
        <v>29</v>
      </c>
      <c r="B110">
        <v>1844.0954967646201</v>
      </c>
      <c r="C110">
        <v>-7.5842345447987597E-2</v>
      </c>
      <c r="D110">
        <v>9.6281951543579394E-2</v>
      </c>
      <c r="E110">
        <v>-0.78771092849794999</v>
      </c>
      <c r="F110">
        <v>0.430865811691451</v>
      </c>
      <c r="G110">
        <v>0.95923518353610104</v>
      </c>
    </row>
    <row r="111" spans="1:7" x14ac:dyDescent="0.3">
      <c r="A111" t="s">
        <v>28</v>
      </c>
      <c r="B111">
        <v>1504.7156485612099</v>
      </c>
      <c r="C111">
        <v>-6.3964953268236494E-2</v>
      </c>
      <c r="D111">
        <v>0.112602710551711</v>
      </c>
      <c r="E111">
        <v>-0.56805873459735101</v>
      </c>
      <c r="F111">
        <v>0.56999508658306897</v>
      </c>
      <c r="G111">
        <v>0.95923518353610104</v>
      </c>
    </row>
    <row r="112" spans="1:7" x14ac:dyDescent="0.3">
      <c r="A112" t="s">
        <v>27</v>
      </c>
      <c r="B112">
        <v>227.247005027146</v>
      </c>
      <c r="C112">
        <v>0.40457327550564998</v>
      </c>
      <c r="D112">
        <v>0.22768026811679501</v>
      </c>
      <c r="E112">
        <v>1.77693604655328</v>
      </c>
      <c r="F112">
        <v>7.5578762757965004E-2</v>
      </c>
      <c r="G112">
        <v>0.95923518353610104</v>
      </c>
    </row>
    <row r="113" spans="1:7" x14ac:dyDescent="0.3">
      <c r="A113" t="s">
        <v>26</v>
      </c>
      <c r="B113">
        <v>214.52773758316201</v>
      </c>
      <c r="C113">
        <v>0.114062705389846</v>
      </c>
      <c r="D113">
        <v>0.22092879866901699</v>
      </c>
      <c r="E113">
        <v>0.51628717522122702</v>
      </c>
      <c r="F113">
        <v>0.60565385209779699</v>
      </c>
      <c r="G113">
        <v>0.95923518353610104</v>
      </c>
    </row>
    <row r="114" spans="1:7" x14ac:dyDescent="0.3">
      <c r="A114" t="s">
        <v>25</v>
      </c>
      <c r="B114">
        <v>382.60143220540402</v>
      </c>
      <c r="C114">
        <v>0.106582512029484</v>
      </c>
      <c r="D114">
        <v>0.16930663962461601</v>
      </c>
      <c r="E114">
        <v>0.62952352173427795</v>
      </c>
      <c r="F114">
        <v>0.52900637452112398</v>
      </c>
      <c r="G114">
        <v>0.95923518353610104</v>
      </c>
    </row>
    <row r="115" spans="1:7" x14ac:dyDescent="0.3">
      <c r="A115" t="s">
        <v>24</v>
      </c>
      <c r="B115">
        <v>458.96010295208299</v>
      </c>
      <c r="C115">
        <v>-0.431722339007655</v>
      </c>
      <c r="D115">
        <v>0.15662837132945201</v>
      </c>
      <c r="E115">
        <v>-2.7563482614498498</v>
      </c>
      <c r="F115">
        <v>5.8450725764750099E-3</v>
      </c>
      <c r="G115">
        <v>0.26497662346686701</v>
      </c>
    </row>
    <row r="116" spans="1:7" x14ac:dyDescent="0.3">
      <c r="A116" t="s">
        <v>23</v>
      </c>
      <c r="B116">
        <v>344.76270491826199</v>
      </c>
      <c r="C116">
        <v>-4.7033858984078802E-2</v>
      </c>
      <c r="D116">
        <v>0.16426560087021999</v>
      </c>
      <c r="E116">
        <v>-0.286328109688884</v>
      </c>
      <c r="F116">
        <v>0.77462683054173898</v>
      </c>
      <c r="G116">
        <v>0.95923518353610104</v>
      </c>
    </row>
    <row r="117" spans="1:7" x14ac:dyDescent="0.3">
      <c r="A117" t="s">
        <v>22</v>
      </c>
      <c r="B117">
        <v>1818.45584006883</v>
      </c>
      <c r="C117">
        <v>-0.38890450668190701</v>
      </c>
      <c r="D117">
        <v>0.101469493295595</v>
      </c>
      <c r="E117">
        <v>-3.8327234526437901</v>
      </c>
      <c r="F117">
        <v>1.2673239503139801E-4</v>
      </c>
      <c r="G117">
        <v>8.6178028621350898E-3</v>
      </c>
    </row>
    <row r="118" spans="1:7" x14ac:dyDescent="0.3">
      <c r="A118" t="s">
        <v>21</v>
      </c>
      <c r="B118">
        <v>500.06675851250799</v>
      </c>
      <c r="C118">
        <v>-7.3062979199202396E-3</v>
      </c>
      <c r="D118">
        <v>0.16019965261344901</v>
      </c>
      <c r="E118">
        <v>-4.5607451706214601E-2</v>
      </c>
      <c r="F118">
        <v>0.96362312975174702</v>
      </c>
      <c r="G118">
        <v>0.99683591287489803</v>
      </c>
    </row>
    <row r="119" spans="1:7" x14ac:dyDescent="0.3">
      <c r="A119" t="s">
        <v>20</v>
      </c>
      <c r="B119">
        <v>400.201235450892</v>
      </c>
      <c r="C119">
        <v>-0.15297890326958899</v>
      </c>
      <c r="D119">
        <v>0.15402017605743801</v>
      </c>
      <c r="E119">
        <v>-0.99323937412290297</v>
      </c>
      <c r="F119">
        <v>0.32059331439091798</v>
      </c>
      <c r="G119">
        <v>0.95923518353610104</v>
      </c>
    </row>
    <row r="120" spans="1:7" x14ac:dyDescent="0.3">
      <c r="A120" t="s">
        <v>19</v>
      </c>
      <c r="B120">
        <v>477.47085810276798</v>
      </c>
      <c r="C120">
        <v>-0.19884530540448001</v>
      </c>
      <c r="D120">
        <v>0.144867532573767</v>
      </c>
      <c r="E120">
        <v>-1.3726008987088001</v>
      </c>
      <c r="F120">
        <v>0.169876452367761</v>
      </c>
      <c r="G120">
        <v>0.95923518353610104</v>
      </c>
    </row>
    <row r="121" spans="1:7" x14ac:dyDescent="0.3">
      <c r="A121" t="s">
        <v>18</v>
      </c>
      <c r="B121">
        <v>814.381686472718</v>
      </c>
      <c r="C121">
        <v>-0.69572237785825597</v>
      </c>
      <c r="D121">
        <v>0.122590642377177</v>
      </c>
      <c r="E121">
        <v>-5.67516707937392</v>
      </c>
      <c r="F121" s="1">
        <v>1.38553356760714E-8</v>
      </c>
      <c r="G121" s="1">
        <v>1.88432565194571E-6</v>
      </c>
    </row>
    <row r="122" spans="1:7" x14ac:dyDescent="0.3">
      <c r="A122" t="s">
        <v>17</v>
      </c>
      <c r="B122">
        <v>750.92710679801803</v>
      </c>
      <c r="C122">
        <v>-0.30828088796880199</v>
      </c>
      <c r="D122">
        <v>0.128226468890378</v>
      </c>
      <c r="E122">
        <v>-2.4041907309508299</v>
      </c>
      <c r="F122">
        <v>1.6208314250100098E-2</v>
      </c>
      <c r="G122">
        <v>0.55108268450340203</v>
      </c>
    </row>
    <row r="123" spans="1:7" x14ac:dyDescent="0.3">
      <c r="A123" t="s">
        <v>16</v>
      </c>
      <c r="B123">
        <v>128.46692656923099</v>
      </c>
      <c r="C123">
        <v>-0.60604423721995804</v>
      </c>
      <c r="D123">
        <v>0.26287354538042801</v>
      </c>
      <c r="E123">
        <v>-2.3054592136416701</v>
      </c>
      <c r="F123">
        <v>2.1140868493532999E-2</v>
      </c>
      <c r="G123">
        <v>0.57503162302409705</v>
      </c>
    </row>
    <row r="124" spans="1:7" x14ac:dyDescent="0.3">
      <c r="A124" t="s">
        <v>15</v>
      </c>
      <c r="B124">
        <v>149.96382496803301</v>
      </c>
      <c r="C124">
        <v>-0.37639380440221398</v>
      </c>
      <c r="D124">
        <v>0.235204670851174</v>
      </c>
      <c r="E124">
        <v>-1.6002820141287799</v>
      </c>
      <c r="F124">
        <v>0.10953603502751499</v>
      </c>
      <c r="G124">
        <v>0.95923518353610104</v>
      </c>
    </row>
    <row r="125" spans="1:7" x14ac:dyDescent="0.3">
      <c r="A125" t="s">
        <v>14</v>
      </c>
      <c r="B125">
        <v>141.49315642875999</v>
      </c>
      <c r="C125">
        <v>-0.33557384243514199</v>
      </c>
      <c r="D125">
        <v>0.24253928490347201</v>
      </c>
      <c r="E125">
        <v>-1.38358551922299</v>
      </c>
      <c r="F125">
        <v>0.16648540483310501</v>
      </c>
      <c r="G125">
        <v>0.95923518353610104</v>
      </c>
    </row>
    <row r="126" spans="1:7" x14ac:dyDescent="0.3">
      <c r="A126" t="s">
        <v>13</v>
      </c>
      <c r="B126">
        <v>24.1403710662203</v>
      </c>
      <c r="C126">
        <v>-0.87375853440116003</v>
      </c>
      <c r="D126">
        <v>0.57769712889052305</v>
      </c>
      <c r="E126">
        <v>-1.51248550616692</v>
      </c>
      <c r="F126">
        <v>0.13041039706396401</v>
      </c>
      <c r="G126">
        <v>0.95923518353610104</v>
      </c>
    </row>
    <row r="127" spans="1:7" x14ac:dyDescent="0.3">
      <c r="A127" t="s">
        <v>12</v>
      </c>
      <c r="B127">
        <v>18.019107255443501</v>
      </c>
      <c r="C127">
        <v>-0.19686714830283</v>
      </c>
      <c r="D127">
        <v>0.67699853858021897</v>
      </c>
      <c r="E127">
        <v>-0.29079405210488901</v>
      </c>
      <c r="F127">
        <v>0.77120883460368805</v>
      </c>
      <c r="G127">
        <v>0.95923518353610104</v>
      </c>
    </row>
    <row r="128" spans="1:7" x14ac:dyDescent="0.3">
      <c r="A128" t="s">
        <v>11</v>
      </c>
      <c r="B128">
        <v>317.623892344838</v>
      </c>
      <c r="C128">
        <v>-6.4122399868665705E-2</v>
      </c>
      <c r="D128">
        <v>0.16955638568831399</v>
      </c>
      <c r="E128">
        <v>-0.37817743996111403</v>
      </c>
      <c r="F128">
        <v>0.70529878345910002</v>
      </c>
      <c r="G128">
        <v>0.95923518353610104</v>
      </c>
    </row>
    <row r="129" spans="1:7" x14ac:dyDescent="0.3">
      <c r="A129" t="s">
        <v>10</v>
      </c>
      <c r="B129">
        <v>398.31477700816902</v>
      </c>
      <c r="C129">
        <v>-0.321788645607337</v>
      </c>
      <c r="D129">
        <v>0.15832254155914099</v>
      </c>
      <c r="E129">
        <v>-2.03248787215264</v>
      </c>
      <c r="F129">
        <v>4.2104290320245201E-2</v>
      </c>
      <c r="G129">
        <v>0.95436391392555797</v>
      </c>
    </row>
    <row r="130" spans="1:7" x14ac:dyDescent="0.3">
      <c r="A130" t="s">
        <v>9</v>
      </c>
      <c r="B130">
        <v>91.781811203592298</v>
      </c>
      <c r="C130">
        <v>-0.24148558955289701</v>
      </c>
      <c r="D130">
        <v>0.29424826844427499</v>
      </c>
      <c r="E130">
        <v>-0.82068652716177204</v>
      </c>
      <c r="F130">
        <v>0.41182484693872701</v>
      </c>
      <c r="G130">
        <v>0.95923518353610104</v>
      </c>
    </row>
    <row r="131" spans="1:7" x14ac:dyDescent="0.3">
      <c r="A131" t="s">
        <v>8</v>
      </c>
      <c r="B131">
        <v>58.674744499869597</v>
      </c>
      <c r="C131">
        <v>0.31904448951217701</v>
      </c>
      <c r="D131">
        <v>0.38326159488313699</v>
      </c>
      <c r="E131">
        <v>0.832445759689174</v>
      </c>
      <c r="F131">
        <v>0.40515738208044699</v>
      </c>
      <c r="G131">
        <v>0.95923518353610104</v>
      </c>
    </row>
    <row r="132" spans="1:7" x14ac:dyDescent="0.3">
      <c r="A132" t="s">
        <v>7</v>
      </c>
      <c r="B132">
        <v>967.03635438075105</v>
      </c>
      <c r="C132">
        <v>-0.20768622978944101</v>
      </c>
      <c r="D132">
        <v>0.12618067528752799</v>
      </c>
      <c r="E132">
        <v>-1.6459432422293401</v>
      </c>
      <c r="F132">
        <v>9.9775444995884005E-2</v>
      </c>
      <c r="G132">
        <v>0.95923518353610104</v>
      </c>
    </row>
    <row r="133" spans="1:7" x14ac:dyDescent="0.3">
      <c r="A133" t="s">
        <v>6</v>
      </c>
      <c r="B133">
        <v>419.57608579326302</v>
      </c>
      <c r="C133">
        <v>5.5985685224804599E-2</v>
      </c>
      <c r="D133">
        <v>0.15380982539486701</v>
      </c>
      <c r="E133">
        <v>0.36399290540169199</v>
      </c>
      <c r="F133">
        <v>0.71586330720197899</v>
      </c>
      <c r="G133">
        <v>0.95923518353610104</v>
      </c>
    </row>
    <row r="134" spans="1:7" x14ac:dyDescent="0.3">
      <c r="A134" t="s">
        <v>5</v>
      </c>
      <c r="B134">
        <v>275.99044613047801</v>
      </c>
      <c r="C134">
        <v>0.11973133824671101</v>
      </c>
      <c r="D134">
        <v>0.181257055126407</v>
      </c>
      <c r="E134">
        <v>0.66056098154751497</v>
      </c>
      <c r="F134">
        <v>0.50889389865107904</v>
      </c>
      <c r="G134">
        <v>0.95923518353610104</v>
      </c>
    </row>
    <row r="135" spans="1:7" x14ac:dyDescent="0.3">
      <c r="A135" t="s">
        <v>4</v>
      </c>
      <c r="B135">
        <v>71.117244760927207</v>
      </c>
      <c r="C135">
        <v>-0.46025882096502102</v>
      </c>
      <c r="D135">
        <v>0.35440560488242101</v>
      </c>
      <c r="E135">
        <v>-1.2986781659892701</v>
      </c>
      <c r="F135">
        <v>0.19405440017868</v>
      </c>
      <c r="G135">
        <v>0.95923518353610104</v>
      </c>
    </row>
    <row r="136" spans="1:7" x14ac:dyDescent="0.3">
      <c r="A136" t="s">
        <v>3</v>
      </c>
      <c r="B136">
        <v>30.332840735709301</v>
      </c>
      <c r="C136">
        <v>8.3383524967116998E-3</v>
      </c>
      <c r="D136">
        <v>0.53050597692719004</v>
      </c>
      <c r="E136">
        <v>1.5717735255329799E-2</v>
      </c>
      <c r="F136">
        <v>0.98745957805713602</v>
      </c>
      <c r="G136">
        <v>0.99683591287489803</v>
      </c>
    </row>
    <row r="137" spans="1:7" x14ac:dyDescent="0.3">
      <c r="A137" t="s">
        <v>2</v>
      </c>
      <c r="B137">
        <v>18.7552567312032</v>
      </c>
      <c r="C137">
        <v>-0.52100967647878305</v>
      </c>
      <c r="D137">
        <v>0.692718354345499</v>
      </c>
      <c r="E137">
        <v>-0.75212338926842703</v>
      </c>
      <c r="F137">
        <v>0.451976859512004</v>
      </c>
      <c r="G137">
        <v>0.95923518353610104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3EF57-7A4B-4677-A665-18A8ED36C95C}">
  <dimension ref="A1:G136"/>
  <sheetViews>
    <sheetView topLeftCell="A81" workbookViewId="0">
      <selection activeCell="A99" sqref="A99:G99"/>
    </sheetView>
  </sheetViews>
  <sheetFormatPr defaultRowHeight="14.4" x14ac:dyDescent="0.3"/>
  <sheetData>
    <row r="1" spans="1:7" x14ac:dyDescent="0.3">
      <c r="B1" t="s">
        <v>154</v>
      </c>
      <c r="C1" t="s">
        <v>153</v>
      </c>
      <c r="D1" t="s">
        <v>152</v>
      </c>
      <c r="E1" t="s">
        <v>151</v>
      </c>
      <c r="F1" t="s">
        <v>150</v>
      </c>
      <c r="G1" t="s">
        <v>149</v>
      </c>
    </row>
    <row r="2" spans="1:7" x14ac:dyDescent="0.3">
      <c r="A2" t="s">
        <v>137</v>
      </c>
      <c r="B2">
        <v>35</v>
      </c>
      <c r="C2">
        <v>47</v>
      </c>
      <c r="D2">
        <v>28</v>
      </c>
      <c r="E2">
        <v>29</v>
      </c>
      <c r="F2">
        <v>39</v>
      </c>
      <c r="G2">
        <v>31</v>
      </c>
    </row>
    <row r="3" spans="1:7" x14ac:dyDescent="0.3">
      <c r="A3" t="s">
        <v>136</v>
      </c>
      <c r="B3">
        <v>120</v>
      </c>
      <c r="C3">
        <v>76</v>
      </c>
      <c r="D3">
        <v>46</v>
      </c>
      <c r="E3">
        <v>97</v>
      </c>
      <c r="F3">
        <v>85</v>
      </c>
      <c r="G3">
        <v>52</v>
      </c>
    </row>
    <row r="4" spans="1:7" x14ac:dyDescent="0.3">
      <c r="A4" t="s">
        <v>135</v>
      </c>
      <c r="B4">
        <v>666</v>
      </c>
      <c r="C4">
        <v>372</v>
      </c>
      <c r="D4">
        <v>280</v>
      </c>
      <c r="E4">
        <v>490</v>
      </c>
      <c r="F4">
        <v>458</v>
      </c>
      <c r="G4">
        <v>353</v>
      </c>
    </row>
    <row r="5" spans="1:7" x14ac:dyDescent="0.3">
      <c r="A5" t="s">
        <v>134</v>
      </c>
      <c r="B5">
        <v>5</v>
      </c>
      <c r="C5">
        <v>2</v>
      </c>
      <c r="D5">
        <v>3</v>
      </c>
      <c r="E5">
        <v>4</v>
      </c>
      <c r="F5">
        <v>2</v>
      </c>
      <c r="G5">
        <v>8</v>
      </c>
    </row>
    <row r="6" spans="1:7" x14ac:dyDescent="0.3">
      <c r="A6" t="s">
        <v>133</v>
      </c>
      <c r="B6">
        <v>7</v>
      </c>
      <c r="C6">
        <v>2</v>
      </c>
      <c r="D6">
        <v>1</v>
      </c>
      <c r="E6">
        <v>0</v>
      </c>
      <c r="F6">
        <v>3</v>
      </c>
      <c r="G6">
        <v>2</v>
      </c>
    </row>
    <row r="7" spans="1:7" x14ac:dyDescent="0.3">
      <c r="A7" t="s">
        <v>132</v>
      </c>
      <c r="B7">
        <v>5</v>
      </c>
      <c r="C7">
        <v>4</v>
      </c>
      <c r="D7">
        <v>1</v>
      </c>
      <c r="E7">
        <v>1</v>
      </c>
      <c r="F7">
        <v>3</v>
      </c>
      <c r="G7">
        <v>4</v>
      </c>
    </row>
    <row r="8" spans="1:7" x14ac:dyDescent="0.3">
      <c r="A8" t="s">
        <v>131</v>
      </c>
      <c r="B8">
        <v>2</v>
      </c>
      <c r="C8">
        <v>0</v>
      </c>
      <c r="D8">
        <v>3</v>
      </c>
      <c r="E8">
        <v>1</v>
      </c>
      <c r="F8">
        <v>3</v>
      </c>
      <c r="G8">
        <v>3</v>
      </c>
    </row>
    <row r="9" spans="1:7" x14ac:dyDescent="0.3">
      <c r="A9" t="s">
        <v>130</v>
      </c>
      <c r="B9">
        <v>1</v>
      </c>
      <c r="C9">
        <v>0</v>
      </c>
      <c r="D9">
        <v>0</v>
      </c>
      <c r="E9">
        <v>1</v>
      </c>
      <c r="F9">
        <v>1</v>
      </c>
      <c r="G9">
        <v>1</v>
      </c>
    </row>
    <row r="10" spans="1:7" x14ac:dyDescent="0.3">
      <c r="A10" t="s">
        <v>129</v>
      </c>
      <c r="B10">
        <v>11</v>
      </c>
      <c r="C10">
        <v>11</v>
      </c>
      <c r="D10">
        <v>4</v>
      </c>
      <c r="E10">
        <v>8</v>
      </c>
      <c r="F10">
        <v>1</v>
      </c>
      <c r="G10">
        <v>11</v>
      </c>
    </row>
    <row r="11" spans="1:7" x14ac:dyDescent="0.3">
      <c r="A11" t="s">
        <v>128</v>
      </c>
      <c r="B11">
        <v>73</v>
      </c>
      <c r="C11">
        <v>44</v>
      </c>
      <c r="D11">
        <v>31</v>
      </c>
      <c r="E11">
        <v>67</v>
      </c>
      <c r="F11">
        <v>59</v>
      </c>
      <c r="G11">
        <v>45</v>
      </c>
    </row>
    <row r="12" spans="1:7" x14ac:dyDescent="0.3">
      <c r="A12" t="s">
        <v>127</v>
      </c>
      <c r="B12">
        <v>90</v>
      </c>
      <c r="C12">
        <v>57</v>
      </c>
      <c r="D12">
        <v>60</v>
      </c>
      <c r="E12">
        <v>51</v>
      </c>
      <c r="F12">
        <v>82</v>
      </c>
      <c r="G12">
        <v>58</v>
      </c>
    </row>
    <row r="13" spans="1:7" x14ac:dyDescent="0.3">
      <c r="A13" t="s">
        <v>126</v>
      </c>
      <c r="B13">
        <v>3</v>
      </c>
      <c r="C13">
        <v>1</v>
      </c>
      <c r="D13">
        <v>2</v>
      </c>
      <c r="E13">
        <v>1</v>
      </c>
      <c r="F13">
        <v>2</v>
      </c>
      <c r="G13">
        <v>1</v>
      </c>
    </row>
    <row r="14" spans="1:7" x14ac:dyDescent="0.3">
      <c r="A14" t="s">
        <v>125</v>
      </c>
      <c r="B14">
        <v>8</v>
      </c>
      <c r="C14">
        <v>6</v>
      </c>
      <c r="D14">
        <v>8</v>
      </c>
      <c r="E14">
        <v>8</v>
      </c>
      <c r="F14">
        <v>12</v>
      </c>
      <c r="G14">
        <v>8</v>
      </c>
    </row>
    <row r="15" spans="1:7" x14ac:dyDescent="0.3">
      <c r="A15" t="s">
        <v>124</v>
      </c>
      <c r="B15">
        <v>29</v>
      </c>
      <c r="C15">
        <v>27</v>
      </c>
      <c r="D15">
        <v>16</v>
      </c>
      <c r="E15">
        <v>20</v>
      </c>
      <c r="F15">
        <v>27</v>
      </c>
      <c r="G15">
        <v>17</v>
      </c>
    </row>
    <row r="16" spans="1:7" x14ac:dyDescent="0.3">
      <c r="A16" t="s">
        <v>123</v>
      </c>
      <c r="B16">
        <v>1</v>
      </c>
      <c r="C16">
        <v>0</v>
      </c>
      <c r="D16">
        <v>2</v>
      </c>
      <c r="E16">
        <v>1</v>
      </c>
      <c r="F16">
        <v>1</v>
      </c>
      <c r="G16">
        <v>2</v>
      </c>
    </row>
    <row r="17" spans="1:7" x14ac:dyDescent="0.3">
      <c r="A17" t="s">
        <v>122</v>
      </c>
      <c r="B17">
        <v>3</v>
      </c>
      <c r="C17">
        <v>1</v>
      </c>
      <c r="D17">
        <v>6</v>
      </c>
      <c r="E17">
        <v>3</v>
      </c>
      <c r="F17">
        <v>2</v>
      </c>
      <c r="G17">
        <v>0</v>
      </c>
    </row>
    <row r="18" spans="1:7" x14ac:dyDescent="0.3">
      <c r="A18" t="s">
        <v>121</v>
      </c>
      <c r="B18">
        <v>256</v>
      </c>
      <c r="C18">
        <v>157</v>
      </c>
      <c r="D18">
        <v>138</v>
      </c>
      <c r="E18">
        <v>184</v>
      </c>
      <c r="F18">
        <v>157</v>
      </c>
      <c r="G18">
        <v>128</v>
      </c>
    </row>
    <row r="19" spans="1:7" x14ac:dyDescent="0.3">
      <c r="A19" t="s">
        <v>120</v>
      </c>
      <c r="B19">
        <v>1580</v>
      </c>
      <c r="C19">
        <v>929</v>
      </c>
      <c r="D19">
        <v>730</v>
      </c>
      <c r="E19">
        <v>1133</v>
      </c>
      <c r="F19">
        <v>1091</v>
      </c>
      <c r="G19">
        <v>730</v>
      </c>
    </row>
    <row r="20" spans="1:7" x14ac:dyDescent="0.3">
      <c r="A20" t="s">
        <v>119</v>
      </c>
      <c r="B20">
        <v>22</v>
      </c>
      <c r="C20">
        <v>8</v>
      </c>
      <c r="D20">
        <v>8</v>
      </c>
      <c r="E20">
        <v>12</v>
      </c>
      <c r="F20">
        <v>14</v>
      </c>
      <c r="G20">
        <v>15</v>
      </c>
    </row>
    <row r="21" spans="1:7" x14ac:dyDescent="0.3">
      <c r="A21" t="s">
        <v>118</v>
      </c>
      <c r="B21">
        <v>16</v>
      </c>
      <c r="C21">
        <v>14</v>
      </c>
      <c r="D21">
        <v>1</v>
      </c>
      <c r="E21">
        <v>12</v>
      </c>
      <c r="F21">
        <v>17</v>
      </c>
      <c r="G21">
        <v>7</v>
      </c>
    </row>
    <row r="22" spans="1:7" x14ac:dyDescent="0.3">
      <c r="A22" t="s">
        <v>117</v>
      </c>
      <c r="B22">
        <v>21</v>
      </c>
      <c r="C22">
        <v>10</v>
      </c>
      <c r="D22">
        <v>9</v>
      </c>
      <c r="E22">
        <v>8</v>
      </c>
      <c r="F22">
        <v>18</v>
      </c>
      <c r="G22">
        <v>12</v>
      </c>
    </row>
    <row r="23" spans="1:7" x14ac:dyDescent="0.3">
      <c r="A23" t="s">
        <v>116</v>
      </c>
      <c r="B23">
        <v>16</v>
      </c>
      <c r="C23">
        <v>16</v>
      </c>
      <c r="D23">
        <v>3</v>
      </c>
      <c r="E23">
        <v>10</v>
      </c>
      <c r="F23">
        <v>9</v>
      </c>
      <c r="G23">
        <v>10</v>
      </c>
    </row>
    <row r="24" spans="1:7" x14ac:dyDescent="0.3">
      <c r="A24" t="s">
        <v>115</v>
      </c>
      <c r="B24">
        <v>5</v>
      </c>
      <c r="C24">
        <v>4</v>
      </c>
      <c r="D24">
        <v>8</v>
      </c>
      <c r="E24">
        <v>15</v>
      </c>
      <c r="F24">
        <v>8</v>
      </c>
      <c r="G24">
        <v>4</v>
      </c>
    </row>
    <row r="25" spans="1:7" x14ac:dyDescent="0.3">
      <c r="A25" t="s">
        <v>114</v>
      </c>
      <c r="B25">
        <v>13</v>
      </c>
      <c r="C25">
        <v>8</v>
      </c>
      <c r="D25">
        <v>9</v>
      </c>
      <c r="E25">
        <v>5</v>
      </c>
      <c r="F25">
        <v>3</v>
      </c>
      <c r="G25">
        <v>5</v>
      </c>
    </row>
    <row r="26" spans="1:7" x14ac:dyDescent="0.3">
      <c r="A26" t="s">
        <v>113</v>
      </c>
      <c r="B26">
        <v>62</v>
      </c>
      <c r="C26">
        <v>46</v>
      </c>
      <c r="D26">
        <v>34</v>
      </c>
      <c r="E26">
        <v>42</v>
      </c>
      <c r="F26">
        <v>52</v>
      </c>
      <c r="G26">
        <v>31</v>
      </c>
    </row>
    <row r="27" spans="1:7" x14ac:dyDescent="0.3">
      <c r="A27" t="s">
        <v>112</v>
      </c>
      <c r="B27">
        <v>79</v>
      </c>
      <c r="C27">
        <v>69</v>
      </c>
      <c r="D27">
        <v>50</v>
      </c>
      <c r="E27">
        <v>57</v>
      </c>
      <c r="F27">
        <v>74</v>
      </c>
      <c r="G27">
        <v>68</v>
      </c>
    </row>
    <row r="28" spans="1:7" x14ac:dyDescent="0.3">
      <c r="A28" t="s">
        <v>111</v>
      </c>
      <c r="B28">
        <v>7</v>
      </c>
      <c r="C28">
        <v>4</v>
      </c>
      <c r="D28">
        <v>2</v>
      </c>
      <c r="E28">
        <v>6</v>
      </c>
      <c r="F28">
        <v>3</v>
      </c>
      <c r="G28">
        <v>2</v>
      </c>
    </row>
    <row r="29" spans="1:7" x14ac:dyDescent="0.3">
      <c r="A29" t="s">
        <v>110</v>
      </c>
      <c r="B29">
        <v>10</v>
      </c>
      <c r="C29">
        <v>7</v>
      </c>
      <c r="D29">
        <v>1</v>
      </c>
      <c r="E29">
        <v>10</v>
      </c>
      <c r="F29">
        <v>9</v>
      </c>
      <c r="G29">
        <v>7</v>
      </c>
    </row>
    <row r="30" spans="1:7" x14ac:dyDescent="0.3">
      <c r="A30" t="s">
        <v>109</v>
      </c>
      <c r="B30">
        <v>34</v>
      </c>
      <c r="C30">
        <v>50</v>
      </c>
      <c r="D30">
        <v>25</v>
      </c>
      <c r="E30">
        <v>19</v>
      </c>
      <c r="F30">
        <v>39</v>
      </c>
      <c r="G30">
        <v>45</v>
      </c>
    </row>
    <row r="31" spans="1:7" x14ac:dyDescent="0.3">
      <c r="A31" t="s">
        <v>108</v>
      </c>
      <c r="B31">
        <v>25</v>
      </c>
      <c r="C31">
        <v>21</v>
      </c>
      <c r="D31">
        <v>10</v>
      </c>
      <c r="E31">
        <v>11</v>
      </c>
      <c r="F31">
        <v>12</v>
      </c>
      <c r="G31">
        <v>15</v>
      </c>
    </row>
    <row r="32" spans="1:7" x14ac:dyDescent="0.3">
      <c r="A32" t="s">
        <v>107</v>
      </c>
      <c r="B32">
        <v>11</v>
      </c>
      <c r="C32">
        <v>11</v>
      </c>
      <c r="D32">
        <v>8</v>
      </c>
      <c r="E32">
        <v>4</v>
      </c>
      <c r="F32">
        <v>3</v>
      </c>
      <c r="G32">
        <v>6</v>
      </c>
    </row>
    <row r="33" spans="1:7" x14ac:dyDescent="0.3">
      <c r="A33" t="s">
        <v>106</v>
      </c>
      <c r="B33">
        <v>3187</v>
      </c>
      <c r="C33">
        <v>1943</v>
      </c>
      <c r="D33">
        <v>1483</v>
      </c>
      <c r="E33">
        <v>2202</v>
      </c>
      <c r="F33">
        <v>2265</v>
      </c>
      <c r="G33">
        <v>1690</v>
      </c>
    </row>
    <row r="34" spans="1:7" x14ac:dyDescent="0.3">
      <c r="A34" t="s">
        <v>105</v>
      </c>
      <c r="B34">
        <v>670</v>
      </c>
      <c r="C34">
        <v>360</v>
      </c>
      <c r="D34">
        <v>292</v>
      </c>
      <c r="E34">
        <v>482</v>
      </c>
      <c r="F34">
        <v>455</v>
      </c>
      <c r="G34">
        <v>295</v>
      </c>
    </row>
    <row r="35" spans="1:7" x14ac:dyDescent="0.3">
      <c r="A35" t="s">
        <v>104</v>
      </c>
      <c r="B35">
        <v>345</v>
      </c>
      <c r="C35">
        <v>216</v>
      </c>
      <c r="D35">
        <v>125</v>
      </c>
      <c r="E35">
        <v>277</v>
      </c>
      <c r="F35">
        <v>291</v>
      </c>
      <c r="G35">
        <v>196</v>
      </c>
    </row>
    <row r="36" spans="1:7" x14ac:dyDescent="0.3">
      <c r="A36" t="s">
        <v>103</v>
      </c>
      <c r="B36">
        <v>272</v>
      </c>
      <c r="C36">
        <v>163</v>
      </c>
      <c r="D36">
        <v>147</v>
      </c>
      <c r="E36">
        <v>230</v>
      </c>
      <c r="F36">
        <v>255</v>
      </c>
      <c r="G36">
        <v>179</v>
      </c>
    </row>
    <row r="37" spans="1:7" x14ac:dyDescent="0.3">
      <c r="A37" t="s">
        <v>102</v>
      </c>
      <c r="B37">
        <v>290</v>
      </c>
      <c r="C37">
        <v>168</v>
      </c>
      <c r="D37">
        <v>100</v>
      </c>
      <c r="E37">
        <v>208</v>
      </c>
      <c r="F37">
        <v>210</v>
      </c>
      <c r="G37">
        <v>180</v>
      </c>
    </row>
    <row r="38" spans="1:7" x14ac:dyDescent="0.3">
      <c r="A38" t="s">
        <v>101</v>
      </c>
      <c r="B38">
        <v>214</v>
      </c>
      <c r="C38">
        <v>125</v>
      </c>
      <c r="D38">
        <v>102</v>
      </c>
      <c r="E38">
        <v>189</v>
      </c>
      <c r="F38">
        <v>254</v>
      </c>
      <c r="G38">
        <v>160</v>
      </c>
    </row>
    <row r="39" spans="1:7" x14ac:dyDescent="0.3">
      <c r="A39" t="s">
        <v>100</v>
      </c>
      <c r="B39">
        <v>169</v>
      </c>
      <c r="C39">
        <v>113</v>
      </c>
      <c r="D39">
        <v>77</v>
      </c>
      <c r="E39">
        <v>106</v>
      </c>
      <c r="F39">
        <v>112</v>
      </c>
      <c r="G39">
        <v>82</v>
      </c>
    </row>
    <row r="40" spans="1:7" x14ac:dyDescent="0.3">
      <c r="A40" t="s">
        <v>99</v>
      </c>
      <c r="B40">
        <v>219</v>
      </c>
      <c r="C40">
        <v>202</v>
      </c>
      <c r="D40">
        <v>128</v>
      </c>
      <c r="E40">
        <v>167</v>
      </c>
      <c r="F40">
        <v>269</v>
      </c>
      <c r="G40">
        <v>116</v>
      </c>
    </row>
    <row r="41" spans="1:7" x14ac:dyDescent="0.3">
      <c r="A41" t="s">
        <v>98</v>
      </c>
      <c r="B41">
        <v>270</v>
      </c>
      <c r="C41">
        <v>176</v>
      </c>
      <c r="D41">
        <v>140</v>
      </c>
      <c r="E41">
        <v>200</v>
      </c>
      <c r="F41">
        <v>241</v>
      </c>
      <c r="G41">
        <v>169</v>
      </c>
    </row>
    <row r="42" spans="1:7" x14ac:dyDescent="0.3">
      <c r="A42" t="s">
        <v>97</v>
      </c>
      <c r="B42">
        <v>55</v>
      </c>
      <c r="C42">
        <v>34</v>
      </c>
      <c r="D42">
        <v>26</v>
      </c>
      <c r="E42">
        <v>40</v>
      </c>
      <c r="F42">
        <v>56</v>
      </c>
      <c r="G42">
        <v>24</v>
      </c>
    </row>
    <row r="43" spans="1:7" x14ac:dyDescent="0.3">
      <c r="A43" t="s">
        <v>96</v>
      </c>
      <c r="B43">
        <v>99</v>
      </c>
      <c r="C43">
        <v>57</v>
      </c>
      <c r="D43">
        <v>28</v>
      </c>
      <c r="E43">
        <v>48</v>
      </c>
      <c r="F43">
        <v>70</v>
      </c>
      <c r="G43">
        <v>31</v>
      </c>
    </row>
    <row r="44" spans="1:7" x14ac:dyDescent="0.3">
      <c r="A44" t="s">
        <v>95</v>
      </c>
      <c r="B44">
        <v>211</v>
      </c>
      <c r="C44">
        <v>85</v>
      </c>
      <c r="D44">
        <v>92</v>
      </c>
      <c r="E44">
        <v>107</v>
      </c>
      <c r="F44">
        <v>125</v>
      </c>
      <c r="G44">
        <v>76</v>
      </c>
    </row>
    <row r="45" spans="1:7" x14ac:dyDescent="0.3">
      <c r="A45" t="s">
        <v>94</v>
      </c>
      <c r="B45">
        <v>217</v>
      </c>
      <c r="C45">
        <v>163</v>
      </c>
      <c r="D45">
        <v>129</v>
      </c>
      <c r="E45">
        <v>137</v>
      </c>
      <c r="F45">
        <v>160</v>
      </c>
      <c r="G45">
        <v>153</v>
      </c>
    </row>
    <row r="46" spans="1:7" x14ac:dyDescent="0.3">
      <c r="A46" t="s">
        <v>93</v>
      </c>
      <c r="B46">
        <v>266</v>
      </c>
      <c r="C46">
        <v>135</v>
      </c>
      <c r="D46">
        <v>134</v>
      </c>
      <c r="E46">
        <v>188</v>
      </c>
      <c r="F46">
        <v>196</v>
      </c>
      <c r="G46">
        <v>160</v>
      </c>
    </row>
    <row r="47" spans="1:7" x14ac:dyDescent="0.3">
      <c r="A47" t="s">
        <v>92</v>
      </c>
      <c r="B47">
        <v>18</v>
      </c>
      <c r="C47">
        <v>13</v>
      </c>
      <c r="D47">
        <v>6</v>
      </c>
      <c r="E47">
        <v>10</v>
      </c>
      <c r="F47">
        <v>23</v>
      </c>
      <c r="G47">
        <v>21</v>
      </c>
    </row>
    <row r="48" spans="1:7" x14ac:dyDescent="0.3">
      <c r="A48" t="s">
        <v>91</v>
      </c>
      <c r="B48">
        <v>11</v>
      </c>
      <c r="C48">
        <v>16</v>
      </c>
      <c r="D48">
        <v>6</v>
      </c>
      <c r="E48">
        <v>10</v>
      </c>
      <c r="F48">
        <v>10</v>
      </c>
      <c r="G48">
        <v>8</v>
      </c>
    </row>
    <row r="49" spans="1:7" x14ac:dyDescent="0.3">
      <c r="A49" t="s">
        <v>90</v>
      </c>
      <c r="B49">
        <v>3</v>
      </c>
      <c r="C49">
        <v>4</v>
      </c>
      <c r="D49">
        <v>4</v>
      </c>
      <c r="E49">
        <v>4</v>
      </c>
      <c r="F49">
        <v>16</v>
      </c>
      <c r="G49">
        <v>5</v>
      </c>
    </row>
    <row r="50" spans="1:7" x14ac:dyDescent="0.3">
      <c r="A50" t="s">
        <v>89</v>
      </c>
      <c r="B50">
        <v>2</v>
      </c>
      <c r="C50">
        <v>3</v>
      </c>
      <c r="D50">
        <v>1</v>
      </c>
      <c r="E50">
        <v>2</v>
      </c>
      <c r="F50">
        <v>9</v>
      </c>
      <c r="G50">
        <v>3</v>
      </c>
    </row>
    <row r="51" spans="1:7" x14ac:dyDescent="0.3">
      <c r="A51" t="s">
        <v>88</v>
      </c>
      <c r="B51">
        <v>7</v>
      </c>
      <c r="C51">
        <v>3</v>
      </c>
      <c r="D51">
        <v>2</v>
      </c>
      <c r="E51">
        <v>8</v>
      </c>
      <c r="F51">
        <v>2</v>
      </c>
      <c r="G51">
        <v>2</v>
      </c>
    </row>
    <row r="52" spans="1:7" x14ac:dyDescent="0.3">
      <c r="A52" t="s">
        <v>87</v>
      </c>
      <c r="B52">
        <v>31</v>
      </c>
      <c r="C52">
        <v>14</v>
      </c>
      <c r="D52">
        <v>9</v>
      </c>
      <c r="E52">
        <v>18</v>
      </c>
      <c r="F52">
        <v>20</v>
      </c>
      <c r="G52">
        <v>8</v>
      </c>
    </row>
    <row r="53" spans="1:7" x14ac:dyDescent="0.3">
      <c r="A53" t="s">
        <v>86</v>
      </c>
      <c r="B53">
        <v>160</v>
      </c>
      <c r="C53">
        <v>95</v>
      </c>
      <c r="D53">
        <v>90</v>
      </c>
      <c r="E53">
        <v>109</v>
      </c>
      <c r="F53">
        <v>121</v>
      </c>
      <c r="G53">
        <v>66</v>
      </c>
    </row>
    <row r="54" spans="1:7" x14ac:dyDescent="0.3">
      <c r="A54" t="s">
        <v>85</v>
      </c>
      <c r="B54">
        <v>213</v>
      </c>
      <c r="C54">
        <v>128</v>
      </c>
      <c r="D54">
        <v>111</v>
      </c>
      <c r="E54">
        <v>134</v>
      </c>
      <c r="F54">
        <v>197</v>
      </c>
      <c r="G54">
        <v>124</v>
      </c>
    </row>
    <row r="55" spans="1:7" x14ac:dyDescent="0.3">
      <c r="A55" t="s">
        <v>84</v>
      </c>
      <c r="B55">
        <v>2</v>
      </c>
      <c r="C55">
        <v>1</v>
      </c>
      <c r="D55">
        <v>1</v>
      </c>
      <c r="E55">
        <v>5</v>
      </c>
      <c r="F55">
        <v>8</v>
      </c>
      <c r="G55">
        <v>0</v>
      </c>
    </row>
    <row r="56" spans="1:7" x14ac:dyDescent="0.3">
      <c r="A56" t="s">
        <v>83</v>
      </c>
      <c r="B56">
        <v>6</v>
      </c>
      <c r="C56">
        <v>13</v>
      </c>
      <c r="D56">
        <v>8</v>
      </c>
      <c r="E56">
        <v>16</v>
      </c>
      <c r="F56">
        <v>10</v>
      </c>
      <c r="G56">
        <v>10</v>
      </c>
    </row>
    <row r="57" spans="1:7" x14ac:dyDescent="0.3">
      <c r="A57" t="s">
        <v>82</v>
      </c>
      <c r="B57">
        <v>73</v>
      </c>
      <c r="C57">
        <v>38</v>
      </c>
      <c r="D57">
        <v>38</v>
      </c>
      <c r="E57">
        <v>42</v>
      </c>
      <c r="F57">
        <v>45</v>
      </c>
      <c r="G57">
        <v>24</v>
      </c>
    </row>
    <row r="58" spans="1:7" x14ac:dyDescent="0.3">
      <c r="A58" t="s">
        <v>81</v>
      </c>
      <c r="B58">
        <v>2</v>
      </c>
      <c r="C58">
        <v>4</v>
      </c>
      <c r="D58">
        <v>4</v>
      </c>
      <c r="E58">
        <v>5</v>
      </c>
      <c r="F58">
        <v>3</v>
      </c>
      <c r="G58">
        <v>6</v>
      </c>
    </row>
    <row r="59" spans="1:7" x14ac:dyDescent="0.3">
      <c r="A59" t="s">
        <v>79</v>
      </c>
      <c r="B59">
        <v>25</v>
      </c>
      <c r="C59">
        <v>16</v>
      </c>
      <c r="D59">
        <v>11</v>
      </c>
      <c r="E59">
        <v>12</v>
      </c>
      <c r="F59">
        <v>8</v>
      </c>
      <c r="G59">
        <v>6</v>
      </c>
    </row>
    <row r="60" spans="1:7" x14ac:dyDescent="0.3">
      <c r="A60" t="s">
        <v>78</v>
      </c>
      <c r="B60">
        <v>4</v>
      </c>
      <c r="C60">
        <v>3</v>
      </c>
      <c r="D60">
        <v>3</v>
      </c>
      <c r="E60">
        <v>8</v>
      </c>
      <c r="F60">
        <v>8</v>
      </c>
      <c r="G60">
        <v>1</v>
      </c>
    </row>
    <row r="61" spans="1:7" x14ac:dyDescent="0.3">
      <c r="A61" t="s">
        <v>77</v>
      </c>
      <c r="B61">
        <v>4</v>
      </c>
      <c r="C61">
        <v>3</v>
      </c>
      <c r="D61">
        <v>6</v>
      </c>
      <c r="E61">
        <v>4</v>
      </c>
      <c r="F61">
        <v>5</v>
      </c>
      <c r="G61">
        <v>2</v>
      </c>
    </row>
    <row r="62" spans="1:7" x14ac:dyDescent="0.3">
      <c r="A62" t="s">
        <v>76</v>
      </c>
      <c r="B62">
        <v>3</v>
      </c>
      <c r="C62">
        <v>3</v>
      </c>
      <c r="D62">
        <v>2</v>
      </c>
      <c r="E62">
        <v>6</v>
      </c>
      <c r="F62">
        <v>3</v>
      </c>
      <c r="G62">
        <v>0</v>
      </c>
    </row>
    <row r="63" spans="1:7" x14ac:dyDescent="0.3">
      <c r="A63" t="s">
        <v>75</v>
      </c>
      <c r="B63">
        <v>21</v>
      </c>
      <c r="C63">
        <v>21</v>
      </c>
      <c r="D63">
        <v>13</v>
      </c>
      <c r="E63">
        <v>14</v>
      </c>
      <c r="F63">
        <v>12</v>
      </c>
      <c r="G63">
        <v>10</v>
      </c>
    </row>
    <row r="64" spans="1:7" x14ac:dyDescent="0.3">
      <c r="A64" t="s">
        <v>74</v>
      </c>
      <c r="B64">
        <v>158</v>
      </c>
      <c r="C64">
        <v>89</v>
      </c>
      <c r="D64">
        <v>51</v>
      </c>
      <c r="E64">
        <v>73</v>
      </c>
      <c r="F64">
        <v>103</v>
      </c>
      <c r="G64">
        <v>53</v>
      </c>
    </row>
    <row r="65" spans="1:7" x14ac:dyDescent="0.3">
      <c r="A65" t="s">
        <v>73</v>
      </c>
      <c r="B65">
        <v>159</v>
      </c>
      <c r="C65">
        <v>96</v>
      </c>
      <c r="D65">
        <v>88</v>
      </c>
      <c r="E65">
        <v>129</v>
      </c>
      <c r="F65">
        <v>144</v>
      </c>
      <c r="G65">
        <v>93</v>
      </c>
    </row>
    <row r="66" spans="1:7" x14ac:dyDescent="0.3">
      <c r="A66" t="s">
        <v>72</v>
      </c>
      <c r="B66">
        <v>5</v>
      </c>
      <c r="C66">
        <v>5</v>
      </c>
      <c r="D66">
        <v>1</v>
      </c>
      <c r="E66">
        <v>1</v>
      </c>
      <c r="F66">
        <v>7</v>
      </c>
      <c r="G66">
        <v>4</v>
      </c>
    </row>
    <row r="67" spans="1:7" x14ac:dyDescent="0.3">
      <c r="A67" t="s">
        <v>71</v>
      </c>
      <c r="B67">
        <v>18</v>
      </c>
      <c r="C67">
        <v>17</v>
      </c>
      <c r="D67">
        <v>4</v>
      </c>
      <c r="E67">
        <v>12</v>
      </c>
      <c r="F67">
        <v>12</v>
      </c>
      <c r="G67">
        <v>4</v>
      </c>
    </row>
    <row r="68" spans="1:7" x14ac:dyDescent="0.3">
      <c r="A68" t="s">
        <v>70</v>
      </c>
      <c r="B68">
        <v>59</v>
      </c>
      <c r="C68">
        <v>48</v>
      </c>
      <c r="D68">
        <v>25</v>
      </c>
      <c r="E68">
        <v>34</v>
      </c>
      <c r="F68">
        <v>52</v>
      </c>
      <c r="G68">
        <v>26</v>
      </c>
    </row>
    <row r="69" spans="1:7" x14ac:dyDescent="0.3">
      <c r="A69" t="s">
        <v>69</v>
      </c>
      <c r="B69">
        <v>5</v>
      </c>
      <c r="C69">
        <v>1</v>
      </c>
      <c r="D69">
        <v>4</v>
      </c>
      <c r="E69">
        <v>2</v>
      </c>
      <c r="F69">
        <v>3</v>
      </c>
      <c r="G69">
        <v>0</v>
      </c>
    </row>
    <row r="70" spans="1:7" x14ac:dyDescent="0.3">
      <c r="A70" t="s">
        <v>68</v>
      </c>
      <c r="B70">
        <v>2</v>
      </c>
      <c r="C70">
        <v>3</v>
      </c>
      <c r="D70">
        <v>1</v>
      </c>
      <c r="E70">
        <v>0</v>
      </c>
      <c r="F70">
        <v>1</v>
      </c>
      <c r="G70">
        <v>0</v>
      </c>
    </row>
    <row r="71" spans="1:7" x14ac:dyDescent="0.3">
      <c r="A71" t="s">
        <v>67</v>
      </c>
      <c r="B71">
        <v>11</v>
      </c>
      <c r="C71">
        <v>16</v>
      </c>
      <c r="D71">
        <v>7</v>
      </c>
      <c r="E71">
        <v>8</v>
      </c>
      <c r="F71">
        <v>11</v>
      </c>
      <c r="G71">
        <v>8</v>
      </c>
    </row>
    <row r="72" spans="1:7" x14ac:dyDescent="0.3">
      <c r="A72" t="s">
        <v>66</v>
      </c>
      <c r="B72">
        <v>4</v>
      </c>
      <c r="C72">
        <v>12</v>
      </c>
      <c r="D72">
        <v>1</v>
      </c>
      <c r="E72">
        <v>7</v>
      </c>
      <c r="F72">
        <v>7</v>
      </c>
      <c r="G72">
        <v>7</v>
      </c>
    </row>
    <row r="73" spans="1:7" x14ac:dyDescent="0.3">
      <c r="A73" t="s">
        <v>65</v>
      </c>
      <c r="B73">
        <v>4</v>
      </c>
      <c r="C73">
        <v>5</v>
      </c>
      <c r="D73">
        <v>4</v>
      </c>
      <c r="E73">
        <v>0</v>
      </c>
      <c r="F73">
        <v>6</v>
      </c>
      <c r="G73">
        <v>4</v>
      </c>
    </row>
    <row r="74" spans="1:7" x14ac:dyDescent="0.3">
      <c r="A74" t="s">
        <v>64</v>
      </c>
      <c r="B74">
        <v>20</v>
      </c>
      <c r="C74">
        <v>11</v>
      </c>
      <c r="D74">
        <v>8</v>
      </c>
      <c r="E74">
        <v>16</v>
      </c>
      <c r="F74">
        <v>23</v>
      </c>
      <c r="G74">
        <v>12</v>
      </c>
    </row>
    <row r="75" spans="1:7" x14ac:dyDescent="0.3">
      <c r="A75" t="s">
        <v>63</v>
      </c>
      <c r="B75">
        <v>139</v>
      </c>
      <c r="C75">
        <v>101</v>
      </c>
      <c r="D75">
        <v>68</v>
      </c>
      <c r="E75">
        <v>69</v>
      </c>
      <c r="F75">
        <v>94</v>
      </c>
      <c r="G75">
        <v>98</v>
      </c>
    </row>
    <row r="76" spans="1:7" x14ac:dyDescent="0.3">
      <c r="A76" t="s">
        <v>62</v>
      </c>
      <c r="B76">
        <v>121</v>
      </c>
      <c r="C76">
        <v>101</v>
      </c>
      <c r="D76">
        <v>48</v>
      </c>
      <c r="E76">
        <v>79</v>
      </c>
      <c r="F76">
        <v>90</v>
      </c>
      <c r="G76">
        <v>67</v>
      </c>
    </row>
    <row r="77" spans="1:7" x14ac:dyDescent="0.3">
      <c r="A77" t="s">
        <v>61</v>
      </c>
      <c r="B77">
        <v>3</v>
      </c>
      <c r="C77">
        <v>3</v>
      </c>
      <c r="D77">
        <v>1</v>
      </c>
      <c r="E77">
        <v>2</v>
      </c>
      <c r="F77">
        <v>2</v>
      </c>
      <c r="G77">
        <v>1</v>
      </c>
    </row>
    <row r="78" spans="1:7" x14ac:dyDescent="0.3">
      <c r="A78" t="s">
        <v>60</v>
      </c>
      <c r="B78">
        <v>19</v>
      </c>
      <c r="C78">
        <v>12</v>
      </c>
      <c r="D78">
        <v>8</v>
      </c>
      <c r="E78">
        <v>14</v>
      </c>
      <c r="F78">
        <v>12</v>
      </c>
      <c r="G78">
        <v>4</v>
      </c>
    </row>
    <row r="79" spans="1:7" x14ac:dyDescent="0.3">
      <c r="A79" t="s">
        <v>59</v>
      </c>
      <c r="B79">
        <v>48</v>
      </c>
      <c r="C79">
        <v>32</v>
      </c>
      <c r="D79">
        <v>21</v>
      </c>
      <c r="E79">
        <v>30</v>
      </c>
      <c r="F79">
        <v>42</v>
      </c>
      <c r="G79">
        <v>37</v>
      </c>
    </row>
    <row r="80" spans="1:7" x14ac:dyDescent="0.3">
      <c r="A80" t="s">
        <v>58</v>
      </c>
      <c r="B80">
        <v>3</v>
      </c>
      <c r="C80">
        <v>3</v>
      </c>
      <c r="D80">
        <v>1</v>
      </c>
      <c r="E80">
        <v>1</v>
      </c>
      <c r="F80">
        <v>5</v>
      </c>
      <c r="G80">
        <v>1</v>
      </c>
    </row>
    <row r="81" spans="1:7" x14ac:dyDescent="0.3">
      <c r="A81" t="s">
        <v>57</v>
      </c>
      <c r="B81">
        <v>1</v>
      </c>
      <c r="C81">
        <v>4</v>
      </c>
      <c r="D81">
        <v>2</v>
      </c>
      <c r="E81">
        <v>0</v>
      </c>
      <c r="F81">
        <v>1</v>
      </c>
      <c r="G81">
        <v>1</v>
      </c>
    </row>
    <row r="82" spans="1:7" x14ac:dyDescent="0.3">
      <c r="A82" t="s">
        <v>56</v>
      </c>
      <c r="B82">
        <v>11</v>
      </c>
      <c r="C82">
        <v>5</v>
      </c>
      <c r="D82">
        <v>7</v>
      </c>
      <c r="E82">
        <v>7</v>
      </c>
      <c r="F82">
        <v>6</v>
      </c>
      <c r="G82">
        <v>9</v>
      </c>
    </row>
    <row r="83" spans="1:7" x14ac:dyDescent="0.3">
      <c r="A83" t="s">
        <v>55</v>
      </c>
      <c r="B83">
        <v>9</v>
      </c>
      <c r="C83">
        <v>8</v>
      </c>
      <c r="D83">
        <v>4</v>
      </c>
      <c r="E83">
        <v>7</v>
      </c>
      <c r="F83">
        <v>8</v>
      </c>
      <c r="G83">
        <v>8</v>
      </c>
    </row>
    <row r="84" spans="1:7" x14ac:dyDescent="0.3">
      <c r="A84" t="s">
        <v>54</v>
      </c>
      <c r="B84">
        <v>30</v>
      </c>
      <c r="C84">
        <v>15</v>
      </c>
      <c r="D84">
        <v>7</v>
      </c>
      <c r="E84">
        <v>24</v>
      </c>
      <c r="F84">
        <v>32</v>
      </c>
      <c r="G84">
        <v>20</v>
      </c>
    </row>
    <row r="85" spans="1:7" x14ac:dyDescent="0.3">
      <c r="A85" t="s">
        <v>53</v>
      </c>
      <c r="B85">
        <v>212</v>
      </c>
      <c r="C85">
        <v>97</v>
      </c>
      <c r="D85">
        <v>72</v>
      </c>
      <c r="E85">
        <v>115</v>
      </c>
      <c r="F85">
        <v>123</v>
      </c>
      <c r="G85">
        <v>86</v>
      </c>
    </row>
    <row r="86" spans="1:7" x14ac:dyDescent="0.3">
      <c r="A86" t="s">
        <v>52</v>
      </c>
      <c r="B86">
        <v>148</v>
      </c>
      <c r="C86">
        <v>82</v>
      </c>
      <c r="D86">
        <v>76</v>
      </c>
      <c r="E86">
        <v>81</v>
      </c>
      <c r="F86">
        <v>104</v>
      </c>
      <c r="G86">
        <v>71</v>
      </c>
    </row>
    <row r="87" spans="1:7" x14ac:dyDescent="0.3">
      <c r="A87" t="s">
        <v>51</v>
      </c>
      <c r="B87">
        <v>4</v>
      </c>
      <c r="C87">
        <v>8</v>
      </c>
      <c r="D87">
        <v>1</v>
      </c>
      <c r="E87">
        <v>5</v>
      </c>
      <c r="F87">
        <v>1</v>
      </c>
      <c r="G87">
        <v>0</v>
      </c>
    </row>
    <row r="88" spans="1:7" x14ac:dyDescent="0.3">
      <c r="A88" t="s">
        <v>50</v>
      </c>
      <c r="B88">
        <v>17</v>
      </c>
      <c r="C88">
        <v>6</v>
      </c>
      <c r="D88">
        <v>10</v>
      </c>
      <c r="E88">
        <v>11</v>
      </c>
      <c r="F88">
        <v>10</v>
      </c>
      <c r="G88">
        <v>9</v>
      </c>
    </row>
    <row r="89" spans="1:7" x14ac:dyDescent="0.3">
      <c r="A89" t="s">
        <v>49</v>
      </c>
      <c r="B89">
        <v>49</v>
      </c>
      <c r="C89">
        <v>22</v>
      </c>
      <c r="D89">
        <v>25</v>
      </c>
      <c r="E89">
        <v>35</v>
      </c>
      <c r="F89">
        <v>34</v>
      </c>
      <c r="G89">
        <v>20</v>
      </c>
    </row>
    <row r="90" spans="1:7" x14ac:dyDescent="0.3">
      <c r="A90" t="s">
        <v>48</v>
      </c>
      <c r="B90">
        <v>1</v>
      </c>
      <c r="C90">
        <v>3</v>
      </c>
      <c r="D90">
        <v>2</v>
      </c>
      <c r="E90">
        <v>4</v>
      </c>
      <c r="F90">
        <v>7</v>
      </c>
      <c r="G90">
        <v>2</v>
      </c>
    </row>
    <row r="91" spans="1:7" x14ac:dyDescent="0.3">
      <c r="A91" t="s">
        <v>47</v>
      </c>
      <c r="B91">
        <v>6</v>
      </c>
      <c r="C91">
        <v>2</v>
      </c>
      <c r="D91">
        <v>3</v>
      </c>
      <c r="E91">
        <v>4</v>
      </c>
      <c r="F91">
        <v>10</v>
      </c>
      <c r="G91">
        <v>2</v>
      </c>
    </row>
    <row r="92" spans="1:7" x14ac:dyDescent="0.3">
      <c r="A92" t="s">
        <v>46</v>
      </c>
      <c r="B92">
        <v>24</v>
      </c>
      <c r="C92">
        <v>18</v>
      </c>
      <c r="D92">
        <v>13</v>
      </c>
      <c r="E92">
        <v>16</v>
      </c>
      <c r="F92">
        <v>34</v>
      </c>
      <c r="G92">
        <v>16</v>
      </c>
    </row>
    <row r="93" spans="1:7" x14ac:dyDescent="0.3">
      <c r="A93" t="s">
        <v>45</v>
      </c>
      <c r="B93">
        <v>78</v>
      </c>
      <c r="C93">
        <v>52</v>
      </c>
      <c r="D93">
        <v>39</v>
      </c>
      <c r="E93">
        <v>52</v>
      </c>
      <c r="F93">
        <v>73</v>
      </c>
      <c r="G93">
        <v>34</v>
      </c>
    </row>
    <row r="94" spans="1:7" x14ac:dyDescent="0.3">
      <c r="A94" t="s">
        <v>44</v>
      </c>
      <c r="B94">
        <v>346</v>
      </c>
      <c r="C94">
        <v>181</v>
      </c>
      <c r="D94">
        <v>166</v>
      </c>
      <c r="E94">
        <v>239</v>
      </c>
      <c r="F94">
        <v>261</v>
      </c>
      <c r="G94">
        <v>160</v>
      </c>
    </row>
    <row r="95" spans="1:7" x14ac:dyDescent="0.3">
      <c r="A95" t="s">
        <v>43</v>
      </c>
      <c r="B95">
        <v>218</v>
      </c>
      <c r="C95">
        <v>168</v>
      </c>
      <c r="D95">
        <v>117</v>
      </c>
      <c r="E95">
        <v>156</v>
      </c>
      <c r="F95">
        <v>220</v>
      </c>
      <c r="G95">
        <v>101</v>
      </c>
    </row>
    <row r="96" spans="1:7" x14ac:dyDescent="0.3">
      <c r="A96" t="s">
        <v>42</v>
      </c>
      <c r="B96">
        <v>4</v>
      </c>
      <c r="C96">
        <v>8</v>
      </c>
      <c r="D96">
        <v>3</v>
      </c>
      <c r="E96">
        <v>2</v>
      </c>
      <c r="F96">
        <v>6</v>
      </c>
      <c r="G96">
        <v>3</v>
      </c>
    </row>
    <row r="97" spans="1:7" x14ac:dyDescent="0.3">
      <c r="A97" t="s">
        <v>41</v>
      </c>
      <c r="B97">
        <v>20</v>
      </c>
      <c r="C97">
        <v>21</v>
      </c>
      <c r="D97">
        <v>8</v>
      </c>
      <c r="E97">
        <v>18</v>
      </c>
      <c r="F97">
        <v>14</v>
      </c>
      <c r="G97">
        <v>14</v>
      </c>
    </row>
    <row r="98" spans="1:7" x14ac:dyDescent="0.3">
      <c r="A98" t="s">
        <v>40</v>
      </c>
      <c r="B98">
        <v>53</v>
      </c>
      <c r="C98">
        <v>35</v>
      </c>
      <c r="D98">
        <v>38</v>
      </c>
      <c r="E98">
        <v>56</v>
      </c>
      <c r="F98">
        <v>56</v>
      </c>
      <c r="G98">
        <v>24</v>
      </c>
    </row>
    <row r="99" spans="1:7" x14ac:dyDescent="0.3">
      <c r="A99" t="s">
        <v>39</v>
      </c>
      <c r="B99">
        <v>2</v>
      </c>
      <c r="C99">
        <v>5</v>
      </c>
      <c r="D99">
        <v>1</v>
      </c>
      <c r="E99">
        <v>4</v>
      </c>
      <c r="F99">
        <v>7</v>
      </c>
      <c r="G99">
        <v>10</v>
      </c>
    </row>
    <row r="100" spans="1:7" x14ac:dyDescent="0.3">
      <c r="A100" t="s">
        <v>38</v>
      </c>
      <c r="B100">
        <v>1</v>
      </c>
      <c r="C100">
        <v>0</v>
      </c>
      <c r="D100">
        <v>1</v>
      </c>
      <c r="E100">
        <v>3</v>
      </c>
      <c r="F100">
        <v>8</v>
      </c>
      <c r="G100">
        <v>3</v>
      </c>
    </row>
    <row r="101" spans="1:7" x14ac:dyDescent="0.3">
      <c r="A101" t="s">
        <v>37</v>
      </c>
      <c r="B101">
        <v>449</v>
      </c>
      <c r="C101">
        <v>363</v>
      </c>
      <c r="D101">
        <v>199</v>
      </c>
      <c r="E101">
        <v>468</v>
      </c>
      <c r="F101">
        <v>517</v>
      </c>
      <c r="G101">
        <v>288</v>
      </c>
    </row>
    <row r="102" spans="1:7" x14ac:dyDescent="0.3">
      <c r="A102" t="s">
        <v>36</v>
      </c>
      <c r="B102">
        <v>1103</v>
      </c>
      <c r="C102">
        <v>591</v>
      </c>
      <c r="D102">
        <v>475</v>
      </c>
      <c r="E102">
        <v>800</v>
      </c>
      <c r="F102">
        <v>987</v>
      </c>
      <c r="G102">
        <v>565</v>
      </c>
    </row>
    <row r="103" spans="1:7" x14ac:dyDescent="0.3">
      <c r="A103" t="s">
        <v>35</v>
      </c>
      <c r="B103">
        <v>431</v>
      </c>
      <c r="C103">
        <v>259</v>
      </c>
      <c r="D103">
        <v>170</v>
      </c>
      <c r="E103">
        <v>280</v>
      </c>
      <c r="F103">
        <v>366</v>
      </c>
      <c r="G103">
        <v>258</v>
      </c>
    </row>
    <row r="104" spans="1:7" x14ac:dyDescent="0.3">
      <c r="A104" t="s">
        <v>34</v>
      </c>
      <c r="B104">
        <v>28</v>
      </c>
      <c r="C104">
        <v>16</v>
      </c>
      <c r="D104">
        <v>16</v>
      </c>
      <c r="E104">
        <v>30</v>
      </c>
      <c r="F104">
        <v>25</v>
      </c>
      <c r="G104">
        <v>24</v>
      </c>
    </row>
    <row r="105" spans="1:7" x14ac:dyDescent="0.3">
      <c r="A105" t="s">
        <v>33</v>
      </c>
      <c r="B105">
        <v>37</v>
      </c>
      <c r="C105">
        <v>39</v>
      </c>
      <c r="D105">
        <v>10</v>
      </c>
      <c r="E105">
        <v>28</v>
      </c>
      <c r="F105">
        <v>25</v>
      </c>
      <c r="G105">
        <v>19</v>
      </c>
    </row>
    <row r="106" spans="1:7" x14ac:dyDescent="0.3">
      <c r="A106" t="s">
        <v>32</v>
      </c>
      <c r="B106">
        <v>82</v>
      </c>
      <c r="C106">
        <v>69</v>
      </c>
      <c r="D106">
        <v>62</v>
      </c>
      <c r="E106">
        <v>79</v>
      </c>
      <c r="F106">
        <v>88</v>
      </c>
      <c r="G106">
        <v>71</v>
      </c>
    </row>
    <row r="107" spans="1:7" x14ac:dyDescent="0.3">
      <c r="A107" t="s">
        <v>31</v>
      </c>
      <c r="B107">
        <v>48</v>
      </c>
      <c r="C107">
        <v>32</v>
      </c>
      <c r="D107">
        <v>27</v>
      </c>
      <c r="E107">
        <v>55</v>
      </c>
      <c r="F107">
        <v>66</v>
      </c>
      <c r="G107">
        <v>33</v>
      </c>
    </row>
    <row r="108" spans="1:7" x14ac:dyDescent="0.3">
      <c r="A108" t="s">
        <v>30</v>
      </c>
      <c r="B108">
        <v>42</v>
      </c>
      <c r="C108">
        <v>35</v>
      </c>
      <c r="D108">
        <v>14</v>
      </c>
      <c r="E108">
        <v>41</v>
      </c>
      <c r="F108">
        <v>49</v>
      </c>
      <c r="G108">
        <v>21</v>
      </c>
    </row>
    <row r="109" spans="1:7" x14ac:dyDescent="0.3">
      <c r="A109" t="s">
        <v>29</v>
      </c>
      <c r="B109">
        <v>2055</v>
      </c>
      <c r="C109">
        <v>1474</v>
      </c>
      <c r="D109">
        <v>1055</v>
      </c>
      <c r="E109">
        <v>1875</v>
      </c>
      <c r="F109">
        <v>2270</v>
      </c>
      <c r="G109">
        <v>1508</v>
      </c>
    </row>
    <row r="110" spans="1:7" x14ac:dyDescent="0.3">
      <c r="A110" t="s">
        <v>28</v>
      </c>
      <c r="B110">
        <v>1629</v>
      </c>
      <c r="C110">
        <v>985</v>
      </c>
      <c r="D110">
        <v>778</v>
      </c>
      <c r="E110">
        <v>1358</v>
      </c>
      <c r="F110">
        <v>1732</v>
      </c>
      <c r="G110">
        <v>1001</v>
      </c>
    </row>
    <row r="111" spans="1:7" x14ac:dyDescent="0.3">
      <c r="A111" t="s">
        <v>27</v>
      </c>
      <c r="B111">
        <v>208</v>
      </c>
      <c r="C111">
        <v>110</v>
      </c>
      <c r="D111">
        <v>70</v>
      </c>
      <c r="E111">
        <v>162</v>
      </c>
      <c r="F111">
        <v>192</v>
      </c>
      <c r="G111">
        <v>93</v>
      </c>
    </row>
    <row r="112" spans="1:7" x14ac:dyDescent="0.3">
      <c r="A112" t="s">
        <v>26</v>
      </c>
      <c r="B112">
        <v>214</v>
      </c>
      <c r="C112">
        <v>133</v>
      </c>
      <c r="D112">
        <v>82</v>
      </c>
      <c r="E112">
        <v>200</v>
      </c>
      <c r="F112">
        <v>167</v>
      </c>
      <c r="G112">
        <v>106</v>
      </c>
    </row>
    <row r="113" spans="1:7" x14ac:dyDescent="0.3">
      <c r="A113" t="s">
        <v>25</v>
      </c>
      <c r="B113">
        <v>419</v>
      </c>
      <c r="C113">
        <v>212</v>
      </c>
      <c r="D113">
        <v>152</v>
      </c>
      <c r="E113">
        <v>268</v>
      </c>
      <c r="F113">
        <v>341</v>
      </c>
      <c r="G113">
        <v>239</v>
      </c>
    </row>
    <row r="114" spans="1:7" x14ac:dyDescent="0.3">
      <c r="A114" t="s">
        <v>24</v>
      </c>
      <c r="B114">
        <v>435</v>
      </c>
      <c r="C114">
        <v>268</v>
      </c>
      <c r="D114">
        <v>210</v>
      </c>
      <c r="E114">
        <v>386</v>
      </c>
      <c r="F114">
        <v>452</v>
      </c>
      <c r="G114">
        <v>315</v>
      </c>
    </row>
    <row r="115" spans="1:7" x14ac:dyDescent="0.3">
      <c r="A115" t="s">
        <v>23</v>
      </c>
      <c r="B115">
        <v>373</v>
      </c>
      <c r="C115">
        <v>224</v>
      </c>
      <c r="D115">
        <v>165</v>
      </c>
      <c r="E115">
        <v>359</v>
      </c>
      <c r="F115">
        <v>388</v>
      </c>
      <c r="G115">
        <v>222</v>
      </c>
    </row>
    <row r="116" spans="1:7" x14ac:dyDescent="0.3">
      <c r="A116" t="s">
        <v>22</v>
      </c>
      <c r="B116">
        <v>1993</v>
      </c>
      <c r="C116">
        <v>1393</v>
      </c>
      <c r="D116">
        <v>1008</v>
      </c>
      <c r="E116">
        <v>1834</v>
      </c>
      <c r="F116">
        <v>2094</v>
      </c>
      <c r="G116">
        <v>1424</v>
      </c>
    </row>
    <row r="117" spans="1:7" x14ac:dyDescent="0.3">
      <c r="A117" t="s">
        <v>21</v>
      </c>
      <c r="B117">
        <v>525</v>
      </c>
      <c r="C117">
        <v>314</v>
      </c>
      <c r="D117">
        <v>229</v>
      </c>
      <c r="E117">
        <v>432</v>
      </c>
      <c r="F117">
        <v>486</v>
      </c>
      <c r="G117">
        <v>322</v>
      </c>
    </row>
    <row r="118" spans="1:7" x14ac:dyDescent="0.3">
      <c r="A118" t="s">
        <v>20</v>
      </c>
      <c r="B118">
        <v>393</v>
      </c>
      <c r="C118">
        <v>264</v>
      </c>
      <c r="D118">
        <v>188</v>
      </c>
      <c r="E118">
        <v>322</v>
      </c>
      <c r="F118">
        <v>396</v>
      </c>
      <c r="G118">
        <v>236</v>
      </c>
    </row>
    <row r="119" spans="1:7" x14ac:dyDescent="0.3">
      <c r="A119" t="s">
        <v>19</v>
      </c>
      <c r="B119">
        <v>434</v>
      </c>
      <c r="C119">
        <v>315</v>
      </c>
      <c r="D119">
        <v>235</v>
      </c>
      <c r="E119">
        <v>386</v>
      </c>
      <c r="F119">
        <v>559</v>
      </c>
      <c r="G119">
        <v>327</v>
      </c>
    </row>
    <row r="120" spans="1:7" x14ac:dyDescent="0.3">
      <c r="A120" t="s">
        <v>18</v>
      </c>
      <c r="B120">
        <v>756</v>
      </c>
      <c r="C120">
        <v>492</v>
      </c>
      <c r="D120">
        <v>406</v>
      </c>
      <c r="E120">
        <v>799</v>
      </c>
      <c r="F120">
        <v>1149</v>
      </c>
      <c r="G120">
        <v>671</v>
      </c>
    </row>
    <row r="121" spans="1:7" x14ac:dyDescent="0.3">
      <c r="A121" t="s">
        <v>17</v>
      </c>
      <c r="B121">
        <v>699</v>
      </c>
      <c r="C121">
        <v>438</v>
      </c>
      <c r="D121">
        <v>415</v>
      </c>
      <c r="E121">
        <v>731</v>
      </c>
      <c r="F121">
        <v>992</v>
      </c>
      <c r="G121">
        <v>581</v>
      </c>
    </row>
    <row r="122" spans="1:7" x14ac:dyDescent="0.3">
      <c r="A122" t="s">
        <v>16</v>
      </c>
      <c r="B122">
        <v>82</v>
      </c>
      <c r="C122">
        <v>61</v>
      </c>
      <c r="D122">
        <v>42</v>
      </c>
      <c r="E122">
        <v>93</v>
      </c>
      <c r="F122">
        <v>108</v>
      </c>
      <c r="G122">
        <v>75</v>
      </c>
    </row>
    <row r="123" spans="1:7" x14ac:dyDescent="0.3">
      <c r="A123" t="s">
        <v>15</v>
      </c>
      <c r="B123">
        <v>131</v>
      </c>
      <c r="C123">
        <v>83</v>
      </c>
      <c r="D123">
        <v>66</v>
      </c>
      <c r="E123">
        <v>114</v>
      </c>
      <c r="F123">
        <v>133</v>
      </c>
      <c r="G123">
        <v>103</v>
      </c>
    </row>
    <row r="124" spans="1:7" x14ac:dyDescent="0.3">
      <c r="A124" t="s">
        <v>14</v>
      </c>
      <c r="B124">
        <v>134</v>
      </c>
      <c r="C124">
        <v>70</v>
      </c>
      <c r="D124">
        <v>60</v>
      </c>
      <c r="E124">
        <v>147</v>
      </c>
      <c r="F124">
        <v>156</v>
      </c>
      <c r="G124">
        <v>109</v>
      </c>
    </row>
    <row r="125" spans="1:7" x14ac:dyDescent="0.3">
      <c r="A125" t="s">
        <v>13</v>
      </c>
      <c r="B125">
        <v>20</v>
      </c>
      <c r="C125">
        <v>13</v>
      </c>
      <c r="D125">
        <v>10</v>
      </c>
      <c r="E125">
        <v>20</v>
      </c>
      <c r="F125">
        <v>17</v>
      </c>
      <c r="G125">
        <v>12</v>
      </c>
    </row>
    <row r="126" spans="1:7" x14ac:dyDescent="0.3">
      <c r="A126" t="s">
        <v>12</v>
      </c>
      <c r="B126">
        <v>17</v>
      </c>
      <c r="C126">
        <v>6</v>
      </c>
      <c r="D126">
        <v>7</v>
      </c>
      <c r="E126">
        <v>17</v>
      </c>
      <c r="F126">
        <v>15</v>
      </c>
      <c r="G126">
        <v>12</v>
      </c>
    </row>
    <row r="127" spans="1:7" x14ac:dyDescent="0.3">
      <c r="A127" t="s">
        <v>11</v>
      </c>
      <c r="B127">
        <v>346</v>
      </c>
      <c r="C127">
        <v>233</v>
      </c>
      <c r="D127">
        <v>138</v>
      </c>
      <c r="E127">
        <v>320</v>
      </c>
      <c r="F127">
        <v>251</v>
      </c>
      <c r="G127">
        <v>210</v>
      </c>
    </row>
    <row r="128" spans="1:7" x14ac:dyDescent="0.3">
      <c r="A128" t="s">
        <v>10</v>
      </c>
      <c r="B128">
        <v>396</v>
      </c>
      <c r="C128">
        <v>222</v>
      </c>
      <c r="D128">
        <v>199</v>
      </c>
      <c r="E128">
        <v>332</v>
      </c>
      <c r="F128">
        <v>353</v>
      </c>
      <c r="G128">
        <v>335</v>
      </c>
    </row>
    <row r="129" spans="1:7" x14ac:dyDescent="0.3">
      <c r="A129" t="s">
        <v>9</v>
      </c>
      <c r="B129">
        <v>85</v>
      </c>
      <c r="C129">
        <v>43</v>
      </c>
      <c r="D129">
        <v>61</v>
      </c>
      <c r="E129">
        <v>88</v>
      </c>
      <c r="F129">
        <v>93</v>
      </c>
      <c r="G129">
        <v>72</v>
      </c>
    </row>
    <row r="130" spans="1:7" x14ac:dyDescent="0.3">
      <c r="A130" t="s">
        <v>8</v>
      </c>
      <c r="B130">
        <v>71</v>
      </c>
      <c r="C130">
        <v>65</v>
      </c>
      <c r="D130">
        <v>36</v>
      </c>
      <c r="E130">
        <v>73</v>
      </c>
      <c r="F130">
        <v>62</v>
      </c>
      <c r="G130">
        <v>57</v>
      </c>
    </row>
    <row r="131" spans="1:7" x14ac:dyDescent="0.3">
      <c r="A131" t="s">
        <v>7</v>
      </c>
      <c r="B131">
        <v>1131</v>
      </c>
      <c r="C131">
        <v>774</v>
      </c>
      <c r="D131">
        <v>664</v>
      </c>
      <c r="E131">
        <v>1011</v>
      </c>
      <c r="F131">
        <v>1086</v>
      </c>
      <c r="G131">
        <v>792</v>
      </c>
    </row>
    <row r="132" spans="1:7" x14ac:dyDescent="0.3">
      <c r="A132" t="s">
        <v>6</v>
      </c>
      <c r="B132">
        <v>539</v>
      </c>
      <c r="C132">
        <v>315</v>
      </c>
      <c r="D132">
        <v>288</v>
      </c>
      <c r="E132">
        <v>455</v>
      </c>
      <c r="F132">
        <v>497</v>
      </c>
      <c r="G132">
        <v>385</v>
      </c>
    </row>
    <row r="133" spans="1:7" x14ac:dyDescent="0.3">
      <c r="A133" t="s">
        <v>5</v>
      </c>
      <c r="B133">
        <v>345</v>
      </c>
      <c r="C133">
        <v>242</v>
      </c>
      <c r="D133">
        <v>199</v>
      </c>
      <c r="E133">
        <v>323</v>
      </c>
      <c r="F133">
        <v>293</v>
      </c>
      <c r="G133">
        <v>224</v>
      </c>
    </row>
    <row r="134" spans="1:7" x14ac:dyDescent="0.3">
      <c r="A134" t="s">
        <v>4</v>
      </c>
      <c r="B134">
        <v>47</v>
      </c>
      <c r="C134">
        <v>55</v>
      </c>
      <c r="D134">
        <v>58</v>
      </c>
      <c r="E134">
        <v>64</v>
      </c>
      <c r="F134">
        <v>86</v>
      </c>
      <c r="G134">
        <v>95</v>
      </c>
    </row>
    <row r="135" spans="1:7" x14ac:dyDescent="0.3">
      <c r="A135" t="s">
        <v>3</v>
      </c>
      <c r="B135">
        <v>30</v>
      </c>
      <c r="C135">
        <v>22</v>
      </c>
      <c r="D135">
        <v>24</v>
      </c>
      <c r="E135">
        <v>32</v>
      </c>
      <c r="F135">
        <v>41</v>
      </c>
      <c r="G135">
        <v>29</v>
      </c>
    </row>
    <row r="136" spans="1:7" x14ac:dyDescent="0.3">
      <c r="A136" t="s">
        <v>2</v>
      </c>
      <c r="B136">
        <v>22</v>
      </c>
      <c r="C136">
        <v>22</v>
      </c>
      <c r="D136">
        <v>13</v>
      </c>
      <c r="E136">
        <v>24</v>
      </c>
      <c r="F136">
        <v>38</v>
      </c>
      <c r="G136">
        <v>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CB716-320C-4346-B472-74B280C86DBB}">
  <dimension ref="A1:I136"/>
  <sheetViews>
    <sheetView topLeftCell="A102" workbookViewId="0">
      <selection activeCell="I121" sqref="I121"/>
    </sheetView>
  </sheetViews>
  <sheetFormatPr defaultRowHeight="14.4" x14ac:dyDescent="0.3"/>
  <sheetData>
    <row r="1" spans="1:7" x14ac:dyDescent="0.3">
      <c r="B1" t="s">
        <v>148</v>
      </c>
      <c r="C1" t="s">
        <v>147</v>
      </c>
      <c r="D1" t="s">
        <v>146</v>
      </c>
      <c r="E1" t="s">
        <v>145</v>
      </c>
      <c r="F1" t="s">
        <v>144</v>
      </c>
      <c r="G1" t="s">
        <v>143</v>
      </c>
    </row>
    <row r="2" spans="1:7" x14ac:dyDescent="0.3">
      <c r="A2" t="s">
        <v>137</v>
      </c>
      <c r="B2">
        <v>35.173670736918403</v>
      </c>
      <c r="C2">
        <v>0.29785702256109198</v>
      </c>
      <c r="D2">
        <v>0.34694906084403898</v>
      </c>
      <c r="E2">
        <v>0.85850361386331797</v>
      </c>
      <c r="F2">
        <v>0.39061443582595001</v>
      </c>
      <c r="G2">
        <v>0.87888248060838803</v>
      </c>
    </row>
    <row r="3" spans="1:7" x14ac:dyDescent="0.3">
      <c r="A3" t="s">
        <v>136</v>
      </c>
      <c r="B3">
        <v>75.372729865599595</v>
      </c>
      <c r="C3">
        <v>0.120246841326401</v>
      </c>
      <c r="D3">
        <v>0.23100722361452899</v>
      </c>
      <c r="E3">
        <v>0.52053281903881399</v>
      </c>
      <c r="F3">
        <v>0.60269225966193596</v>
      </c>
      <c r="G3">
        <v>0.89368983607891495</v>
      </c>
    </row>
    <row r="4" spans="1:7" x14ac:dyDescent="0.3">
      <c r="A4" t="s">
        <v>135</v>
      </c>
      <c r="B4">
        <v>418.82317637916498</v>
      </c>
      <c r="C4">
        <v>7.7026460931184301E-2</v>
      </c>
      <c r="D4">
        <v>0.117029143413669</v>
      </c>
      <c r="E4">
        <v>0.65818187405605899</v>
      </c>
      <c r="F4">
        <v>0.51042127061505504</v>
      </c>
      <c r="G4">
        <v>0.89368983607891495</v>
      </c>
    </row>
    <row r="5" spans="1:7" x14ac:dyDescent="0.3">
      <c r="A5" t="s">
        <v>134</v>
      </c>
      <c r="B5">
        <v>4.1237980130333902</v>
      </c>
      <c r="C5">
        <v>-0.49430062670168201</v>
      </c>
      <c r="D5">
        <v>0.96600479581475895</v>
      </c>
      <c r="E5">
        <v>-0.51169583095575999</v>
      </c>
      <c r="F5">
        <v>0.60886390435951299</v>
      </c>
      <c r="G5">
        <v>0.89368983607891495</v>
      </c>
    </row>
    <row r="6" spans="1:7" x14ac:dyDescent="0.3">
      <c r="A6" t="s">
        <v>133</v>
      </c>
      <c r="B6">
        <v>2.2217425270398801</v>
      </c>
      <c r="C6">
        <v>0.93233082305388604</v>
      </c>
      <c r="D6">
        <v>1.3062958031945699</v>
      </c>
      <c r="E6">
        <v>0.713721058257904</v>
      </c>
      <c r="F6">
        <v>0.47539968220291701</v>
      </c>
      <c r="G6">
        <v>0.89368983607891495</v>
      </c>
    </row>
    <row r="7" spans="1:7" x14ac:dyDescent="0.3">
      <c r="A7" t="s">
        <v>132</v>
      </c>
      <c r="B7">
        <v>2.8912478783569502</v>
      </c>
      <c r="C7">
        <v>0.30374225121240001</v>
      </c>
      <c r="D7">
        <v>1.10897303646125</v>
      </c>
      <c r="E7">
        <v>0.27389507339298902</v>
      </c>
      <c r="F7">
        <v>0.78416525773387602</v>
      </c>
      <c r="G7">
        <v>0.92102626801499898</v>
      </c>
    </row>
    <row r="8" spans="1:7" x14ac:dyDescent="0.3">
      <c r="A8" t="s">
        <v>131</v>
      </c>
      <c r="B8">
        <v>2.1126028453287198</v>
      </c>
      <c r="C8">
        <v>-0.31111105467422301</v>
      </c>
      <c r="D8">
        <v>1.3482741493897199</v>
      </c>
      <c r="E8">
        <v>-0.23074762266638699</v>
      </c>
      <c r="F8">
        <v>0.817510874161122</v>
      </c>
      <c r="G8">
        <v>0.92742830261975995</v>
      </c>
    </row>
    <row r="9" spans="1:7" x14ac:dyDescent="0.3">
      <c r="A9" t="s">
        <v>130</v>
      </c>
      <c r="B9">
        <v>0.59776431530208496</v>
      </c>
      <c r="C9">
        <v>-1.36650727191606</v>
      </c>
      <c r="D9">
        <v>2.3286927073182802</v>
      </c>
      <c r="E9">
        <v>-0.58681305078235202</v>
      </c>
      <c r="F9">
        <v>0.55732927077085603</v>
      </c>
      <c r="G9">
        <v>0.89368983607891495</v>
      </c>
    </row>
    <row r="10" spans="1:7" x14ac:dyDescent="0.3">
      <c r="A10" t="s">
        <v>129</v>
      </c>
      <c r="B10">
        <v>7.7608078866090704</v>
      </c>
      <c r="C10">
        <v>0.35083696741422299</v>
      </c>
      <c r="D10">
        <v>0.76148398754722901</v>
      </c>
      <c r="E10">
        <v>0.46072796427969898</v>
      </c>
      <c r="F10">
        <v>0.64499378939888796</v>
      </c>
      <c r="G10">
        <v>0.907022516342187</v>
      </c>
    </row>
    <row r="11" spans="1:7" x14ac:dyDescent="0.3">
      <c r="A11" t="s">
        <v>128</v>
      </c>
      <c r="B11">
        <v>50.987133929351899</v>
      </c>
      <c r="C11">
        <v>-0.140357756791576</v>
      </c>
      <c r="D11">
        <v>0.26723035689591901</v>
      </c>
      <c r="E11">
        <v>-0.52523133382725296</v>
      </c>
      <c r="F11">
        <v>0.59942238517033897</v>
      </c>
      <c r="G11">
        <v>0.89368983607891495</v>
      </c>
    </row>
    <row r="12" spans="1:7" x14ac:dyDescent="0.3">
      <c r="A12" t="s">
        <v>127</v>
      </c>
      <c r="B12">
        <v>65.676386073520803</v>
      </c>
      <c r="C12">
        <v>0.232680537954989</v>
      </c>
      <c r="D12">
        <v>0.25371928273119698</v>
      </c>
      <c r="E12">
        <v>0.91707865263635502</v>
      </c>
      <c r="F12">
        <v>0.35910142648360799</v>
      </c>
      <c r="G12">
        <v>0.83333420757889098</v>
      </c>
    </row>
    <row r="13" spans="1:7" x14ac:dyDescent="0.3">
      <c r="A13" t="s">
        <v>126</v>
      </c>
      <c r="B13">
        <v>1.63993649115838</v>
      </c>
      <c r="C13">
        <v>0.704842948859146</v>
      </c>
      <c r="D13">
        <v>1.4359488867050001</v>
      </c>
      <c r="E13">
        <v>0.49085517972475401</v>
      </c>
      <c r="F13">
        <v>0.62352887934925005</v>
      </c>
      <c r="G13">
        <v>0.89549360332073202</v>
      </c>
    </row>
    <row r="14" spans="1:7" x14ac:dyDescent="0.3">
      <c r="A14" t="s">
        <v>125</v>
      </c>
      <c r="B14">
        <v>8.3742543111910308</v>
      </c>
      <c r="C14">
        <v>-0.18819710492463301</v>
      </c>
      <c r="D14">
        <v>0.65125335552233399</v>
      </c>
      <c r="E14">
        <v>-0.28897679118089298</v>
      </c>
      <c r="F14">
        <v>0.77259913817944204</v>
      </c>
      <c r="G14">
        <v>0.92102626801499898</v>
      </c>
    </row>
    <row r="15" spans="1:7" x14ac:dyDescent="0.3">
      <c r="A15" t="s">
        <v>124</v>
      </c>
      <c r="B15">
        <v>22.190534343990301</v>
      </c>
      <c r="C15">
        <v>0.28391406628724902</v>
      </c>
      <c r="D15">
        <v>0.39960552953670497</v>
      </c>
      <c r="E15">
        <v>0.71048582990433895</v>
      </c>
      <c r="F15">
        <v>0.47740291502926702</v>
      </c>
      <c r="G15">
        <v>0.89368983607891495</v>
      </c>
    </row>
    <row r="16" spans="1:7" x14ac:dyDescent="0.3">
      <c r="A16" t="s">
        <v>123</v>
      </c>
      <c r="B16">
        <v>1.2859743113941899</v>
      </c>
      <c r="C16">
        <v>-0.24065241180338601</v>
      </c>
      <c r="D16">
        <v>1.68968444638094</v>
      </c>
      <c r="E16">
        <v>-0.14242447003570899</v>
      </c>
      <c r="F16">
        <v>0.88674473511017904</v>
      </c>
      <c r="G16">
        <v>0.95008364476090601</v>
      </c>
    </row>
    <row r="17" spans="1:7" x14ac:dyDescent="0.3">
      <c r="A17" t="s">
        <v>122</v>
      </c>
      <c r="B17">
        <v>2.7326026501350098</v>
      </c>
      <c r="C17">
        <v>1.3345812117307301</v>
      </c>
      <c r="D17">
        <v>1.2582614533646099</v>
      </c>
      <c r="E17">
        <v>1.06065492840303</v>
      </c>
      <c r="F17">
        <v>0.28884675010188998</v>
      </c>
      <c r="G17">
        <v>0.77988622527510199</v>
      </c>
    </row>
    <row r="18" spans="1:7" x14ac:dyDescent="0.3">
      <c r="A18" t="s">
        <v>121</v>
      </c>
      <c r="B18">
        <v>166.30052853744701</v>
      </c>
      <c r="C18">
        <v>0.32122088916399899</v>
      </c>
      <c r="D18">
        <v>0.16473457723940901</v>
      </c>
      <c r="E18">
        <v>1.9499299694512</v>
      </c>
      <c r="F18">
        <v>5.1184466513163503E-2</v>
      </c>
      <c r="G18">
        <v>0.43395744650034201</v>
      </c>
    </row>
    <row r="19" spans="1:7" x14ac:dyDescent="0.3">
      <c r="A19" t="s">
        <v>120</v>
      </c>
      <c r="B19">
        <v>993.35425305671902</v>
      </c>
      <c r="C19">
        <v>0.213532315508355</v>
      </c>
      <c r="D19">
        <v>9.35499946358265E-2</v>
      </c>
      <c r="E19">
        <v>2.2825475975663898</v>
      </c>
      <c r="F19">
        <v>2.24570307170078E-2</v>
      </c>
      <c r="G19">
        <v>0.37896239334950599</v>
      </c>
    </row>
    <row r="20" spans="1:7" x14ac:dyDescent="0.3">
      <c r="A20" t="s">
        <v>119</v>
      </c>
      <c r="B20">
        <v>12.6193380899609</v>
      </c>
      <c r="C20">
        <v>-9.9205667194516706E-2</v>
      </c>
      <c r="D20">
        <v>0.53508504610681895</v>
      </c>
      <c r="E20">
        <v>-0.18540168131462301</v>
      </c>
      <c r="F20">
        <v>0.85291398978439603</v>
      </c>
      <c r="G20">
        <v>0.94759679664538299</v>
      </c>
    </row>
    <row r="21" spans="1:7" x14ac:dyDescent="0.3">
      <c r="A21" t="s">
        <v>118</v>
      </c>
      <c r="B21">
        <v>10.114520161275999</v>
      </c>
      <c r="C21">
        <v>-0.18241431055653901</v>
      </c>
      <c r="D21">
        <v>0.63695156343195503</v>
      </c>
      <c r="E21">
        <v>-0.28638647116850402</v>
      </c>
      <c r="F21">
        <v>0.77458213541496301</v>
      </c>
      <c r="G21">
        <v>0.92102626801499898</v>
      </c>
    </row>
    <row r="22" spans="1:7" x14ac:dyDescent="0.3">
      <c r="A22" t="s">
        <v>117</v>
      </c>
      <c r="B22">
        <v>12.454029138230799</v>
      </c>
      <c r="C22">
        <v>0.135630487129863</v>
      </c>
      <c r="D22">
        <v>0.53757173787700696</v>
      </c>
      <c r="E22">
        <v>0.25230211630079002</v>
      </c>
      <c r="F22">
        <v>0.80080755246842705</v>
      </c>
      <c r="G22">
        <v>0.926431032297096</v>
      </c>
    </row>
    <row r="23" spans="1:7" x14ac:dyDescent="0.3">
      <c r="A23" t="s">
        <v>116</v>
      </c>
      <c r="B23">
        <v>10.1831188587991</v>
      </c>
      <c r="C23">
        <v>0.28978674781345998</v>
      </c>
      <c r="D23">
        <v>0.61233058702133403</v>
      </c>
      <c r="E23">
        <v>0.473252118962601</v>
      </c>
      <c r="F23">
        <v>0.63603331795718598</v>
      </c>
      <c r="G23">
        <v>0.90383682025494805</v>
      </c>
    </row>
    <row r="24" spans="1:7" x14ac:dyDescent="0.3">
      <c r="A24" t="s">
        <v>115</v>
      </c>
      <c r="B24">
        <v>7.4024628962507304</v>
      </c>
      <c r="C24">
        <v>-0.43029743346906102</v>
      </c>
      <c r="D24">
        <v>0.741223759732207</v>
      </c>
      <c r="E24">
        <v>-0.58052299028369103</v>
      </c>
      <c r="F24">
        <v>0.56156198762938403</v>
      </c>
      <c r="G24">
        <v>0.89368983607891495</v>
      </c>
    </row>
    <row r="25" spans="1:7" x14ac:dyDescent="0.3">
      <c r="A25" t="s">
        <v>114</v>
      </c>
      <c r="B25">
        <v>7.3254689596507196</v>
      </c>
      <c r="C25">
        <v>1.29733197959147</v>
      </c>
      <c r="D25">
        <v>0.72205856109657796</v>
      </c>
      <c r="E25">
        <v>1.7967129669112101</v>
      </c>
      <c r="F25">
        <v>7.2381199328042406E-2</v>
      </c>
      <c r="G25">
        <v>0.44734711628097501</v>
      </c>
    </row>
    <row r="26" spans="1:7" x14ac:dyDescent="0.3">
      <c r="A26" t="s">
        <v>113</v>
      </c>
      <c r="B26">
        <v>43.343825433741799</v>
      </c>
      <c r="C26">
        <v>0.29359000893839599</v>
      </c>
      <c r="D26">
        <v>0.28644978282734102</v>
      </c>
      <c r="E26">
        <v>1.02492662427801</v>
      </c>
      <c r="F26">
        <v>0.30539781096634899</v>
      </c>
      <c r="G26">
        <v>0.79285970154725205</v>
      </c>
    </row>
    <row r="27" spans="1:7" x14ac:dyDescent="0.3">
      <c r="A27" t="s">
        <v>112</v>
      </c>
      <c r="B27">
        <v>65.886030750772505</v>
      </c>
      <c r="C27">
        <v>9.4584111116549699E-2</v>
      </c>
      <c r="D27">
        <v>0.2526968777038</v>
      </c>
      <c r="E27">
        <v>0.374298693264493</v>
      </c>
      <c r="F27">
        <v>0.70818210416544702</v>
      </c>
      <c r="G27">
        <v>0.91885299094052797</v>
      </c>
    </row>
    <row r="28" spans="1:7" x14ac:dyDescent="0.3">
      <c r="A28" t="s">
        <v>111</v>
      </c>
      <c r="B28">
        <v>3.7377631900871302</v>
      </c>
      <c r="C28">
        <v>0.285074563265308</v>
      </c>
      <c r="D28">
        <v>0.95788635068602601</v>
      </c>
      <c r="E28">
        <v>0.29760791879030402</v>
      </c>
      <c r="F28">
        <v>0.76600242998797297</v>
      </c>
      <c r="G28">
        <v>0.92102626801499898</v>
      </c>
    </row>
    <row r="29" spans="1:7" x14ac:dyDescent="0.3">
      <c r="A29" t="s">
        <v>110</v>
      </c>
      <c r="B29">
        <v>6.7710523458160701</v>
      </c>
      <c r="C29">
        <v>-0.52843789543189101</v>
      </c>
      <c r="D29">
        <v>0.73275848542585498</v>
      </c>
      <c r="E29">
        <v>-0.72116243747730902</v>
      </c>
      <c r="F29">
        <v>0.47080957946173702</v>
      </c>
      <c r="G29">
        <v>0.89368983607891495</v>
      </c>
    </row>
    <row r="30" spans="1:7" x14ac:dyDescent="0.3">
      <c r="A30" t="s">
        <v>109</v>
      </c>
      <c r="B30">
        <v>36.0835434944903</v>
      </c>
      <c r="C30">
        <v>0.187521084988338</v>
      </c>
      <c r="D30">
        <v>0.55690544375051398</v>
      </c>
      <c r="E30">
        <v>0.336719791649845</v>
      </c>
      <c r="F30">
        <v>0.73632814218508902</v>
      </c>
      <c r="G30">
        <v>0.92096414637441903</v>
      </c>
    </row>
    <row r="31" spans="1:7" x14ac:dyDescent="0.3">
      <c r="A31" t="s">
        <v>108</v>
      </c>
      <c r="B31">
        <v>15.3984255796301</v>
      </c>
      <c r="C31">
        <v>0.60450389827046902</v>
      </c>
      <c r="D31">
        <v>0.490974304869009</v>
      </c>
      <c r="E31">
        <v>1.23123326877921</v>
      </c>
      <c r="F31">
        <v>0.21823563187464501</v>
      </c>
      <c r="G31">
        <v>0.71037146366856296</v>
      </c>
    </row>
    <row r="32" spans="1:7" x14ac:dyDescent="0.3">
      <c r="A32" t="s">
        <v>107</v>
      </c>
      <c r="B32">
        <v>7.4316234951007702</v>
      </c>
      <c r="C32">
        <v>1.29969363732237</v>
      </c>
      <c r="D32">
        <v>0.72468911612525799</v>
      </c>
      <c r="E32">
        <v>1.7934499199760701</v>
      </c>
      <c r="F32">
        <v>7.2901011542084698E-2</v>
      </c>
      <c r="G32">
        <v>0.44734711628097501</v>
      </c>
    </row>
    <row r="33" spans="1:7" x14ac:dyDescent="0.3">
      <c r="A33" t="s">
        <v>106</v>
      </c>
      <c r="B33">
        <v>2057.29737430874</v>
      </c>
      <c r="C33">
        <v>0.17646204238195001</v>
      </c>
      <c r="D33">
        <v>7.3594803856999E-2</v>
      </c>
      <c r="E33">
        <v>2.39775137827435</v>
      </c>
      <c r="F33">
        <v>1.6496057668512101E-2</v>
      </c>
      <c r="G33">
        <v>0.37116129754152299</v>
      </c>
    </row>
    <row r="34" spans="1:7" x14ac:dyDescent="0.3">
      <c r="A34" t="s">
        <v>105</v>
      </c>
      <c r="B34">
        <v>407.13067125104197</v>
      </c>
      <c r="C34">
        <v>0.17405507220859701</v>
      </c>
      <c r="D34">
        <v>0.123082457229942</v>
      </c>
      <c r="E34">
        <v>1.4141338751746599</v>
      </c>
      <c r="F34">
        <v>0.15732259857921299</v>
      </c>
      <c r="G34">
        <v>0.70111200762291404</v>
      </c>
    </row>
    <row r="35" spans="1:7" x14ac:dyDescent="0.3">
      <c r="A35" t="s">
        <v>104</v>
      </c>
      <c r="B35">
        <v>229.49745728518201</v>
      </c>
      <c r="C35">
        <v>-9.7072148236656899E-2</v>
      </c>
      <c r="D35">
        <v>0.14339168048290701</v>
      </c>
      <c r="E35">
        <v>-0.67697196873446397</v>
      </c>
      <c r="F35">
        <v>0.49842373969987502</v>
      </c>
      <c r="G35">
        <v>0.89368983607891495</v>
      </c>
    </row>
    <row r="36" spans="1:7" x14ac:dyDescent="0.3">
      <c r="A36" t="s">
        <v>103</v>
      </c>
      <c r="B36">
        <v>201.51345380120199</v>
      </c>
      <c r="C36">
        <v>-9.6236517478926697E-2</v>
      </c>
      <c r="D36">
        <v>0.14484410742752399</v>
      </c>
      <c r="E36">
        <v>-0.66441444659445903</v>
      </c>
      <c r="F36">
        <v>0.50642508910263595</v>
      </c>
      <c r="G36">
        <v>0.89368983607891495</v>
      </c>
    </row>
    <row r="37" spans="1:7" x14ac:dyDescent="0.3">
      <c r="A37" t="s">
        <v>102</v>
      </c>
      <c r="B37">
        <v>183.79898998126899</v>
      </c>
      <c r="C37">
        <v>-6.6699498944862504E-2</v>
      </c>
      <c r="D37">
        <v>0.16253851017069801</v>
      </c>
      <c r="E37">
        <v>-0.41036120532183301</v>
      </c>
      <c r="F37">
        <v>0.68154100019262598</v>
      </c>
      <c r="G37">
        <v>0.91885299094052797</v>
      </c>
    </row>
    <row r="38" spans="1:7" x14ac:dyDescent="0.3">
      <c r="A38" t="s">
        <v>101</v>
      </c>
      <c r="B38">
        <v>166.69405939087599</v>
      </c>
      <c r="C38">
        <v>-0.36580307860278899</v>
      </c>
      <c r="D38">
        <v>0.15797416553023599</v>
      </c>
      <c r="E38">
        <v>-2.3155879784202802</v>
      </c>
      <c r="F38">
        <v>2.0580775851738401E-2</v>
      </c>
      <c r="G38">
        <v>0.37896239334950599</v>
      </c>
    </row>
    <row r="39" spans="1:7" x14ac:dyDescent="0.3">
      <c r="A39" t="s">
        <v>100</v>
      </c>
      <c r="B39">
        <v>106.292238485235</v>
      </c>
      <c r="C39">
        <v>0.33757976013790802</v>
      </c>
      <c r="D39">
        <v>0.18734578247540301</v>
      </c>
      <c r="E39">
        <v>1.80190744449895</v>
      </c>
      <c r="F39">
        <v>7.1559968772675897E-2</v>
      </c>
      <c r="G39">
        <v>0.44734711628097501</v>
      </c>
    </row>
    <row r="40" spans="1:7" x14ac:dyDescent="0.3">
      <c r="A40" t="s">
        <v>99</v>
      </c>
      <c r="B40">
        <v>177.70368591547199</v>
      </c>
      <c r="C40">
        <v>0.14395143372911501</v>
      </c>
      <c r="D40">
        <v>0.18772942908249199</v>
      </c>
      <c r="E40">
        <v>0.76680270340490897</v>
      </c>
      <c r="F40">
        <v>0.44319882880618</v>
      </c>
      <c r="G40">
        <v>0.89301256550498997</v>
      </c>
    </row>
    <row r="41" spans="1:7" x14ac:dyDescent="0.3">
      <c r="A41" t="s">
        <v>98</v>
      </c>
      <c r="B41">
        <v>193.542392243373</v>
      </c>
      <c r="C41">
        <v>3.3670729647444601E-2</v>
      </c>
      <c r="D41">
        <v>0.14475569594325299</v>
      </c>
      <c r="E41">
        <v>0.23260383246434799</v>
      </c>
      <c r="F41">
        <v>0.81606905105925198</v>
      </c>
      <c r="G41">
        <v>0.92742830261975995</v>
      </c>
    </row>
    <row r="42" spans="1:7" x14ac:dyDescent="0.3">
      <c r="A42" t="s">
        <v>97</v>
      </c>
      <c r="B42">
        <v>37.243790527210997</v>
      </c>
      <c r="C42">
        <v>4.6052338486182502E-2</v>
      </c>
      <c r="D42">
        <v>0.31478918133085299</v>
      </c>
      <c r="E42">
        <v>0.14629581071205899</v>
      </c>
      <c r="F42">
        <v>0.88368787284640804</v>
      </c>
      <c r="G42">
        <v>0.95008364476090601</v>
      </c>
    </row>
    <row r="43" spans="1:7" x14ac:dyDescent="0.3">
      <c r="A43" t="s">
        <v>96</v>
      </c>
      <c r="B43">
        <v>51.512440406506997</v>
      </c>
      <c r="C43">
        <v>0.35909707382914002</v>
      </c>
      <c r="D43">
        <v>0.28603987594071401</v>
      </c>
      <c r="E43">
        <v>1.2554091370937699</v>
      </c>
      <c r="F43">
        <v>0.209330274112597</v>
      </c>
      <c r="G43">
        <v>0.71037146366856296</v>
      </c>
    </row>
    <row r="44" spans="1:7" x14ac:dyDescent="0.3">
      <c r="A44" t="s">
        <v>95</v>
      </c>
      <c r="B44">
        <v>110.56467973113</v>
      </c>
      <c r="C44">
        <v>0.397739970237803</v>
      </c>
      <c r="D44">
        <v>0.205748724490568</v>
      </c>
      <c r="E44">
        <v>1.93313456121103</v>
      </c>
      <c r="F44">
        <v>5.3219623501432597E-2</v>
      </c>
      <c r="G44">
        <v>0.43395744650034201</v>
      </c>
    </row>
    <row r="45" spans="1:7" x14ac:dyDescent="0.3">
      <c r="A45" t="s">
        <v>94</v>
      </c>
      <c r="B45">
        <v>158.77091392759701</v>
      </c>
      <c r="C45">
        <v>0.26861737934913499</v>
      </c>
      <c r="D45">
        <v>0.17772506568267901</v>
      </c>
      <c r="E45">
        <v>1.51142090350238</v>
      </c>
      <c r="F45">
        <v>0.13068124685345101</v>
      </c>
      <c r="G45">
        <v>0.65340623426725397</v>
      </c>
    </row>
    <row r="46" spans="1:7" x14ac:dyDescent="0.3">
      <c r="A46" t="s">
        <v>93</v>
      </c>
      <c r="B46">
        <v>174.580869376886</v>
      </c>
      <c r="C46">
        <v>4.7734537624670899E-2</v>
      </c>
      <c r="D46">
        <v>0.16258210125530401</v>
      </c>
      <c r="E46">
        <v>0.29360266140067198</v>
      </c>
      <c r="F46">
        <v>0.769061541869694</v>
      </c>
      <c r="G46">
        <v>0.92102626801499898</v>
      </c>
    </row>
    <row r="47" spans="1:7" x14ac:dyDescent="0.3">
      <c r="A47" t="s">
        <v>92</v>
      </c>
      <c r="B47">
        <v>14.6360562337715</v>
      </c>
      <c r="C47">
        <v>-0.512006352003334</v>
      </c>
      <c r="D47">
        <v>0.51950235511308096</v>
      </c>
      <c r="E47">
        <v>-0.98557080052483204</v>
      </c>
      <c r="F47">
        <v>0.32434377255201002</v>
      </c>
      <c r="G47">
        <v>0.82615866593436404</v>
      </c>
    </row>
    <row r="48" spans="1:7" x14ac:dyDescent="0.3">
      <c r="A48" t="s">
        <v>91</v>
      </c>
      <c r="B48">
        <v>10.0785670528068</v>
      </c>
      <c r="C48">
        <v>0.35474439569148097</v>
      </c>
      <c r="D48">
        <v>0.60167664997817605</v>
      </c>
      <c r="E48">
        <v>0.58959309074791</v>
      </c>
      <c r="F48">
        <v>0.55546348495336195</v>
      </c>
      <c r="G48">
        <v>0.89368983607891495</v>
      </c>
    </row>
    <row r="49" spans="1:7" x14ac:dyDescent="0.3">
      <c r="A49" t="s">
        <v>90</v>
      </c>
      <c r="B49">
        <v>5.7836830702599196</v>
      </c>
      <c r="C49">
        <v>-0.95081631589886295</v>
      </c>
      <c r="D49">
        <v>0.83478367455611402</v>
      </c>
      <c r="E49">
        <v>-1.1389972574684699</v>
      </c>
      <c r="F49">
        <v>0.25470429808320599</v>
      </c>
      <c r="G49">
        <v>0.73159745194112502</v>
      </c>
    </row>
    <row r="50" spans="1:7" x14ac:dyDescent="0.3">
      <c r="A50" t="s">
        <v>89</v>
      </c>
      <c r="B50">
        <v>3.1165792980895501</v>
      </c>
      <c r="C50">
        <v>-1.06150936392188</v>
      </c>
      <c r="D50">
        <v>1.1043865345202</v>
      </c>
      <c r="E50">
        <v>-0.96117557643262697</v>
      </c>
      <c r="F50">
        <v>0.33646389448741798</v>
      </c>
      <c r="G50">
        <v>0.83333420757889098</v>
      </c>
    </row>
    <row r="51" spans="1:7" x14ac:dyDescent="0.3">
      <c r="A51" t="s">
        <v>88</v>
      </c>
      <c r="B51">
        <v>3.7255498544608199</v>
      </c>
      <c r="C51">
        <v>2.26149934390283E-2</v>
      </c>
      <c r="D51">
        <v>0.987577643926006</v>
      </c>
      <c r="E51">
        <v>2.28994586685102E-2</v>
      </c>
      <c r="F51">
        <v>0.98173047220329202</v>
      </c>
      <c r="G51">
        <v>0.986661900598923</v>
      </c>
    </row>
    <row r="52" spans="1:7" x14ac:dyDescent="0.3">
      <c r="A52" t="s">
        <v>87</v>
      </c>
      <c r="B52">
        <v>15.3497234187028</v>
      </c>
      <c r="C52">
        <v>0.28288009031674899</v>
      </c>
      <c r="D52">
        <v>0.48710875581330798</v>
      </c>
      <c r="E52">
        <v>0.58073292040179902</v>
      </c>
      <c r="F52">
        <v>0.56142047075843504</v>
      </c>
      <c r="G52">
        <v>0.89368983607891495</v>
      </c>
    </row>
    <row r="53" spans="1:7" x14ac:dyDescent="0.3">
      <c r="A53" t="s">
        <v>86</v>
      </c>
      <c r="B53">
        <v>103.711885167888</v>
      </c>
      <c r="C53">
        <v>0.33395852791001301</v>
      </c>
      <c r="D53">
        <v>0.19865886237937799</v>
      </c>
      <c r="E53">
        <v>1.6810653393970101</v>
      </c>
      <c r="F53">
        <v>9.2750223877023905E-2</v>
      </c>
      <c r="G53">
        <v>0.49006576135666802</v>
      </c>
    </row>
    <row r="54" spans="1:7" x14ac:dyDescent="0.3">
      <c r="A54" t="s">
        <v>85</v>
      </c>
      <c r="B54">
        <v>146.358561346019</v>
      </c>
      <c r="C54">
        <v>8.5835275195705302E-2</v>
      </c>
      <c r="D54">
        <v>0.17097957204178099</v>
      </c>
      <c r="E54">
        <v>0.50202064592096796</v>
      </c>
      <c r="F54">
        <v>0.61565299818769703</v>
      </c>
      <c r="G54">
        <v>0.89368983607891495</v>
      </c>
    </row>
    <row r="55" spans="1:7" x14ac:dyDescent="0.3">
      <c r="A55" t="s">
        <v>84</v>
      </c>
      <c r="B55">
        <v>2.48833499795863</v>
      </c>
      <c r="C55">
        <v>-1.50974493839511</v>
      </c>
      <c r="D55">
        <v>1.3088929434546599</v>
      </c>
      <c r="E55">
        <v>-1.15345181280474</v>
      </c>
      <c r="F55">
        <v>0.248724985253438</v>
      </c>
      <c r="G55">
        <v>0.72995376106987198</v>
      </c>
    </row>
    <row r="56" spans="1:7" x14ac:dyDescent="0.3">
      <c r="A56" t="s">
        <v>83</v>
      </c>
      <c r="B56">
        <v>10.7401961380346</v>
      </c>
      <c r="C56">
        <v>-0.23340672051901401</v>
      </c>
      <c r="D56">
        <v>0.60966653110206703</v>
      </c>
      <c r="E56">
        <v>-0.38284325711154699</v>
      </c>
      <c r="F56">
        <v>0.70183598593927998</v>
      </c>
      <c r="G56">
        <v>0.91885299094052797</v>
      </c>
    </row>
    <row r="57" spans="1:7" x14ac:dyDescent="0.3">
      <c r="A57" t="s">
        <v>82</v>
      </c>
      <c r="B57">
        <v>41.867625364952097</v>
      </c>
      <c r="C57">
        <v>0.52480162213343595</v>
      </c>
      <c r="D57">
        <v>0.29858238231850098</v>
      </c>
      <c r="E57">
        <v>1.7576442992327099</v>
      </c>
      <c r="F57">
        <v>7.8808050823596001E-2</v>
      </c>
      <c r="G57">
        <v>0.46256899396458501</v>
      </c>
    </row>
    <row r="58" spans="1:7" x14ac:dyDescent="0.3">
      <c r="A58" t="s">
        <v>81</v>
      </c>
      <c r="B58">
        <v>4.2743932180275701</v>
      </c>
      <c r="C58">
        <v>-0.31952714954369599</v>
      </c>
      <c r="D58">
        <v>0.93880305100309402</v>
      </c>
      <c r="E58">
        <v>-0.34035589168813102</v>
      </c>
      <c r="F58">
        <v>0.73358853125581402</v>
      </c>
      <c r="G58">
        <v>0.92096414637441903</v>
      </c>
    </row>
    <row r="59" spans="1:7" x14ac:dyDescent="0.3">
      <c r="A59" t="s">
        <v>79</v>
      </c>
      <c r="B59">
        <v>12.597192917458001</v>
      </c>
      <c r="C59">
        <v>1.0759926793474901</v>
      </c>
      <c r="D59">
        <v>0.53876690998057197</v>
      </c>
      <c r="E59">
        <v>1.9971395039578199</v>
      </c>
      <c r="F59">
        <v>4.5810030608141601E-2</v>
      </c>
      <c r="G59">
        <v>0.43395744650034201</v>
      </c>
    </row>
    <row r="60" spans="1:7" x14ac:dyDescent="0.3">
      <c r="A60" t="s">
        <v>78</v>
      </c>
      <c r="B60">
        <v>4.2270096474935199</v>
      </c>
      <c r="C60">
        <v>-0.57131222615833099</v>
      </c>
      <c r="D60">
        <v>0.93763725146773902</v>
      </c>
      <c r="E60">
        <v>-0.60931050389052099</v>
      </c>
      <c r="F60">
        <v>0.54231864606132296</v>
      </c>
      <c r="G60">
        <v>0.89368983607891495</v>
      </c>
    </row>
    <row r="61" spans="1:7" x14ac:dyDescent="0.3">
      <c r="A61" t="s">
        <v>77</v>
      </c>
      <c r="B61">
        <v>4.1553011487756599</v>
      </c>
      <c r="C61">
        <v>0.48196538434476199</v>
      </c>
      <c r="D61">
        <v>0.93448307781956896</v>
      </c>
      <c r="E61">
        <v>0.51575613917946295</v>
      </c>
      <c r="F61">
        <v>0.60602473981122895</v>
      </c>
      <c r="G61">
        <v>0.89368983607891495</v>
      </c>
    </row>
    <row r="62" spans="1:7" x14ac:dyDescent="0.3">
      <c r="A62" t="s">
        <v>76</v>
      </c>
      <c r="B62">
        <v>2.6966113767459499</v>
      </c>
      <c r="C62">
        <v>1.96714199691761E-2</v>
      </c>
      <c r="D62">
        <v>1.1766887281284599</v>
      </c>
      <c r="E62">
        <v>1.67176072133059E-2</v>
      </c>
      <c r="F62">
        <v>0.986661900598923</v>
      </c>
      <c r="G62">
        <v>0.986661900598923</v>
      </c>
    </row>
    <row r="63" spans="1:7" x14ac:dyDescent="0.3">
      <c r="A63" t="s">
        <v>75</v>
      </c>
      <c r="B63">
        <v>15.144965948837701</v>
      </c>
      <c r="C63">
        <v>0.72757059661178003</v>
      </c>
      <c r="D63">
        <v>0.48834185374015798</v>
      </c>
      <c r="E63">
        <v>1.4898796632715301</v>
      </c>
      <c r="F63">
        <v>0.13625587973167999</v>
      </c>
      <c r="G63">
        <v>0.65694799156345596</v>
      </c>
    </row>
    <row r="64" spans="1:7" x14ac:dyDescent="0.3">
      <c r="A64" t="s">
        <v>74</v>
      </c>
      <c r="B64">
        <v>82.388322170915202</v>
      </c>
      <c r="C64">
        <v>0.43609126843400298</v>
      </c>
      <c r="D64">
        <v>0.226932732708503</v>
      </c>
      <c r="E64">
        <v>1.9216763629871101</v>
      </c>
      <c r="F64">
        <v>5.4646493263006003E-2</v>
      </c>
      <c r="G64">
        <v>0.43395744650034201</v>
      </c>
    </row>
    <row r="65" spans="1:7" x14ac:dyDescent="0.3">
      <c r="A65" t="s">
        <v>73</v>
      </c>
      <c r="B65">
        <v>114.660914108385</v>
      </c>
      <c r="C65">
        <v>7.6192592865522097E-3</v>
      </c>
      <c r="D65">
        <v>0.18407321619415701</v>
      </c>
      <c r="E65">
        <v>4.1392547183592199E-2</v>
      </c>
      <c r="F65">
        <v>0.96698295419286295</v>
      </c>
      <c r="G65">
        <v>0.98152405124839404</v>
      </c>
    </row>
    <row r="66" spans="1:7" x14ac:dyDescent="0.3">
      <c r="A66" t="s">
        <v>72</v>
      </c>
      <c r="B66">
        <v>3.6072309507963101</v>
      </c>
      <c r="C66">
        <v>-6.9104883577288903E-2</v>
      </c>
      <c r="D66">
        <v>1.0139654813524299</v>
      </c>
      <c r="E66">
        <v>-6.8153092830257597E-2</v>
      </c>
      <c r="F66">
        <v>0.94566376660066098</v>
      </c>
      <c r="G66">
        <v>0.97453899611518502</v>
      </c>
    </row>
    <row r="67" spans="1:7" x14ac:dyDescent="0.3">
      <c r="A67" t="s">
        <v>71</v>
      </c>
      <c r="B67">
        <v>10.376342921045801</v>
      </c>
      <c r="C67">
        <v>0.55863657905046205</v>
      </c>
      <c r="D67">
        <v>0.61084143785423095</v>
      </c>
      <c r="E67">
        <v>0.91453615362579999</v>
      </c>
      <c r="F67">
        <v>0.36043518974146999</v>
      </c>
      <c r="G67">
        <v>0.83333420757889098</v>
      </c>
    </row>
    <row r="68" spans="1:7" x14ac:dyDescent="0.3">
      <c r="A68" t="s">
        <v>70</v>
      </c>
      <c r="B68">
        <v>38.949065616617702</v>
      </c>
      <c r="C68">
        <v>0.33663986286862702</v>
      </c>
      <c r="D68">
        <v>0.31086829470266297</v>
      </c>
      <c r="E68">
        <v>1.0829018867640201</v>
      </c>
      <c r="F68">
        <v>0.27885197434069298</v>
      </c>
      <c r="G68">
        <v>0.77988622527510199</v>
      </c>
    </row>
    <row r="69" spans="1:7" x14ac:dyDescent="0.3">
      <c r="A69" t="s">
        <v>69</v>
      </c>
      <c r="B69">
        <v>2.4569391820818001</v>
      </c>
      <c r="C69">
        <v>1.2050104403778601</v>
      </c>
      <c r="D69">
        <v>1.2649209826733001</v>
      </c>
      <c r="E69">
        <v>0.95263692901289299</v>
      </c>
      <c r="F69">
        <v>0.34077405961656898</v>
      </c>
      <c r="G69">
        <v>0.83333420757889098</v>
      </c>
    </row>
    <row r="70" spans="1:7" x14ac:dyDescent="0.3">
      <c r="A70" t="s">
        <v>68</v>
      </c>
      <c r="B70">
        <v>1.1577984241471899</v>
      </c>
      <c r="C70">
        <v>2.58682044769006</v>
      </c>
      <c r="D70">
        <v>1.90008636917652</v>
      </c>
      <c r="E70">
        <v>1.3614225593393201</v>
      </c>
      <c r="F70">
        <v>0.17338019092454901</v>
      </c>
      <c r="G70">
        <v>0.70111200762291404</v>
      </c>
    </row>
    <row r="71" spans="1:7" x14ac:dyDescent="0.3">
      <c r="A71" t="s">
        <v>67</v>
      </c>
      <c r="B71">
        <v>10.156162078364201</v>
      </c>
      <c r="C71">
        <v>0.46458410437992498</v>
      </c>
      <c r="D71">
        <v>0.60011436095391402</v>
      </c>
      <c r="E71">
        <v>0.77415928464275297</v>
      </c>
      <c r="F71">
        <v>0.43883660240697298</v>
      </c>
      <c r="G71">
        <v>0.89301256550498997</v>
      </c>
    </row>
    <row r="72" spans="1:7" x14ac:dyDescent="0.3">
      <c r="A72" t="s">
        <v>66</v>
      </c>
      <c r="B72">
        <v>6.2508732972712497</v>
      </c>
      <c r="C72">
        <v>-0.20297174212753899</v>
      </c>
      <c r="D72">
        <v>0.81323102204863096</v>
      </c>
      <c r="E72">
        <v>-0.249586816814031</v>
      </c>
      <c r="F72">
        <v>0.80290689465748399</v>
      </c>
      <c r="G72">
        <v>0.926431032297096</v>
      </c>
    </row>
    <row r="73" spans="1:7" x14ac:dyDescent="0.3">
      <c r="A73" t="s">
        <v>65</v>
      </c>
      <c r="B73">
        <v>3.9440662597394498</v>
      </c>
      <c r="C73">
        <v>0.54743606637046704</v>
      </c>
      <c r="D73">
        <v>1.0086471370179699</v>
      </c>
      <c r="E73">
        <v>0.54274289419879795</v>
      </c>
      <c r="F73">
        <v>0.58730683640048698</v>
      </c>
      <c r="G73">
        <v>0.89368983607891495</v>
      </c>
    </row>
    <row r="74" spans="1:7" x14ac:dyDescent="0.3">
      <c r="A74" t="s">
        <v>64</v>
      </c>
      <c r="B74">
        <v>14.1501993117847</v>
      </c>
      <c r="C74">
        <v>-0.30787480466741501</v>
      </c>
      <c r="D74">
        <v>0.49399809415509</v>
      </c>
      <c r="E74">
        <v>-0.62323075394448402</v>
      </c>
      <c r="F74">
        <v>0.53313289473856496</v>
      </c>
      <c r="G74">
        <v>0.89368983607891495</v>
      </c>
    </row>
    <row r="75" spans="1:7" x14ac:dyDescent="0.3">
      <c r="A75" t="s">
        <v>63</v>
      </c>
      <c r="B75">
        <v>93.505562195407293</v>
      </c>
      <c r="C75">
        <v>0.29849175250167898</v>
      </c>
      <c r="D75">
        <v>0.22724207866280899</v>
      </c>
      <c r="E75">
        <v>1.3135408470919401</v>
      </c>
      <c r="F75">
        <v>0.189000766270736</v>
      </c>
      <c r="G75">
        <v>0.71037146366856296</v>
      </c>
    </row>
    <row r="76" spans="1:7" x14ac:dyDescent="0.3">
      <c r="A76" t="s">
        <v>62</v>
      </c>
      <c r="B76">
        <v>81.385362715552304</v>
      </c>
      <c r="C76">
        <v>0.26776179402205003</v>
      </c>
      <c r="D76">
        <v>0.22380048034542299</v>
      </c>
      <c r="E76">
        <v>1.1964308280696101</v>
      </c>
      <c r="F76">
        <v>0.23152847704753199</v>
      </c>
      <c r="G76">
        <v>0.71037146366856296</v>
      </c>
    </row>
    <row r="77" spans="1:7" x14ac:dyDescent="0.3">
      <c r="A77" t="s">
        <v>61</v>
      </c>
      <c r="B77">
        <v>1.90683193252429</v>
      </c>
      <c r="C77">
        <v>0.57692616465471303</v>
      </c>
      <c r="D77">
        <v>1.32044045183512</v>
      </c>
      <c r="E77">
        <v>0.43691948686736498</v>
      </c>
      <c r="F77">
        <v>0.66216973905487597</v>
      </c>
      <c r="G77">
        <v>0.914525735859813</v>
      </c>
    </row>
    <row r="78" spans="1:7" x14ac:dyDescent="0.3">
      <c r="A78" t="s">
        <v>60</v>
      </c>
      <c r="B78">
        <v>10.8767207275851</v>
      </c>
      <c r="C78">
        <v>0.48177749103705197</v>
      </c>
      <c r="D78">
        <v>0.57616375408562304</v>
      </c>
      <c r="E78">
        <v>0.83618153280335505</v>
      </c>
      <c r="F78">
        <v>0.403052785860183</v>
      </c>
      <c r="G78">
        <v>0.89200206706761798</v>
      </c>
    </row>
    <row r="79" spans="1:7" x14ac:dyDescent="0.3">
      <c r="A79" t="s">
        <v>59</v>
      </c>
      <c r="B79">
        <v>33.984077034498803</v>
      </c>
      <c r="C79">
        <v>-4.9688748224038702E-2</v>
      </c>
      <c r="D79">
        <v>0.32915191738415001</v>
      </c>
      <c r="E79">
        <v>-0.150959923365865</v>
      </c>
      <c r="F79">
        <v>0.88000733004313303</v>
      </c>
      <c r="G79">
        <v>0.95008364476090601</v>
      </c>
    </row>
    <row r="80" spans="1:7" x14ac:dyDescent="0.3">
      <c r="A80" t="s">
        <v>58</v>
      </c>
      <c r="B80">
        <v>2.1567940901122902</v>
      </c>
      <c r="C80">
        <v>0.141677563892604</v>
      </c>
      <c r="D80">
        <v>1.2671194374316701</v>
      </c>
      <c r="E80">
        <v>0.11181074151918299</v>
      </c>
      <c r="F80">
        <v>0.91097347043253896</v>
      </c>
      <c r="G80">
        <v>0.96079233209681902</v>
      </c>
    </row>
    <row r="81" spans="1:7" x14ac:dyDescent="0.3">
      <c r="A81" t="s">
        <v>57</v>
      </c>
      <c r="B81">
        <v>1.66330613142134</v>
      </c>
      <c r="C81">
        <v>2.0210550793531601</v>
      </c>
      <c r="D81">
        <v>1.63116653634099</v>
      </c>
      <c r="E81">
        <v>1.23902436343916</v>
      </c>
      <c r="F81">
        <v>0.21533647560965799</v>
      </c>
      <c r="G81">
        <v>0.71037146366856296</v>
      </c>
    </row>
    <row r="82" spans="1:7" x14ac:dyDescent="0.3">
      <c r="A82" t="s">
        <v>56</v>
      </c>
      <c r="B82">
        <v>7.54051738686129</v>
      </c>
      <c r="C82">
        <v>0.124801723761304</v>
      </c>
      <c r="D82">
        <v>0.68941115159538002</v>
      </c>
      <c r="E82">
        <v>0.181026552112622</v>
      </c>
      <c r="F82">
        <v>0.85634673474619805</v>
      </c>
      <c r="G82">
        <v>0.94759679664538299</v>
      </c>
    </row>
    <row r="83" spans="1:7" x14ac:dyDescent="0.3">
      <c r="A83" t="s">
        <v>55</v>
      </c>
      <c r="B83">
        <v>7.1817879466170602</v>
      </c>
      <c r="C83">
        <v>-6.3332277264320294E-2</v>
      </c>
      <c r="D83">
        <v>0.69054017812171897</v>
      </c>
      <c r="E83">
        <v>-9.17141091436348E-2</v>
      </c>
      <c r="F83">
        <v>0.92692518716454897</v>
      </c>
      <c r="G83">
        <v>0.96257615590164702</v>
      </c>
    </row>
    <row r="84" spans="1:7" x14ac:dyDescent="0.3">
      <c r="A84" t="s">
        <v>54</v>
      </c>
      <c r="B84">
        <v>19.7783409402643</v>
      </c>
      <c r="C84">
        <v>-0.52149464048283301</v>
      </c>
      <c r="D84">
        <v>0.43104949332626802</v>
      </c>
      <c r="E84">
        <v>-1.2098254343338399</v>
      </c>
      <c r="F84">
        <v>0.226345884353919</v>
      </c>
      <c r="G84">
        <v>0.71037146366856296</v>
      </c>
    </row>
    <row r="85" spans="1:7" x14ac:dyDescent="0.3">
      <c r="A85" t="s">
        <v>53</v>
      </c>
      <c r="B85">
        <v>110.823276400968</v>
      </c>
      <c r="C85">
        <v>0.26842725046287802</v>
      </c>
      <c r="D85">
        <v>0.198633157312157</v>
      </c>
      <c r="E85">
        <v>1.3513718157388901</v>
      </c>
      <c r="F85">
        <v>0.17657635747540101</v>
      </c>
      <c r="G85">
        <v>0.70111200762291404</v>
      </c>
    </row>
    <row r="86" spans="1:7" x14ac:dyDescent="0.3">
      <c r="A86" t="s">
        <v>52</v>
      </c>
      <c r="B86">
        <v>90.969451962620795</v>
      </c>
      <c r="C86">
        <v>0.34413065407290599</v>
      </c>
      <c r="D86">
        <v>0.20573155486852299</v>
      </c>
      <c r="E86">
        <v>1.67271692615569</v>
      </c>
      <c r="F86">
        <v>9.4383035520543501E-2</v>
      </c>
      <c r="G86">
        <v>0.49006576135666802</v>
      </c>
    </row>
    <row r="87" spans="1:7" x14ac:dyDescent="0.3">
      <c r="A87" t="s">
        <v>51</v>
      </c>
      <c r="B87">
        <v>3.0538252784060398</v>
      </c>
      <c r="C87">
        <v>1.25194367685644</v>
      </c>
      <c r="D87">
        <v>1.19967306905272</v>
      </c>
      <c r="E87">
        <v>1.04357071034778</v>
      </c>
      <c r="F87">
        <v>0.29668404998245401</v>
      </c>
      <c r="G87">
        <v>0.78534013230649702</v>
      </c>
    </row>
    <row r="88" spans="1:7" x14ac:dyDescent="0.3">
      <c r="A88" t="s">
        <v>50</v>
      </c>
      <c r="B88">
        <v>10.3046697093812</v>
      </c>
      <c r="C88">
        <v>0.215280136997862</v>
      </c>
      <c r="D88">
        <v>0.58884034011508801</v>
      </c>
      <c r="E88">
        <v>0.365600184518245</v>
      </c>
      <c r="F88">
        <v>0.71466343739818805</v>
      </c>
      <c r="G88">
        <v>0.91885299094052797</v>
      </c>
    </row>
    <row r="89" spans="1:7" x14ac:dyDescent="0.3">
      <c r="A89" t="s">
        <v>49</v>
      </c>
      <c r="B89">
        <v>29.640949884358601</v>
      </c>
      <c r="C89">
        <v>0.19875813129252701</v>
      </c>
      <c r="D89">
        <v>0.35233063358646</v>
      </c>
      <c r="E89">
        <v>0.56412390052298</v>
      </c>
      <c r="F89">
        <v>0.57266981335400702</v>
      </c>
      <c r="G89">
        <v>0.89368983607891495</v>
      </c>
    </row>
    <row r="90" spans="1:7" x14ac:dyDescent="0.3">
      <c r="A90" t="s">
        <v>48</v>
      </c>
      <c r="B90">
        <v>3.0852684066112999</v>
      </c>
      <c r="C90">
        <v>-0.86175897508701105</v>
      </c>
      <c r="D90">
        <v>1.0974513251747999</v>
      </c>
      <c r="E90">
        <v>-0.78523662536901495</v>
      </c>
      <c r="F90">
        <v>0.43231484527692998</v>
      </c>
      <c r="G90">
        <v>0.89301256550498997</v>
      </c>
    </row>
    <row r="91" spans="1:7" x14ac:dyDescent="0.3">
      <c r="A91" t="s">
        <v>47</v>
      </c>
      <c r="B91">
        <v>4.1384844416397</v>
      </c>
      <c r="C91">
        <v>-0.40550848009256002</v>
      </c>
      <c r="D91">
        <v>0.93313576115017804</v>
      </c>
      <c r="E91">
        <v>-0.43456536227132903</v>
      </c>
      <c r="F91">
        <v>0.66387794158712399</v>
      </c>
      <c r="G91">
        <v>0.914525735859813</v>
      </c>
    </row>
    <row r="92" spans="1:7" x14ac:dyDescent="0.3">
      <c r="A92" t="s">
        <v>46</v>
      </c>
      <c r="B92">
        <v>19.371389993893001</v>
      </c>
      <c r="C92">
        <v>-0.14146329911285599</v>
      </c>
      <c r="D92">
        <v>0.43606751711217001</v>
      </c>
      <c r="E92">
        <v>-0.32440687178372701</v>
      </c>
      <c r="F92">
        <v>0.74563001789648597</v>
      </c>
      <c r="G92">
        <v>0.92102626801499898</v>
      </c>
    </row>
    <row r="93" spans="1:7" x14ac:dyDescent="0.3">
      <c r="A93" t="s">
        <v>45</v>
      </c>
      <c r="B93">
        <v>52.446554390777997</v>
      </c>
      <c r="C93">
        <v>0.19891078476629701</v>
      </c>
      <c r="D93">
        <v>0.267111077597879</v>
      </c>
      <c r="E93">
        <v>0.74467441243955501</v>
      </c>
      <c r="F93">
        <v>0.45646857122738499</v>
      </c>
      <c r="G93">
        <v>0.89368983607891495</v>
      </c>
    </row>
    <row r="94" spans="1:7" x14ac:dyDescent="0.3">
      <c r="A94" t="s">
        <v>44</v>
      </c>
      <c r="B94">
        <v>216.58542532480399</v>
      </c>
      <c r="C94">
        <v>0.15575121510061299</v>
      </c>
      <c r="D94">
        <v>0.14618593213946099</v>
      </c>
      <c r="E94">
        <v>1.06543230816511</v>
      </c>
      <c r="F94">
        <v>0.28668034288908001</v>
      </c>
      <c r="G94">
        <v>0.77988622527510199</v>
      </c>
    </row>
    <row r="95" spans="1:7" x14ac:dyDescent="0.3">
      <c r="A95" t="s">
        <v>43</v>
      </c>
      <c r="B95">
        <v>157.57294189257701</v>
      </c>
      <c r="C95">
        <v>0.20473305071715001</v>
      </c>
      <c r="D95">
        <v>0.17566369357369699</v>
      </c>
      <c r="E95">
        <v>1.1654830121812201</v>
      </c>
      <c r="F95">
        <v>0.24382353266523701</v>
      </c>
      <c r="G95">
        <v>0.72995376106987198</v>
      </c>
    </row>
    <row r="96" spans="1:7" x14ac:dyDescent="0.3">
      <c r="A96" t="s">
        <v>42</v>
      </c>
      <c r="B96">
        <v>4.3478080926165301</v>
      </c>
      <c r="C96">
        <v>0.61942971512290201</v>
      </c>
      <c r="D96">
        <v>0.92073892623847298</v>
      </c>
      <c r="E96">
        <v>0.67275282652975199</v>
      </c>
      <c r="F96">
        <v>0.50110455363067996</v>
      </c>
      <c r="G96">
        <v>0.89368983607891495</v>
      </c>
    </row>
    <row r="97" spans="1:7" x14ac:dyDescent="0.3">
      <c r="A97" t="s">
        <v>41</v>
      </c>
      <c r="B97">
        <v>15.449984507737501</v>
      </c>
      <c r="C97">
        <v>0.16389837809024399</v>
      </c>
      <c r="D97">
        <v>0.487601212602636</v>
      </c>
      <c r="E97">
        <v>0.33613201496242201</v>
      </c>
      <c r="F97">
        <v>0.73677131709953503</v>
      </c>
      <c r="G97">
        <v>0.92096414637441903</v>
      </c>
    </row>
    <row r="98" spans="1:7" x14ac:dyDescent="0.3">
      <c r="A98" t="s">
        <v>40</v>
      </c>
      <c r="B98">
        <v>42.567139894697</v>
      </c>
      <c r="C98">
        <v>4.5866422873281902E-2</v>
      </c>
      <c r="D98">
        <v>0.31315377931432298</v>
      </c>
      <c r="E98">
        <v>0.14646613230634001</v>
      </c>
      <c r="F98">
        <v>0.88355342406316295</v>
      </c>
      <c r="G98">
        <v>0.95008364476090601</v>
      </c>
    </row>
    <row r="99" spans="1:7" x14ac:dyDescent="0.3">
      <c r="A99" t="s">
        <v>39</v>
      </c>
      <c r="B99">
        <v>4.8816611720760497</v>
      </c>
      <c r="C99">
        <v>-1.32469525861843</v>
      </c>
      <c r="D99">
        <v>0.92876540562593302</v>
      </c>
      <c r="E99">
        <v>-1.42629694279543</v>
      </c>
      <c r="F99">
        <v>0.15378264671799699</v>
      </c>
      <c r="G99">
        <v>0.70111200762291404</v>
      </c>
    </row>
    <row r="100" spans="1:7" x14ac:dyDescent="0.3">
      <c r="A100" t="s">
        <v>38</v>
      </c>
      <c r="B100">
        <v>2.47376029405735</v>
      </c>
      <c r="C100">
        <v>-2.66446033189575</v>
      </c>
      <c r="D100">
        <v>1.4332164315457201</v>
      </c>
      <c r="E100">
        <v>-1.8590774381662201</v>
      </c>
      <c r="F100">
        <v>6.3016162769242698E-2</v>
      </c>
      <c r="G100">
        <v>0.44734711628097501</v>
      </c>
    </row>
    <row r="101" spans="1:7" x14ac:dyDescent="0.3">
      <c r="A101" t="s">
        <v>37</v>
      </c>
      <c r="B101">
        <v>363.63793799229001</v>
      </c>
      <c r="C101">
        <v>-0.23098048852643699</v>
      </c>
      <c r="D101">
        <v>0.13404984271360801</v>
      </c>
      <c r="E101">
        <v>-1.7230940659879601</v>
      </c>
      <c r="F101">
        <v>8.4871515747368606E-2</v>
      </c>
      <c r="G101">
        <v>0.47740227607894797</v>
      </c>
    </row>
    <row r="102" spans="1:7" x14ac:dyDescent="0.3">
      <c r="A102" t="s">
        <v>36</v>
      </c>
      <c r="B102">
        <v>716.854222241304</v>
      </c>
      <c r="C102">
        <v>-3.9479490846784197E-2</v>
      </c>
      <c r="D102">
        <v>0.103658424640414</v>
      </c>
      <c r="E102">
        <v>-0.380861381829181</v>
      </c>
      <c r="F102">
        <v>0.70330610945182603</v>
      </c>
      <c r="G102">
        <v>0.91885299094052797</v>
      </c>
    </row>
    <row r="103" spans="1:7" x14ac:dyDescent="0.3">
      <c r="A103" t="s">
        <v>35</v>
      </c>
      <c r="B103">
        <v>281.05920061241301</v>
      </c>
      <c r="C103">
        <v>-1.32350006497321E-2</v>
      </c>
      <c r="D103">
        <v>0.13220823302005899</v>
      </c>
      <c r="E103">
        <v>-0.100107234983801</v>
      </c>
      <c r="F103">
        <v>0.92025919150257596</v>
      </c>
      <c r="G103">
        <v>0.96257615590164702</v>
      </c>
    </row>
    <row r="104" spans="1:7" x14ac:dyDescent="0.3">
      <c r="A104" t="s">
        <v>34</v>
      </c>
      <c r="B104">
        <v>22.695345966803899</v>
      </c>
      <c r="C104">
        <v>-0.31632899955145199</v>
      </c>
      <c r="D104">
        <v>0.39799153141140797</v>
      </c>
      <c r="E104">
        <v>-0.79481339321378497</v>
      </c>
      <c r="F104">
        <v>0.42672205899890903</v>
      </c>
      <c r="G104">
        <v>0.89301256550498997</v>
      </c>
    </row>
    <row r="105" spans="1:7" x14ac:dyDescent="0.3">
      <c r="A105" t="s">
        <v>33</v>
      </c>
      <c r="B105">
        <v>25.156384081893702</v>
      </c>
      <c r="C105">
        <v>0.31729612075872998</v>
      </c>
      <c r="D105">
        <v>0.40673825836171701</v>
      </c>
      <c r="E105">
        <v>0.78009902986936397</v>
      </c>
      <c r="F105">
        <v>0.435332587445452</v>
      </c>
      <c r="G105">
        <v>0.89301256550498997</v>
      </c>
    </row>
    <row r="106" spans="1:7" x14ac:dyDescent="0.3">
      <c r="A106" t="s">
        <v>32</v>
      </c>
      <c r="B106">
        <v>74.981295522039204</v>
      </c>
      <c r="C106">
        <v>-3.0771791239834999E-2</v>
      </c>
      <c r="D106">
        <v>0.23596451968903401</v>
      </c>
      <c r="E106">
        <v>-0.130408551592365</v>
      </c>
      <c r="F106">
        <v>0.89624320117627598</v>
      </c>
      <c r="G106">
        <v>0.95269946581730103</v>
      </c>
    </row>
    <row r="107" spans="1:7" x14ac:dyDescent="0.3">
      <c r="A107" t="s">
        <v>31</v>
      </c>
      <c r="B107">
        <v>41.6722724764536</v>
      </c>
      <c r="C107">
        <v>-0.40689177337761501</v>
      </c>
      <c r="D107">
        <v>0.29729585166078398</v>
      </c>
      <c r="E107">
        <v>-1.36864262015294</v>
      </c>
      <c r="F107">
        <v>0.17111101460054501</v>
      </c>
      <c r="G107">
        <v>0.70111200762291404</v>
      </c>
    </row>
    <row r="108" spans="1:7" x14ac:dyDescent="0.3">
      <c r="A108" t="s">
        <v>30</v>
      </c>
      <c r="B108">
        <v>31.571725630903501</v>
      </c>
      <c r="C108">
        <v>-0.19313949403585101</v>
      </c>
      <c r="D108">
        <v>0.35261798926292798</v>
      </c>
      <c r="E108">
        <v>-0.54773012131221099</v>
      </c>
      <c r="F108">
        <v>0.58387722636987405</v>
      </c>
      <c r="G108">
        <v>0.89368983607891495</v>
      </c>
    </row>
    <row r="109" spans="1:7" x14ac:dyDescent="0.3">
      <c r="A109" t="s">
        <v>29</v>
      </c>
      <c r="B109">
        <v>1649.7782706343701</v>
      </c>
      <c r="C109">
        <v>-0.20218953514327001</v>
      </c>
      <c r="D109">
        <v>7.6578429613628402E-2</v>
      </c>
      <c r="E109">
        <v>-2.6402935678285</v>
      </c>
      <c r="F109">
        <v>8.2834239391210394E-3</v>
      </c>
      <c r="G109">
        <v>0.279565557945335</v>
      </c>
    </row>
    <row r="110" spans="1:7" x14ac:dyDescent="0.3">
      <c r="A110" t="s">
        <v>28</v>
      </c>
      <c r="B110">
        <v>1193.7931732761399</v>
      </c>
      <c r="C110">
        <v>-0.175331574936512</v>
      </c>
      <c r="D110">
        <v>8.7561857516939207E-2</v>
      </c>
      <c r="E110">
        <v>-2.0023738635580401</v>
      </c>
      <c r="F110">
        <v>4.5244537301488502E-2</v>
      </c>
      <c r="G110">
        <v>0.43395744650034201</v>
      </c>
    </row>
    <row r="111" spans="1:7" x14ac:dyDescent="0.3">
      <c r="A111" t="s">
        <v>27</v>
      </c>
      <c r="B111">
        <v>129.920306264277</v>
      </c>
      <c r="C111">
        <v>-0.14108452401433599</v>
      </c>
      <c r="D111">
        <v>0.19297695621326699</v>
      </c>
      <c r="E111">
        <v>-0.73109518764726</v>
      </c>
      <c r="F111">
        <v>0.46472101353975498</v>
      </c>
      <c r="G111">
        <v>0.89368983607891495</v>
      </c>
    </row>
    <row r="112" spans="1:7" x14ac:dyDescent="0.3">
      <c r="A112" t="s">
        <v>26</v>
      </c>
      <c r="B112">
        <v>142.68932233974999</v>
      </c>
      <c r="C112">
        <v>-7.2252283998031297E-2</v>
      </c>
      <c r="D112">
        <v>0.18411836649916699</v>
      </c>
      <c r="E112">
        <v>-0.392423012281928</v>
      </c>
      <c r="F112">
        <v>0.694745685534363</v>
      </c>
      <c r="G112">
        <v>0.91885299094052797</v>
      </c>
    </row>
    <row r="113" spans="1:9" x14ac:dyDescent="0.3">
      <c r="A113" t="s">
        <v>25</v>
      </c>
      <c r="B113">
        <v>257.83695806089003</v>
      </c>
      <c r="C113">
        <v>-7.2812112062375894E-2</v>
      </c>
      <c r="D113">
        <v>0.14302392331243499</v>
      </c>
      <c r="E113">
        <v>-0.50909044008895199</v>
      </c>
      <c r="F113">
        <v>0.61068883242592698</v>
      </c>
      <c r="G113">
        <v>0.89368983607891495</v>
      </c>
    </row>
    <row r="114" spans="1:9" x14ac:dyDescent="0.3">
      <c r="A114" t="s">
        <v>24</v>
      </c>
      <c r="B114">
        <v>331.689191597503</v>
      </c>
      <c r="C114">
        <v>-0.25375411080124399</v>
      </c>
      <c r="D114">
        <v>0.116088899365654</v>
      </c>
      <c r="E114">
        <v>-2.1858602518228398</v>
      </c>
      <c r="F114">
        <v>2.88258310414292E-2</v>
      </c>
      <c r="G114">
        <v>0.40797789927661698</v>
      </c>
    </row>
    <row r="115" spans="1:9" x14ac:dyDescent="0.3">
      <c r="A115" t="s">
        <v>23</v>
      </c>
      <c r="B115">
        <v>274.54450275726998</v>
      </c>
      <c r="C115">
        <v>-0.26008343735353201</v>
      </c>
      <c r="D115">
        <v>0.132721688585477</v>
      </c>
      <c r="E115">
        <v>-1.95961519270476</v>
      </c>
      <c r="F115">
        <v>5.0040784264365E-2</v>
      </c>
      <c r="G115">
        <v>0.43395744650034201</v>
      </c>
    </row>
    <row r="116" spans="1:9" x14ac:dyDescent="0.3">
      <c r="A116" t="s">
        <v>22</v>
      </c>
      <c r="B116">
        <v>1570.1053130205501</v>
      </c>
      <c r="C116">
        <v>-0.18869762631193099</v>
      </c>
      <c r="D116">
        <v>7.3851374245168494E-2</v>
      </c>
      <c r="E116">
        <v>-2.5550997288892798</v>
      </c>
      <c r="F116">
        <v>1.06157377705462E-2</v>
      </c>
      <c r="G116">
        <v>0.28662491980474603</v>
      </c>
    </row>
    <row r="117" spans="1:9" x14ac:dyDescent="0.3">
      <c r="A117" t="s">
        <v>21</v>
      </c>
      <c r="B117">
        <v>368.12950029124102</v>
      </c>
      <c r="C117">
        <v>-0.14035800455487901</v>
      </c>
      <c r="D117">
        <v>0.11231723624231001</v>
      </c>
      <c r="E117">
        <v>-1.2496568581163701</v>
      </c>
      <c r="F117">
        <v>0.211424923320331</v>
      </c>
      <c r="G117">
        <v>0.71037146366856296</v>
      </c>
    </row>
    <row r="118" spans="1:9" x14ac:dyDescent="0.3">
      <c r="A118" t="s">
        <v>20</v>
      </c>
      <c r="B118">
        <v>288.00721419307001</v>
      </c>
      <c r="C118">
        <v>-7.9983531844694006E-2</v>
      </c>
      <c r="D118">
        <v>0.124509898574744</v>
      </c>
      <c r="E118">
        <v>-0.64238693276807601</v>
      </c>
      <c r="F118">
        <v>0.52062198201086596</v>
      </c>
      <c r="G118">
        <v>0.89368983607891495</v>
      </c>
    </row>
    <row r="119" spans="1:9" x14ac:dyDescent="0.3">
      <c r="A119" t="s">
        <v>19</v>
      </c>
      <c r="B119">
        <v>362.89473851662302</v>
      </c>
      <c r="C119">
        <v>-0.25747314434122498</v>
      </c>
      <c r="D119">
        <v>0.12573577000584199</v>
      </c>
      <c r="E119">
        <v>-2.0477318771679802</v>
      </c>
      <c r="F119">
        <v>4.0586278561852603E-2</v>
      </c>
      <c r="G119">
        <v>0.43395744650034201</v>
      </c>
    </row>
    <row r="120" spans="1:9" x14ac:dyDescent="0.3">
      <c r="A120" t="s">
        <v>18</v>
      </c>
      <c r="B120">
        <v>683.45418636105103</v>
      </c>
      <c r="C120">
        <v>-0.55262037610752501</v>
      </c>
      <c r="D120">
        <v>0.107755287639713</v>
      </c>
      <c r="E120">
        <v>-5.12847571763949</v>
      </c>
      <c r="F120" s="1">
        <v>2.9209756518142999E-7</v>
      </c>
      <c r="G120" s="1">
        <v>3.9433171299493003E-5</v>
      </c>
      <c r="H120">
        <f>2^C120</f>
        <v>0.6817806805567197</v>
      </c>
      <c r="I120">
        <f>1-H120</f>
        <v>0.3182193194432803</v>
      </c>
    </row>
    <row r="121" spans="1:9" x14ac:dyDescent="0.3">
      <c r="A121" t="s">
        <v>17</v>
      </c>
      <c r="B121">
        <v>620.33714448602905</v>
      </c>
      <c r="C121">
        <v>-0.44697562567843202</v>
      </c>
      <c r="D121">
        <v>0.11471059776860699</v>
      </c>
      <c r="E121">
        <v>-3.8965504005137199</v>
      </c>
      <c r="F121" s="1">
        <v>9.7572509793529595E-5</v>
      </c>
      <c r="G121">
        <v>6.5861444110632498E-3</v>
      </c>
    </row>
    <row r="122" spans="1:9" x14ac:dyDescent="0.3">
      <c r="A122" t="s">
        <v>16</v>
      </c>
      <c r="B122">
        <v>74.179806786481294</v>
      </c>
      <c r="C122">
        <v>-0.48277161469398799</v>
      </c>
      <c r="D122">
        <v>0.222764152981582</v>
      </c>
      <c r="E122">
        <v>-2.16718717186918</v>
      </c>
      <c r="F122">
        <v>3.02205851316013E-2</v>
      </c>
      <c r="G122">
        <v>0.40797789927661698</v>
      </c>
    </row>
    <row r="123" spans="1:9" x14ac:dyDescent="0.3">
      <c r="A123" t="s">
        <v>15</v>
      </c>
      <c r="B123">
        <v>101.816350205934</v>
      </c>
      <c r="C123">
        <v>-0.24070041529146</v>
      </c>
      <c r="D123">
        <v>0.192922650148448</v>
      </c>
      <c r="E123">
        <v>-1.2476524405312099</v>
      </c>
      <c r="F123">
        <v>0.21215836518767001</v>
      </c>
      <c r="G123">
        <v>0.71037146366856296</v>
      </c>
    </row>
    <row r="124" spans="1:9" x14ac:dyDescent="0.3">
      <c r="A124" t="s">
        <v>14</v>
      </c>
      <c r="B124">
        <v>107.577445868731</v>
      </c>
      <c r="C124">
        <v>-0.57064442300412499</v>
      </c>
      <c r="D124">
        <v>0.190768438643067</v>
      </c>
      <c r="E124">
        <v>-2.9912936702900601</v>
      </c>
      <c r="F124">
        <v>2.77798197260692E-3</v>
      </c>
      <c r="G124">
        <v>0.12500918876731101</v>
      </c>
    </row>
    <row r="125" spans="1:9" x14ac:dyDescent="0.3">
      <c r="A125" t="s">
        <v>13</v>
      </c>
      <c r="B125">
        <v>14.807608515508999</v>
      </c>
      <c r="C125">
        <v>-9.8689171450643404E-2</v>
      </c>
      <c r="D125">
        <v>0.48168670186767099</v>
      </c>
      <c r="E125">
        <v>-0.20488249118771701</v>
      </c>
      <c r="F125">
        <v>0.83766393505214198</v>
      </c>
      <c r="G125">
        <v>0.94237192693366001</v>
      </c>
    </row>
    <row r="126" spans="1:9" x14ac:dyDescent="0.3">
      <c r="A126" t="s">
        <v>12</v>
      </c>
      <c r="B126">
        <v>11.7281271205013</v>
      </c>
      <c r="C126">
        <v>-0.50627189978479203</v>
      </c>
      <c r="D126">
        <v>0.55046448337607201</v>
      </c>
      <c r="E126">
        <v>-0.91971764768502196</v>
      </c>
      <c r="F126">
        <v>0.35772032797654602</v>
      </c>
      <c r="G126">
        <v>0.83333420757889098</v>
      </c>
    </row>
    <row r="127" spans="1:9" x14ac:dyDescent="0.3">
      <c r="A127" t="s">
        <v>11</v>
      </c>
      <c r="B127">
        <v>239.78583231688799</v>
      </c>
      <c r="C127">
        <v>-6.5516986582122294E-2</v>
      </c>
      <c r="D127">
        <v>0.15446486817994601</v>
      </c>
      <c r="E127">
        <v>-0.42415461427641699</v>
      </c>
      <c r="F127">
        <v>0.67145305783607601</v>
      </c>
      <c r="G127">
        <v>0.91561780614010402</v>
      </c>
    </row>
    <row r="128" spans="1:9" x14ac:dyDescent="0.3">
      <c r="A128" t="s">
        <v>10</v>
      </c>
      <c r="B128">
        <v>298.57648097080602</v>
      </c>
      <c r="C128">
        <v>-0.25904495881782902</v>
      </c>
      <c r="D128">
        <v>0.14321944527986</v>
      </c>
      <c r="E128">
        <v>-1.8087275670677201</v>
      </c>
      <c r="F128">
        <v>7.0493338052089599E-2</v>
      </c>
      <c r="G128">
        <v>0.44734711628097501</v>
      </c>
    </row>
    <row r="129" spans="1:7" x14ac:dyDescent="0.3">
      <c r="A129" t="s">
        <v>9</v>
      </c>
      <c r="B129">
        <v>72.606233692007194</v>
      </c>
      <c r="C129">
        <v>-0.30403513277723998</v>
      </c>
      <c r="D129">
        <v>0.248224166643257</v>
      </c>
      <c r="E129">
        <v>-1.2248409850205799</v>
      </c>
      <c r="F129">
        <v>0.22063513940379301</v>
      </c>
      <c r="G129">
        <v>0.71037146366856296</v>
      </c>
    </row>
    <row r="130" spans="1:7" x14ac:dyDescent="0.3">
      <c r="A130" t="s">
        <v>8</v>
      </c>
      <c r="B130">
        <v>59.439622961549603</v>
      </c>
      <c r="C130">
        <v>-7.1013447841897295E-2</v>
      </c>
      <c r="D130">
        <v>0.25978172616852102</v>
      </c>
      <c r="E130">
        <v>-0.27335813372735301</v>
      </c>
      <c r="F130">
        <v>0.78457793201277704</v>
      </c>
      <c r="G130">
        <v>0.92102626801499898</v>
      </c>
    </row>
    <row r="131" spans="1:7" x14ac:dyDescent="0.3">
      <c r="A131" t="s">
        <v>7</v>
      </c>
      <c r="B131">
        <v>889.35250366780394</v>
      </c>
      <c r="C131">
        <v>-5.96925684882074E-2</v>
      </c>
      <c r="D131">
        <v>9.5263139761756099E-2</v>
      </c>
      <c r="E131">
        <v>-0.626607191800446</v>
      </c>
      <c r="F131">
        <v>0.53091675292636498</v>
      </c>
      <c r="G131">
        <v>0.89368983607891495</v>
      </c>
    </row>
    <row r="132" spans="1:7" x14ac:dyDescent="0.3">
      <c r="A132" t="s">
        <v>6</v>
      </c>
      <c r="B132">
        <v>401.75249434124601</v>
      </c>
      <c r="C132">
        <v>-0.141417317761422</v>
      </c>
      <c r="D132">
        <v>0.116897403957488</v>
      </c>
      <c r="E132">
        <v>-1.2097558455006501</v>
      </c>
      <c r="F132">
        <v>0.22637259376726099</v>
      </c>
      <c r="G132">
        <v>0.71037146366856296</v>
      </c>
    </row>
    <row r="133" spans="1:7" x14ac:dyDescent="0.3">
      <c r="A133" t="s">
        <v>5</v>
      </c>
      <c r="B133">
        <v>265.13442732484901</v>
      </c>
      <c r="C133">
        <v>7.9992562419868296E-3</v>
      </c>
      <c r="D133">
        <v>0.13764045530060201</v>
      </c>
      <c r="E133">
        <v>5.8117042874616498E-2</v>
      </c>
      <c r="F133">
        <v>0.95365539908677799</v>
      </c>
      <c r="G133">
        <v>0.97532938542965897</v>
      </c>
    </row>
    <row r="134" spans="1:7" x14ac:dyDescent="0.3">
      <c r="A134" t="s">
        <v>4</v>
      </c>
      <c r="B134">
        <v>69.509217204905795</v>
      </c>
      <c r="C134">
        <v>-0.43004409607239402</v>
      </c>
      <c r="D134">
        <v>0.47393258784916098</v>
      </c>
      <c r="E134">
        <v>-0.90739507494948801</v>
      </c>
      <c r="F134">
        <v>0.36419791294188603</v>
      </c>
      <c r="G134">
        <v>0.83333420757889098</v>
      </c>
    </row>
    <row r="135" spans="1:7" x14ac:dyDescent="0.3">
      <c r="A135" t="s">
        <v>3</v>
      </c>
      <c r="B135">
        <v>29.406744441083401</v>
      </c>
      <c r="C135">
        <v>-0.28983068881417701</v>
      </c>
      <c r="D135">
        <v>0.35601762234382001</v>
      </c>
      <c r="E135">
        <v>-0.81409085007111504</v>
      </c>
      <c r="F135">
        <v>0.41559290723891501</v>
      </c>
      <c r="G135">
        <v>0.89301256550498997</v>
      </c>
    </row>
    <row r="136" spans="1:7" x14ac:dyDescent="0.3">
      <c r="A136" t="s">
        <v>2</v>
      </c>
      <c r="B136">
        <v>23.951078105255299</v>
      </c>
      <c r="C136">
        <v>-0.55075654630356097</v>
      </c>
      <c r="D136">
        <v>0.39627985889233802</v>
      </c>
      <c r="E136">
        <v>-1.3898171555905201</v>
      </c>
      <c r="F136">
        <v>0.16458440723738499</v>
      </c>
      <c r="G136">
        <v>0.70111200762291404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65A68-B9B8-4FC2-9682-640586EF9CAB}">
  <dimension ref="A1:K136"/>
  <sheetViews>
    <sheetView workbookViewId="0">
      <selection activeCell="F1" sqref="B1:F1"/>
    </sheetView>
  </sheetViews>
  <sheetFormatPr defaultRowHeight="14.4" x14ac:dyDescent="0.3"/>
  <sheetData>
    <row r="1" spans="1:11" x14ac:dyDescent="0.3">
      <c r="B1" t="s">
        <v>142</v>
      </c>
      <c r="C1" t="s">
        <v>141</v>
      </c>
      <c r="D1" t="s">
        <v>140</v>
      </c>
      <c r="E1" t="s">
        <v>139</v>
      </c>
      <c r="F1" t="s">
        <v>138</v>
      </c>
      <c r="G1">
        <f>SUM(B2:B136)</f>
        <v>22616</v>
      </c>
      <c r="H1">
        <f>SUM(C2:C136)</f>
        <v>25946</v>
      </c>
      <c r="I1">
        <f>SUM(D2:D136)</f>
        <v>17362</v>
      </c>
      <c r="J1">
        <f>SUM(E2:E136)</f>
        <v>32078</v>
      </c>
      <c r="K1">
        <f>SUM(F2:F136)</f>
        <v>11896</v>
      </c>
    </row>
    <row r="2" spans="1:11" x14ac:dyDescent="0.3">
      <c r="A2" t="s">
        <v>137</v>
      </c>
      <c r="B2">
        <v>29</v>
      </c>
      <c r="C2">
        <v>39</v>
      </c>
      <c r="D2">
        <v>31</v>
      </c>
      <c r="E2">
        <v>37</v>
      </c>
      <c r="F2">
        <v>21</v>
      </c>
    </row>
    <row r="3" spans="1:11" x14ac:dyDescent="0.3">
      <c r="A3" t="s">
        <v>136</v>
      </c>
      <c r="B3">
        <v>97</v>
      </c>
      <c r="C3">
        <v>85</v>
      </c>
      <c r="D3">
        <v>52</v>
      </c>
      <c r="E3">
        <v>116</v>
      </c>
      <c r="F3">
        <v>56</v>
      </c>
    </row>
    <row r="4" spans="1:11" x14ac:dyDescent="0.3">
      <c r="A4" t="s">
        <v>135</v>
      </c>
      <c r="B4">
        <v>490</v>
      </c>
      <c r="C4">
        <v>458</v>
      </c>
      <c r="D4">
        <v>353</v>
      </c>
      <c r="E4">
        <v>646</v>
      </c>
      <c r="F4">
        <v>237</v>
      </c>
    </row>
    <row r="5" spans="1:11" x14ac:dyDescent="0.3">
      <c r="A5" t="s">
        <v>134</v>
      </c>
      <c r="B5">
        <v>4</v>
      </c>
      <c r="C5">
        <v>2</v>
      </c>
      <c r="D5">
        <v>8</v>
      </c>
      <c r="E5">
        <v>3</v>
      </c>
      <c r="F5">
        <v>1</v>
      </c>
    </row>
    <row r="6" spans="1:11" x14ac:dyDescent="0.3">
      <c r="A6" t="s">
        <v>133</v>
      </c>
      <c r="B6">
        <v>0</v>
      </c>
      <c r="C6">
        <v>3</v>
      </c>
      <c r="D6">
        <v>2</v>
      </c>
      <c r="E6">
        <v>5</v>
      </c>
      <c r="F6">
        <v>3</v>
      </c>
    </row>
    <row r="7" spans="1:11" x14ac:dyDescent="0.3">
      <c r="A7" t="s">
        <v>132</v>
      </c>
      <c r="B7">
        <v>1</v>
      </c>
      <c r="C7">
        <v>3</v>
      </c>
      <c r="D7">
        <v>4</v>
      </c>
      <c r="E7">
        <v>4</v>
      </c>
      <c r="F7">
        <v>3</v>
      </c>
    </row>
    <row r="8" spans="1:11" x14ac:dyDescent="0.3">
      <c r="A8" t="s">
        <v>131</v>
      </c>
      <c r="B8">
        <v>1</v>
      </c>
      <c r="C8">
        <v>3</v>
      </c>
      <c r="D8">
        <v>3</v>
      </c>
      <c r="E8">
        <v>2</v>
      </c>
      <c r="F8">
        <v>1</v>
      </c>
    </row>
    <row r="9" spans="1:11" x14ac:dyDescent="0.3">
      <c r="A9" t="s">
        <v>130</v>
      </c>
      <c r="B9">
        <v>1</v>
      </c>
      <c r="C9">
        <v>1</v>
      </c>
      <c r="D9">
        <v>1</v>
      </c>
      <c r="E9">
        <v>1</v>
      </c>
      <c r="F9">
        <v>0</v>
      </c>
    </row>
    <row r="10" spans="1:11" x14ac:dyDescent="0.3">
      <c r="A10" t="s">
        <v>129</v>
      </c>
      <c r="B10">
        <v>8</v>
      </c>
      <c r="C10">
        <v>1</v>
      </c>
      <c r="D10">
        <v>11</v>
      </c>
      <c r="E10">
        <v>15</v>
      </c>
      <c r="F10">
        <v>6</v>
      </c>
    </row>
    <row r="11" spans="1:11" x14ac:dyDescent="0.3">
      <c r="A11" t="s">
        <v>128</v>
      </c>
      <c r="B11">
        <v>67</v>
      </c>
      <c r="C11">
        <v>59</v>
      </c>
      <c r="D11">
        <v>45</v>
      </c>
      <c r="E11">
        <v>98</v>
      </c>
      <c r="F11">
        <v>33</v>
      </c>
    </row>
    <row r="12" spans="1:11" x14ac:dyDescent="0.3">
      <c r="A12" t="s">
        <v>127</v>
      </c>
      <c r="B12">
        <v>51</v>
      </c>
      <c r="C12">
        <v>82</v>
      </c>
      <c r="D12">
        <v>58</v>
      </c>
      <c r="E12">
        <v>129</v>
      </c>
      <c r="F12">
        <v>42</v>
      </c>
    </row>
    <row r="13" spans="1:11" x14ac:dyDescent="0.3">
      <c r="A13" t="s">
        <v>126</v>
      </c>
      <c r="B13">
        <v>1</v>
      </c>
      <c r="C13">
        <v>2</v>
      </c>
      <c r="D13">
        <v>1</v>
      </c>
      <c r="E13">
        <v>3</v>
      </c>
      <c r="F13">
        <v>0</v>
      </c>
    </row>
    <row r="14" spans="1:11" x14ac:dyDescent="0.3">
      <c r="A14" t="s">
        <v>125</v>
      </c>
      <c r="B14">
        <v>8</v>
      </c>
      <c r="C14">
        <v>12</v>
      </c>
      <c r="D14">
        <v>8</v>
      </c>
      <c r="E14">
        <v>10</v>
      </c>
      <c r="F14">
        <v>3</v>
      </c>
    </row>
    <row r="15" spans="1:11" x14ac:dyDescent="0.3">
      <c r="A15" t="s">
        <v>124</v>
      </c>
      <c r="B15">
        <v>20</v>
      </c>
      <c r="C15">
        <v>27</v>
      </c>
      <c r="D15">
        <v>17</v>
      </c>
      <c r="E15">
        <v>38</v>
      </c>
      <c r="F15">
        <v>11</v>
      </c>
    </row>
    <row r="16" spans="1:11" x14ac:dyDescent="0.3">
      <c r="A16" t="s">
        <v>123</v>
      </c>
      <c r="B16">
        <v>1</v>
      </c>
      <c r="C16">
        <v>1</v>
      </c>
      <c r="D16">
        <v>2</v>
      </c>
      <c r="E16">
        <v>2</v>
      </c>
      <c r="F16">
        <v>2</v>
      </c>
    </row>
    <row r="17" spans="1:6" x14ac:dyDescent="0.3">
      <c r="A17" t="s">
        <v>122</v>
      </c>
      <c r="B17">
        <v>3</v>
      </c>
      <c r="C17">
        <v>2</v>
      </c>
      <c r="D17">
        <v>0</v>
      </c>
      <c r="E17">
        <v>1</v>
      </c>
      <c r="F17">
        <v>1</v>
      </c>
    </row>
    <row r="18" spans="1:6" x14ac:dyDescent="0.3">
      <c r="A18" t="s">
        <v>121</v>
      </c>
      <c r="B18">
        <v>184</v>
      </c>
      <c r="C18">
        <v>157</v>
      </c>
      <c r="D18">
        <v>128</v>
      </c>
      <c r="E18">
        <v>176</v>
      </c>
      <c r="F18">
        <v>107</v>
      </c>
    </row>
    <row r="19" spans="1:6" x14ac:dyDescent="0.3">
      <c r="A19" t="s">
        <v>120</v>
      </c>
      <c r="B19">
        <v>1133</v>
      </c>
      <c r="C19">
        <v>1091</v>
      </c>
      <c r="D19">
        <v>730</v>
      </c>
      <c r="E19">
        <v>1386</v>
      </c>
      <c r="F19">
        <v>572</v>
      </c>
    </row>
    <row r="20" spans="1:6" x14ac:dyDescent="0.3">
      <c r="A20" t="s">
        <v>119</v>
      </c>
      <c r="B20">
        <v>12</v>
      </c>
      <c r="C20">
        <v>14</v>
      </c>
      <c r="D20">
        <v>15</v>
      </c>
      <c r="E20">
        <v>19</v>
      </c>
      <c r="F20">
        <v>8</v>
      </c>
    </row>
    <row r="21" spans="1:6" x14ac:dyDescent="0.3">
      <c r="A21" t="s">
        <v>118</v>
      </c>
      <c r="B21">
        <v>12</v>
      </c>
      <c r="C21">
        <v>17</v>
      </c>
      <c r="D21">
        <v>7</v>
      </c>
      <c r="E21">
        <v>20</v>
      </c>
      <c r="F21">
        <v>13</v>
      </c>
    </row>
    <row r="22" spans="1:6" x14ac:dyDescent="0.3">
      <c r="A22" t="s">
        <v>117</v>
      </c>
      <c r="B22">
        <v>8</v>
      </c>
      <c r="C22">
        <v>18</v>
      </c>
      <c r="D22">
        <v>12</v>
      </c>
      <c r="E22">
        <v>23</v>
      </c>
      <c r="F22">
        <v>4</v>
      </c>
    </row>
    <row r="23" spans="1:6" x14ac:dyDescent="0.3">
      <c r="A23" t="s">
        <v>116</v>
      </c>
      <c r="B23">
        <v>10</v>
      </c>
      <c r="C23">
        <v>9</v>
      </c>
      <c r="D23">
        <v>10</v>
      </c>
      <c r="E23">
        <v>20</v>
      </c>
      <c r="F23">
        <v>9</v>
      </c>
    </row>
    <row r="24" spans="1:6" x14ac:dyDescent="0.3">
      <c r="A24" t="s">
        <v>115</v>
      </c>
      <c r="B24">
        <v>15</v>
      </c>
      <c r="C24">
        <v>8</v>
      </c>
      <c r="D24">
        <v>4</v>
      </c>
      <c r="E24">
        <v>15</v>
      </c>
      <c r="F24">
        <v>2</v>
      </c>
    </row>
    <row r="25" spans="1:6" x14ac:dyDescent="0.3">
      <c r="A25" t="s">
        <v>114</v>
      </c>
      <c r="B25">
        <v>5</v>
      </c>
      <c r="C25">
        <v>3</v>
      </c>
      <c r="D25">
        <v>5</v>
      </c>
      <c r="E25">
        <v>16</v>
      </c>
      <c r="F25">
        <v>7</v>
      </c>
    </row>
    <row r="26" spans="1:6" x14ac:dyDescent="0.3">
      <c r="A26" t="s">
        <v>113</v>
      </c>
      <c r="B26">
        <v>42</v>
      </c>
      <c r="C26">
        <v>52</v>
      </c>
      <c r="D26">
        <v>31</v>
      </c>
      <c r="E26">
        <v>74</v>
      </c>
      <c r="F26">
        <v>26</v>
      </c>
    </row>
    <row r="27" spans="1:6" x14ac:dyDescent="0.3">
      <c r="A27" t="s">
        <v>112</v>
      </c>
      <c r="B27">
        <v>57</v>
      </c>
      <c r="C27">
        <v>74</v>
      </c>
      <c r="D27">
        <v>68</v>
      </c>
      <c r="E27">
        <v>110</v>
      </c>
      <c r="F27">
        <v>42</v>
      </c>
    </row>
    <row r="28" spans="1:6" x14ac:dyDescent="0.3">
      <c r="A28" t="s">
        <v>111</v>
      </c>
      <c r="B28">
        <v>6</v>
      </c>
      <c r="C28">
        <v>3</v>
      </c>
      <c r="D28">
        <v>2</v>
      </c>
      <c r="E28">
        <v>7</v>
      </c>
      <c r="F28">
        <v>2</v>
      </c>
    </row>
    <row r="29" spans="1:6" x14ac:dyDescent="0.3">
      <c r="A29" t="s">
        <v>110</v>
      </c>
      <c r="B29">
        <v>10</v>
      </c>
      <c r="C29">
        <v>9</v>
      </c>
      <c r="D29">
        <v>7</v>
      </c>
      <c r="E29">
        <v>9</v>
      </c>
      <c r="F29">
        <v>3</v>
      </c>
    </row>
    <row r="30" spans="1:6" x14ac:dyDescent="0.3">
      <c r="A30" t="s">
        <v>109</v>
      </c>
      <c r="B30">
        <v>19</v>
      </c>
      <c r="C30">
        <v>39</v>
      </c>
      <c r="D30">
        <v>45</v>
      </c>
      <c r="E30">
        <v>35</v>
      </c>
      <c r="F30">
        <v>16</v>
      </c>
    </row>
    <row r="31" spans="1:6" x14ac:dyDescent="0.3">
      <c r="A31" t="s">
        <v>108</v>
      </c>
      <c r="B31">
        <v>11</v>
      </c>
      <c r="C31">
        <v>12</v>
      </c>
      <c r="D31">
        <v>15</v>
      </c>
      <c r="E31">
        <v>20</v>
      </c>
      <c r="F31">
        <v>4</v>
      </c>
    </row>
    <row r="32" spans="1:6" x14ac:dyDescent="0.3">
      <c r="A32" t="s">
        <v>107</v>
      </c>
      <c r="B32">
        <v>4</v>
      </c>
      <c r="C32">
        <v>3</v>
      </c>
      <c r="D32">
        <v>6</v>
      </c>
      <c r="E32">
        <v>12</v>
      </c>
      <c r="F32">
        <v>13</v>
      </c>
    </row>
    <row r="33" spans="1:6" x14ac:dyDescent="0.3">
      <c r="A33" t="s">
        <v>106</v>
      </c>
      <c r="B33">
        <v>2202</v>
      </c>
      <c r="C33">
        <v>2265</v>
      </c>
      <c r="D33">
        <v>1690</v>
      </c>
      <c r="E33">
        <v>2655</v>
      </c>
      <c r="F33">
        <v>1189</v>
      </c>
    </row>
    <row r="34" spans="1:6" x14ac:dyDescent="0.3">
      <c r="A34" t="s">
        <v>105</v>
      </c>
      <c r="B34">
        <v>482</v>
      </c>
      <c r="C34">
        <v>455</v>
      </c>
      <c r="D34">
        <v>295</v>
      </c>
      <c r="E34">
        <v>565</v>
      </c>
      <c r="F34">
        <v>236</v>
      </c>
    </row>
    <row r="35" spans="1:6" x14ac:dyDescent="0.3">
      <c r="A35" t="s">
        <v>104</v>
      </c>
      <c r="B35">
        <v>277</v>
      </c>
      <c r="C35">
        <v>291</v>
      </c>
      <c r="D35">
        <v>196</v>
      </c>
      <c r="E35">
        <v>381</v>
      </c>
      <c r="F35">
        <v>146</v>
      </c>
    </row>
    <row r="36" spans="1:6" x14ac:dyDescent="0.3">
      <c r="A36" t="s">
        <v>103</v>
      </c>
      <c r="B36">
        <v>230</v>
      </c>
      <c r="C36">
        <v>255</v>
      </c>
      <c r="D36">
        <v>179</v>
      </c>
      <c r="E36">
        <v>338</v>
      </c>
      <c r="F36">
        <v>119</v>
      </c>
    </row>
    <row r="37" spans="1:6" x14ac:dyDescent="0.3">
      <c r="A37" t="s">
        <v>102</v>
      </c>
      <c r="B37">
        <v>208</v>
      </c>
      <c r="C37">
        <v>210</v>
      </c>
      <c r="D37">
        <v>180</v>
      </c>
      <c r="E37">
        <v>336</v>
      </c>
      <c r="F37">
        <v>108</v>
      </c>
    </row>
    <row r="38" spans="1:6" x14ac:dyDescent="0.3">
      <c r="A38" t="s">
        <v>101</v>
      </c>
      <c r="B38">
        <v>189</v>
      </c>
      <c r="C38">
        <v>254</v>
      </c>
      <c r="D38">
        <v>160</v>
      </c>
      <c r="E38">
        <v>297</v>
      </c>
      <c r="F38">
        <v>98</v>
      </c>
    </row>
    <row r="39" spans="1:6" x14ac:dyDescent="0.3">
      <c r="A39" t="s">
        <v>100</v>
      </c>
      <c r="B39">
        <v>106</v>
      </c>
      <c r="C39">
        <v>112</v>
      </c>
      <c r="D39">
        <v>82</v>
      </c>
      <c r="E39">
        <v>227</v>
      </c>
      <c r="F39">
        <v>58</v>
      </c>
    </row>
    <row r="40" spans="1:6" x14ac:dyDescent="0.3">
      <c r="A40" t="s">
        <v>99</v>
      </c>
      <c r="B40">
        <v>167</v>
      </c>
      <c r="C40">
        <v>269</v>
      </c>
      <c r="D40">
        <v>116</v>
      </c>
      <c r="E40">
        <v>335</v>
      </c>
      <c r="F40">
        <v>100</v>
      </c>
    </row>
    <row r="41" spans="1:6" x14ac:dyDescent="0.3">
      <c r="A41" t="s">
        <v>98</v>
      </c>
      <c r="B41">
        <v>200</v>
      </c>
      <c r="C41">
        <v>241</v>
      </c>
      <c r="D41">
        <v>169</v>
      </c>
      <c r="E41">
        <v>373</v>
      </c>
      <c r="F41">
        <v>131</v>
      </c>
    </row>
    <row r="42" spans="1:6" x14ac:dyDescent="0.3">
      <c r="A42" t="s">
        <v>97</v>
      </c>
      <c r="B42">
        <v>40</v>
      </c>
      <c r="C42">
        <v>56</v>
      </c>
      <c r="D42">
        <v>24</v>
      </c>
      <c r="E42">
        <v>72</v>
      </c>
      <c r="F42">
        <v>16</v>
      </c>
    </row>
    <row r="43" spans="1:6" x14ac:dyDescent="0.3">
      <c r="A43" t="s">
        <v>96</v>
      </c>
      <c r="B43">
        <v>48</v>
      </c>
      <c r="C43">
        <v>70</v>
      </c>
      <c r="D43">
        <v>31</v>
      </c>
      <c r="E43">
        <v>77</v>
      </c>
      <c r="F43">
        <v>25</v>
      </c>
    </row>
    <row r="44" spans="1:6" x14ac:dyDescent="0.3">
      <c r="A44" t="s">
        <v>95</v>
      </c>
      <c r="B44">
        <v>107</v>
      </c>
      <c r="C44">
        <v>125</v>
      </c>
      <c r="D44">
        <v>76</v>
      </c>
      <c r="E44">
        <v>169</v>
      </c>
      <c r="F44">
        <v>74</v>
      </c>
    </row>
    <row r="45" spans="1:6" x14ac:dyDescent="0.3">
      <c r="A45" t="s">
        <v>94</v>
      </c>
      <c r="B45">
        <v>137</v>
      </c>
      <c r="C45">
        <v>160</v>
      </c>
      <c r="D45">
        <v>153</v>
      </c>
      <c r="E45">
        <v>283</v>
      </c>
      <c r="F45">
        <v>99</v>
      </c>
    </row>
    <row r="46" spans="1:6" x14ac:dyDescent="0.3">
      <c r="A46" t="s">
        <v>93</v>
      </c>
      <c r="B46">
        <v>188</v>
      </c>
      <c r="C46">
        <v>196</v>
      </c>
      <c r="D46">
        <v>160</v>
      </c>
      <c r="E46">
        <v>334</v>
      </c>
      <c r="F46">
        <v>111</v>
      </c>
    </row>
    <row r="47" spans="1:6" x14ac:dyDescent="0.3">
      <c r="A47" t="s">
        <v>92</v>
      </c>
      <c r="B47">
        <v>10</v>
      </c>
      <c r="C47">
        <v>23</v>
      </c>
      <c r="D47">
        <v>21</v>
      </c>
      <c r="E47">
        <v>15</v>
      </c>
      <c r="F47">
        <v>13</v>
      </c>
    </row>
    <row r="48" spans="1:6" x14ac:dyDescent="0.3">
      <c r="A48" t="s">
        <v>91</v>
      </c>
      <c r="B48">
        <v>10</v>
      </c>
      <c r="C48">
        <v>10</v>
      </c>
      <c r="D48">
        <v>8</v>
      </c>
      <c r="E48">
        <v>14</v>
      </c>
      <c r="F48">
        <v>5</v>
      </c>
    </row>
    <row r="49" spans="1:6" x14ac:dyDescent="0.3">
      <c r="A49" t="s">
        <v>90</v>
      </c>
      <c r="B49">
        <v>4</v>
      </c>
      <c r="C49">
        <v>16</v>
      </c>
      <c r="D49">
        <v>5</v>
      </c>
      <c r="E49">
        <v>10</v>
      </c>
      <c r="F49">
        <v>3</v>
      </c>
    </row>
    <row r="50" spans="1:6" x14ac:dyDescent="0.3">
      <c r="A50" t="s">
        <v>89</v>
      </c>
      <c r="B50">
        <v>2</v>
      </c>
      <c r="C50">
        <v>9</v>
      </c>
      <c r="D50">
        <v>3</v>
      </c>
      <c r="E50">
        <v>3</v>
      </c>
      <c r="F50">
        <v>4</v>
      </c>
    </row>
    <row r="51" spans="1:6" x14ac:dyDescent="0.3">
      <c r="A51" t="s">
        <v>88</v>
      </c>
      <c r="B51">
        <v>8</v>
      </c>
      <c r="C51">
        <v>2</v>
      </c>
      <c r="D51">
        <v>2</v>
      </c>
      <c r="E51">
        <v>4</v>
      </c>
      <c r="F51">
        <v>2</v>
      </c>
    </row>
    <row r="52" spans="1:6" x14ac:dyDescent="0.3">
      <c r="A52" t="s">
        <v>87</v>
      </c>
      <c r="B52">
        <v>18</v>
      </c>
      <c r="C52">
        <v>20</v>
      </c>
      <c r="D52">
        <v>8</v>
      </c>
      <c r="E52">
        <v>35</v>
      </c>
      <c r="F52">
        <v>6</v>
      </c>
    </row>
    <row r="53" spans="1:6" x14ac:dyDescent="0.3">
      <c r="A53" t="s">
        <v>86</v>
      </c>
      <c r="B53">
        <v>109</v>
      </c>
      <c r="C53">
        <v>121</v>
      </c>
      <c r="D53">
        <v>66</v>
      </c>
      <c r="E53">
        <v>184</v>
      </c>
      <c r="F53">
        <v>68</v>
      </c>
    </row>
    <row r="54" spans="1:6" x14ac:dyDescent="0.3">
      <c r="A54" t="s">
        <v>85</v>
      </c>
      <c r="B54">
        <v>134</v>
      </c>
      <c r="C54">
        <v>197</v>
      </c>
      <c r="D54">
        <v>124</v>
      </c>
      <c r="E54">
        <v>272</v>
      </c>
      <c r="F54">
        <v>81</v>
      </c>
    </row>
    <row r="55" spans="1:6" x14ac:dyDescent="0.3">
      <c r="A55" t="s">
        <v>84</v>
      </c>
      <c r="B55">
        <v>5</v>
      </c>
      <c r="C55">
        <v>8</v>
      </c>
      <c r="D55">
        <v>0</v>
      </c>
      <c r="E55">
        <v>11</v>
      </c>
      <c r="F55">
        <v>5</v>
      </c>
    </row>
    <row r="56" spans="1:6" x14ac:dyDescent="0.3">
      <c r="A56" t="s">
        <v>83</v>
      </c>
      <c r="B56">
        <v>16</v>
      </c>
      <c r="C56">
        <v>10</v>
      </c>
      <c r="D56">
        <v>10</v>
      </c>
      <c r="E56">
        <v>17</v>
      </c>
      <c r="F56">
        <v>5</v>
      </c>
    </row>
    <row r="57" spans="1:6" x14ac:dyDescent="0.3">
      <c r="A57" t="s">
        <v>82</v>
      </c>
      <c r="B57">
        <v>42</v>
      </c>
      <c r="C57">
        <v>45</v>
      </c>
      <c r="D57">
        <v>24</v>
      </c>
      <c r="E57">
        <v>88</v>
      </c>
      <c r="F57">
        <v>25</v>
      </c>
    </row>
    <row r="58" spans="1:6" x14ac:dyDescent="0.3">
      <c r="A58" t="s">
        <v>81</v>
      </c>
      <c r="B58">
        <v>5</v>
      </c>
      <c r="C58">
        <v>3</v>
      </c>
      <c r="D58">
        <v>6</v>
      </c>
      <c r="E58">
        <v>7</v>
      </c>
      <c r="F58">
        <v>1</v>
      </c>
    </row>
    <row r="59" spans="1:6" x14ac:dyDescent="0.3">
      <c r="A59" t="s">
        <v>80</v>
      </c>
      <c r="B59">
        <v>2</v>
      </c>
      <c r="C59">
        <v>2</v>
      </c>
      <c r="D59">
        <v>0</v>
      </c>
      <c r="E59">
        <v>1</v>
      </c>
      <c r="F59">
        <v>3</v>
      </c>
    </row>
    <row r="60" spans="1:6" x14ac:dyDescent="0.3">
      <c r="A60" t="s">
        <v>79</v>
      </c>
      <c r="B60">
        <v>12</v>
      </c>
      <c r="C60">
        <v>8</v>
      </c>
      <c r="D60">
        <v>6</v>
      </c>
      <c r="E60">
        <v>11</v>
      </c>
      <c r="F60">
        <v>6</v>
      </c>
    </row>
    <row r="61" spans="1:6" x14ac:dyDescent="0.3">
      <c r="A61" t="s">
        <v>78</v>
      </c>
      <c r="B61">
        <v>8</v>
      </c>
      <c r="C61">
        <v>8</v>
      </c>
      <c r="D61">
        <v>1</v>
      </c>
      <c r="E61">
        <v>7</v>
      </c>
      <c r="F61">
        <v>10</v>
      </c>
    </row>
    <row r="62" spans="1:6" x14ac:dyDescent="0.3">
      <c r="A62" t="s">
        <v>77</v>
      </c>
      <c r="B62">
        <v>4</v>
      </c>
      <c r="C62">
        <v>5</v>
      </c>
      <c r="D62">
        <v>2</v>
      </c>
      <c r="E62">
        <v>6</v>
      </c>
      <c r="F62">
        <v>3</v>
      </c>
    </row>
    <row r="63" spans="1:6" x14ac:dyDescent="0.3">
      <c r="A63" t="s">
        <v>75</v>
      </c>
      <c r="B63">
        <v>14</v>
      </c>
      <c r="C63">
        <v>12</v>
      </c>
      <c r="D63">
        <v>10</v>
      </c>
      <c r="E63">
        <v>28</v>
      </c>
      <c r="F63">
        <v>7</v>
      </c>
    </row>
    <row r="64" spans="1:6" x14ac:dyDescent="0.3">
      <c r="A64" t="s">
        <v>74</v>
      </c>
      <c r="B64">
        <v>73</v>
      </c>
      <c r="C64">
        <v>103</v>
      </c>
      <c r="D64">
        <v>53</v>
      </c>
      <c r="E64">
        <v>159</v>
      </c>
      <c r="F64">
        <v>48</v>
      </c>
    </row>
    <row r="65" spans="1:6" x14ac:dyDescent="0.3">
      <c r="A65" t="s">
        <v>73</v>
      </c>
      <c r="B65">
        <v>129</v>
      </c>
      <c r="C65">
        <v>144</v>
      </c>
      <c r="D65">
        <v>93</v>
      </c>
      <c r="E65">
        <v>183</v>
      </c>
      <c r="F65">
        <v>68</v>
      </c>
    </row>
    <row r="66" spans="1:6" x14ac:dyDescent="0.3">
      <c r="A66" t="s">
        <v>72</v>
      </c>
      <c r="B66">
        <v>1</v>
      </c>
      <c r="C66">
        <v>7</v>
      </c>
      <c r="D66">
        <v>4</v>
      </c>
      <c r="E66">
        <v>8</v>
      </c>
      <c r="F66">
        <v>3</v>
      </c>
    </row>
    <row r="67" spans="1:6" x14ac:dyDescent="0.3">
      <c r="A67" t="s">
        <v>71</v>
      </c>
      <c r="B67">
        <v>12</v>
      </c>
      <c r="C67">
        <v>12</v>
      </c>
      <c r="D67">
        <v>4</v>
      </c>
      <c r="E67">
        <v>20</v>
      </c>
      <c r="F67">
        <v>5</v>
      </c>
    </row>
    <row r="68" spans="1:6" x14ac:dyDescent="0.3">
      <c r="A68" t="s">
        <v>70</v>
      </c>
      <c r="B68">
        <v>34</v>
      </c>
      <c r="C68">
        <v>52</v>
      </c>
      <c r="D68">
        <v>26</v>
      </c>
      <c r="E68">
        <v>79</v>
      </c>
      <c r="F68">
        <v>11</v>
      </c>
    </row>
    <row r="69" spans="1:6" x14ac:dyDescent="0.3">
      <c r="A69" t="s">
        <v>69</v>
      </c>
      <c r="B69">
        <v>2</v>
      </c>
      <c r="C69">
        <v>3</v>
      </c>
      <c r="D69">
        <v>0</v>
      </c>
      <c r="E69">
        <v>3</v>
      </c>
      <c r="F69">
        <v>2</v>
      </c>
    </row>
    <row r="70" spans="1:6" x14ac:dyDescent="0.3">
      <c r="A70" t="s">
        <v>68</v>
      </c>
      <c r="B70">
        <v>0</v>
      </c>
      <c r="C70">
        <v>1</v>
      </c>
      <c r="D70">
        <v>0</v>
      </c>
      <c r="E70">
        <v>4</v>
      </c>
      <c r="F70">
        <v>2</v>
      </c>
    </row>
    <row r="71" spans="1:6" x14ac:dyDescent="0.3">
      <c r="A71" t="s">
        <v>67</v>
      </c>
      <c r="B71">
        <v>8</v>
      </c>
      <c r="C71">
        <v>11</v>
      </c>
      <c r="D71">
        <v>8</v>
      </c>
      <c r="E71">
        <v>17</v>
      </c>
      <c r="F71">
        <v>11</v>
      </c>
    </row>
    <row r="72" spans="1:6" x14ac:dyDescent="0.3">
      <c r="A72" t="s">
        <v>66</v>
      </c>
      <c r="B72">
        <v>7</v>
      </c>
      <c r="C72">
        <v>7</v>
      </c>
      <c r="D72">
        <v>7</v>
      </c>
      <c r="E72">
        <v>6</v>
      </c>
      <c r="F72">
        <v>8</v>
      </c>
    </row>
    <row r="73" spans="1:6" x14ac:dyDescent="0.3">
      <c r="A73" t="s">
        <v>65</v>
      </c>
      <c r="B73">
        <v>0</v>
      </c>
      <c r="C73">
        <v>6</v>
      </c>
      <c r="D73">
        <v>4</v>
      </c>
      <c r="E73">
        <v>3</v>
      </c>
      <c r="F73">
        <v>3</v>
      </c>
    </row>
    <row r="74" spans="1:6" x14ac:dyDescent="0.3">
      <c r="A74" t="s">
        <v>64</v>
      </c>
      <c r="B74">
        <v>16</v>
      </c>
      <c r="C74">
        <v>23</v>
      </c>
      <c r="D74">
        <v>12</v>
      </c>
      <c r="E74">
        <v>22</v>
      </c>
      <c r="F74">
        <v>12</v>
      </c>
    </row>
    <row r="75" spans="1:6" x14ac:dyDescent="0.3">
      <c r="A75" t="s">
        <v>63</v>
      </c>
      <c r="B75">
        <v>69</v>
      </c>
      <c r="C75">
        <v>94</v>
      </c>
      <c r="D75">
        <v>98</v>
      </c>
      <c r="E75">
        <v>165</v>
      </c>
      <c r="F75">
        <v>52</v>
      </c>
    </row>
    <row r="76" spans="1:6" x14ac:dyDescent="0.3">
      <c r="A76" t="s">
        <v>62</v>
      </c>
      <c r="B76">
        <v>79</v>
      </c>
      <c r="C76">
        <v>90</v>
      </c>
      <c r="D76">
        <v>67</v>
      </c>
      <c r="E76">
        <v>190</v>
      </c>
      <c r="F76">
        <v>53</v>
      </c>
    </row>
    <row r="77" spans="1:6" x14ac:dyDescent="0.3">
      <c r="A77" t="s">
        <v>61</v>
      </c>
      <c r="B77">
        <v>2</v>
      </c>
      <c r="C77">
        <v>2</v>
      </c>
      <c r="D77">
        <v>1</v>
      </c>
      <c r="E77">
        <v>7</v>
      </c>
      <c r="F77">
        <v>3</v>
      </c>
    </row>
    <row r="78" spans="1:6" x14ac:dyDescent="0.3">
      <c r="A78" t="s">
        <v>60</v>
      </c>
      <c r="B78">
        <v>14</v>
      </c>
      <c r="C78">
        <v>12</v>
      </c>
      <c r="D78">
        <v>4</v>
      </c>
      <c r="E78">
        <v>20</v>
      </c>
      <c r="F78">
        <v>6</v>
      </c>
    </row>
    <row r="79" spans="1:6" x14ac:dyDescent="0.3">
      <c r="A79" t="s">
        <v>59</v>
      </c>
      <c r="B79">
        <v>30</v>
      </c>
      <c r="C79">
        <v>42</v>
      </c>
      <c r="D79">
        <v>37</v>
      </c>
      <c r="E79">
        <v>57</v>
      </c>
      <c r="F79">
        <v>14</v>
      </c>
    </row>
    <row r="80" spans="1:6" x14ac:dyDescent="0.3">
      <c r="A80" t="s">
        <v>58</v>
      </c>
      <c r="B80">
        <v>1</v>
      </c>
      <c r="C80">
        <v>5</v>
      </c>
      <c r="D80">
        <v>1</v>
      </c>
      <c r="E80">
        <v>2</v>
      </c>
      <c r="F80">
        <v>1</v>
      </c>
    </row>
    <row r="81" spans="1:6" x14ac:dyDescent="0.3">
      <c r="A81" t="s">
        <v>57</v>
      </c>
      <c r="B81">
        <v>0</v>
      </c>
      <c r="C81">
        <v>1</v>
      </c>
      <c r="D81">
        <v>1</v>
      </c>
      <c r="E81">
        <v>5</v>
      </c>
      <c r="F81">
        <v>1</v>
      </c>
    </row>
    <row r="82" spans="1:6" x14ac:dyDescent="0.3">
      <c r="A82" t="s">
        <v>56</v>
      </c>
      <c r="B82">
        <v>7</v>
      </c>
      <c r="C82">
        <v>6</v>
      </c>
      <c r="D82">
        <v>9</v>
      </c>
      <c r="E82">
        <v>7</v>
      </c>
      <c r="F82">
        <v>10</v>
      </c>
    </row>
    <row r="83" spans="1:6" x14ac:dyDescent="0.3">
      <c r="A83" t="s">
        <v>55</v>
      </c>
      <c r="B83">
        <v>7</v>
      </c>
      <c r="C83">
        <v>8</v>
      </c>
      <c r="D83">
        <v>8</v>
      </c>
      <c r="E83">
        <v>4</v>
      </c>
      <c r="F83">
        <v>13</v>
      </c>
    </row>
    <row r="84" spans="1:6" x14ac:dyDescent="0.3">
      <c r="A84" t="s">
        <v>54</v>
      </c>
      <c r="B84">
        <v>24</v>
      </c>
      <c r="C84">
        <v>32</v>
      </c>
      <c r="D84">
        <v>20</v>
      </c>
      <c r="E84">
        <v>46</v>
      </c>
      <c r="F84">
        <v>11</v>
      </c>
    </row>
    <row r="85" spans="1:6" x14ac:dyDescent="0.3">
      <c r="A85" t="s">
        <v>53</v>
      </c>
      <c r="B85">
        <v>115</v>
      </c>
      <c r="C85">
        <v>123</v>
      </c>
      <c r="D85">
        <v>86</v>
      </c>
      <c r="E85">
        <v>198</v>
      </c>
      <c r="F85">
        <v>78</v>
      </c>
    </row>
    <row r="86" spans="1:6" x14ac:dyDescent="0.3">
      <c r="A86" t="s">
        <v>52</v>
      </c>
      <c r="B86">
        <v>81</v>
      </c>
      <c r="C86">
        <v>104</v>
      </c>
      <c r="D86">
        <v>71</v>
      </c>
      <c r="E86">
        <v>166</v>
      </c>
      <c r="F86">
        <v>41</v>
      </c>
    </row>
    <row r="87" spans="1:6" x14ac:dyDescent="0.3">
      <c r="A87" t="s">
        <v>51</v>
      </c>
      <c r="B87">
        <v>5</v>
      </c>
      <c r="C87">
        <v>1</v>
      </c>
      <c r="D87">
        <v>0</v>
      </c>
      <c r="E87">
        <v>2</v>
      </c>
      <c r="F87">
        <v>2</v>
      </c>
    </row>
    <row r="88" spans="1:6" x14ac:dyDescent="0.3">
      <c r="A88" t="s">
        <v>50</v>
      </c>
      <c r="B88">
        <v>11</v>
      </c>
      <c r="C88">
        <v>10</v>
      </c>
      <c r="D88">
        <v>9</v>
      </c>
      <c r="E88">
        <v>35</v>
      </c>
      <c r="F88">
        <v>10</v>
      </c>
    </row>
    <row r="89" spans="1:6" x14ac:dyDescent="0.3">
      <c r="A89" t="s">
        <v>49</v>
      </c>
      <c r="B89">
        <v>35</v>
      </c>
      <c r="C89">
        <v>34</v>
      </c>
      <c r="D89">
        <v>20</v>
      </c>
      <c r="E89">
        <v>86</v>
      </c>
      <c r="F89">
        <v>16</v>
      </c>
    </row>
    <row r="90" spans="1:6" x14ac:dyDescent="0.3">
      <c r="A90" t="s">
        <v>48</v>
      </c>
      <c r="B90">
        <v>4</v>
      </c>
      <c r="C90">
        <v>7</v>
      </c>
      <c r="D90">
        <v>2</v>
      </c>
      <c r="E90">
        <v>4</v>
      </c>
      <c r="F90">
        <v>3</v>
      </c>
    </row>
    <row r="91" spans="1:6" x14ac:dyDescent="0.3">
      <c r="A91" t="s">
        <v>47</v>
      </c>
      <c r="B91">
        <v>4</v>
      </c>
      <c r="C91">
        <v>10</v>
      </c>
      <c r="D91">
        <v>2</v>
      </c>
      <c r="E91">
        <v>1</v>
      </c>
      <c r="F91">
        <v>2</v>
      </c>
    </row>
    <row r="92" spans="1:6" x14ac:dyDescent="0.3">
      <c r="A92" t="s">
        <v>46</v>
      </c>
      <c r="B92">
        <v>16</v>
      </c>
      <c r="C92">
        <v>34</v>
      </c>
      <c r="D92">
        <v>16</v>
      </c>
      <c r="E92">
        <v>16</v>
      </c>
      <c r="F92">
        <v>11</v>
      </c>
    </row>
    <row r="93" spans="1:6" x14ac:dyDescent="0.3">
      <c r="A93" t="s">
        <v>45</v>
      </c>
      <c r="B93">
        <v>52</v>
      </c>
      <c r="C93">
        <v>73</v>
      </c>
      <c r="D93">
        <v>34</v>
      </c>
      <c r="E93">
        <v>69</v>
      </c>
      <c r="F93">
        <v>30</v>
      </c>
    </row>
    <row r="94" spans="1:6" x14ac:dyDescent="0.3">
      <c r="A94" t="s">
        <v>44</v>
      </c>
      <c r="B94">
        <v>239</v>
      </c>
      <c r="C94">
        <v>261</v>
      </c>
      <c r="D94">
        <v>160</v>
      </c>
      <c r="E94">
        <v>409</v>
      </c>
      <c r="F94">
        <v>103</v>
      </c>
    </row>
    <row r="95" spans="1:6" x14ac:dyDescent="0.3">
      <c r="A95" t="s">
        <v>43</v>
      </c>
      <c r="B95">
        <v>156</v>
      </c>
      <c r="C95">
        <v>220</v>
      </c>
      <c r="D95">
        <v>101</v>
      </c>
      <c r="E95">
        <v>327</v>
      </c>
      <c r="F95">
        <v>88</v>
      </c>
    </row>
    <row r="96" spans="1:6" x14ac:dyDescent="0.3">
      <c r="A96" t="s">
        <v>42</v>
      </c>
      <c r="B96">
        <v>2</v>
      </c>
      <c r="C96">
        <v>6</v>
      </c>
      <c r="D96">
        <v>3</v>
      </c>
      <c r="E96">
        <v>11</v>
      </c>
      <c r="F96">
        <v>2</v>
      </c>
    </row>
    <row r="97" spans="1:6" x14ac:dyDescent="0.3">
      <c r="A97" t="s">
        <v>41</v>
      </c>
      <c r="B97">
        <v>18</v>
      </c>
      <c r="C97">
        <v>14</v>
      </c>
      <c r="D97">
        <v>14</v>
      </c>
      <c r="E97">
        <v>20</v>
      </c>
      <c r="F97">
        <v>16</v>
      </c>
    </row>
    <row r="98" spans="1:6" x14ac:dyDescent="0.3">
      <c r="A98" t="s">
        <v>40</v>
      </c>
      <c r="B98">
        <v>56</v>
      </c>
      <c r="C98">
        <v>56</v>
      </c>
      <c r="D98">
        <v>24</v>
      </c>
      <c r="E98">
        <v>68</v>
      </c>
      <c r="F98">
        <v>15</v>
      </c>
    </row>
    <row r="99" spans="1:6" x14ac:dyDescent="0.3">
      <c r="A99" t="s">
        <v>39</v>
      </c>
      <c r="B99">
        <v>4</v>
      </c>
      <c r="C99">
        <v>7</v>
      </c>
      <c r="D99">
        <v>10</v>
      </c>
      <c r="E99">
        <v>17</v>
      </c>
      <c r="F99">
        <v>4</v>
      </c>
    </row>
    <row r="100" spans="1:6" x14ac:dyDescent="0.3">
      <c r="A100" t="s">
        <v>38</v>
      </c>
      <c r="B100">
        <v>3</v>
      </c>
      <c r="C100">
        <v>8</v>
      </c>
      <c r="D100">
        <v>3</v>
      </c>
      <c r="E100">
        <v>3</v>
      </c>
      <c r="F100">
        <v>5</v>
      </c>
    </row>
    <row r="101" spans="1:6" x14ac:dyDescent="0.3">
      <c r="A101" t="s">
        <v>37</v>
      </c>
      <c r="B101">
        <v>468</v>
      </c>
      <c r="C101">
        <v>517</v>
      </c>
      <c r="D101">
        <v>288</v>
      </c>
      <c r="E101">
        <v>461</v>
      </c>
      <c r="F101">
        <v>213</v>
      </c>
    </row>
    <row r="102" spans="1:6" x14ac:dyDescent="0.3">
      <c r="A102" t="s">
        <v>36</v>
      </c>
      <c r="B102">
        <v>800</v>
      </c>
      <c r="C102">
        <v>987</v>
      </c>
      <c r="D102">
        <v>565</v>
      </c>
      <c r="E102">
        <v>1240</v>
      </c>
      <c r="F102">
        <v>402</v>
      </c>
    </row>
    <row r="103" spans="1:6" x14ac:dyDescent="0.3">
      <c r="A103" t="s">
        <v>35</v>
      </c>
      <c r="B103">
        <v>280</v>
      </c>
      <c r="C103">
        <v>366</v>
      </c>
      <c r="D103">
        <v>258</v>
      </c>
      <c r="E103">
        <v>541</v>
      </c>
      <c r="F103">
        <v>174</v>
      </c>
    </row>
    <row r="104" spans="1:6" x14ac:dyDescent="0.3">
      <c r="A104" t="s">
        <v>34</v>
      </c>
      <c r="B104">
        <v>30</v>
      </c>
      <c r="C104">
        <v>25</v>
      </c>
      <c r="D104">
        <v>24</v>
      </c>
      <c r="E104">
        <v>53</v>
      </c>
      <c r="F104">
        <v>10</v>
      </c>
    </row>
    <row r="105" spans="1:6" x14ac:dyDescent="0.3">
      <c r="A105" t="s">
        <v>33</v>
      </c>
      <c r="B105">
        <v>28</v>
      </c>
      <c r="C105">
        <v>25</v>
      </c>
      <c r="D105">
        <v>19</v>
      </c>
      <c r="E105">
        <v>54</v>
      </c>
      <c r="F105">
        <v>14</v>
      </c>
    </row>
    <row r="106" spans="1:6" x14ac:dyDescent="0.3">
      <c r="A106" t="s">
        <v>32</v>
      </c>
      <c r="B106">
        <v>79</v>
      </c>
      <c r="C106">
        <v>88</v>
      </c>
      <c r="D106">
        <v>71</v>
      </c>
      <c r="E106">
        <v>116</v>
      </c>
      <c r="F106">
        <v>46</v>
      </c>
    </row>
    <row r="107" spans="1:6" x14ac:dyDescent="0.3">
      <c r="A107" t="s">
        <v>31</v>
      </c>
      <c r="B107">
        <v>55</v>
      </c>
      <c r="C107">
        <v>66</v>
      </c>
      <c r="D107">
        <v>33</v>
      </c>
      <c r="E107">
        <v>65</v>
      </c>
      <c r="F107">
        <v>22</v>
      </c>
    </row>
    <row r="108" spans="1:6" x14ac:dyDescent="0.3">
      <c r="A108" t="s">
        <v>30</v>
      </c>
      <c r="B108">
        <v>41</v>
      </c>
      <c r="C108">
        <v>49</v>
      </c>
      <c r="D108">
        <v>21</v>
      </c>
      <c r="E108">
        <v>66</v>
      </c>
      <c r="F108">
        <v>32</v>
      </c>
    </row>
    <row r="109" spans="1:6" x14ac:dyDescent="0.3">
      <c r="A109" t="s">
        <v>29</v>
      </c>
      <c r="B109">
        <v>1875</v>
      </c>
      <c r="C109">
        <v>2270</v>
      </c>
      <c r="D109">
        <v>1508</v>
      </c>
      <c r="E109">
        <v>2263</v>
      </c>
      <c r="F109">
        <v>883</v>
      </c>
    </row>
    <row r="110" spans="1:6" x14ac:dyDescent="0.3">
      <c r="A110" t="s">
        <v>28</v>
      </c>
      <c r="B110">
        <v>1358</v>
      </c>
      <c r="C110">
        <v>1732</v>
      </c>
      <c r="D110">
        <v>1001</v>
      </c>
      <c r="E110">
        <v>2036</v>
      </c>
      <c r="F110">
        <v>639</v>
      </c>
    </row>
    <row r="111" spans="1:6" x14ac:dyDescent="0.3">
      <c r="A111" t="s">
        <v>27</v>
      </c>
      <c r="B111">
        <v>162</v>
      </c>
      <c r="C111">
        <v>192</v>
      </c>
      <c r="D111">
        <v>93</v>
      </c>
      <c r="E111">
        <v>293</v>
      </c>
      <c r="F111">
        <v>66</v>
      </c>
    </row>
    <row r="112" spans="1:6" x14ac:dyDescent="0.3">
      <c r="A112" t="s">
        <v>26</v>
      </c>
      <c r="B112">
        <v>200</v>
      </c>
      <c r="C112">
        <v>167</v>
      </c>
      <c r="D112">
        <v>106</v>
      </c>
      <c r="E112">
        <v>294</v>
      </c>
      <c r="F112">
        <v>76</v>
      </c>
    </row>
    <row r="113" spans="1:6" x14ac:dyDescent="0.3">
      <c r="A113" t="s">
        <v>25</v>
      </c>
      <c r="B113">
        <v>268</v>
      </c>
      <c r="C113">
        <v>341</v>
      </c>
      <c r="D113">
        <v>239</v>
      </c>
      <c r="E113">
        <v>493</v>
      </c>
      <c r="F113">
        <v>150</v>
      </c>
    </row>
    <row r="114" spans="1:6" x14ac:dyDescent="0.3">
      <c r="A114" t="s">
        <v>24</v>
      </c>
      <c r="B114">
        <v>386</v>
      </c>
      <c r="C114">
        <v>452</v>
      </c>
      <c r="D114">
        <v>315</v>
      </c>
      <c r="E114">
        <v>672</v>
      </c>
      <c r="F114">
        <v>229</v>
      </c>
    </row>
    <row r="115" spans="1:6" x14ac:dyDescent="0.3">
      <c r="A115" t="s">
        <v>23</v>
      </c>
      <c r="B115">
        <v>359</v>
      </c>
      <c r="C115">
        <v>388</v>
      </c>
      <c r="D115">
        <v>222</v>
      </c>
      <c r="E115">
        <v>416</v>
      </c>
      <c r="F115">
        <v>165</v>
      </c>
    </row>
    <row r="116" spans="1:6" x14ac:dyDescent="0.3">
      <c r="A116" t="s">
        <v>22</v>
      </c>
      <c r="B116">
        <v>1834</v>
      </c>
      <c r="C116">
        <v>2094</v>
      </c>
      <c r="D116">
        <v>1424</v>
      </c>
      <c r="E116">
        <v>2376</v>
      </c>
      <c r="F116">
        <v>997</v>
      </c>
    </row>
    <row r="117" spans="1:6" x14ac:dyDescent="0.3">
      <c r="A117" t="s">
        <v>21</v>
      </c>
      <c r="B117">
        <v>432</v>
      </c>
      <c r="C117">
        <v>486</v>
      </c>
      <c r="D117">
        <v>322</v>
      </c>
      <c r="E117">
        <v>699</v>
      </c>
      <c r="F117">
        <v>193</v>
      </c>
    </row>
    <row r="118" spans="1:6" x14ac:dyDescent="0.3">
      <c r="A118" t="s">
        <v>20</v>
      </c>
      <c r="B118">
        <v>322</v>
      </c>
      <c r="C118">
        <v>396</v>
      </c>
      <c r="D118">
        <v>236</v>
      </c>
      <c r="E118">
        <v>513</v>
      </c>
      <c r="F118">
        <v>193</v>
      </c>
    </row>
    <row r="119" spans="1:6" x14ac:dyDescent="0.3">
      <c r="A119" t="s">
        <v>19</v>
      </c>
      <c r="B119">
        <v>386</v>
      </c>
      <c r="C119">
        <v>559</v>
      </c>
      <c r="D119">
        <v>327</v>
      </c>
      <c r="E119">
        <v>635</v>
      </c>
      <c r="F119">
        <v>228</v>
      </c>
    </row>
    <row r="120" spans="1:6" x14ac:dyDescent="0.3">
      <c r="A120" t="s">
        <v>18</v>
      </c>
      <c r="B120">
        <v>799</v>
      </c>
      <c r="C120">
        <v>1149</v>
      </c>
      <c r="D120">
        <v>671</v>
      </c>
      <c r="E120">
        <v>1196</v>
      </c>
      <c r="F120">
        <v>473</v>
      </c>
    </row>
    <row r="121" spans="1:6" x14ac:dyDescent="0.3">
      <c r="A121" t="s">
        <v>17</v>
      </c>
      <c r="B121">
        <v>731</v>
      </c>
      <c r="C121">
        <v>992</v>
      </c>
      <c r="D121">
        <v>581</v>
      </c>
      <c r="E121">
        <v>1074</v>
      </c>
      <c r="F121">
        <v>355</v>
      </c>
    </row>
    <row r="122" spans="1:6" x14ac:dyDescent="0.3">
      <c r="A122" t="s">
        <v>16</v>
      </c>
      <c r="B122">
        <v>93</v>
      </c>
      <c r="C122">
        <v>108</v>
      </c>
      <c r="D122">
        <v>75</v>
      </c>
      <c r="E122">
        <v>167</v>
      </c>
      <c r="F122">
        <v>80</v>
      </c>
    </row>
    <row r="123" spans="1:6" x14ac:dyDescent="0.3">
      <c r="A123" t="s">
        <v>15</v>
      </c>
      <c r="B123">
        <v>114</v>
      </c>
      <c r="C123">
        <v>133</v>
      </c>
      <c r="D123">
        <v>103</v>
      </c>
      <c r="E123">
        <v>210</v>
      </c>
      <c r="F123">
        <v>76</v>
      </c>
    </row>
    <row r="124" spans="1:6" x14ac:dyDescent="0.3">
      <c r="A124" t="s">
        <v>14</v>
      </c>
      <c r="B124">
        <v>147</v>
      </c>
      <c r="C124">
        <v>156</v>
      </c>
      <c r="D124">
        <v>109</v>
      </c>
      <c r="E124">
        <v>200</v>
      </c>
      <c r="F124">
        <v>69</v>
      </c>
    </row>
    <row r="125" spans="1:6" x14ac:dyDescent="0.3">
      <c r="A125" t="s">
        <v>13</v>
      </c>
      <c r="B125">
        <v>20</v>
      </c>
      <c r="C125">
        <v>17</v>
      </c>
      <c r="D125">
        <v>12</v>
      </c>
      <c r="E125">
        <v>29</v>
      </c>
      <c r="F125">
        <v>18</v>
      </c>
    </row>
    <row r="126" spans="1:6" x14ac:dyDescent="0.3">
      <c r="A126" t="s">
        <v>12</v>
      </c>
      <c r="B126">
        <v>17</v>
      </c>
      <c r="C126">
        <v>15</v>
      </c>
      <c r="D126">
        <v>12</v>
      </c>
      <c r="E126">
        <v>16</v>
      </c>
      <c r="F126">
        <v>12</v>
      </c>
    </row>
    <row r="127" spans="1:6" x14ac:dyDescent="0.3">
      <c r="A127" t="s">
        <v>11</v>
      </c>
      <c r="B127">
        <v>320</v>
      </c>
      <c r="C127">
        <v>251</v>
      </c>
      <c r="D127">
        <v>210</v>
      </c>
      <c r="E127">
        <v>404</v>
      </c>
      <c r="F127">
        <v>145</v>
      </c>
    </row>
    <row r="128" spans="1:6" x14ac:dyDescent="0.3">
      <c r="A128" t="s">
        <v>10</v>
      </c>
      <c r="B128">
        <v>332</v>
      </c>
      <c r="C128">
        <v>353</v>
      </c>
      <c r="D128">
        <v>335</v>
      </c>
      <c r="E128">
        <v>579</v>
      </c>
      <c r="F128">
        <v>186</v>
      </c>
    </row>
    <row r="129" spans="1:6" x14ac:dyDescent="0.3">
      <c r="A129" t="s">
        <v>9</v>
      </c>
      <c r="B129">
        <v>88</v>
      </c>
      <c r="C129">
        <v>93</v>
      </c>
      <c r="D129">
        <v>72</v>
      </c>
      <c r="E129">
        <v>120</v>
      </c>
      <c r="F129">
        <v>46</v>
      </c>
    </row>
    <row r="130" spans="1:6" x14ac:dyDescent="0.3">
      <c r="A130" t="s">
        <v>8</v>
      </c>
      <c r="B130">
        <v>73</v>
      </c>
      <c r="C130">
        <v>62</v>
      </c>
      <c r="D130">
        <v>57</v>
      </c>
      <c r="E130">
        <v>50</v>
      </c>
      <c r="F130">
        <v>30</v>
      </c>
    </row>
    <row r="131" spans="1:6" x14ac:dyDescent="0.3">
      <c r="A131" t="s">
        <v>7</v>
      </c>
      <c r="B131">
        <v>1011</v>
      </c>
      <c r="C131">
        <v>1086</v>
      </c>
      <c r="D131">
        <v>792</v>
      </c>
      <c r="E131">
        <v>1144</v>
      </c>
      <c r="F131">
        <v>522</v>
      </c>
    </row>
    <row r="132" spans="1:6" x14ac:dyDescent="0.3">
      <c r="A132" t="s">
        <v>6</v>
      </c>
      <c r="B132">
        <v>455</v>
      </c>
      <c r="C132">
        <v>497</v>
      </c>
      <c r="D132">
        <v>385</v>
      </c>
      <c r="E132">
        <v>523</v>
      </c>
      <c r="F132">
        <v>179</v>
      </c>
    </row>
    <row r="133" spans="1:6" x14ac:dyDescent="0.3">
      <c r="A133" t="s">
        <v>5</v>
      </c>
      <c r="B133">
        <v>323</v>
      </c>
      <c r="C133">
        <v>293</v>
      </c>
      <c r="D133">
        <v>224</v>
      </c>
      <c r="E133">
        <v>311</v>
      </c>
      <c r="F133">
        <v>126</v>
      </c>
    </row>
    <row r="134" spans="1:6" x14ac:dyDescent="0.3">
      <c r="A134" t="s">
        <v>4</v>
      </c>
      <c r="B134">
        <v>64</v>
      </c>
      <c r="C134">
        <v>86</v>
      </c>
      <c r="D134">
        <v>95</v>
      </c>
      <c r="E134">
        <v>78</v>
      </c>
      <c r="F134">
        <v>47</v>
      </c>
    </row>
    <row r="135" spans="1:6" x14ac:dyDescent="0.3">
      <c r="A135" t="s">
        <v>3</v>
      </c>
      <c r="B135">
        <v>32</v>
      </c>
      <c r="C135">
        <v>41</v>
      </c>
      <c r="D135">
        <v>29</v>
      </c>
      <c r="E135">
        <v>25</v>
      </c>
      <c r="F135">
        <v>19</v>
      </c>
    </row>
    <row r="136" spans="1:6" x14ac:dyDescent="0.3">
      <c r="A136" t="s">
        <v>2</v>
      </c>
      <c r="B136">
        <v>24</v>
      </c>
      <c r="C136">
        <v>38</v>
      </c>
      <c r="D136">
        <v>28</v>
      </c>
      <c r="E136">
        <v>20</v>
      </c>
      <c r="F136">
        <v>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DC7D3-202C-4D65-8190-5F677BD853F4}">
  <dimension ref="A1:G136"/>
  <sheetViews>
    <sheetView topLeftCell="A102" workbookViewId="0">
      <selection activeCell="G120" sqref="G120"/>
    </sheetView>
  </sheetViews>
  <sheetFormatPr defaultRowHeight="14.4" x14ac:dyDescent="0.3"/>
  <sheetData>
    <row r="1" spans="1:7" x14ac:dyDescent="0.3">
      <c r="B1" t="s">
        <v>148</v>
      </c>
      <c r="C1" t="s">
        <v>147</v>
      </c>
      <c r="D1" t="s">
        <v>146</v>
      </c>
      <c r="E1" t="s">
        <v>145</v>
      </c>
      <c r="F1" t="s">
        <v>144</v>
      </c>
      <c r="G1" t="s">
        <v>143</v>
      </c>
    </row>
    <row r="2" spans="1:7" x14ac:dyDescent="0.3">
      <c r="A2" t="s">
        <v>137</v>
      </c>
      <c r="B2">
        <v>31.2487653002404</v>
      </c>
      <c r="C2">
        <v>0.192847037604438</v>
      </c>
      <c r="D2">
        <v>0.42563869871545401</v>
      </c>
      <c r="E2">
        <v>0.45307684236991602</v>
      </c>
      <c r="F2">
        <v>0.65049340998919403</v>
      </c>
      <c r="G2">
        <v>0.985424482449483</v>
      </c>
    </row>
    <row r="3" spans="1:7" x14ac:dyDescent="0.3">
      <c r="A3" t="s">
        <v>136</v>
      </c>
      <c r="B3">
        <v>78.634146191629299</v>
      </c>
      <c r="C3">
        <v>-0.123615354019534</v>
      </c>
      <c r="D3">
        <v>0.28378063361474498</v>
      </c>
      <c r="E3">
        <v>-0.435601797222539</v>
      </c>
      <c r="F3">
        <v>0.66312566660699601</v>
      </c>
      <c r="G3">
        <v>0.985424482449483</v>
      </c>
    </row>
    <row r="4" spans="1:7" x14ac:dyDescent="0.3">
      <c r="A4" t="s">
        <v>135</v>
      </c>
      <c r="B4">
        <v>415.67496817884</v>
      </c>
      <c r="C4">
        <v>7.4025209521061605E-2</v>
      </c>
      <c r="D4">
        <v>0.14411279870952701</v>
      </c>
      <c r="E4">
        <v>0.51366159136404399</v>
      </c>
      <c r="F4">
        <v>0.607488609783988</v>
      </c>
      <c r="G4">
        <v>0.985424482449483</v>
      </c>
    </row>
    <row r="5" spans="1:7" x14ac:dyDescent="0.3">
      <c r="A5" t="s">
        <v>134</v>
      </c>
      <c r="B5">
        <v>3.7490734045823499</v>
      </c>
      <c r="C5">
        <v>1.44643804128855</v>
      </c>
      <c r="D5">
        <v>1.3133179651965201</v>
      </c>
      <c r="E5">
        <v>1.10136165012568</v>
      </c>
      <c r="F5">
        <v>0.27073928927522201</v>
      </c>
      <c r="G5">
        <v>0.985424482449483</v>
      </c>
    </row>
    <row r="6" spans="1:7" x14ac:dyDescent="0.3">
      <c r="A6" t="s">
        <v>133</v>
      </c>
      <c r="B6">
        <v>2.6261363035671099</v>
      </c>
      <c r="C6">
        <v>-1.2958099270616299</v>
      </c>
      <c r="D6">
        <v>1.44486594450228</v>
      </c>
      <c r="E6">
        <v>-0.89683747616323095</v>
      </c>
      <c r="F6">
        <v>0.36980564718706499</v>
      </c>
      <c r="G6">
        <v>0.985424482449483</v>
      </c>
    </row>
    <row r="7" spans="1:7" x14ac:dyDescent="0.3">
      <c r="A7" t="s">
        <v>132</v>
      </c>
      <c r="B7">
        <v>3.1783499990623199</v>
      </c>
      <c r="C7">
        <v>-0.41596129726036402</v>
      </c>
      <c r="D7">
        <v>1.2872986112332001</v>
      </c>
      <c r="E7">
        <v>-0.32312727880742698</v>
      </c>
      <c r="F7">
        <v>0.74659885195389397</v>
      </c>
      <c r="G7">
        <v>0.98814553935074201</v>
      </c>
    </row>
    <row r="8" spans="1:7" x14ac:dyDescent="0.3">
      <c r="A8" t="s">
        <v>131</v>
      </c>
      <c r="B8">
        <v>2.0040235579744299</v>
      </c>
      <c r="C8">
        <v>0.70798399762130404</v>
      </c>
      <c r="D8">
        <v>1.62749866542402</v>
      </c>
      <c r="E8">
        <v>0.43501356570197303</v>
      </c>
      <c r="F8">
        <v>0.66355258072310297</v>
      </c>
      <c r="G8">
        <v>0.985424482449483</v>
      </c>
    </row>
    <row r="9" spans="1:7" x14ac:dyDescent="0.3">
      <c r="A9" t="s">
        <v>130</v>
      </c>
      <c r="B9">
        <v>0.722344644161239</v>
      </c>
      <c r="C9">
        <v>1.0884363181564201</v>
      </c>
      <c r="D9">
        <v>2.5688090551071698</v>
      </c>
      <c r="E9">
        <v>0.42371242657855201</v>
      </c>
      <c r="F9">
        <v>0.671775551430421</v>
      </c>
      <c r="G9">
        <v>0.985424482449483</v>
      </c>
    </row>
    <row r="10" spans="1:7" x14ac:dyDescent="0.3">
      <c r="A10" t="s">
        <v>129</v>
      </c>
      <c r="B10">
        <v>8.2710642446658404</v>
      </c>
      <c r="C10">
        <v>-0.46758296240214597</v>
      </c>
      <c r="D10">
        <v>0.89244971289437203</v>
      </c>
      <c r="E10">
        <v>-0.52393199935679502</v>
      </c>
      <c r="F10">
        <v>0.60032583727746502</v>
      </c>
      <c r="G10">
        <v>0.985424482449483</v>
      </c>
    </row>
    <row r="11" spans="1:7" x14ac:dyDescent="0.3">
      <c r="A11" t="s">
        <v>128</v>
      </c>
      <c r="B11">
        <v>56.847995779406901</v>
      </c>
      <c r="C11">
        <v>-8.3693760337040998E-2</v>
      </c>
      <c r="D11">
        <v>0.31188443075404498</v>
      </c>
      <c r="E11">
        <v>-0.26834863200671499</v>
      </c>
      <c r="F11">
        <v>0.78843097550752805</v>
      </c>
      <c r="G11">
        <v>0.99447844294103105</v>
      </c>
    </row>
    <row r="12" spans="1:7" x14ac:dyDescent="0.3">
      <c r="A12" t="s">
        <v>127</v>
      </c>
      <c r="B12">
        <v>67.679589715617993</v>
      </c>
      <c r="C12">
        <v>-0.30110352682628599</v>
      </c>
      <c r="D12">
        <v>0.294338616340309</v>
      </c>
      <c r="E12">
        <v>-1.0229834283047501</v>
      </c>
      <c r="F12">
        <v>0.30631568119042402</v>
      </c>
      <c r="G12">
        <v>0.985424482449483</v>
      </c>
    </row>
    <row r="13" spans="1:7" x14ac:dyDescent="0.3">
      <c r="A13" t="s">
        <v>126</v>
      </c>
      <c r="B13">
        <v>1.13552802442546</v>
      </c>
      <c r="C13">
        <v>0.21545453216108301</v>
      </c>
      <c r="D13">
        <v>2.0908990855865799</v>
      </c>
      <c r="E13">
        <v>0.103043964984393</v>
      </c>
      <c r="F13">
        <v>0.91792807763497897</v>
      </c>
      <c r="G13">
        <v>0.99555901145190895</v>
      </c>
    </row>
    <row r="14" spans="1:7" x14ac:dyDescent="0.3">
      <c r="A14" t="s">
        <v>125</v>
      </c>
      <c r="B14">
        <v>7.7114348306042704</v>
      </c>
      <c r="C14">
        <v>0.650432053170938</v>
      </c>
      <c r="D14">
        <v>0.82679575931122096</v>
      </c>
      <c r="E14">
        <v>0.78669011765710295</v>
      </c>
      <c r="F14">
        <v>0.43146329050911097</v>
      </c>
      <c r="G14">
        <v>0.985424482449483</v>
      </c>
    </row>
    <row r="15" spans="1:7" x14ac:dyDescent="0.3">
      <c r="A15" t="s">
        <v>124</v>
      </c>
      <c r="B15">
        <v>20.863274301824301</v>
      </c>
      <c r="C15">
        <v>-6.2605516673340605E-2</v>
      </c>
      <c r="D15">
        <v>0.496555729876406</v>
      </c>
      <c r="E15">
        <v>-0.12607953731381399</v>
      </c>
      <c r="F15">
        <v>0.89966896506031802</v>
      </c>
      <c r="G15">
        <v>0.99555901145190895</v>
      </c>
    </row>
    <row r="16" spans="1:7" x14ac:dyDescent="0.3">
      <c r="A16" t="s">
        <v>123</v>
      </c>
      <c r="B16">
        <v>1.77256365658501</v>
      </c>
      <c r="C16">
        <v>-0.66819993090701602</v>
      </c>
      <c r="D16">
        <v>1.68432877577587</v>
      </c>
      <c r="E16">
        <v>-0.39671585531109699</v>
      </c>
      <c r="F16">
        <v>0.69157700678021305</v>
      </c>
      <c r="G16">
        <v>0.985424482449483</v>
      </c>
    </row>
    <row r="17" spans="1:7" x14ac:dyDescent="0.3">
      <c r="A17" t="s">
        <v>122</v>
      </c>
      <c r="B17">
        <v>1.3662228335056701</v>
      </c>
      <c r="C17">
        <v>0.54713376739457598</v>
      </c>
      <c r="D17">
        <v>2.00610772570746</v>
      </c>
      <c r="E17">
        <v>0.27273399149172201</v>
      </c>
      <c r="F17">
        <v>0.78505770346067405</v>
      </c>
      <c r="G17">
        <v>0.99447844294103105</v>
      </c>
    </row>
    <row r="18" spans="1:7" x14ac:dyDescent="0.3">
      <c r="A18" t="s">
        <v>121</v>
      </c>
      <c r="B18">
        <v>150.397133448223</v>
      </c>
      <c r="C18">
        <v>0.110252429001943</v>
      </c>
      <c r="D18">
        <v>0.23983972153441599</v>
      </c>
      <c r="E18">
        <v>0.45969211562031598</v>
      </c>
      <c r="F18">
        <v>0.64573722957649904</v>
      </c>
      <c r="G18">
        <v>0.985424482449483</v>
      </c>
    </row>
    <row r="19" spans="1:7" x14ac:dyDescent="0.3">
      <c r="A19" t="s">
        <v>120</v>
      </c>
      <c r="B19">
        <v>940.29177090750397</v>
      </c>
      <c r="C19">
        <v>6.2831929390780306E-2</v>
      </c>
      <c r="D19">
        <v>0.124277908254473</v>
      </c>
      <c r="E19">
        <v>0.50557601325349799</v>
      </c>
      <c r="F19">
        <v>0.61315432401011605</v>
      </c>
      <c r="G19">
        <v>0.985424482449483</v>
      </c>
    </row>
    <row r="20" spans="1:7" x14ac:dyDescent="0.3">
      <c r="A20" t="s">
        <v>119</v>
      </c>
      <c r="B20">
        <v>13.3282186798961</v>
      </c>
      <c r="C20">
        <v>0.11215756788093</v>
      </c>
      <c r="D20">
        <v>0.62933516870736905</v>
      </c>
      <c r="E20">
        <v>0.17821595464194001</v>
      </c>
      <c r="F20">
        <v>0.85855338030394901</v>
      </c>
      <c r="G20">
        <v>0.99555901145190895</v>
      </c>
    </row>
    <row r="21" spans="1:7" x14ac:dyDescent="0.3">
      <c r="A21" t="s">
        <v>118</v>
      </c>
      <c r="B21">
        <v>13.7104601049863</v>
      </c>
      <c r="C21">
        <v>-0.53519968182986</v>
      </c>
      <c r="D21">
        <v>0.62598961061630298</v>
      </c>
      <c r="E21">
        <v>-0.85496575782294904</v>
      </c>
      <c r="F21">
        <v>0.39257010466682701</v>
      </c>
      <c r="G21">
        <v>0.985424482449483</v>
      </c>
    </row>
    <row r="22" spans="1:7" x14ac:dyDescent="0.3">
      <c r="A22" t="s">
        <v>117</v>
      </c>
      <c r="B22">
        <v>11.628381843327199</v>
      </c>
      <c r="C22">
        <v>0.141078494227701</v>
      </c>
      <c r="D22">
        <v>0.69127031999441002</v>
      </c>
      <c r="E22">
        <v>0.20408585490671999</v>
      </c>
      <c r="F22">
        <v>0.83828640786174102</v>
      </c>
      <c r="G22">
        <v>0.99555901145190895</v>
      </c>
    </row>
    <row r="23" spans="1:7" x14ac:dyDescent="0.3">
      <c r="A23" t="s">
        <v>116</v>
      </c>
      <c r="B23">
        <v>11.373318390044201</v>
      </c>
      <c r="C23">
        <v>-0.51194377737411001</v>
      </c>
      <c r="D23">
        <v>0.67073673770852604</v>
      </c>
      <c r="E23">
        <v>-0.76325590741173699</v>
      </c>
      <c r="F23">
        <v>0.44531079248828997</v>
      </c>
      <c r="G23">
        <v>0.985424482449483</v>
      </c>
    </row>
    <row r="24" spans="1:7" x14ac:dyDescent="0.3">
      <c r="A24" t="s">
        <v>115</v>
      </c>
      <c r="B24">
        <v>7.6898724064481296</v>
      </c>
      <c r="C24">
        <v>0.33157591738484499</v>
      </c>
      <c r="D24">
        <v>0.86732719517197898</v>
      </c>
      <c r="E24">
        <v>0.38229623056970802</v>
      </c>
      <c r="F24">
        <v>0.70224165031464403</v>
      </c>
      <c r="G24">
        <v>0.985424482449483</v>
      </c>
    </row>
    <row r="25" spans="1:7" x14ac:dyDescent="0.3">
      <c r="A25" t="s">
        <v>114</v>
      </c>
      <c r="B25">
        <v>7.0376749228046798</v>
      </c>
      <c r="C25">
        <v>-1.31861526066823</v>
      </c>
      <c r="D25">
        <v>0.86471864677330201</v>
      </c>
      <c r="E25">
        <v>-1.52490670299368</v>
      </c>
      <c r="F25">
        <v>0.127282369760119</v>
      </c>
      <c r="G25">
        <v>0.985424482449483</v>
      </c>
    </row>
    <row r="26" spans="1:7" x14ac:dyDescent="0.3">
      <c r="A26" t="s">
        <v>113</v>
      </c>
      <c r="B26">
        <v>42.165790231902697</v>
      </c>
      <c r="C26">
        <v>-0.16880452290706899</v>
      </c>
      <c r="D26">
        <v>0.35236161399994298</v>
      </c>
      <c r="E26">
        <v>-0.47906615306597</v>
      </c>
      <c r="F26">
        <v>0.63189156770518295</v>
      </c>
      <c r="G26">
        <v>0.985424482449483</v>
      </c>
    </row>
    <row r="27" spans="1:7" x14ac:dyDescent="0.3">
      <c r="A27" t="s">
        <v>112</v>
      </c>
      <c r="B27">
        <v>67.573622269271496</v>
      </c>
      <c r="C27">
        <v>-9.08211310019712E-2</v>
      </c>
      <c r="D27">
        <v>0.29750936057535998</v>
      </c>
      <c r="E27">
        <v>-0.30527150751267201</v>
      </c>
      <c r="F27">
        <v>0.760159374570607</v>
      </c>
      <c r="G27">
        <v>0.99447844294103105</v>
      </c>
    </row>
    <row r="28" spans="1:7" x14ac:dyDescent="0.3">
      <c r="A28" t="s">
        <v>111</v>
      </c>
      <c r="B28">
        <v>3.6741191505923299</v>
      </c>
      <c r="C28">
        <v>-0.15597147363240499</v>
      </c>
      <c r="D28">
        <v>1.1711819483298</v>
      </c>
      <c r="E28">
        <v>-0.13317441739503699</v>
      </c>
      <c r="F28">
        <v>0.89405544257111402</v>
      </c>
      <c r="G28">
        <v>0.99555901145190895</v>
      </c>
    </row>
    <row r="29" spans="1:7" x14ac:dyDescent="0.3">
      <c r="A29" t="s">
        <v>110</v>
      </c>
      <c r="B29">
        <v>7.2298019234599202</v>
      </c>
      <c r="C29">
        <v>0.64764112582020905</v>
      </c>
      <c r="D29">
        <v>0.85235694448647603</v>
      </c>
      <c r="E29">
        <v>0.75982383907295703</v>
      </c>
      <c r="F29">
        <v>0.44735989120396202</v>
      </c>
      <c r="G29">
        <v>0.985424482449483</v>
      </c>
    </row>
    <row r="30" spans="1:7" x14ac:dyDescent="0.3">
      <c r="A30" t="s">
        <v>109</v>
      </c>
      <c r="B30">
        <v>30.793473995253599</v>
      </c>
      <c r="C30">
        <v>0.52112722565805303</v>
      </c>
      <c r="D30">
        <v>0.48274492890134402</v>
      </c>
      <c r="E30">
        <v>1.07950844112244</v>
      </c>
      <c r="F30">
        <v>0.28036113289064302</v>
      </c>
      <c r="G30">
        <v>0.985424482449483</v>
      </c>
    </row>
    <row r="31" spans="1:7" x14ac:dyDescent="0.3">
      <c r="A31" t="s">
        <v>108</v>
      </c>
      <c r="B31">
        <v>11.5660544974024</v>
      </c>
      <c r="C31">
        <v>0.325256780396178</v>
      </c>
      <c r="D31">
        <v>0.69162896954687503</v>
      </c>
      <c r="E31">
        <v>0.470276397776212</v>
      </c>
      <c r="F31">
        <v>0.63815755782260197</v>
      </c>
      <c r="G31">
        <v>0.985424482449483</v>
      </c>
    </row>
    <row r="32" spans="1:7" x14ac:dyDescent="0.3">
      <c r="A32" t="s">
        <v>107</v>
      </c>
      <c r="B32">
        <v>8.6432588352678206</v>
      </c>
      <c r="C32">
        <v>-1.67976597526204</v>
      </c>
      <c r="D32">
        <v>0.84682400199928198</v>
      </c>
      <c r="E32">
        <v>-1.98360694937348</v>
      </c>
      <c r="F32">
        <v>4.7299673896767598E-2</v>
      </c>
      <c r="G32">
        <v>0.95569181420650795</v>
      </c>
    </row>
    <row r="33" spans="1:7" x14ac:dyDescent="0.3">
      <c r="A33" t="s">
        <v>106</v>
      </c>
      <c r="B33">
        <v>1938.8524095545799</v>
      </c>
      <c r="C33">
        <v>0.130646005378244</v>
      </c>
      <c r="D33">
        <v>0.112075860905739</v>
      </c>
      <c r="E33">
        <v>1.1656926328509201</v>
      </c>
      <c r="F33">
        <v>0.24373873985751501</v>
      </c>
      <c r="G33">
        <v>0.985424482449483</v>
      </c>
    </row>
    <row r="34" spans="1:7" x14ac:dyDescent="0.3">
      <c r="A34" t="s">
        <v>105</v>
      </c>
      <c r="B34">
        <v>389.16706019176002</v>
      </c>
      <c r="C34">
        <v>8.8706910739535794E-2</v>
      </c>
      <c r="D34">
        <v>0.15493399859325099</v>
      </c>
      <c r="E34">
        <v>0.57254644910068297</v>
      </c>
      <c r="F34">
        <v>0.56695182718686699</v>
      </c>
      <c r="G34">
        <v>0.985424482449483</v>
      </c>
    </row>
    <row r="35" spans="1:7" x14ac:dyDescent="0.3">
      <c r="A35" t="s">
        <v>104</v>
      </c>
      <c r="B35">
        <v>245.48226948316901</v>
      </c>
      <c r="C35">
        <v>3.1625431218195103E-2</v>
      </c>
      <c r="D35">
        <v>0.164879408105751</v>
      </c>
      <c r="E35">
        <v>0.19180946596988699</v>
      </c>
      <c r="F35">
        <v>0.847891455871987</v>
      </c>
      <c r="G35">
        <v>0.99555901145190895</v>
      </c>
    </row>
    <row r="36" spans="1:7" x14ac:dyDescent="0.3">
      <c r="A36" t="s">
        <v>103</v>
      </c>
      <c r="B36">
        <v>211.913429068309</v>
      </c>
      <c r="C36">
        <v>5.7870176983328102E-2</v>
      </c>
      <c r="D36">
        <v>0.17248632155963001</v>
      </c>
      <c r="E36">
        <v>0.33550589090232302</v>
      </c>
      <c r="F36">
        <v>0.73724350168442798</v>
      </c>
      <c r="G36">
        <v>0.985424482449483</v>
      </c>
    </row>
    <row r="37" spans="1:7" x14ac:dyDescent="0.3">
      <c r="A37" t="s">
        <v>102</v>
      </c>
      <c r="B37">
        <v>196.543100032387</v>
      </c>
      <c r="C37">
        <v>-1.6147558328785401E-2</v>
      </c>
      <c r="D37">
        <v>0.187103418182401</v>
      </c>
      <c r="E37">
        <v>-8.6302850507218601E-2</v>
      </c>
      <c r="F37">
        <v>0.93122567255570798</v>
      </c>
      <c r="G37">
        <v>0.99698584432909998</v>
      </c>
    </row>
    <row r="38" spans="1:7" x14ac:dyDescent="0.3">
      <c r="A38" t="s">
        <v>101</v>
      </c>
      <c r="B38">
        <v>187.071071972602</v>
      </c>
      <c r="C38">
        <v>0.13726126046522599</v>
      </c>
      <c r="D38">
        <v>0.186078359320729</v>
      </c>
      <c r="E38">
        <v>0.73765300256458</v>
      </c>
      <c r="F38">
        <v>0.46072533815810002</v>
      </c>
      <c r="G38">
        <v>0.985424482449483</v>
      </c>
    </row>
    <row r="39" spans="1:7" x14ac:dyDescent="0.3">
      <c r="A39" t="s">
        <v>100</v>
      </c>
      <c r="B39">
        <v>106.55079934139199</v>
      </c>
      <c r="C39">
        <v>-0.33150551656745297</v>
      </c>
      <c r="D39">
        <v>0.24233193465948299</v>
      </c>
      <c r="E39">
        <v>-1.36798114137649</v>
      </c>
      <c r="F39">
        <v>0.17131797922054801</v>
      </c>
      <c r="G39">
        <v>0.985424482449483</v>
      </c>
    </row>
    <row r="40" spans="1:7" x14ac:dyDescent="0.3">
      <c r="A40" t="s">
        <v>99</v>
      </c>
      <c r="B40">
        <v>180.06567652653499</v>
      </c>
      <c r="C40">
        <v>-0.128580890786955</v>
      </c>
      <c r="D40">
        <v>0.217632213939534</v>
      </c>
      <c r="E40">
        <v>-0.59081736319918099</v>
      </c>
      <c r="F40">
        <v>0.55464279981096798</v>
      </c>
      <c r="G40">
        <v>0.985424482449483</v>
      </c>
    </row>
    <row r="41" spans="1:7" x14ac:dyDescent="0.3">
      <c r="A41" t="s">
        <v>98</v>
      </c>
      <c r="B41">
        <v>209.90897251854801</v>
      </c>
      <c r="C41">
        <v>-0.20451932766877001</v>
      </c>
      <c r="D41">
        <v>0.172961583894124</v>
      </c>
      <c r="E41">
        <v>-1.18245521961665</v>
      </c>
      <c r="F41">
        <v>0.23702512380636701</v>
      </c>
      <c r="G41">
        <v>0.985424482449483</v>
      </c>
    </row>
    <row r="42" spans="1:7" x14ac:dyDescent="0.3">
      <c r="A42" t="s">
        <v>97</v>
      </c>
      <c r="B42">
        <v>37.080354162397803</v>
      </c>
      <c r="C42">
        <v>3.0379697709084202E-2</v>
      </c>
      <c r="D42">
        <v>0.399474978879237</v>
      </c>
      <c r="E42">
        <v>7.6049062683017393E-2</v>
      </c>
      <c r="F42">
        <v>0.93938006480656999</v>
      </c>
      <c r="G42">
        <v>0.99698584432909998</v>
      </c>
    </row>
    <row r="43" spans="1:7" x14ac:dyDescent="0.3">
      <c r="A43" t="s">
        <v>96</v>
      </c>
      <c r="B43">
        <v>46.307313920439697</v>
      </c>
      <c r="C43">
        <v>5.4537479989604398E-2</v>
      </c>
      <c r="D43">
        <v>0.35053461753818799</v>
      </c>
      <c r="E43">
        <v>0.155583720582641</v>
      </c>
      <c r="F43">
        <v>0.87636115776041001</v>
      </c>
      <c r="G43">
        <v>0.99555901145190895</v>
      </c>
    </row>
    <row r="44" spans="1:7" x14ac:dyDescent="0.3">
      <c r="A44" t="s">
        <v>95</v>
      </c>
      <c r="B44">
        <v>105.693534165706</v>
      </c>
      <c r="C44">
        <v>-0.19951572558425501</v>
      </c>
      <c r="D44">
        <v>0.235163441214264</v>
      </c>
      <c r="E44">
        <v>-0.84841302097833704</v>
      </c>
      <c r="F44">
        <v>0.39620799359735198</v>
      </c>
      <c r="G44">
        <v>0.985424482449483</v>
      </c>
    </row>
    <row r="45" spans="1:7" x14ac:dyDescent="0.3">
      <c r="A45" t="s">
        <v>94</v>
      </c>
      <c r="B45">
        <v>158.57544380014201</v>
      </c>
      <c r="C45">
        <v>-0.21876887882534199</v>
      </c>
      <c r="D45">
        <v>0.21329579057338299</v>
      </c>
      <c r="E45">
        <v>-1.02565961680372</v>
      </c>
      <c r="F45">
        <v>0.305052055713876</v>
      </c>
      <c r="G45">
        <v>0.985424482449483</v>
      </c>
    </row>
    <row r="46" spans="1:7" x14ac:dyDescent="0.3">
      <c r="A46" t="s">
        <v>93</v>
      </c>
      <c r="B46">
        <v>186.34454073097399</v>
      </c>
      <c r="C46">
        <v>-0.167441312876631</v>
      </c>
      <c r="D46">
        <v>0.18636241879332099</v>
      </c>
      <c r="E46">
        <v>-0.89847145127648498</v>
      </c>
      <c r="F46">
        <v>0.368934258699329</v>
      </c>
      <c r="G46">
        <v>0.985424482449483</v>
      </c>
    </row>
    <row r="47" spans="1:7" x14ac:dyDescent="0.3">
      <c r="A47" t="s">
        <v>92</v>
      </c>
      <c r="B47">
        <v>17.102035619730302</v>
      </c>
      <c r="C47">
        <v>0.27691927175381298</v>
      </c>
      <c r="D47">
        <v>0.61580116860350498</v>
      </c>
      <c r="E47">
        <v>0.44968942228837</v>
      </c>
      <c r="F47">
        <v>0.65293439950008603</v>
      </c>
      <c r="G47">
        <v>0.985424482449483</v>
      </c>
    </row>
    <row r="48" spans="1:7" x14ac:dyDescent="0.3">
      <c r="A48" t="s">
        <v>91</v>
      </c>
      <c r="B48">
        <v>8.9414191734761594</v>
      </c>
      <c r="C48">
        <v>8.1824213400779E-2</v>
      </c>
      <c r="D48">
        <v>0.75028340144262995</v>
      </c>
      <c r="E48">
        <v>0.10905774170593301</v>
      </c>
      <c r="F48">
        <v>0.91315669213904305</v>
      </c>
      <c r="G48">
        <v>0.99555901145190895</v>
      </c>
    </row>
    <row r="49" spans="1:7" x14ac:dyDescent="0.3">
      <c r="A49" t="s">
        <v>90</v>
      </c>
      <c r="B49">
        <v>6.88128658370184</v>
      </c>
      <c r="C49">
        <v>0.43728348862386801</v>
      </c>
      <c r="D49">
        <v>0.90784024220474202</v>
      </c>
      <c r="E49">
        <v>0.481674493258748</v>
      </c>
      <c r="F49">
        <v>0.630037198321862</v>
      </c>
      <c r="G49">
        <v>0.985424482449483</v>
      </c>
    </row>
    <row r="50" spans="1:7" x14ac:dyDescent="0.3">
      <c r="A50" t="s">
        <v>89</v>
      </c>
      <c r="B50">
        <v>4.3327471134595799</v>
      </c>
      <c r="C50">
        <v>0.16259248371152901</v>
      </c>
      <c r="D50">
        <v>1.14903899101231</v>
      </c>
      <c r="E50">
        <v>0.14150301685435701</v>
      </c>
      <c r="F50">
        <v>0.88747257691920201</v>
      </c>
      <c r="G50">
        <v>0.99555901145190895</v>
      </c>
    </row>
    <row r="51" spans="1:7" x14ac:dyDescent="0.3">
      <c r="A51" t="s">
        <v>88</v>
      </c>
      <c r="B51">
        <v>3.5172608635898901</v>
      </c>
      <c r="C51">
        <v>0.44872823997362099</v>
      </c>
      <c r="D51">
        <v>1.25733130991674</v>
      </c>
      <c r="E51">
        <v>0.35688941843286798</v>
      </c>
      <c r="F51">
        <v>0.72117459159685604</v>
      </c>
      <c r="G51">
        <v>0.985424482449483</v>
      </c>
    </row>
    <row r="52" spans="1:7" x14ac:dyDescent="0.3">
      <c r="A52" t="s">
        <v>87</v>
      </c>
      <c r="B52">
        <v>15.0606200685668</v>
      </c>
      <c r="C52">
        <v>-0.205828922509602</v>
      </c>
      <c r="D52">
        <v>0.60699085635691497</v>
      </c>
      <c r="E52">
        <v>-0.33909723738667502</v>
      </c>
      <c r="F52">
        <v>0.73453647952664602</v>
      </c>
      <c r="G52">
        <v>0.985424482449483</v>
      </c>
    </row>
    <row r="53" spans="1:7" x14ac:dyDescent="0.3">
      <c r="A53" t="s">
        <v>86</v>
      </c>
      <c r="B53">
        <v>102.796002253384</v>
      </c>
      <c r="C53">
        <v>-0.275648805652078</v>
      </c>
      <c r="D53">
        <v>0.239243039392882</v>
      </c>
      <c r="E53">
        <v>-1.15217063932803</v>
      </c>
      <c r="F53">
        <v>0.24925096016975501</v>
      </c>
      <c r="G53">
        <v>0.985424482449483</v>
      </c>
    </row>
    <row r="54" spans="1:7" x14ac:dyDescent="0.3">
      <c r="A54" t="s">
        <v>85</v>
      </c>
      <c r="B54">
        <v>149.547395764779</v>
      </c>
      <c r="C54">
        <v>-8.21317596485652E-2</v>
      </c>
      <c r="D54">
        <v>0.210620282838479</v>
      </c>
      <c r="E54">
        <v>-0.38995180588353201</v>
      </c>
      <c r="F54">
        <v>0.69657218466107695</v>
      </c>
      <c r="G54">
        <v>0.985424482449483</v>
      </c>
    </row>
    <row r="55" spans="1:7" x14ac:dyDescent="0.3">
      <c r="A55" t="s">
        <v>84</v>
      </c>
      <c r="B55">
        <v>5.3436590840115903</v>
      </c>
      <c r="C55">
        <v>-0.94166780314017295</v>
      </c>
      <c r="D55">
        <v>1.04393759160193</v>
      </c>
      <c r="E55">
        <v>-0.902034576315214</v>
      </c>
      <c r="F55">
        <v>0.36703850065424698</v>
      </c>
      <c r="G55">
        <v>0.985424482449483</v>
      </c>
    </row>
    <row r="56" spans="1:7" x14ac:dyDescent="0.3">
      <c r="A56" t="s">
        <v>83</v>
      </c>
      <c r="B56">
        <v>10.9411438884426</v>
      </c>
      <c r="C56">
        <v>0.27987272751693199</v>
      </c>
      <c r="D56">
        <v>0.69748381428278905</v>
      </c>
      <c r="E56">
        <v>0.40126053362933001</v>
      </c>
      <c r="F56">
        <v>0.68822831725713896</v>
      </c>
      <c r="G56">
        <v>0.985424482449483</v>
      </c>
    </row>
    <row r="57" spans="1:7" x14ac:dyDescent="0.3">
      <c r="A57" t="s">
        <v>82</v>
      </c>
      <c r="B57">
        <v>40.705617975380399</v>
      </c>
      <c r="C57">
        <v>-0.47507980468100303</v>
      </c>
      <c r="D57">
        <v>0.36538088758708098</v>
      </c>
      <c r="E57">
        <v>-1.3002316782860699</v>
      </c>
      <c r="F57">
        <v>0.19352157636498199</v>
      </c>
      <c r="G57">
        <v>0.985424482449483</v>
      </c>
    </row>
    <row r="58" spans="1:7" x14ac:dyDescent="0.3">
      <c r="A58" t="s">
        <v>81</v>
      </c>
      <c r="B58">
        <v>4.1145830399413903</v>
      </c>
      <c r="C58">
        <v>0.53074988454925198</v>
      </c>
      <c r="D58">
        <v>1.1495862925863001</v>
      </c>
      <c r="E58">
        <v>0.46168772885694997</v>
      </c>
      <c r="F58">
        <v>0.64430527219825096</v>
      </c>
      <c r="G58">
        <v>0.985424482449483</v>
      </c>
    </row>
    <row r="59" spans="1:7" x14ac:dyDescent="0.3">
      <c r="A59" t="s">
        <v>80</v>
      </c>
      <c r="B59">
        <v>1.85906572470418</v>
      </c>
      <c r="C59">
        <v>-1.0663779264581199</v>
      </c>
      <c r="D59">
        <v>1.7436570264811799</v>
      </c>
      <c r="E59">
        <v>-0.61157550496621704</v>
      </c>
      <c r="F59">
        <v>0.54081864859906403</v>
      </c>
      <c r="G59">
        <v>0.985424482449483</v>
      </c>
    </row>
    <row r="60" spans="1:7" x14ac:dyDescent="0.3">
      <c r="A60" t="s">
        <v>79</v>
      </c>
      <c r="B60">
        <v>8.4750170764220893</v>
      </c>
      <c r="C60">
        <v>3.5592947915637399E-2</v>
      </c>
      <c r="D60">
        <v>0.78553175676077402</v>
      </c>
      <c r="E60">
        <v>4.5310641624991502E-2</v>
      </c>
      <c r="F60">
        <v>0.96385970536114995</v>
      </c>
      <c r="G60">
        <v>0.99698584432909998</v>
      </c>
    </row>
    <row r="61" spans="1:7" x14ac:dyDescent="0.3">
      <c r="A61" t="s">
        <v>78</v>
      </c>
      <c r="B61">
        <v>7.3685784642458003</v>
      </c>
      <c r="C61">
        <v>-0.91773543292540904</v>
      </c>
      <c r="D61">
        <v>0.92540507049593101</v>
      </c>
      <c r="E61">
        <v>-0.99171212929878205</v>
      </c>
      <c r="F61">
        <v>0.3213379725078</v>
      </c>
      <c r="G61">
        <v>0.985424482449483</v>
      </c>
    </row>
    <row r="62" spans="1:7" x14ac:dyDescent="0.3">
      <c r="A62" t="s">
        <v>77</v>
      </c>
      <c r="B62">
        <v>3.8410458219549999</v>
      </c>
      <c r="C62">
        <v>-0.30017656007354099</v>
      </c>
      <c r="D62">
        <v>1.1324180523129199</v>
      </c>
      <c r="E62">
        <v>-0.26507574606431</v>
      </c>
      <c r="F62">
        <v>0.79095111104244598</v>
      </c>
      <c r="G62">
        <v>0.99447844294103105</v>
      </c>
    </row>
    <row r="63" spans="1:7" x14ac:dyDescent="0.3">
      <c r="A63" t="s">
        <v>75</v>
      </c>
      <c r="B63">
        <v>12.938889279855401</v>
      </c>
      <c r="C63">
        <v>-0.361584339081161</v>
      </c>
      <c r="D63">
        <v>0.62789231782632804</v>
      </c>
      <c r="E63">
        <v>-0.575869984096816</v>
      </c>
      <c r="F63">
        <v>0.56470306533835202</v>
      </c>
      <c r="G63">
        <v>0.985424482449483</v>
      </c>
    </row>
    <row r="64" spans="1:7" x14ac:dyDescent="0.3">
      <c r="A64" t="s">
        <v>74</v>
      </c>
      <c r="B64">
        <v>79.885824596875594</v>
      </c>
      <c r="C64">
        <v>-0.31920143719822103</v>
      </c>
      <c r="D64">
        <v>0.27068574126723199</v>
      </c>
      <c r="E64">
        <v>-1.17923255101602</v>
      </c>
      <c r="F64">
        <v>0.238305587728667</v>
      </c>
      <c r="G64">
        <v>0.985424482449483</v>
      </c>
    </row>
    <row r="65" spans="1:7" x14ac:dyDescent="0.3">
      <c r="A65" t="s">
        <v>73</v>
      </c>
      <c r="B65">
        <v>116.832911724657</v>
      </c>
      <c r="C65">
        <v>4.5436711770060499E-2</v>
      </c>
      <c r="D65">
        <v>0.22173377525892099</v>
      </c>
      <c r="E65">
        <v>0.20491560979829801</v>
      </c>
      <c r="F65">
        <v>0.83763805914746203</v>
      </c>
      <c r="G65">
        <v>0.99555901145190895</v>
      </c>
    </row>
    <row r="66" spans="1:7" x14ac:dyDescent="0.3">
      <c r="A66" t="s">
        <v>72</v>
      </c>
      <c r="B66">
        <v>4.3346538054627199</v>
      </c>
      <c r="C66">
        <v>-0.38112605691662099</v>
      </c>
      <c r="D66">
        <v>1.1097970545801401</v>
      </c>
      <c r="E66">
        <v>-0.34341959671248901</v>
      </c>
      <c r="F66">
        <v>0.73128281893182301</v>
      </c>
      <c r="G66">
        <v>0.985424482449483</v>
      </c>
    </row>
    <row r="67" spans="1:7" x14ac:dyDescent="0.3">
      <c r="A67" t="s">
        <v>71</v>
      </c>
      <c r="B67">
        <v>9.4242235868660007</v>
      </c>
      <c r="C67">
        <v>-0.28362596972279802</v>
      </c>
      <c r="D67">
        <v>0.74630656807201701</v>
      </c>
      <c r="E67">
        <v>-0.38003949295998801</v>
      </c>
      <c r="F67">
        <v>0.70391609944104405</v>
      </c>
      <c r="G67">
        <v>0.985424482449483</v>
      </c>
    </row>
    <row r="68" spans="1:7" x14ac:dyDescent="0.3">
      <c r="A68" t="s">
        <v>70</v>
      </c>
      <c r="B68">
        <v>34.926391488317797</v>
      </c>
      <c r="C68">
        <v>-6.7139543054943896E-3</v>
      </c>
      <c r="D68">
        <v>0.43421720673842801</v>
      </c>
      <c r="E68">
        <v>-1.54622023293952E-2</v>
      </c>
      <c r="F68">
        <v>0.98766343905754095</v>
      </c>
      <c r="G68">
        <v>0.99698584432909998</v>
      </c>
    </row>
    <row r="69" spans="1:7" x14ac:dyDescent="0.3">
      <c r="A69" t="s">
        <v>69</v>
      </c>
      <c r="B69">
        <v>1.93071952888767</v>
      </c>
      <c r="C69">
        <v>-0.72956874864369903</v>
      </c>
      <c r="D69">
        <v>1.639414267726</v>
      </c>
      <c r="E69">
        <v>-0.44501793293263903</v>
      </c>
      <c r="F69">
        <v>0.65630679460078001</v>
      </c>
      <c r="G69">
        <v>0.985424482449483</v>
      </c>
    </row>
    <row r="70" spans="1:7" x14ac:dyDescent="0.3">
      <c r="A70" t="s">
        <v>68</v>
      </c>
      <c r="B70">
        <v>1.34445738975393</v>
      </c>
      <c r="C70">
        <v>-3.0415504394409099</v>
      </c>
      <c r="D70">
        <v>2.1049795888320499</v>
      </c>
      <c r="E70">
        <v>-1.4449310841672001</v>
      </c>
      <c r="F70">
        <v>0.14847724414289901</v>
      </c>
      <c r="G70">
        <v>0.985424482449483</v>
      </c>
    </row>
    <row r="71" spans="1:7" x14ac:dyDescent="0.3">
      <c r="A71" t="s">
        <v>67</v>
      </c>
      <c r="B71">
        <v>11.147454916963</v>
      </c>
      <c r="C71">
        <v>-0.679600267094151</v>
      </c>
      <c r="D71">
        <v>0.68409238399629102</v>
      </c>
      <c r="E71">
        <v>-0.99343346453311099</v>
      </c>
      <c r="F71">
        <v>0.32049876010640599</v>
      </c>
      <c r="G71">
        <v>0.985424482449483</v>
      </c>
    </row>
    <row r="72" spans="1:7" x14ac:dyDescent="0.3">
      <c r="A72" t="s">
        <v>66</v>
      </c>
      <c r="B72">
        <v>7.6645416891104103</v>
      </c>
      <c r="C72">
        <v>-0.192410820623656</v>
      </c>
      <c r="D72">
        <v>0.85974392716876602</v>
      </c>
      <c r="E72">
        <v>-0.223800150885958</v>
      </c>
      <c r="F72">
        <v>0.82291281255554505</v>
      </c>
      <c r="G72">
        <v>0.99555901145190895</v>
      </c>
    </row>
    <row r="73" spans="1:7" x14ac:dyDescent="0.3">
      <c r="A73" t="s">
        <v>65</v>
      </c>
      <c r="B73">
        <v>3.3589318782431898</v>
      </c>
      <c r="C73">
        <v>6.1928838310401999E-3</v>
      </c>
      <c r="D73">
        <v>1.3444059854944199</v>
      </c>
      <c r="E73">
        <v>4.6064089998548398E-3</v>
      </c>
      <c r="F73">
        <v>0.99632463037622399</v>
      </c>
      <c r="G73">
        <v>0.99698584432909998</v>
      </c>
    </row>
    <row r="74" spans="1:7" x14ac:dyDescent="0.3">
      <c r="A74" t="s">
        <v>64</v>
      </c>
      <c r="B74">
        <v>16.5830837256925</v>
      </c>
      <c r="C74">
        <v>-1.1841908349349801E-2</v>
      </c>
      <c r="D74">
        <v>0.563793505798311</v>
      </c>
      <c r="E74">
        <v>-2.10039814711631E-2</v>
      </c>
      <c r="F74">
        <v>0.98324247962265698</v>
      </c>
      <c r="G74">
        <v>0.99698584432909998</v>
      </c>
    </row>
    <row r="75" spans="1:7" x14ac:dyDescent="0.3">
      <c r="A75" t="s">
        <v>63</v>
      </c>
      <c r="B75">
        <v>90.688365144825994</v>
      </c>
      <c r="C75">
        <v>-0.15416691602274801</v>
      </c>
      <c r="D75">
        <v>0.28274151061469499</v>
      </c>
      <c r="E75">
        <v>-0.54525745330984599</v>
      </c>
      <c r="F75">
        <v>0.58557646191312496</v>
      </c>
      <c r="G75">
        <v>0.985424482449483</v>
      </c>
    </row>
    <row r="76" spans="1:7" x14ac:dyDescent="0.3">
      <c r="A76" t="s">
        <v>62</v>
      </c>
      <c r="B76">
        <v>87.840243575851602</v>
      </c>
      <c r="C76">
        <v>-0.46638868929111499</v>
      </c>
      <c r="D76">
        <v>0.25677291496312299</v>
      </c>
      <c r="E76">
        <v>-1.8163469046495599</v>
      </c>
      <c r="F76">
        <v>6.9317174406740595E-2</v>
      </c>
      <c r="G76">
        <v>0.985424482449483</v>
      </c>
    </row>
    <row r="77" spans="1:7" x14ac:dyDescent="0.3">
      <c r="A77" t="s">
        <v>61</v>
      </c>
      <c r="B77">
        <v>2.8467627282870902</v>
      </c>
      <c r="C77">
        <v>-1.5442977647787099</v>
      </c>
      <c r="D77">
        <v>1.3322419335761999</v>
      </c>
      <c r="E77">
        <v>-1.1591721637475301</v>
      </c>
      <c r="F77">
        <v>0.24638601549806799</v>
      </c>
      <c r="G77">
        <v>0.985424482449483</v>
      </c>
    </row>
    <row r="78" spans="1:7" x14ac:dyDescent="0.3">
      <c r="A78" t="s">
        <v>60</v>
      </c>
      <c r="B78">
        <v>10.1461856848726</v>
      </c>
      <c r="C78">
        <v>-0.27608029821131902</v>
      </c>
      <c r="D78">
        <v>0.72462654102867297</v>
      </c>
      <c r="E78">
        <v>-0.38099666873835197</v>
      </c>
      <c r="F78">
        <v>0.70320572041945595</v>
      </c>
      <c r="G78">
        <v>0.985424482449483</v>
      </c>
    </row>
    <row r="79" spans="1:7" x14ac:dyDescent="0.3">
      <c r="A79" t="s">
        <v>59</v>
      </c>
      <c r="B79">
        <v>33.483643260317699</v>
      </c>
      <c r="C79">
        <v>0.226539558468039</v>
      </c>
      <c r="D79">
        <v>0.41510989208607701</v>
      </c>
      <c r="E79">
        <v>0.54573394367837502</v>
      </c>
      <c r="F79">
        <v>0.58524883569747999</v>
      </c>
      <c r="G79">
        <v>0.985424482449483</v>
      </c>
    </row>
    <row r="80" spans="1:7" x14ac:dyDescent="0.3">
      <c r="A80" t="s">
        <v>58</v>
      </c>
      <c r="B80">
        <v>1.84785574065002</v>
      </c>
      <c r="C80">
        <v>0.59119990837352598</v>
      </c>
      <c r="D80">
        <v>1.69241666423566</v>
      </c>
      <c r="E80">
        <v>0.34932290662626397</v>
      </c>
      <c r="F80">
        <v>0.726846903330439</v>
      </c>
      <c r="G80">
        <v>0.985424482449483</v>
      </c>
    </row>
    <row r="81" spans="1:7" x14ac:dyDescent="0.3">
      <c r="A81" t="s">
        <v>57</v>
      </c>
      <c r="B81">
        <v>1.3700876739354999</v>
      </c>
      <c r="C81">
        <v>-1.9111727053026999</v>
      </c>
      <c r="D81">
        <v>1.97976055891109</v>
      </c>
      <c r="E81">
        <v>-0.965355480338428</v>
      </c>
      <c r="F81">
        <v>0.33436679202323999</v>
      </c>
      <c r="G81">
        <v>0.985424482449483</v>
      </c>
    </row>
    <row r="82" spans="1:7" x14ac:dyDescent="0.3">
      <c r="A82" t="s">
        <v>56</v>
      </c>
      <c r="B82">
        <v>8.7928446101963793</v>
      </c>
      <c r="C82">
        <v>-0.41099899834806303</v>
      </c>
      <c r="D82">
        <v>0.82847800475417199</v>
      </c>
      <c r="E82">
        <v>-0.496089209356881</v>
      </c>
      <c r="F82">
        <v>0.61983147204285205</v>
      </c>
      <c r="G82">
        <v>0.985424482449483</v>
      </c>
    </row>
    <row r="83" spans="1:7" x14ac:dyDescent="0.3">
      <c r="A83" t="s">
        <v>55</v>
      </c>
      <c r="B83">
        <v>9.5319956667199897</v>
      </c>
      <c r="C83">
        <v>-0.55907102995251401</v>
      </c>
      <c r="D83">
        <v>0.85626739326378198</v>
      </c>
      <c r="E83">
        <v>-0.65291640713018095</v>
      </c>
      <c r="F83">
        <v>0.51381017092782599</v>
      </c>
      <c r="G83">
        <v>0.985424482449483</v>
      </c>
    </row>
    <row r="84" spans="1:7" x14ac:dyDescent="0.3">
      <c r="A84" t="s">
        <v>54</v>
      </c>
      <c r="B84">
        <v>24.170998684463498</v>
      </c>
      <c r="C84">
        <v>3.2157478369751998E-3</v>
      </c>
      <c r="D84">
        <v>0.46836972860889298</v>
      </c>
      <c r="E84">
        <v>6.8658319283919304E-3</v>
      </c>
      <c r="F84">
        <v>0.99452190174657296</v>
      </c>
      <c r="G84">
        <v>0.99698584432909998</v>
      </c>
    </row>
    <row r="85" spans="1:7" x14ac:dyDescent="0.3">
      <c r="A85" t="s">
        <v>53</v>
      </c>
      <c r="B85">
        <v>114.281085259102</v>
      </c>
      <c r="C85">
        <v>-0.27646673300050101</v>
      </c>
      <c r="D85">
        <v>0.223378454374385</v>
      </c>
      <c r="E85">
        <v>-1.2376606946036901</v>
      </c>
      <c r="F85">
        <v>0.21584189906269599</v>
      </c>
      <c r="G85">
        <v>0.985424482449483</v>
      </c>
    </row>
    <row r="86" spans="1:7" x14ac:dyDescent="0.3">
      <c r="A86" t="s">
        <v>52</v>
      </c>
      <c r="B86">
        <v>84.425511944366306</v>
      </c>
      <c r="C86">
        <v>-9.8842621780773895E-2</v>
      </c>
      <c r="D86">
        <v>0.268792073432224</v>
      </c>
      <c r="E86">
        <v>-0.36772893083730501</v>
      </c>
      <c r="F86">
        <v>0.71307536610172495</v>
      </c>
      <c r="G86">
        <v>0.985424482449483</v>
      </c>
    </row>
    <row r="87" spans="1:7" x14ac:dyDescent="0.3">
      <c r="A87" t="s">
        <v>51</v>
      </c>
      <c r="B87">
        <v>2.0473238372404401</v>
      </c>
      <c r="C87">
        <v>-0.190821145041494</v>
      </c>
      <c r="D87">
        <v>1.6779024747165701</v>
      </c>
      <c r="E87">
        <v>-0.113726004888173</v>
      </c>
      <c r="F87">
        <v>0.90945499733916402</v>
      </c>
      <c r="G87">
        <v>0.99555901145190895</v>
      </c>
    </row>
    <row r="88" spans="1:7" x14ac:dyDescent="0.3">
      <c r="A88" t="s">
        <v>50</v>
      </c>
      <c r="B88">
        <v>13.6885917483875</v>
      </c>
      <c r="C88">
        <v>-1.0063436037497</v>
      </c>
      <c r="D88">
        <v>0.610803453119935</v>
      </c>
      <c r="E88">
        <v>-1.6475735338583499</v>
      </c>
      <c r="F88">
        <v>9.9440215139856805E-2</v>
      </c>
      <c r="G88">
        <v>0.985424482449483</v>
      </c>
    </row>
    <row r="89" spans="1:7" x14ac:dyDescent="0.3">
      <c r="A89" t="s">
        <v>49</v>
      </c>
      <c r="B89">
        <v>33.265259627896398</v>
      </c>
      <c r="C89">
        <v>-0.55237879917141297</v>
      </c>
      <c r="D89">
        <v>0.42113750018801399</v>
      </c>
      <c r="E89">
        <v>-1.31163527096211</v>
      </c>
      <c r="F89">
        <v>0.18964322637645201</v>
      </c>
      <c r="G89">
        <v>0.985424482449483</v>
      </c>
    </row>
    <row r="90" spans="1:7" x14ac:dyDescent="0.3">
      <c r="A90" t="s">
        <v>48</v>
      </c>
      <c r="B90">
        <v>3.9227680104987201</v>
      </c>
      <c r="C90">
        <v>0.19618049768408499</v>
      </c>
      <c r="D90">
        <v>1.1526045560553799</v>
      </c>
      <c r="E90">
        <v>0.17020624866822001</v>
      </c>
      <c r="F90">
        <v>0.86484793769844903</v>
      </c>
      <c r="G90">
        <v>0.99555901145190895</v>
      </c>
    </row>
    <row r="91" spans="1:7" x14ac:dyDescent="0.3">
      <c r="A91" t="s">
        <v>47</v>
      </c>
      <c r="B91">
        <v>3.7038217172335699</v>
      </c>
      <c r="C91">
        <v>1.5661120895265599</v>
      </c>
      <c r="D91">
        <v>1.33833193841981</v>
      </c>
      <c r="E91">
        <v>1.1701970524410401</v>
      </c>
      <c r="F91">
        <v>0.241921678743587</v>
      </c>
      <c r="G91">
        <v>0.985424482449483</v>
      </c>
    </row>
    <row r="92" spans="1:7" x14ac:dyDescent="0.3">
      <c r="A92" t="s">
        <v>46</v>
      </c>
      <c r="B92">
        <v>18.2837730563155</v>
      </c>
      <c r="C92">
        <v>0.63819392985335999</v>
      </c>
      <c r="D92">
        <v>0.57391622980260704</v>
      </c>
      <c r="E92">
        <v>1.11199840100856</v>
      </c>
      <c r="F92">
        <v>0.26613883784152997</v>
      </c>
      <c r="G92">
        <v>0.985424482449483</v>
      </c>
    </row>
    <row r="93" spans="1:7" x14ac:dyDescent="0.3">
      <c r="A93" t="s">
        <v>45</v>
      </c>
      <c r="B93">
        <v>49.007030278984701</v>
      </c>
      <c r="C93">
        <v>0.12997168948217999</v>
      </c>
      <c r="D93">
        <v>0.34148888857885801</v>
      </c>
      <c r="E93">
        <v>0.38060298249548002</v>
      </c>
      <c r="F93">
        <v>0.70349786786999102</v>
      </c>
      <c r="G93">
        <v>0.985424482449483</v>
      </c>
    </row>
    <row r="94" spans="1:7" x14ac:dyDescent="0.3">
      <c r="A94" t="s">
        <v>44</v>
      </c>
      <c r="B94">
        <v>213.34434457208701</v>
      </c>
      <c r="C94">
        <v>-4.3726456295904298E-2</v>
      </c>
      <c r="D94">
        <v>0.19296389057153299</v>
      </c>
      <c r="E94">
        <v>-0.226604346369636</v>
      </c>
      <c r="F94">
        <v>0.82073141229341195</v>
      </c>
      <c r="G94">
        <v>0.99555901145190895</v>
      </c>
    </row>
    <row r="95" spans="1:7" x14ac:dyDescent="0.3">
      <c r="A95" t="s">
        <v>43</v>
      </c>
      <c r="B95">
        <v>161.152839215825</v>
      </c>
      <c r="C95">
        <v>-0.24183072212701801</v>
      </c>
      <c r="D95">
        <v>0.220736516970097</v>
      </c>
      <c r="E95">
        <v>-1.09556282506614</v>
      </c>
      <c r="F95">
        <v>0.273270137755529</v>
      </c>
      <c r="G95">
        <v>0.985424482449483</v>
      </c>
    </row>
    <row r="96" spans="1:7" x14ac:dyDescent="0.3">
      <c r="A96" t="s">
        <v>42</v>
      </c>
      <c r="B96">
        <v>4.1476418218031403</v>
      </c>
      <c r="C96">
        <v>-0.61004287982261796</v>
      </c>
      <c r="D96">
        <v>1.1050440181539301</v>
      </c>
      <c r="E96">
        <v>-0.55205301309331101</v>
      </c>
      <c r="F96">
        <v>0.58091203282034998</v>
      </c>
      <c r="G96">
        <v>0.985424482449483</v>
      </c>
    </row>
    <row r="97" spans="1:7" x14ac:dyDescent="0.3">
      <c r="A97" t="s">
        <v>41</v>
      </c>
      <c r="B97">
        <v>17.082807851385599</v>
      </c>
      <c r="C97">
        <v>-0.31074380343423602</v>
      </c>
      <c r="D97">
        <v>0.57919699079936904</v>
      </c>
      <c r="E97">
        <v>-0.53650797288391905</v>
      </c>
      <c r="F97">
        <v>0.59160752717118203</v>
      </c>
      <c r="G97">
        <v>0.985424482449483</v>
      </c>
    </row>
    <row r="98" spans="1:7" x14ac:dyDescent="0.3">
      <c r="A98" t="s">
        <v>40</v>
      </c>
      <c r="B98">
        <v>39.285855047067798</v>
      </c>
      <c r="C98">
        <v>0.29562652690365798</v>
      </c>
      <c r="D98">
        <v>0.40134794232194698</v>
      </c>
      <c r="E98">
        <v>0.73658413493625596</v>
      </c>
      <c r="F98">
        <v>0.46137528580031301</v>
      </c>
      <c r="G98">
        <v>0.985424482449483</v>
      </c>
    </row>
    <row r="99" spans="1:7" x14ac:dyDescent="0.3">
      <c r="A99" t="s">
        <v>39</v>
      </c>
      <c r="B99">
        <v>7.8221136119985104</v>
      </c>
      <c r="C99">
        <v>-0.34072929485265901</v>
      </c>
      <c r="D99">
        <v>0.83525420155734897</v>
      </c>
      <c r="E99">
        <v>-0.40793484692128601</v>
      </c>
      <c r="F99">
        <v>0.683321508558275</v>
      </c>
      <c r="G99">
        <v>0.985424482449483</v>
      </c>
    </row>
    <row r="100" spans="1:7" x14ac:dyDescent="0.3">
      <c r="A100" t="s">
        <v>38</v>
      </c>
      <c r="B100">
        <v>4.6995244275672796</v>
      </c>
      <c r="C100">
        <v>-7.4898691404548801E-2</v>
      </c>
      <c r="D100">
        <v>1.09587932224087</v>
      </c>
      <c r="E100">
        <v>-6.8345747460034703E-2</v>
      </c>
      <c r="F100">
        <v>0.94551040803330499</v>
      </c>
      <c r="G100">
        <v>0.99698584432909998</v>
      </c>
    </row>
    <row r="101" spans="1:7" x14ac:dyDescent="0.3">
      <c r="A101" t="s">
        <v>37</v>
      </c>
      <c r="B101">
        <v>374.26836110819602</v>
      </c>
      <c r="C101">
        <v>0.34776627055970699</v>
      </c>
      <c r="D101">
        <v>0.16218714246000501</v>
      </c>
      <c r="E101">
        <v>2.1442283604291599</v>
      </c>
      <c r="F101">
        <v>3.2014593737533702E-2</v>
      </c>
      <c r="G101">
        <v>0.95569181420650795</v>
      </c>
    </row>
    <row r="102" spans="1:7" x14ac:dyDescent="0.3">
      <c r="A102" t="s">
        <v>36</v>
      </c>
      <c r="B102">
        <v>743.50966588911297</v>
      </c>
      <c r="C102">
        <v>4.6083459515844E-2</v>
      </c>
      <c r="D102">
        <v>0.123755884250633</v>
      </c>
      <c r="E102">
        <v>0.37237388585511499</v>
      </c>
      <c r="F102">
        <v>0.70961449425107703</v>
      </c>
      <c r="G102">
        <v>0.985424482449483</v>
      </c>
    </row>
    <row r="103" spans="1:7" x14ac:dyDescent="0.3">
      <c r="A103" t="s">
        <v>35</v>
      </c>
      <c r="B103">
        <v>302.91482496186399</v>
      </c>
      <c r="C103">
        <v>-0.118311434145635</v>
      </c>
      <c r="D103">
        <v>0.157273338855518</v>
      </c>
      <c r="E103">
        <v>-0.75226630913154502</v>
      </c>
      <c r="F103">
        <v>0.451890924255893</v>
      </c>
      <c r="G103">
        <v>0.985424482449483</v>
      </c>
    </row>
    <row r="104" spans="1:7" x14ac:dyDescent="0.3">
      <c r="A104" t="s">
        <v>34</v>
      </c>
      <c r="B104">
        <v>25.656948740650201</v>
      </c>
      <c r="C104">
        <v>-1.43501183974754E-2</v>
      </c>
      <c r="D104">
        <v>0.47240771877034499</v>
      </c>
      <c r="E104">
        <v>-3.0376553615229E-2</v>
      </c>
      <c r="F104">
        <v>0.97576674372963501</v>
      </c>
      <c r="G104">
        <v>0.99698584432909998</v>
      </c>
    </row>
    <row r="105" spans="1:7" x14ac:dyDescent="0.3">
      <c r="A105" t="s">
        <v>33</v>
      </c>
      <c r="B105">
        <v>25.5514797937204</v>
      </c>
      <c r="C105">
        <v>-0.33091686494772599</v>
      </c>
      <c r="D105">
        <v>0.45424766175465803</v>
      </c>
      <c r="E105">
        <v>-0.72849437170346298</v>
      </c>
      <c r="F105">
        <v>0.46631101275986198</v>
      </c>
      <c r="G105">
        <v>0.985424482449483</v>
      </c>
    </row>
    <row r="106" spans="1:7" x14ac:dyDescent="0.3">
      <c r="A106" t="s">
        <v>32</v>
      </c>
      <c r="B106">
        <v>76.907859502662305</v>
      </c>
      <c r="C106">
        <v>5.65313537321614E-2</v>
      </c>
      <c r="D106">
        <v>0.27034448124395799</v>
      </c>
      <c r="E106">
        <v>0.20910859164588499</v>
      </c>
      <c r="F106">
        <v>0.83436346780543702</v>
      </c>
      <c r="G106">
        <v>0.99555901145190895</v>
      </c>
    </row>
    <row r="107" spans="1:7" x14ac:dyDescent="0.3">
      <c r="A107" t="s">
        <v>31</v>
      </c>
      <c r="B107">
        <v>44.951180646421101</v>
      </c>
      <c r="C107">
        <v>0.329167885702979</v>
      </c>
      <c r="D107">
        <v>0.35223511302657601</v>
      </c>
      <c r="E107">
        <v>0.93451184600708403</v>
      </c>
      <c r="F107">
        <v>0.350039928291352</v>
      </c>
      <c r="G107">
        <v>0.985424482449483</v>
      </c>
    </row>
    <row r="108" spans="1:7" x14ac:dyDescent="0.3">
      <c r="A108" t="s">
        <v>30</v>
      </c>
      <c r="B108">
        <v>40.1064621133213</v>
      </c>
      <c r="C108">
        <v>-0.40697428974875599</v>
      </c>
      <c r="D108">
        <v>0.37763584147043</v>
      </c>
      <c r="E108">
        <v>-1.07768978750557</v>
      </c>
      <c r="F108">
        <v>0.28117221750377303</v>
      </c>
      <c r="G108">
        <v>0.985424482449483</v>
      </c>
    </row>
    <row r="109" spans="1:7" x14ac:dyDescent="0.3">
      <c r="A109" t="s">
        <v>29</v>
      </c>
      <c r="B109">
        <v>1680.0828299664699</v>
      </c>
      <c r="C109">
        <v>0.33292151138275899</v>
      </c>
      <c r="D109">
        <v>9.69191361510683E-2</v>
      </c>
      <c r="E109">
        <v>3.4350441471520399</v>
      </c>
      <c r="F109">
        <v>5.9245730351155E-4</v>
      </c>
      <c r="G109">
        <v>7.9981735974059207E-2</v>
      </c>
    </row>
    <row r="110" spans="1:7" x14ac:dyDescent="0.3">
      <c r="A110" t="s">
        <v>28</v>
      </c>
      <c r="B110">
        <v>1258.25477201833</v>
      </c>
      <c r="C110">
        <v>0.15173186335281999</v>
      </c>
      <c r="D110">
        <v>0.114732329872796</v>
      </c>
      <c r="E110">
        <v>1.3224856805492</v>
      </c>
      <c r="F110">
        <v>0.186006474535234</v>
      </c>
      <c r="G110">
        <v>0.985424482449483</v>
      </c>
    </row>
    <row r="111" spans="1:7" x14ac:dyDescent="0.3">
      <c r="A111" t="s">
        <v>27</v>
      </c>
      <c r="B111">
        <v>143.99729543825299</v>
      </c>
      <c r="C111">
        <v>-8.3140297471342994E-2</v>
      </c>
      <c r="D111">
        <v>0.24000500228727101</v>
      </c>
      <c r="E111">
        <v>-0.34641068593990898</v>
      </c>
      <c r="F111">
        <v>0.72903409547487896</v>
      </c>
      <c r="G111">
        <v>0.985424482449483</v>
      </c>
    </row>
    <row r="112" spans="1:7" x14ac:dyDescent="0.3">
      <c r="A112" t="s">
        <v>26</v>
      </c>
      <c r="B112">
        <v>153.800385081694</v>
      </c>
      <c r="C112">
        <v>-5.9699938594000398E-2</v>
      </c>
      <c r="D112">
        <v>0.23044116836322401</v>
      </c>
      <c r="E112">
        <v>-0.25906802598700801</v>
      </c>
      <c r="F112">
        <v>0.79558275435282499</v>
      </c>
      <c r="G112">
        <v>0.99447844294103105</v>
      </c>
    </row>
    <row r="113" spans="1:7" x14ac:dyDescent="0.3">
      <c r="A113" t="s">
        <v>25</v>
      </c>
      <c r="B113">
        <v>277.73615415472801</v>
      </c>
      <c r="C113">
        <v>-4.5309137731748203E-2</v>
      </c>
      <c r="D113">
        <v>0.16296495944986999</v>
      </c>
      <c r="E113">
        <v>-0.278029938980139</v>
      </c>
      <c r="F113">
        <v>0.78098937646562705</v>
      </c>
      <c r="G113">
        <v>0.99447844294103105</v>
      </c>
    </row>
    <row r="114" spans="1:7" x14ac:dyDescent="0.3">
      <c r="A114" t="s">
        <v>24</v>
      </c>
      <c r="B114">
        <v>386.16123003696799</v>
      </c>
      <c r="C114">
        <v>-0.116705630182216</v>
      </c>
      <c r="D114">
        <v>0.138282373577892</v>
      </c>
      <c r="E114">
        <v>-0.84396606134677099</v>
      </c>
      <c r="F114">
        <v>0.39868837087675701</v>
      </c>
      <c r="G114">
        <v>0.985424482449483</v>
      </c>
    </row>
    <row r="115" spans="1:7" x14ac:dyDescent="0.3">
      <c r="A115" t="s">
        <v>23</v>
      </c>
      <c r="B115">
        <v>294.234134777252</v>
      </c>
      <c r="C115">
        <v>0.21341098155264701</v>
      </c>
      <c r="D115">
        <v>0.16338557771932999</v>
      </c>
      <c r="E115">
        <v>1.3061800468047</v>
      </c>
      <c r="F115">
        <v>0.19149133659323</v>
      </c>
      <c r="G115">
        <v>0.985424482449483</v>
      </c>
    </row>
    <row r="116" spans="1:7" x14ac:dyDescent="0.3">
      <c r="A116" t="s">
        <v>22</v>
      </c>
      <c r="B116">
        <v>1675.7916100882501</v>
      </c>
      <c r="C116">
        <v>0.13239773267539101</v>
      </c>
      <c r="D116">
        <v>0.101643792305257</v>
      </c>
      <c r="E116">
        <v>1.30256584954813</v>
      </c>
      <c r="F116">
        <v>0.192723023140771</v>
      </c>
      <c r="G116">
        <v>0.985424482449483</v>
      </c>
    </row>
    <row r="117" spans="1:7" x14ac:dyDescent="0.3">
      <c r="A117" t="s">
        <v>21</v>
      </c>
      <c r="B117">
        <v>393.277310677299</v>
      </c>
      <c r="C117">
        <v>5.1592121449789301E-2</v>
      </c>
      <c r="D117">
        <v>0.15131698700673801</v>
      </c>
      <c r="E117">
        <v>0.340953930357416</v>
      </c>
      <c r="F117">
        <v>0.73313826406397797</v>
      </c>
      <c r="G117">
        <v>0.985424482449483</v>
      </c>
    </row>
    <row r="118" spans="1:7" x14ac:dyDescent="0.3">
      <c r="A118" t="s">
        <v>20</v>
      </c>
      <c r="B118">
        <v>313.51986405816598</v>
      </c>
      <c r="C118">
        <v>-7.3484606295290397E-2</v>
      </c>
      <c r="D118">
        <v>0.15105488816602</v>
      </c>
      <c r="E118">
        <v>-0.48647618880446802</v>
      </c>
      <c r="F118">
        <v>0.62662958364550403</v>
      </c>
      <c r="G118">
        <v>0.985424482449483</v>
      </c>
    </row>
    <row r="119" spans="1:7" x14ac:dyDescent="0.3">
      <c r="A119" t="s">
        <v>19</v>
      </c>
      <c r="B119">
        <v>401.79598673364302</v>
      </c>
      <c r="C119">
        <v>6.2073202587439598E-2</v>
      </c>
      <c r="D119">
        <v>0.14752829769494499</v>
      </c>
      <c r="E119">
        <v>0.420754550532353</v>
      </c>
      <c r="F119">
        <v>0.67393432279504595</v>
      </c>
      <c r="G119">
        <v>0.985424482449483</v>
      </c>
    </row>
    <row r="120" spans="1:7" x14ac:dyDescent="0.3">
      <c r="A120" t="s">
        <v>18</v>
      </c>
      <c r="B120">
        <v>814.59578113369696</v>
      </c>
      <c r="C120">
        <v>0.124193111719005</v>
      </c>
      <c r="D120">
        <v>0.126483271045497</v>
      </c>
      <c r="E120">
        <v>0.98189357922544096</v>
      </c>
      <c r="F120">
        <v>0.326152279300152</v>
      </c>
      <c r="G120">
        <v>0.985424482449483</v>
      </c>
    </row>
    <row r="121" spans="1:7" x14ac:dyDescent="0.3">
      <c r="A121" t="s">
        <v>17</v>
      </c>
      <c r="B121">
        <v>698.44470216888203</v>
      </c>
      <c r="C121">
        <v>0.21314393114094199</v>
      </c>
      <c r="D121">
        <v>0.12613836580384799</v>
      </c>
      <c r="E121">
        <v>1.6897629026873</v>
      </c>
      <c r="F121">
        <v>9.1073323670249701E-2</v>
      </c>
      <c r="G121">
        <v>0.985424482449483</v>
      </c>
    </row>
    <row r="122" spans="1:7" x14ac:dyDescent="0.3">
      <c r="A122" t="s">
        <v>16</v>
      </c>
      <c r="B122">
        <v>101.783951789871</v>
      </c>
      <c r="C122">
        <v>-0.39701525878198302</v>
      </c>
      <c r="D122">
        <v>0.242171463957812</v>
      </c>
      <c r="E122">
        <v>-1.63939736042206</v>
      </c>
      <c r="F122">
        <v>0.10113053102210801</v>
      </c>
      <c r="G122">
        <v>0.985424482449483</v>
      </c>
    </row>
    <row r="123" spans="1:7" x14ac:dyDescent="0.3">
      <c r="A123" t="s">
        <v>15</v>
      </c>
      <c r="B123">
        <v>120.67867555647599</v>
      </c>
      <c r="C123">
        <v>-0.18933295408458001</v>
      </c>
      <c r="D123">
        <v>0.21963503427751199</v>
      </c>
      <c r="E123">
        <v>-0.86203439586671404</v>
      </c>
      <c r="F123">
        <v>0.388668590477525</v>
      </c>
      <c r="G123">
        <v>0.985424482449483</v>
      </c>
    </row>
    <row r="124" spans="1:7" x14ac:dyDescent="0.3">
      <c r="A124" t="s">
        <v>14</v>
      </c>
      <c r="B124">
        <v>128.576621466164</v>
      </c>
      <c r="C124">
        <v>0.13738273671991799</v>
      </c>
      <c r="D124">
        <v>0.21356343435378</v>
      </c>
      <c r="E124">
        <v>0.64328772917341104</v>
      </c>
      <c r="F124">
        <v>0.52003741701295003</v>
      </c>
      <c r="G124">
        <v>0.985424482449483</v>
      </c>
    </row>
    <row r="125" spans="1:7" x14ac:dyDescent="0.3">
      <c r="A125" t="s">
        <v>13</v>
      </c>
      <c r="B125">
        <v>19.272067089061601</v>
      </c>
      <c r="C125">
        <v>-0.56139613903650398</v>
      </c>
      <c r="D125">
        <v>0.53073359135165998</v>
      </c>
      <c r="E125">
        <v>-1.05777389670541</v>
      </c>
      <c r="F125">
        <v>0.29015853609470199</v>
      </c>
      <c r="G125">
        <v>0.985424482449483</v>
      </c>
    </row>
    <row r="126" spans="1:7" x14ac:dyDescent="0.3">
      <c r="A126" t="s">
        <v>12</v>
      </c>
      <c r="B126">
        <v>14.708907231182801</v>
      </c>
      <c r="C126">
        <v>2.30983272521326E-3</v>
      </c>
      <c r="D126">
        <v>0.611440047297657</v>
      </c>
      <c r="E126">
        <v>3.7776928996095102E-3</v>
      </c>
      <c r="F126">
        <v>0.99698584432909998</v>
      </c>
      <c r="G126">
        <v>0.99698584432909998</v>
      </c>
    </row>
    <row r="127" spans="1:7" x14ac:dyDescent="0.3">
      <c r="A127" t="s">
        <v>11</v>
      </c>
      <c r="B127">
        <v>252.978503112705</v>
      </c>
      <c r="C127">
        <v>3.3083742681110098E-2</v>
      </c>
      <c r="D127">
        <v>0.184820887326067</v>
      </c>
      <c r="E127">
        <v>0.17900434934468601</v>
      </c>
      <c r="F127">
        <v>0.857934286572414</v>
      </c>
      <c r="G127">
        <v>0.99555901145190895</v>
      </c>
    </row>
    <row r="128" spans="1:7" x14ac:dyDescent="0.3">
      <c r="A128" t="s">
        <v>10</v>
      </c>
      <c r="B128">
        <v>338.19095416903502</v>
      </c>
      <c r="C128">
        <v>-1.6566650848937301E-2</v>
      </c>
      <c r="D128">
        <v>0.16879065460453599</v>
      </c>
      <c r="E128">
        <v>-9.8149100065709899E-2</v>
      </c>
      <c r="F128">
        <v>0.92181389949250803</v>
      </c>
      <c r="G128">
        <v>0.99555901145190895</v>
      </c>
    </row>
    <row r="129" spans="1:7" x14ac:dyDescent="0.3">
      <c r="A129" t="s">
        <v>9</v>
      </c>
      <c r="B129">
        <v>80.184130612263502</v>
      </c>
      <c r="C129">
        <v>0.11401249198377</v>
      </c>
      <c r="D129">
        <v>0.26397506566064199</v>
      </c>
      <c r="E129">
        <v>0.43190629273425701</v>
      </c>
      <c r="F129">
        <v>0.66580952102615298</v>
      </c>
      <c r="G129">
        <v>0.985424482449483</v>
      </c>
    </row>
    <row r="130" spans="1:7" x14ac:dyDescent="0.3">
      <c r="A130" t="s">
        <v>8</v>
      </c>
      <c r="B130">
        <v>54.419082789050897</v>
      </c>
      <c r="C130">
        <v>0.68140299528873305</v>
      </c>
      <c r="D130">
        <v>0.34610669583700598</v>
      </c>
      <c r="E130">
        <v>1.96876571151236</v>
      </c>
      <c r="F130">
        <v>4.89800014598335E-2</v>
      </c>
      <c r="G130">
        <v>0.95569181420650795</v>
      </c>
    </row>
    <row r="131" spans="1:7" x14ac:dyDescent="0.3">
      <c r="A131" t="s">
        <v>7</v>
      </c>
      <c r="B131">
        <v>884.219318673678</v>
      </c>
      <c r="C131">
        <v>0.24312590867595299</v>
      </c>
      <c r="D131">
        <v>0.123804401066497</v>
      </c>
      <c r="E131">
        <v>1.9637905161817799</v>
      </c>
      <c r="F131">
        <v>4.9554390366263398E-2</v>
      </c>
      <c r="G131">
        <v>0.95569181420650795</v>
      </c>
    </row>
    <row r="132" spans="1:7" x14ac:dyDescent="0.3">
      <c r="A132" t="s">
        <v>6</v>
      </c>
      <c r="B132">
        <v>388.15492011241298</v>
      </c>
      <c r="C132">
        <v>0.46280841340283901</v>
      </c>
      <c r="D132">
        <v>0.143201797709849</v>
      </c>
      <c r="E132">
        <v>3.2318617559576199</v>
      </c>
      <c r="F132">
        <v>1.2298654030196E-3</v>
      </c>
      <c r="G132">
        <v>8.3015914703822802E-2</v>
      </c>
    </row>
    <row r="133" spans="1:7" x14ac:dyDescent="0.3">
      <c r="A133" t="s">
        <v>5</v>
      </c>
      <c r="B133">
        <v>245.849511089983</v>
      </c>
      <c r="C133">
        <v>0.43317570342749101</v>
      </c>
      <c r="D133">
        <v>0.175924531386533</v>
      </c>
      <c r="E133">
        <v>2.4622814113157299</v>
      </c>
      <c r="F133">
        <v>1.3805629768858799E-2</v>
      </c>
      <c r="G133">
        <v>0.62125333959864504</v>
      </c>
    </row>
    <row r="134" spans="1:7" x14ac:dyDescent="0.3">
      <c r="A134" t="s">
        <v>4</v>
      </c>
      <c r="B134">
        <v>75.183384187546693</v>
      </c>
      <c r="C134">
        <v>0.39350837777359299</v>
      </c>
      <c r="D134">
        <v>0.32996754446021398</v>
      </c>
      <c r="E134">
        <v>1.1925669187171899</v>
      </c>
      <c r="F134">
        <v>0.23303902820649</v>
      </c>
      <c r="G134">
        <v>0.985424482449483</v>
      </c>
    </row>
    <row r="135" spans="1:7" x14ac:dyDescent="0.3">
      <c r="A135" t="s">
        <v>3</v>
      </c>
      <c r="B135">
        <v>29.490897969673998</v>
      </c>
      <c r="C135">
        <v>0.56393979589255006</v>
      </c>
      <c r="D135">
        <v>0.45453932505570999</v>
      </c>
      <c r="E135">
        <v>1.2406842814390899</v>
      </c>
      <c r="F135">
        <v>0.214722403219122</v>
      </c>
      <c r="G135">
        <v>0.985424482449483</v>
      </c>
    </row>
    <row r="136" spans="1:7" x14ac:dyDescent="0.3">
      <c r="A136" t="s">
        <v>2</v>
      </c>
      <c r="B136">
        <v>24.561495281759299</v>
      </c>
      <c r="C136">
        <v>0.84741675754613499</v>
      </c>
      <c r="D136">
        <v>0.49655380796982801</v>
      </c>
      <c r="E136">
        <v>1.7065960303694301</v>
      </c>
      <c r="F136">
        <v>8.7897163516600305E-2</v>
      </c>
      <c r="G136">
        <v>0.985424482449483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Index</vt:lpstr>
      <vt:lpstr>CRISPRi_r3_vs_NT_contact</vt:lpstr>
      <vt:lpstr>CRISPRi_r3_vs_NT_deseq2</vt:lpstr>
      <vt:lpstr>stim_vs_ctrl_NT_contact</vt:lpstr>
      <vt:lpstr>stim_vs_ctrl_NT_deseq2</vt:lpstr>
      <vt:lpstr>stim_vs_ctrl_TA448_contact</vt:lpstr>
      <vt:lpstr>stim_vs_ctrl_TA448_deseq2</vt:lpstr>
      <vt:lpstr>TA448_vs_NT_nostim_contact</vt:lpstr>
      <vt:lpstr>TA448_vs_NT_nostim_deseq2</vt:lpstr>
      <vt:lpstr>TA448_vs_NT_stim_contact</vt:lpstr>
      <vt:lpstr>TA448_vs_NT_stim_deseq2</vt:lpstr>
      <vt:lpstr>HL1_R3_vs_NT_contact</vt:lpstr>
      <vt:lpstr>HL1_R3_vs_NT_deseq2</vt:lpstr>
      <vt:lpstr>hg38_probe_targets</vt:lpstr>
      <vt:lpstr>hg38_bases_covered</vt:lpstr>
      <vt:lpstr>mm39_probe_targets</vt:lpstr>
      <vt:lpstr>mm39_bases_covered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Anglen</dc:creator>
  <cp:lastModifiedBy>Taylor Anglen</cp:lastModifiedBy>
  <dcterms:created xsi:type="dcterms:W3CDTF">2024-10-11T19:40:34Z</dcterms:created>
  <dcterms:modified xsi:type="dcterms:W3CDTF">2025-07-04T20:36:10Z</dcterms:modified>
</cp:coreProperties>
</file>