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ivate\Projects\A3B\논문\submission_Genome_Reseasrch\2nd_reivision\Supplemental Tables\"/>
    </mc:Choice>
  </mc:AlternateContent>
  <xr:revisionPtr revIDLastSave="0" documentId="13_ncr:1_{094C79FD-EB12-43E7-890A-9EA2EC02789D}" xr6:coauthVersionLast="36" xr6:coauthVersionMax="36" xr10:uidLastSave="{00000000-0000-0000-0000-000000000000}"/>
  <bookViews>
    <workbookView xWindow="0" yWindow="0" windowWidth="25610" windowHeight="12050" xr2:uid="{36995D2B-3E9E-4386-B16C-7C8B671012CB}"/>
  </bookViews>
  <sheets>
    <sheet name="Supplemental Table S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8" i="1" l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</calcChain>
</file>

<file path=xl/sharedStrings.xml><?xml version="1.0" encoding="utf-8"?>
<sst xmlns="http://schemas.openxmlformats.org/spreadsheetml/2006/main" count="124" uniqueCount="62">
  <si>
    <t>APOBEC</t>
  </si>
  <si>
    <t>TP53</t>
  </si>
  <si>
    <t>SBS1</t>
  </si>
  <si>
    <t>SBS2</t>
  </si>
  <si>
    <t>SBS5</t>
  </si>
  <si>
    <t>SBS13</t>
  </si>
  <si>
    <t>SBS18</t>
  </si>
  <si>
    <t>SBS40</t>
  </si>
  <si>
    <t>A3A_1st_C3_Ctrl-1</t>
  </si>
  <si>
    <t>A3A</t>
  </si>
  <si>
    <t>WT</t>
  </si>
  <si>
    <t>A3A_1st_C3_Ctrl-2</t>
  </si>
  <si>
    <t>A3A_1st_C3_Ctrl-3</t>
  </si>
  <si>
    <t>A3A_1st_C3_100ng-1</t>
  </si>
  <si>
    <t>A3A_1st_C3_100ng-2</t>
  </si>
  <si>
    <t>A3A_1st_C3_100ng-3</t>
  </si>
  <si>
    <t>A3A_1st_C3_3ug-1</t>
  </si>
  <si>
    <t>A3A_1st_C3_3ug-2</t>
  </si>
  <si>
    <t>A3A_1st_C3_3ug-3</t>
  </si>
  <si>
    <t>KO</t>
  </si>
  <si>
    <t>A3B</t>
  </si>
  <si>
    <t>A3A_1st_C3_100ng-4</t>
    <phoneticPr fontId="1" type="noConversion"/>
  </si>
  <si>
    <t>A3A_1st_C3_100ng-5</t>
    <phoneticPr fontId="1" type="noConversion"/>
  </si>
  <si>
    <t>A3A_1st_C3_3ug-4</t>
    <phoneticPr fontId="1" type="noConversion"/>
  </si>
  <si>
    <t>A3A_1st_C3_3ug-5</t>
    <phoneticPr fontId="1" type="noConversion"/>
  </si>
  <si>
    <t>A3A_C3_TP53KO_C3_Ctrl-1</t>
    <phoneticPr fontId="1" type="noConversion"/>
  </si>
  <si>
    <t>A3A_C3_TP53KO_C3_Ctrl-2</t>
  </si>
  <si>
    <t>A3A_C3_TP53KO_C3_Ctrl-3</t>
  </si>
  <si>
    <t>A3A_C3_TP53KO_C3_100ng-1</t>
  </si>
  <si>
    <t>A3A_C3_TP53KO_C3_100ng-2</t>
  </si>
  <si>
    <t>A3A_C3_TP53KO_C3_100ng-3</t>
  </si>
  <si>
    <t>A3A_C3_TP53KO_C3_3ug-1</t>
  </si>
  <si>
    <t>A3A_C3_TP53KO_C3_3ug-2</t>
  </si>
  <si>
    <t>A3A_C3_TP53KO_C3_3ug-3</t>
  </si>
  <si>
    <t>RTCA_mut_count</t>
    <phoneticPr fontId="1" type="noConversion"/>
  </si>
  <si>
    <t>YTCA_mut_count</t>
    <phoneticPr fontId="1" type="noConversion"/>
  </si>
  <si>
    <t>DEL</t>
  </si>
  <si>
    <t>DUP</t>
  </si>
  <si>
    <t>INV</t>
  </si>
  <si>
    <t>TRA</t>
  </si>
  <si>
    <t>Sample_id</t>
    <phoneticPr fontId="1" type="noConversion"/>
  </si>
  <si>
    <t>APOBEC-associated mutation
(SBS2+SBS13)</t>
    <phoneticPr fontId="1" type="noConversion"/>
  </si>
  <si>
    <t>ID1</t>
  </si>
  <si>
    <t>ID2</t>
  </si>
  <si>
    <t>ID9</t>
  </si>
  <si>
    <t>A3B_1st_C5_100ng_C1</t>
    <phoneticPr fontId="1" type="noConversion"/>
  </si>
  <si>
    <t>A3B_1st_C5_100ng_C3</t>
    <phoneticPr fontId="1" type="noConversion"/>
  </si>
  <si>
    <t>Single nucleotide variants</t>
    <phoneticPr fontId="1" type="noConversion"/>
  </si>
  <si>
    <t>Indel</t>
    <phoneticPr fontId="1" type="noConversion"/>
  </si>
  <si>
    <t>Structural variations</t>
    <phoneticPr fontId="1" type="noConversion"/>
  </si>
  <si>
    <t>A3B_C5_TP53KO_Ctrl_C1</t>
  </si>
  <si>
    <t>A3B_C5_TP53KO_Ctrl_C2</t>
  </si>
  <si>
    <t>A3B_C5_TP53KO_Ctrl_C3</t>
  </si>
  <si>
    <t>A3B_C5_TP53KO_100ng_C1</t>
  </si>
  <si>
    <t>A3B_C5_TP53KO_100ng_C2</t>
  </si>
  <si>
    <t>A3B_C5_TP53KO_100ng_C12</t>
  </si>
  <si>
    <t>A3B_C5_TP53KO_3ug_C5</t>
  </si>
  <si>
    <t>A3B_C5_TP53KO_3ug_C9</t>
  </si>
  <si>
    <t>A3B_C5_TP53KO_3ug_C14</t>
  </si>
  <si>
    <t>Supplemental Table S5. Summary of somatic mutations (single nucleotide variants (SNVs), indels, and structural variations(SVs)) in each clone.</t>
  </si>
  <si>
    <t>Dox conc. (μg/ml)</t>
  </si>
  <si>
    <t>The following data is reported for each clonal organoid line: Sample_id = sample identifier; APOBEC = overexpressed APOBEC enzymes; Dox conc. (μg/ml) = concentration of doxycycline used in the experiment; TP53 = mutational status of TP53; SBS1 = the number of single nucleotide variants corresponding to SBS1 in the COSMIC database; SBS2 = the number of single nucleotide variants corresponding to SBS2 in the COSMIC database; SBS3 = the number of single nucleotide variants corresponding to SBS3 in the COSMIC database; SBS5 = the number of single nucleotide variants corresponding to SBS5 in the COSMIC database; SBS13 = the number of single nucleotide variants corresponding to SBS13 in the COSMIC database; SBS18 = the number of single nucleotide variants corresponding to SBS18 in the COSMIC database; SBS40 = the number of single nucleotide variants corresponding to SBS40 in the COSMIC database; APOBEC-associated mutation = the number of single nucleotide variants corresponding to SBS2 and SBS13; RTCA_mut_count = the number of single nucleotide variants in the RTCA context (R = A or G); YTCA_mut_count = the number of single nucleotide variants in the YTCA context (Y = C or T); ID1 = the number of indels corresponding to ID1 in the COSMIC database; ID2 = the number of indels corresponding to ID2 in the COSMIC database; ID9 = the number of indels corresponding to ID9 in the COSMIC database; DEL = the number of large deletions in structural variations; DUP = the number of duplications in structural variations; INV = the number of inversions in structural variations; TRA = the number of translocations in structural variations.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</si>
</sst>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>
      <alignment vertical="center"/>
    </xf>
    <xf numFmtId="0" fontId="3" fillId="2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3F990-4E7D-4BF2-8791-041B81F2B710}">
  <dimension ref="A1:AA48"/>
  <sheetViews>
    <sheetView tabSelected="1" zoomScaleNormal="100" workbookViewId="0">
      <selection activeCell="N9" sqref="N9"/>
    </sheetView>
  </sheetViews>
  <sheetFormatPr defaultRowHeight="14.5"/>
  <cols>
    <col min="1" max="1" width="33.1796875" bestFit="1" customWidth="1"/>
    <col min="2" max="2" width="10" bestFit="1" customWidth="1"/>
    <col min="3" max="3" width="21.81640625" bestFit="1" customWidth="1"/>
    <col min="6" max="10" width="8.7265625" bestFit="1" customWidth="1"/>
    <col min="11" max="11" width="22" bestFit="1" customWidth="1"/>
    <col min="12" max="12" width="18.81640625" bestFit="1" customWidth="1"/>
    <col min="13" max="13" width="18.7265625" bestFit="1" customWidth="1"/>
    <col min="14" max="14" width="3.81640625" bestFit="1" customWidth="1"/>
    <col min="15" max="16" width="4.453125" bestFit="1" customWidth="1"/>
    <col min="17" max="17" width="4.54296875" bestFit="1" customWidth="1"/>
    <col min="18" max="18" width="4.81640625" bestFit="1" customWidth="1"/>
    <col min="19" max="20" width="4.453125" bestFit="1" customWidth="1"/>
  </cols>
  <sheetData>
    <row r="1" spans="1:27" ht="15" thickBot="1">
      <c r="A1" s="22" t="s">
        <v>59</v>
      </c>
      <c r="B1" s="23"/>
      <c r="C1" s="23"/>
      <c r="D1" s="23"/>
      <c r="E1" s="23"/>
      <c r="F1" s="23"/>
      <c r="G1" s="23"/>
      <c r="H1" s="23"/>
      <c r="I1" s="23"/>
      <c r="J1" s="23"/>
      <c r="K1" s="24"/>
    </row>
    <row r="2" spans="1:27" ht="14.5" customHeight="1">
      <c r="A2" s="10" t="s">
        <v>61</v>
      </c>
      <c r="B2" s="11"/>
      <c r="C2" s="11"/>
      <c r="D2" s="11"/>
      <c r="E2" s="11"/>
      <c r="F2" s="11"/>
      <c r="G2" s="11"/>
      <c r="H2" s="11"/>
      <c r="I2" s="11"/>
      <c r="J2" s="11"/>
      <c r="K2" s="12"/>
      <c r="W2" s="1"/>
      <c r="X2" s="1"/>
      <c r="Y2" s="1"/>
      <c r="Z2" s="1"/>
      <c r="AA2" s="1"/>
    </row>
    <row r="3" spans="1:27">
      <c r="A3" s="13"/>
      <c r="B3" s="14"/>
      <c r="C3" s="14"/>
      <c r="D3" s="14"/>
      <c r="E3" s="14"/>
      <c r="F3" s="14"/>
      <c r="G3" s="14"/>
      <c r="H3" s="14"/>
      <c r="I3" s="14"/>
      <c r="J3" s="14"/>
      <c r="K3" s="15"/>
      <c r="W3" s="1"/>
      <c r="X3" s="1"/>
      <c r="Y3" s="1"/>
      <c r="Z3" s="1"/>
      <c r="AA3" s="1"/>
    </row>
    <row r="4" spans="1:27">
      <c r="A4" s="13"/>
      <c r="B4" s="14"/>
      <c r="C4" s="14"/>
      <c r="D4" s="14"/>
      <c r="E4" s="14"/>
      <c r="F4" s="14"/>
      <c r="G4" s="14"/>
      <c r="H4" s="14"/>
      <c r="I4" s="14"/>
      <c r="J4" s="14"/>
      <c r="K4" s="15"/>
      <c r="W4" s="1"/>
      <c r="X4" s="1"/>
      <c r="Y4" s="1"/>
      <c r="Z4" s="1"/>
      <c r="AA4" s="1"/>
    </row>
    <row r="5" spans="1:27">
      <c r="A5" s="13"/>
      <c r="B5" s="14"/>
      <c r="C5" s="14"/>
      <c r="D5" s="14"/>
      <c r="E5" s="14"/>
      <c r="F5" s="14"/>
      <c r="G5" s="14"/>
      <c r="H5" s="14"/>
      <c r="I5" s="14"/>
      <c r="J5" s="14"/>
      <c r="K5" s="15"/>
      <c r="W5" s="1"/>
      <c r="X5" s="1"/>
      <c r="Y5" s="1"/>
      <c r="Z5" s="1"/>
      <c r="AA5" s="1"/>
    </row>
    <row r="6" spans="1:27">
      <c r="A6" s="13"/>
      <c r="B6" s="14"/>
      <c r="C6" s="14"/>
      <c r="D6" s="14"/>
      <c r="E6" s="14"/>
      <c r="F6" s="14"/>
      <c r="G6" s="14"/>
      <c r="H6" s="14"/>
      <c r="I6" s="14"/>
      <c r="J6" s="14"/>
      <c r="K6" s="15"/>
      <c r="W6" s="1"/>
      <c r="X6" s="1"/>
      <c r="Y6" s="1"/>
      <c r="Z6" s="1"/>
      <c r="AA6" s="1"/>
    </row>
    <row r="7" spans="1:27">
      <c r="A7" s="13"/>
      <c r="B7" s="14"/>
      <c r="C7" s="14"/>
      <c r="D7" s="14"/>
      <c r="E7" s="14"/>
      <c r="F7" s="14"/>
      <c r="G7" s="14"/>
      <c r="H7" s="14"/>
      <c r="I7" s="14"/>
      <c r="J7" s="14"/>
      <c r="K7" s="15"/>
      <c r="W7" s="1"/>
      <c r="X7" s="1"/>
      <c r="Y7" s="1"/>
      <c r="Z7" s="1"/>
      <c r="AA7" s="1"/>
    </row>
    <row r="8" spans="1:27">
      <c r="A8" s="13"/>
      <c r="B8" s="14"/>
      <c r="C8" s="14"/>
      <c r="D8" s="14"/>
      <c r="E8" s="14"/>
      <c r="F8" s="14"/>
      <c r="G8" s="14"/>
      <c r="H8" s="14"/>
      <c r="I8" s="14"/>
      <c r="J8" s="14"/>
      <c r="K8" s="15"/>
      <c r="V8" s="1"/>
      <c r="W8" s="1"/>
      <c r="X8" s="1"/>
      <c r="Y8" s="1"/>
      <c r="Z8" s="1"/>
    </row>
    <row r="9" spans="1:27">
      <c r="A9" s="13"/>
      <c r="B9" s="14"/>
      <c r="C9" s="14"/>
      <c r="D9" s="14"/>
      <c r="E9" s="14"/>
      <c r="F9" s="14"/>
      <c r="G9" s="14"/>
      <c r="H9" s="14"/>
      <c r="I9" s="14"/>
      <c r="J9" s="14"/>
      <c r="K9" s="15"/>
      <c r="V9" s="1"/>
      <c r="W9" s="1"/>
      <c r="X9" s="1"/>
      <c r="Y9" s="1"/>
      <c r="Z9" s="1"/>
    </row>
    <row r="10" spans="1:27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  <c r="V10" s="1"/>
      <c r="W10" s="1"/>
      <c r="X10" s="1"/>
      <c r="Y10" s="1"/>
      <c r="Z10" s="1"/>
    </row>
    <row r="11" spans="1:27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5"/>
      <c r="V11" s="1"/>
      <c r="W11" s="1"/>
      <c r="X11" s="1"/>
      <c r="Y11" s="1"/>
      <c r="Z11" s="1"/>
    </row>
    <row r="12" spans="1:27" ht="15" thickBot="1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8"/>
      <c r="V12" s="1"/>
      <c r="W12" s="1"/>
      <c r="X12" s="1"/>
      <c r="Y12" s="1"/>
      <c r="Z12" s="1"/>
    </row>
    <row r="13" spans="1:27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V13" s="1"/>
      <c r="W13" s="1"/>
      <c r="X13" s="1"/>
      <c r="Y13" s="1"/>
      <c r="Z13" s="1"/>
    </row>
    <row r="14" spans="1:27">
      <c r="A14" s="2"/>
      <c r="B14" s="2"/>
      <c r="C14" s="2"/>
      <c r="D14" s="2"/>
      <c r="E14" s="19" t="s">
        <v>47</v>
      </c>
      <c r="F14" s="20"/>
      <c r="G14" s="20"/>
      <c r="H14" s="20"/>
      <c r="I14" s="20"/>
      <c r="J14" s="20"/>
      <c r="K14" s="20"/>
      <c r="L14" s="20"/>
      <c r="M14" s="21"/>
      <c r="N14" s="19" t="s">
        <v>48</v>
      </c>
      <c r="O14" s="20"/>
      <c r="P14" s="21"/>
      <c r="Q14" s="19" t="s">
        <v>49</v>
      </c>
      <c r="R14" s="20"/>
      <c r="S14" s="20"/>
      <c r="T14" s="21"/>
      <c r="V14" s="1"/>
      <c r="W14" s="1"/>
      <c r="X14" s="1"/>
      <c r="Y14" s="1"/>
      <c r="Z14" s="1"/>
    </row>
    <row r="15" spans="1:27" ht="42">
      <c r="A15" s="6" t="s">
        <v>40</v>
      </c>
      <c r="B15" s="6" t="s">
        <v>0</v>
      </c>
      <c r="C15" s="6" t="s">
        <v>60</v>
      </c>
      <c r="D15" s="6" t="s">
        <v>1</v>
      </c>
      <c r="E15" s="6" t="s">
        <v>2</v>
      </c>
      <c r="F15" s="6" t="s">
        <v>3</v>
      </c>
      <c r="G15" s="6" t="s">
        <v>4</v>
      </c>
      <c r="H15" s="6" t="s">
        <v>5</v>
      </c>
      <c r="I15" s="6" t="s">
        <v>6</v>
      </c>
      <c r="J15" s="6" t="s">
        <v>7</v>
      </c>
      <c r="K15" s="7" t="s">
        <v>41</v>
      </c>
      <c r="L15" s="6" t="s">
        <v>34</v>
      </c>
      <c r="M15" s="6" t="s">
        <v>35</v>
      </c>
      <c r="N15" s="6" t="s">
        <v>42</v>
      </c>
      <c r="O15" s="3" t="s">
        <v>43</v>
      </c>
      <c r="P15" s="3" t="s">
        <v>44</v>
      </c>
      <c r="Q15" s="6" t="s">
        <v>36</v>
      </c>
      <c r="R15" s="6" t="s">
        <v>37</v>
      </c>
      <c r="S15" s="6" t="s">
        <v>38</v>
      </c>
      <c r="T15" s="6" t="s">
        <v>39</v>
      </c>
      <c r="V15" s="1"/>
      <c r="W15" s="1"/>
      <c r="X15" s="1"/>
      <c r="Y15" s="1"/>
      <c r="Z15" s="1"/>
    </row>
    <row r="16" spans="1:27">
      <c r="A16" s="8" t="s">
        <v>8</v>
      </c>
      <c r="B16" s="8" t="s">
        <v>9</v>
      </c>
      <c r="C16" s="8">
        <v>0</v>
      </c>
      <c r="D16" s="8" t="s">
        <v>10</v>
      </c>
      <c r="E16" s="8">
        <v>0</v>
      </c>
      <c r="F16" s="8">
        <v>44</v>
      </c>
      <c r="G16" s="8">
        <v>120</v>
      </c>
      <c r="H16" s="8">
        <v>33</v>
      </c>
      <c r="I16" s="8">
        <v>78</v>
      </c>
      <c r="J16" s="8">
        <v>47</v>
      </c>
      <c r="K16" s="8">
        <f t="shared" ref="K16:K48" si="0">F16+H16</f>
        <v>77</v>
      </c>
      <c r="L16" s="8">
        <v>16</v>
      </c>
      <c r="M16" s="8">
        <v>22</v>
      </c>
      <c r="N16" s="4">
        <v>4</v>
      </c>
      <c r="O16" s="4">
        <v>18</v>
      </c>
      <c r="P16" s="4">
        <v>3</v>
      </c>
      <c r="Q16" s="5">
        <v>1</v>
      </c>
      <c r="R16" s="5">
        <v>0</v>
      </c>
      <c r="S16" s="5">
        <v>0</v>
      </c>
      <c r="T16" s="5">
        <v>0</v>
      </c>
      <c r="V16" s="1"/>
      <c r="W16" s="1"/>
      <c r="X16" s="1"/>
      <c r="Y16" s="1"/>
      <c r="Z16" s="1"/>
    </row>
    <row r="17" spans="1:26">
      <c r="A17" s="8" t="s">
        <v>11</v>
      </c>
      <c r="B17" s="8" t="s">
        <v>9</v>
      </c>
      <c r="C17" s="8">
        <v>0</v>
      </c>
      <c r="D17" s="8" t="s">
        <v>10</v>
      </c>
      <c r="E17" s="8">
        <v>0</v>
      </c>
      <c r="F17" s="8">
        <v>84</v>
      </c>
      <c r="G17" s="8">
        <v>98</v>
      </c>
      <c r="H17" s="8">
        <v>32</v>
      </c>
      <c r="I17" s="8">
        <v>157</v>
      </c>
      <c r="J17" s="8">
        <v>58</v>
      </c>
      <c r="K17" s="8">
        <f t="shared" si="0"/>
        <v>116</v>
      </c>
      <c r="L17" s="8">
        <v>21</v>
      </c>
      <c r="M17" s="8">
        <v>46</v>
      </c>
      <c r="N17" s="4">
        <v>7</v>
      </c>
      <c r="O17" s="4">
        <v>17</v>
      </c>
      <c r="P17" s="4">
        <v>10</v>
      </c>
      <c r="Q17" s="5">
        <v>0</v>
      </c>
      <c r="R17" s="5">
        <v>0</v>
      </c>
      <c r="S17" s="5">
        <v>0</v>
      </c>
      <c r="T17" s="5">
        <v>0</v>
      </c>
      <c r="V17" s="1"/>
      <c r="W17" s="1"/>
      <c r="X17" s="1"/>
      <c r="Y17" s="1"/>
      <c r="Z17" s="1"/>
    </row>
    <row r="18" spans="1:26">
      <c r="A18" s="8" t="s">
        <v>12</v>
      </c>
      <c r="B18" s="8" t="s">
        <v>9</v>
      </c>
      <c r="C18" s="8">
        <v>0</v>
      </c>
      <c r="D18" s="8" t="s">
        <v>10</v>
      </c>
      <c r="E18" s="8">
        <v>0</v>
      </c>
      <c r="F18" s="8">
        <v>8</v>
      </c>
      <c r="G18" s="8">
        <v>38</v>
      </c>
      <c r="H18" s="8">
        <v>3</v>
      </c>
      <c r="I18" s="8">
        <v>48</v>
      </c>
      <c r="J18" s="8">
        <v>86</v>
      </c>
      <c r="K18" s="8">
        <f t="shared" si="0"/>
        <v>11</v>
      </c>
      <c r="L18" s="8">
        <v>4</v>
      </c>
      <c r="M18" s="8">
        <v>7</v>
      </c>
      <c r="N18" s="4">
        <v>2</v>
      </c>
      <c r="O18" s="4">
        <v>6</v>
      </c>
      <c r="P18" s="4">
        <v>0</v>
      </c>
      <c r="Q18" s="5">
        <v>2</v>
      </c>
      <c r="R18" s="5">
        <v>0</v>
      </c>
      <c r="S18" s="5">
        <v>0</v>
      </c>
      <c r="T18" s="5">
        <v>0</v>
      </c>
      <c r="V18" s="1"/>
      <c r="W18" s="1"/>
      <c r="X18" s="1"/>
      <c r="Y18" s="1"/>
      <c r="Z18" s="1"/>
    </row>
    <row r="19" spans="1:26">
      <c r="A19" s="8" t="s">
        <v>13</v>
      </c>
      <c r="B19" s="8" t="s">
        <v>9</v>
      </c>
      <c r="C19" s="8">
        <v>0.1</v>
      </c>
      <c r="D19" s="8" t="s">
        <v>10</v>
      </c>
      <c r="E19" s="8">
        <v>0</v>
      </c>
      <c r="F19" s="8">
        <v>382</v>
      </c>
      <c r="G19" s="8">
        <v>101</v>
      </c>
      <c r="H19" s="8">
        <v>490</v>
      </c>
      <c r="I19" s="8">
        <v>159</v>
      </c>
      <c r="J19" s="8">
        <v>121</v>
      </c>
      <c r="K19" s="8">
        <f t="shared" si="0"/>
        <v>872</v>
      </c>
      <c r="L19" s="8">
        <v>127</v>
      </c>
      <c r="M19" s="8">
        <v>242</v>
      </c>
      <c r="N19" s="4">
        <v>4</v>
      </c>
      <c r="O19" s="4">
        <v>15</v>
      </c>
      <c r="P19" s="4">
        <v>11</v>
      </c>
      <c r="Q19" s="5">
        <v>3</v>
      </c>
      <c r="R19" s="5">
        <v>0</v>
      </c>
      <c r="S19" s="5">
        <v>0</v>
      </c>
      <c r="T19" s="5">
        <v>0</v>
      </c>
      <c r="V19" s="1"/>
      <c r="W19" s="1"/>
      <c r="X19" s="1"/>
      <c r="Y19" s="1"/>
      <c r="Z19" s="1"/>
    </row>
    <row r="20" spans="1:26">
      <c r="A20" s="8" t="s">
        <v>14</v>
      </c>
      <c r="B20" s="8" t="s">
        <v>9</v>
      </c>
      <c r="C20" s="8">
        <v>0.1</v>
      </c>
      <c r="D20" s="8" t="s">
        <v>10</v>
      </c>
      <c r="E20" s="8">
        <v>11</v>
      </c>
      <c r="F20" s="8">
        <v>145</v>
      </c>
      <c r="G20" s="8">
        <v>40</v>
      </c>
      <c r="H20" s="8">
        <v>113</v>
      </c>
      <c r="I20" s="8">
        <v>135</v>
      </c>
      <c r="J20" s="8">
        <v>141</v>
      </c>
      <c r="K20" s="8">
        <f t="shared" si="0"/>
        <v>258</v>
      </c>
      <c r="L20" s="8">
        <v>26</v>
      </c>
      <c r="M20" s="8">
        <v>85</v>
      </c>
      <c r="N20" s="4">
        <v>8</v>
      </c>
      <c r="O20" s="4">
        <v>15</v>
      </c>
      <c r="P20" s="4">
        <v>8</v>
      </c>
      <c r="Q20" s="5">
        <v>1</v>
      </c>
      <c r="R20" s="5">
        <v>1</v>
      </c>
      <c r="S20" s="5">
        <v>0</v>
      </c>
      <c r="T20" s="5">
        <v>0</v>
      </c>
      <c r="V20" s="1"/>
      <c r="W20" s="1"/>
      <c r="X20" s="1"/>
      <c r="Y20" s="1"/>
      <c r="Z20" s="1"/>
    </row>
    <row r="21" spans="1:26">
      <c r="A21" s="8" t="s">
        <v>15</v>
      </c>
      <c r="B21" s="8" t="s">
        <v>9</v>
      </c>
      <c r="C21" s="8">
        <v>0.1</v>
      </c>
      <c r="D21" s="8" t="s">
        <v>10</v>
      </c>
      <c r="E21" s="8">
        <v>0</v>
      </c>
      <c r="F21" s="8">
        <v>24</v>
      </c>
      <c r="G21" s="8">
        <v>128</v>
      </c>
      <c r="H21" s="8">
        <v>25</v>
      </c>
      <c r="I21" s="8">
        <v>194</v>
      </c>
      <c r="J21" s="8">
        <v>43</v>
      </c>
      <c r="K21" s="8">
        <f t="shared" si="0"/>
        <v>49</v>
      </c>
      <c r="L21" s="8">
        <v>11</v>
      </c>
      <c r="M21" s="8">
        <v>20</v>
      </c>
      <c r="N21" s="4">
        <v>4</v>
      </c>
      <c r="O21" s="4">
        <v>26</v>
      </c>
      <c r="P21" s="4">
        <v>7</v>
      </c>
      <c r="Q21" s="5">
        <v>0</v>
      </c>
      <c r="R21" s="5">
        <v>0</v>
      </c>
      <c r="S21" s="5">
        <v>0</v>
      </c>
      <c r="T21" s="5">
        <v>0</v>
      </c>
      <c r="V21" s="1"/>
      <c r="W21" s="1"/>
      <c r="X21" s="1"/>
      <c r="Y21" s="1"/>
      <c r="Z21" s="1"/>
    </row>
    <row r="22" spans="1:26">
      <c r="A22" s="8" t="s">
        <v>21</v>
      </c>
      <c r="B22" s="8" t="s">
        <v>9</v>
      </c>
      <c r="C22" s="8">
        <v>0.1</v>
      </c>
      <c r="D22" s="8" t="s">
        <v>10</v>
      </c>
      <c r="E22" s="8">
        <v>1</v>
      </c>
      <c r="F22" s="8">
        <v>65</v>
      </c>
      <c r="G22" s="8">
        <v>26</v>
      </c>
      <c r="H22" s="8">
        <v>49</v>
      </c>
      <c r="I22" s="8">
        <v>162</v>
      </c>
      <c r="J22" s="8">
        <v>139</v>
      </c>
      <c r="K22" s="8">
        <f t="shared" si="0"/>
        <v>114</v>
      </c>
      <c r="L22" s="8">
        <v>23</v>
      </c>
      <c r="M22" s="8">
        <v>40</v>
      </c>
      <c r="N22" s="4">
        <v>18</v>
      </c>
      <c r="O22" s="4">
        <v>33</v>
      </c>
      <c r="P22" s="4">
        <v>2</v>
      </c>
      <c r="Q22" s="5">
        <v>6</v>
      </c>
      <c r="R22" s="5">
        <v>0</v>
      </c>
      <c r="S22" s="5">
        <v>0</v>
      </c>
      <c r="T22" s="5">
        <v>0</v>
      </c>
      <c r="V22" s="1"/>
      <c r="W22" s="1"/>
      <c r="X22" s="1"/>
      <c r="Y22" s="1"/>
      <c r="Z22" s="1"/>
    </row>
    <row r="23" spans="1:26">
      <c r="A23" s="8" t="s">
        <v>22</v>
      </c>
      <c r="B23" s="8" t="s">
        <v>9</v>
      </c>
      <c r="C23" s="8">
        <v>0.1</v>
      </c>
      <c r="D23" s="8" t="s">
        <v>10</v>
      </c>
      <c r="E23" s="8">
        <v>1</v>
      </c>
      <c r="F23" s="8">
        <v>22</v>
      </c>
      <c r="G23" s="8">
        <v>46</v>
      </c>
      <c r="H23" s="8">
        <v>19</v>
      </c>
      <c r="I23" s="8">
        <v>89</v>
      </c>
      <c r="J23" s="8">
        <v>135</v>
      </c>
      <c r="K23" s="8">
        <f t="shared" si="0"/>
        <v>41</v>
      </c>
      <c r="L23" s="8">
        <v>7</v>
      </c>
      <c r="M23" s="8">
        <v>21</v>
      </c>
      <c r="N23" s="4">
        <v>3</v>
      </c>
      <c r="O23" s="4">
        <v>14</v>
      </c>
      <c r="P23" s="4">
        <v>3</v>
      </c>
      <c r="Q23" s="5">
        <v>0</v>
      </c>
      <c r="R23" s="5">
        <v>0</v>
      </c>
      <c r="S23" s="5">
        <v>0</v>
      </c>
      <c r="T23" s="5">
        <v>0</v>
      </c>
      <c r="V23" s="1"/>
      <c r="W23" s="1"/>
      <c r="X23" s="1"/>
      <c r="Y23" s="1"/>
      <c r="Z23" s="1"/>
    </row>
    <row r="24" spans="1:26">
      <c r="A24" s="8" t="s">
        <v>16</v>
      </c>
      <c r="B24" s="8" t="s">
        <v>9</v>
      </c>
      <c r="C24" s="8">
        <v>3</v>
      </c>
      <c r="D24" s="8" t="s">
        <v>10</v>
      </c>
      <c r="E24" s="8">
        <v>5</v>
      </c>
      <c r="F24" s="8">
        <v>312</v>
      </c>
      <c r="G24" s="8">
        <v>65</v>
      </c>
      <c r="H24" s="8">
        <v>323</v>
      </c>
      <c r="I24" s="8">
        <v>112</v>
      </c>
      <c r="J24" s="8">
        <v>96</v>
      </c>
      <c r="K24" s="8">
        <f t="shared" si="0"/>
        <v>635</v>
      </c>
      <c r="L24" s="8">
        <v>79</v>
      </c>
      <c r="M24" s="8">
        <v>184</v>
      </c>
      <c r="N24" s="4">
        <v>17</v>
      </c>
      <c r="O24" s="4">
        <v>12</v>
      </c>
      <c r="P24" s="4">
        <v>9</v>
      </c>
      <c r="Q24" s="5">
        <v>0</v>
      </c>
      <c r="R24" s="5">
        <v>0</v>
      </c>
      <c r="S24" s="5">
        <v>0</v>
      </c>
      <c r="T24" s="5">
        <v>0</v>
      </c>
      <c r="V24" s="1"/>
      <c r="W24" s="1"/>
      <c r="X24" s="1"/>
      <c r="Y24" s="1"/>
      <c r="Z24" s="1"/>
    </row>
    <row r="25" spans="1:26">
      <c r="A25" s="8" t="s">
        <v>17</v>
      </c>
      <c r="B25" s="8" t="s">
        <v>9</v>
      </c>
      <c r="C25" s="8">
        <v>3</v>
      </c>
      <c r="D25" s="8" t="s">
        <v>10</v>
      </c>
      <c r="E25" s="8">
        <v>23</v>
      </c>
      <c r="F25" s="8">
        <v>2131</v>
      </c>
      <c r="G25" s="8">
        <v>0</v>
      </c>
      <c r="H25" s="8">
        <v>2442</v>
      </c>
      <c r="I25" s="8">
        <v>108</v>
      </c>
      <c r="J25" s="8">
        <v>333</v>
      </c>
      <c r="K25" s="8">
        <f t="shared" si="0"/>
        <v>4573</v>
      </c>
      <c r="L25" s="8">
        <v>502</v>
      </c>
      <c r="M25" s="8">
        <v>1385</v>
      </c>
      <c r="N25" s="4">
        <v>8</v>
      </c>
      <c r="O25" s="4">
        <v>16</v>
      </c>
      <c r="P25" s="4">
        <v>11</v>
      </c>
      <c r="Q25" s="5">
        <v>0</v>
      </c>
      <c r="R25" s="5">
        <v>0</v>
      </c>
      <c r="S25" s="5">
        <v>0</v>
      </c>
      <c r="T25" s="5">
        <v>0</v>
      </c>
      <c r="V25" s="1"/>
      <c r="W25" s="1"/>
      <c r="X25" s="1"/>
      <c r="Y25" s="1"/>
      <c r="Z25" s="1"/>
    </row>
    <row r="26" spans="1:26">
      <c r="A26" s="8" t="s">
        <v>18</v>
      </c>
      <c r="B26" s="8" t="s">
        <v>9</v>
      </c>
      <c r="C26" s="8">
        <v>3</v>
      </c>
      <c r="D26" s="8" t="s">
        <v>10</v>
      </c>
      <c r="E26" s="8">
        <v>22</v>
      </c>
      <c r="F26" s="8">
        <v>764</v>
      </c>
      <c r="G26" s="8">
        <v>115</v>
      </c>
      <c r="H26" s="8">
        <v>989</v>
      </c>
      <c r="I26" s="8">
        <v>156</v>
      </c>
      <c r="J26" s="8">
        <v>159</v>
      </c>
      <c r="K26" s="8">
        <f t="shared" si="0"/>
        <v>1753</v>
      </c>
      <c r="L26" s="8">
        <v>209</v>
      </c>
      <c r="M26" s="8">
        <v>538</v>
      </c>
      <c r="N26" s="4">
        <v>4</v>
      </c>
      <c r="O26" s="4">
        <v>34</v>
      </c>
      <c r="P26" s="4">
        <v>12</v>
      </c>
      <c r="Q26" s="5">
        <v>1</v>
      </c>
      <c r="R26" s="5">
        <v>0</v>
      </c>
      <c r="S26" s="5">
        <v>0</v>
      </c>
      <c r="T26" s="5">
        <v>0</v>
      </c>
      <c r="V26" s="1"/>
      <c r="W26" s="1"/>
      <c r="X26" s="1"/>
      <c r="Y26" s="1"/>
      <c r="Z26" s="1"/>
    </row>
    <row r="27" spans="1:26">
      <c r="A27" s="8" t="s">
        <v>23</v>
      </c>
      <c r="B27" s="8" t="s">
        <v>9</v>
      </c>
      <c r="C27" s="8">
        <v>3</v>
      </c>
      <c r="D27" s="8" t="s">
        <v>10</v>
      </c>
      <c r="E27" s="8">
        <v>0</v>
      </c>
      <c r="F27" s="8">
        <v>968</v>
      </c>
      <c r="G27" s="8">
        <v>122</v>
      </c>
      <c r="H27" s="8">
        <v>1030</v>
      </c>
      <c r="I27" s="8">
        <v>279</v>
      </c>
      <c r="J27" s="8">
        <v>202</v>
      </c>
      <c r="K27" s="8">
        <f t="shared" si="0"/>
        <v>1998</v>
      </c>
      <c r="L27" s="8">
        <v>227</v>
      </c>
      <c r="M27" s="8">
        <v>626</v>
      </c>
      <c r="N27" s="4">
        <v>14</v>
      </c>
      <c r="O27" s="4">
        <v>18</v>
      </c>
      <c r="P27" s="4">
        <v>23</v>
      </c>
      <c r="Q27" s="5">
        <v>7</v>
      </c>
      <c r="R27" s="5">
        <v>0</v>
      </c>
      <c r="S27" s="5">
        <v>0</v>
      </c>
      <c r="T27" s="5">
        <v>0</v>
      </c>
      <c r="V27" s="1"/>
      <c r="W27" s="1"/>
      <c r="X27" s="1"/>
      <c r="Y27" s="1"/>
      <c r="Z27" s="1"/>
    </row>
    <row r="28" spans="1:26">
      <c r="A28" s="8" t="s">
        <v>24</v>
      </c>
      <c r="B28" s="8" t="s">
        <v>9</v>
      </c>
      <c r="C28" s="8">
        <v>3</v>
      </c>
      <c r="D28" s="8" t="s">
        <v>10</v>
      </c>
      <c r="E28" s="8">
        <v>6</v>
      </c>
      <c r="F28" s="8">
        <v>1538</v>
      </c>
      <c r="G28" s="8">
        <v>0</v>
      </c>
      <c r="H28" s="8">
        <v>1744</v>
      </c>
      <c r="I28" s="8">
        <v>122</v>
      </c>
      <c r="J28" s="8">
        <v>262</v>
      </c>
      <c r="K28" s="8">
        <f t="shared" si="0"/>
        <v>3282</v>
      </c>
      <c r="L28" s="8">
        <v>386</v>
      </c>
      <c r="M28" s="8">
        <v>975</v>
      </c>
      <c r="N28" s="4">
        <v>2</v>
      </c>
      <c r="O28" s="4">
        <v>22</v>
      </c>
      <c r="P28" s="4">
        <v>24</v>
      </c>
      <c r="Q28" s="5">
        <v>3</v>
      </c>
      <c r="R28" s="5">
        <v>0</v>
      </c>
      <c r="S28" s="5">
        <v>0</v>
      </c>
      <c r="T28" s="5">
        <v>0</v>
      </c>
      <c r="V28" s="1"/>
      <c r="W28" s="1"/>
      <c r="X28" s="1"/>
      <c r="Y28" s="1"/>
      <c r="Z28" s="1"/>
    </row>
    <row r="29" spans="1:26">
      <c r="A29" s="8" t="s">
        <v>25</v>
      </c>
      <c r="B29" s="8" t="s">
        <v>9</v>
      </c>
      <c r="C29" s="8">
        <v>0</v>
      </c>
      <c r="D29" s="8" t="s">
        <v>19</v>
      </c>
      <c r="E29" s="8">
        <v>11</v>
      </c>
      <c r="F29" s="8">
        <v>170</v>
      </c>
      <c r="G29" s="8">
        <v>90</v>
      </c>
      <c r="H29" s="8">
        <v>95</v>
      </c>
      <c r="I29" s="8">
        <v>134</v>
      </c>
      <c r="J29" s="8">
        <v>28</v>
      </c>
      <c r="K29" s="8">
        <f t="shared" si="0"/>
        <v>265</v>
      </c>
      <c r="L29" s="8">
        <v>35</v>
      </c>
      <c r="M29" s="8">
        <v>91</v>
      </c>
      <c r="N29" s="4">
        <v>16</v>
      </c>
      <c r="O29" s="4">
        <v>12</v>
      </c>
      <c r="P29" s="4">
        <v>6</v>
      </c>
      <c r="Q29" s="5">
        <v>2</v>
      </c>
      <c r="R29" s="5">
        <v>0</v>
      </c>
      <c r="S29" s="5">
        <v>0</v>
      </c>
      <c r="T29" s="5">
        <v>0</v>
      </c>
      <c r="V29" s="1"/>
      <c r="W29" s="1"/>
      <c r="X29" s="1"/>
      <c r="Y29" s="1"/>
      <c r="Z29" s="1"/>
    </row>
    <row r="30" spans="1:26">
      <c r="A30" s="8" t="s">
        <v>26</v>
      </c>
      <c r="B30" s="8" t="s">
        <v>9</v>
      </c>
      <c r="C30" s="8">
        <v>0</v>
      </c>
      <c r="D30" s="8" t="s">
        <v>19</v>
      </c>
      <c r="E30" s="8">
        <v>14</v>
      </c>
      <c r="F30" s="8">
        <v>155</v>
      </c>
      <c r="G30" s="8">
        <v>83</v>
      </c>
      <c r="H30" s="8">
        <v>120</v>
      </c>
      <c r="I30" s="8">
        <v>72</v>
      </c>
      <c r="J30" s="8">
        <v>63</v>
      </c>
      <c r="K30" s="8">
        <f t="shared" si="0"/>
        <v>275</v>
      </c>
      <c r="L30" s="8">
        <v>31</v>
      </c>
      <c r="M30" s="8">
        <v>89</v>
      </c>
      <c r="N30" s="4">
        <v>9</v>
      </c>
      <c r="O30" s="4">
        <v>12</v>
      </c>
      <c r="P30" s="4">
        <v>3</v>
      </c>
      <c r="Q30" s="5">
        <v>4</v>
      </c>
      <c r="R30" s="5">
        <v>0</v>
      </c>
      <c r="S30" s="5">
        <v>0</v>
      </c>
      <c r="T30" s="5">
        <v>0</v>
      </c>
      <c r="V30" s="1"/>
      <c r="W30" s="1"/>
      <c r="X30" s="1"/>
      <c r="Y30" s="1"/>
      <c r="Z30" s="1"/>
    </row>
    <row r="31" spans="1:26">
      <c r="A31" s="8" t="s">
        <v>27</v>
      </c>
      <c r="B31" s="8" t="s">
        <v>9</v>
      </c>
      <c r="C31" s="8">
        <v>0</v>
      </c>
      <c r="D31" s="8" t="s">
        <v>19</v>
      </c>
      <c r="E31" s="8">
        <v>3</v>
      </c>
      <c r="F31" s="8">
        <v>153</v>
      </c>
      <c r="G31" s="8">
        <v>90</v>
      </c>
      <c r="H31" s="8">
        <v>91</v>
      </c>
      <c r="I31" s="8">
        <v>100</v>
      </c>
      <c r="J31" s="8">
        <v>124</v>
      </c>
      <c r="K31" s="8">
        <f t="shared" si="0"/>
        <v>244</v>
      </c>
      <c r="L31" s="8">
        <v>37</v>
      </c>
      <c r="M31" s="8">
        <v>85</v>
      </c>
      <c r="N31" s="4">
        <v>9</v>
      </c>
      <c r="O31" s="4">
        <v>15</v>
      </c>
      <c r="P31" s="4">
        <v>0</v>
      </c>
      <c r="Q31" s="5">
        <v>5</v>
      </c>
      <c r="R31" s="5">
        <v>0</v>
      </c>
      <c r="S31" s="5">
        <v>0</v>
      </c>
      <c r="T31" s="5">
        <v>0</v>
      </c>
      <c r="V31" s="1"/>
      <c r="W31" s="1"/>
      <c r="X31" s="1"/>
      <c r="Y31" s="1"/>
      <c r="Z31" s="1"/>
    </row>
    <row r="32" spans="1:26">
      <c r="A32" s="8" t="s">
        <v>28</v>
      </c>
      <c r="B32" s="8" t="s">
        <v>9</v>
      </c>
      <c r="C32" s="8">
        <v>0.1</v>
      </c>
      <c r="D32" s="8" t="s">
        <v>19</v>
      </c>
      <c r="E32" s="8">
        <v>2</v>
      </c>
      <c r="F32" s="8">
        <v>629</v>
      </c>
      <c r="G32" s="8">
        <v>51</v>
      </c>
      <c r="H32" s="8">
        <v>669</v>
      </c>
      <c r="I32" s="8">
        <v>134</v>
      </c>
      <c r="J32" s="8">
        <v>88</v>
      </c>
      <c r="K32" s="8">
        <f t="shared" si="0"/>
        <v>1298</v>
      </c>
      <c r="L32" s="8">
        <v>135</v>
      </c>
      <c r="M32" s="8">
        <v>442</v>
      </c>
      <c r="N32" s="4">
        <v>10</v>
      </c>
      <c r="O32" s="4">
        <v>8</v>
      </c>
      <c r="P32" s="4">
        <v>24</v>
      </c>
      <c r="Q32" s="5">
        <v>2</v>
      </c>
      <c r="R32" s="5">
        <v>0</v>
      </c>
      <c r="S32" s="5">
        <v>0</v>
      </c>
      <c r="T32" s="5">
        <v>0</v>
      </c>
      <c r="V32" s="1"/>
      <c r="W32" s="1"/>
      <c r="X32" s="1"/>
      <c r="Y32" s="1"/>
      <c r="Z32" s="1"/>
    </row>
    <row r="33" spans="1:26">
      <c r="A33" s="8" t="s">
        <v>29</v>
      </c>
      <c r="B33" s="8" t="s">
        <v>9</v>
      </c>
      <c r="C33" s="8">
        <v>0.1</v>
      </c>
      <c r="D33" s="8" t="s">
        <v>19</v>
      </c>
      <c r="E33" s="8">
        <v>6</v>
      </c>
      <c r="F33" s="8">
        <v>703</v>
      </c>
      <c r="G33" s="8">
        <v>0</v>
      </c>
      <c r="H33" s="8">
        <v>646</v>
      </c>
      <c r="I33" s="8">
        <v>82</v>
      </c>
      <c r="J33" s="8">
        <v>138</v>
      </c>
      <c r="K33" s="8">
        <f t="shared" si="0"/>
        <v>1349</v>
      </c>
      <c r="L33" s="8">
        <v>142</v>
      </c>
      <c r="M33" s="8">
        <v>434</v>
      </c>
      <c r="N33" s="4">
        <v>9</v>
      </c>
      <c r="O33" s="4">
        <v>11</v>
      </c>
      <c r="P33" s="4">
        <v>14</v>
      </c>
      <c r="Q33" s="5">
        <v>3</v>
      </c>
      <c r="R33" s="5">
        <v>0</v>
      </c>
      <c r="S33" s="5">
        <v>0</v>
      </c>
      <c r="T33" s="5">
        <v>0</v>
      </c>
      <c r="V33" s="1"/>
      <c r="W33" s="1"/>
      <c r="X33" s="1"/>
      <c r="Y33" s="1"/>
      <c r="Z33" s="1"/>
    </row>
    <row r="34" spans="1:26">
      <c r="A34" s="8" t="s">
        <v>30</v>
      </c>
      <c r="B34" s="8" t="s">
        <v>9</v>
      </c>
      <c r="C34" s="8">
        <v>0.1</v>
      </c>
      <c r="D34" s="8" t="s">
        <v>19</v>
      </c>
      <c r="E34" s="8">
        <v>6</v>
      </c>
      <c r="F34" s="8">
        <v>1001</v>
      </c>
      <c r="G34" s="8">
        <v>69</v>
      </c>
      <c r="H34" s="8">
        <v>1188</v>
      </c>
      <c r="I34" s="8">
        <v>95</v>
      </c>
      <c r="J34" s="8">
        <v>22</v>
      </c>
      <c r="K34" s="8">
        <f t="shared" si="0"/>
        <v>2189</v>
      </c>
      <c r="L34" s="8">
        <v>258</v>
      </c>
      <c r="M34" s="8">
        <v>665</v>
      </c>
      <c r="N34" s="4">
        <v>3</v>
      </c>
      <c r="O34" s="4">
        <v>11</v>
      </c>
      <c r="P34" s="4">
        <v>9</v>
      </c>
      <c r="Q34" s="5">
        <v>1</v>
      </c>
      <c r="R34" s="5">
        <v>0</v>
      </c>
      <c r="S34" s="5">
        <v>0</v>
      </c>
      <c r="T34" s="5">
        <v>0</v>
      </c>
      <c r="V34" s="1"/>
      <c r="W34" s="1"/>
      <c r="X34" s="1"/>
      <c r="Y34" s="1"/>
      <c r="Z34" s="1"/>
    </row>
    <row r="35" spans="1:26">
      <c r="A35" s="8" t="s">
        <v>31</v>
      </c>
      <c r="B35" s="8" t="s">
        <v>9</v>
      </c>
      <c r="C35" s="8">
        <v>3</v>
      </c>
      <c r="D35" s="8" t="s">
        <v>19</v>
      </c>
      <c r="E35" s="8">
        <v>4</v>
      </c>
      <c r="F35" s="8">
        <v>282</v>
      </c>
      <c r="G35" s="8">
        <v>27</v>
      </c>
      <c r="H35" s="8">
        <v>242</v>
      </c>
      <c r="I35" s="8">
        <v>57</v>
      </c>
      <c r="J35" s="8">
        <v>107</v>
      </c>
      <c r="K35" s="8">
        <f t="shared" si="0"/>
        <v>524</v>
      </c>
      <c r="L35" s="8">
        <v>64</v>
      </c>
      <c r="M35" s="8">
        <v>173</v>
      </c>
      <c r="N35" s="4">
        <v>16</v>
      </c>
      <c r="O35" s="4">
        <v>7</v>
      </c>
      <c r="P35" s="4">
        <v>8</v>
      </c>
      <c r="Q35" s="5">
        <v>0</v>
      </c>
      <c r="R35" s="5">
        <v>0</v>
      </c>
      <c r="S35" s="5">
        <v>0</v>
      </c>
      <c r="T35" s="5">
        <v>0</v>
      </c>
      <c r="V35" s="1"/>
      <c r="W35" s="1"/>
      <c r="X35" s="1"/>
      <c r="Y35" s="1"/>
      <c r="Z35" s="1"/>
    </row>
    <row r="36" spans="1:26">
      <c r="A36" s="8" t="s">
        <v>32</v>
      </c>
      <c r="B36" s="8" t="s">
        <v>9</v>
      </c>
      <c r="C36" s="8">
        <v>3</v>
      </c>
      <c r="D36" s="8" t="s">
        <v>19</v>
      </c>
      <c r="E36" s="8">
        <v>1</v>
      </c>
      <c r="F36" s="8">
        <v>1119</v>
      </c>
      <c r="G36" s="8">
        <v>113</v>
      </c>
      <c r="H36" s="8">
        <v>892</v>
      </c>
      <c r="I36" s="8">
        <v>131</v>
      </c>
      <c r="J36" s="8">
        <v>10</v>
      </c>
      <c r="K36" s="8">
        <f t="shared" si="0"/>
        <v>2011</v>
      </c>
      <c r="L36" s="8">
        <v>255</v>
      </c>
      <c r="M36" s="8">
        <v>641</v>
      </c>
      <c r="N36" s="4">
        <v>13</v>
      </c>
      <c r="O36" s="4">
        <v>10</v>
      </c>
      <c r="P36" s="4">
        <v>16</v>
      </c>
      <c r="Q36" s="5">
        <v>2</v>
      </c>
      <c r="R36" s="5">
        <v>0</v>
      </c>
      <c r="S36" s="5">
        <v>0</v>
      </c>
      <c r="T36" s="5">
        <v>0</v>
      </c>
    </row>
    <row r="37" spans="1:26">
      <c r="A37" s="8" t="s">
        <v>33</v>
      </c>
      <c r="B37" s="8" t="s">
        <v>9</v>
      </c>
      <c r="C37" s="8">
        <v>3</v>
      </c>
      <c r="D37" s="8" t="s">
        <v>19</v>
      </c>
      <c r="E37" s="8">
        <v>16</v>
      </c>
      <c r="F37" s="8">
        <v>1415</v>
      </c>
      <c r="G37" s="8">
        <v>44</v>
      </c>
      <c r="H37" s="8">
        <v>1697</v>
      </c>
      <c r="I37" s="8">
        <v>239</v>
      </c>
      <c r="J37" s="8">
        <v>100</v>
      </c>
      <c r="K37" s="8">
        <f t="shared" si="0"/>
        <v>3112</v>
      </c>
      <c r="L37" s="8">
        <v>364</v>
      </c>
      <c r="M37" s="8">
        <v>914</v>
      </c>
      <c r="N37" s="4">
        <v>7</v>
      </c>
      <c r="O37" s="4">
        <v>10</v>
      </c>
      <c r="P37" s="4">
        <v>12</v>
      </c>
      <c r="Q37" s="5">
        <v>7</v>
      </c>
      <c r="R37" s="5">
        <v>0</v>
      </c>
      <c r="S37" s="5">
        <v>0</v>
      </c>
      <c r="T37" s="5">
        <v>0</v>
      </c>
    </row>
    <row r="38" spans="1:26">
      <c r="A38" s="8" t="s">
        <v>45</v>
      </c>
      <c r="B38" s="8" t="s">
        <v>20</v>
      </c>
      <c r="C38" s="8">
        <v>0.1</v>
      </c>
      <c r="D38" s="8" t="s">
        <v>10</v>
      </c>
      <c r="E38" s="8">
        <v>2</v>
      </c>
      <c r="F38" s="8">
        <v>0</v>
      </c>
      <c r="G38" s="8">
        <v>191</v>
      </c>
      <c r="H38" s="8">
        <v>0</v>
      </c>
      <c r="I38" s="8">
        <v>32</v>
      </c>
      <c r="J38" s="8">
        <v>117</v>
      </c>
      <c r="K38" s="8">
        <f t="shared" si="0"/>
        <v>0</v>
      </c>
      <c r="L38" s="8">
        <v>2</v>
      </c>
      <c r="M38" s="8">
        <v>5</v>
      </c>
      <c r="N38" s="4">
        <v>65</v>
      </c>
      <c r="O38" s="4">
        <v>27</v>
      </c>
      <c r="P38" s="4">
        <v>4</v>
      </c>
      <c r="Q38" s="5">
        <v>0</v>
      </c>
      <c r="R38" s="5">
        <v>0</v>
      </c>
      <c r="S38" s="5">
        <v>0</v>
      </c>
      <c r="T38" s="5">
        <v>0</v>
      </c>
    </row>
    <row r="39" spans="1:26">
      <c r="A39" s="8" t="s">
        <v>46</v>
      </c>
      <c r="B39" s="8" t="s">
        <v>20</v>
      </c>
      <c r="C39" s="8">
        <v>0.1</v>
      </c>
      <c r="D39" s="8" t="s">
        <v>10</v>
      </c>
      <c r="E39" s="8">
        <v>9</v>
      </c>
      <c r="F39" s="8">
        <v>1</v>
      </c>
      <c r="G39" s="8">
        <v>133</v>
      </c>
      <c r="H39" s="8">
        <v>0</v>
      </c>
      <c r="I39" s="8">
        <v>86</v>
      </c>
      <c r="J39" s="8">
        <v>193</v>
      </c>
      <c r="K39" s="8">
        <f t="shared" si="0"/>
        <v>1</v>
      </c>
      <c r="L39" s="8">
        <v>8</v>
      </c>
      <c r="M39" s="8">
        <v>4</v>
      </c>
      <c r="N39" s="4">
        <v>70</v>
      </c>
      <c r="O39" s="4">
        <v>29</v>
      </c>
      <c r="P39" s="4">
        <v>5</v>
      </c>
      <c r="Q39" s="5">
        <v>0</v>
      </c>
      <c r="R39" s="5">
        <v>0</v>
      </c>
      <c r="S39" s="5">
        <v>0</v>
      </c>
      <c r="T39" s="5">
        <v>0</v>
      </c>
    </row>
    <row r="40" spans="1:26">
      <c r="A40" s="8" t="s">
        <v>50</v>
      </c>
      <c r="B40" s="8" t="s">
        <v>20</v>
      </c>
      <c r="C40" s="8">
        <v>0</v>
      </c>
      <c r="D40" s="8" t="s">
        <v>19</v>
      </c>
      <c r="E40" s="8">
        <v>5</v>
      </c>
      <c r="F40" s="8">
        <v>0</v>
      </c>
      <c r="G40" s="8">
        <v>6</v>
      </c>
      <c r="H40" s="8">
        <v>1</v>
      </c>
      <c r="I40" s="8">
        <v>22</v>
      </c>
      <c r="J40" s="8">
        <v>51</v>
      </c>
      <c r="K40" s="8">
        <f t="shared" si="0"/>
        <v>1</v>
      </c>
      <c r="L40" s="8">
        <v>0</v>
      </c>
      <c r="M40" s="8">
        <v>0</v>
      </c>
      <c r="N40" s="4">
        <v>6</v>
      </c>
      <c r="O40" s="4">
        <v>6</v>
      </c>
      <c r="P40" s="4">
        <v>0</v>
      </c>
      <c r="Q40" s="5">
        <v>0</v>
      </c>
      <c r="R40" s="5">
        <v>0</v>
      </c>
      <c r="S40" s="5">
        <v>0</v>
      </c>
      <c r="T40" s="5">
        <v>0</v>
      </c>
    </row>
    <row r="41" spans="1:26">
      <c r="A41" s="8" t="s">
        <v>51</v>
      </c>
      <c r="B41" s="8" t="s">
        <v>20</v>
      </c>
      <c r="C41" s="8">
        <v>0</v>
      </c>
      <c r="D41" s="8" t="s">
        <v>19</v>
      </c>
      <c r="E41" s="8">
        <v>0</v>
      </c>
      <c r="F41" s="8">
        <v>4</v>
      </c>
      <c r="G41" s="8">
        <v>82</v>
      </c>
      <c r="H41" s="8">
        <v>3</v>
      </c>
      <c r="I41" s="8">
        <v>51</v>
      </c>
      <c r="J41" s="8">
        <v>34</v>
      </c>
      <c r="K41" s="8">
        <f t="shared" si="0"/>
        <v>7</v>
      </c>
      <c r="L41" s="8">
        <v>6</v>
      </c>
      <c r="M41" s="8">
        <v>3</v>
      </c>
      <c r="N41" s="4">
        <v>7</v>
      </c>
      <c r="O41" s="4">
        <v>10</v>
      </c>
      <c r="P41" s="4">
        <v>3</v>
      </c>
      <c r="Q41" s="5">
        <v>2</v>
      </c>
      <c r="R41" s="5">
        <v>0</v>
      </c>
      <c r="S41" s="5">
        <v>0</v>
      </c>
      <c r="T41" s="5">
        <v>0</v>
      </c>
    </row>
    <row r="42" spans="1:26">
      <c r="A42" s="8" t="s">
        <v>52</v>
      </c>
      <c r="B42" s="8" t="s">
        <v>20</v>
      </c>
      <c r="C42" s="8">
        <v>0</v>
      </c>
      <c r="D42" s="8" t="s">
        <v>19</v>
      </c>
      <c r="E42" s="8">
        <v>0</v>
      </c>
      <c r="F42" s="8">
        <v>0</v>
      </c>
      <c r="G42" s="8">
        <v>56</v>
      </c>
      <c r="H42" s="8">
        <v>0</v>
      </c>
      <c r="I42" s="8">
        <v>56</v>
      </c>
      <c r="J42" s="8">
        <v>29</v>
      </c>
      <c r="K42" s="8">
        <f t="shared" si="0"/>
        <v>0</v>
      </c>
      <c r="L42" s="8">
        <v>1</v>
      </c>
      <c r="M42" s="8">
        <v>0</v>
      </c>
      <c r="N42" s="4">
        <v>5</v>
      </c>
      <c r="O42" s="4">
        <v>4</v>
      </c>
      <c r="P42" s="4">
        <v>3</v>
      </c>
      <c r="Q42" s="5">
        <v>0</v>
      </c>
      <c r="R42" s="5">
        <v>0</v>
      </c>
      <c r="S42" s="5">
        <v>0</v>
      </c>
      <c r="T42" s="5">
        <v>0</v>
      </c>
    </row>
    <row r="43" spans="1:26">
      <c r="A43" s="8" t="s">
        <v>53</v>
      </c>
      <c r="B43" s="8" t="s">
        <v>20</v>
      </c>
      <c r="C43" s="8">
        <v>0.1</v>
      </c>
      <c r="D43" s="8" t="s">
        <v>19</v>
      </c>
      <c r="E43" s="8">
        <v>0</v>
      </c>
      <c r="F43" s="8">
        <v>13</v>
      </c>
      <c r="G43" s="8">
        <v>2</v>
      </c>
      <c r="H43" s="8">
        <v>6</v>
      </c>
      <c r="I43" s="8">
        <v>88</v>
      </c>
      <c r="J43" s="8">
        <v>91</v>
      </c>
      <c r="K43" s="8">
        <f t="shared" si="0"/>
        <v>19</v>
      </c>
      <c r="L43" s="8">
        <v>9</v>
      </c>
      <c r="M43" s="8">
        <v>5</v>
      </c>
      <c r="N43" s="4">
        <v>8</v>
      </c>
      <c r="O43" s="4">
        <v>7</v>
      </c>
      <c r="P43" s="4">
        <v>2</v>
      </c>
      <c r="Q43" s="5">
        <v>0</v>
      </c>
      <c r="R43" s="5">
        <v>0</v>
      </c>
      <c r="S43" s="5">
        <v>0</v>
      </c>
      <c r="T43" s="5">
        <v>0</v>
      </c>
    </row>
    <row r="44" spans="1:26">
      <c r="A44" s="8" t="s">
        <v>54</v>
      </c>
      <c r="B44" s="8" t="s">
        <v>20</v>
      </c>
      <c r="C44" s="8">
        <v>0.1</v>
      </c>
      <c r="D44" s="8" t="s">
        <v>19</v>
      </c>
      <c r="E44" s="8">
        <v>0</v>
      </c>
      <c r="F44" s="8">
        <v>11</v>
      </c>
      <c r="G44" s="8">
        <v>22</v>
      </c>
      <c r="H44" s="8">
        <v>10</v>
      </c>
      <c r="I44" s="8">
        <v>42</v>
      </c>
      <c r="J44" s="8">
        <v>115</v>
      </c>
      <c r="K44" s="8">
        <f t="shared" si="0"/>
        <v>21</v>
      </c>
      <c r="L44" s="8">
        <v>10</v>
      </c>
      <c r="M44" s="8">
        <v>5</v>
      </c>
      <c r="N44" s="4">
        <v>6</v>
      </c>
      <c r="O44" s="4">
        <v>13</v>
      </c>
      <c r="P44" s="4">
        <v>3</v>
      </c>
      <c r="Q44" s="5">
        <v>1</v>
      </c>
      <c r="R44" s="5">
        <v>2</v>
      </c>
      <c r="S44" s="5">
        <v>0</v>
      </c>
      <c r="T44" s="5">
        <v>0</v>
      </c>
    </row>
    <row r="45" spans="1:26">
      <c r="A45" s="8" t="s">
        <v>55</v>
      </c>
      <c r="B45" s="8" t="s">
        <v>20</v>
      </c>
      <c r="C45" s="8">
        <v>0.1</v>
      </c>
      <c r="D45" s="8" t="s">
        <v>19</v>
      </c>
      <c r="E45" s="8">
        <v>4</v>
      </c>
      <c r="F45" s="8">
        <v>5</v>
      </c>
      <c r="G45" s="8">
        <v>31</v>
      </c>
      <c r="H45" s="8">
        <v>9</v>
      </c>
      <c r="I45" s="8">
        <v>46</v>
      </c>
      <c r="J45" s="8">
        <v>77</v>
      </c>
      <c r="K45" s="8">
        <f t="shared" si="0"/>
        <v>14</v>
      </c>
      <c r="L45" s="8">
        <v>3</v>
      </c>
      <c r="M45" s="8">
        <v>4</v>
      </c>
      <c r="N45" s="4">
        <v>3</v>
      </c>
      <c r="O45" s="4">
        <v>6</v>
      </c>
      <c r="P45" s="4">
        <v>6</v>
      </c>
      <c r="Q45" s="5">
        <v>1</v>
      </c>
      <c r="R45" s="5">
        <v>0</v>
      </c>
      <c r="S45" s="5">
        <v>0</v>
      </c>
      <c r="T45" s="5">
        <v>0</v>
      </c>
    </row>
    <row r="46" spans="1:26">
      <c r="A46" s="8" t="s">
        <v>56</v>
      </c>
      <c r="B46" s="8" t="s">
        <v>20</v>
      </c>
      <c r="C46" s="8">
        <v>3</v>
      </c>
      <c r="D46" s="8" t="s">
        <v>19</v>
      </c>
      <c r="E46" s="8">
        <v>1</v>
      </c>
      <c r="F46" s="8">
        <v>3</v>
      </c>
      <c r="G46" s="8">
        <v>37</v>
      </c>
      <c r="H46" s="8">
        <v>12</v>
      </c>
      <c r="I46" s="8">
        <v>16</v>
      </c>
      <c r="J46" s="8">
        <v>24</v>
      </c>
      <c r="K46" s="8">
        <f t="shared" si="0"/>
        <v>15</v>
      </c>
      <c r="L46" s="8">
        <v>2</v>
      </c>
      <c r="M46" s="8">
        <v>2</v>
      </c>
      <c r="N46" s="4">
        <v>2</v>
      </c>
      <c r="O46" s="4">
        <v>1</v>
      </c>
      <c r="P46" s="4">
        <v>1</v>
      </c>
      <c r="Q46" s="5">
        <v>1</v>
      </c>
      <c r="R46" s="5">
        <v>0</v>
      </c>
      <c r="S46" s="5">
        <v>0</v>
      </c>
      <c r="T46" s="5">
        <v>0</v>
      </c>
    </row>
    <row r="47" spans="1:26">
      <c r="A47" s="8" t="s">
        <v>57</v>
      </c>
      <c r="B47" s="8" t="s">
        <v>20</v>
      </c>
      <c r="C47" s="8">
        <v>3</v>
      </c>
      <c r="D47" s="8" t="s">
        <v>19</v>
      </c>
      <c r="E47" s="8">
        <v>5</v>
      </c>
      <c r="F47" s="8">
        <v>3</v>
      </c>
      <c r="G47" s="8">
        <v>44</v>
      </c>
      <c r="H47" s="8">
        <v>3</v>
      </c>
      <c r="I47" s="8">
        <v>39</v>
      </c>
      <c r="J47" s="8">
        <v>75</v>
      </c>
      <c r="K47" s="8">
        <f t="shared" si="0"/>
        <v>6</v>
      </c>
      <c r="L47" s="8">
        <v>4</v>
      </c>
      <c r="M47" s="8">
        <v>2</v>
      </c>
      <c r="N47" s="4">
        <v>3</v>
      </c>
      <c r="O47" s="4">
        <v>11</v>
      </c>
      <c r="P47" s="4">
        <v>8</v>
      </c>
      <c r="Q47" s="5">
        <v>1</v>
      </c>
      <c r="R47" s="5">
        <v>0</v>
      </c>
      <c r="S47" s="5">
        <v>0</v>
      </c>
      <c r="T47" s="5">
        <v>0</v>
      </c>
    </row>
    <row r="48" spans="1:26">
      <c r="A48" s="8" t="s">
        <v>58</v>
      </c>
      <c r="B48" s="8" t="s">
        <v>20</v>
      </c>
      <c r="C48" s="8">
        <v>3</v>
      </c>
      <c r="D48" s="8" t="s">
        <v>19</v>
      </c>
      <c r="E48" s="8">
        <v>3</v>
      </c>
      <c r="F48" s="8">
        <v>3</v>
      </c>
      <c r="G48" s="8">
        <v>0</v>
      </c>
      <c r="H48" s="8">
        <v>7</v>
      </c>
      <c r="I48" s="8">
        <v>3</v>
      </c>
      <c r="J48" s="8">
        <v>58</v>
      </c>
      <c r="K48" s="8">
        <f t="shared" si="0"/>
        <v>10</v>
      </c>
      <c r="L48" s="8">
        <v>1</v>
      </c>
      <c r="M48" s="8">
        <v>4</v>
      </c>
      <c r="N48" s="4">
        <v>1</v>
      </c>
      <c r="O48" s="4">
        <v>11</v>
      </c>
      <c r="P48" s="4">
        <v>0</v>
      </c>
      <c r="Q48" s="5">
        <v>0</v>
      </c>
      <c r="R48" s="5">
        <v>0</v>
      </c>
      <c r="S48" s="5">
        <v>0</v>
      </c>
      <c r="T48" s="5">
        <v>0</v>
      </c>
    </row>
  </sheetData>
  <mergeCells count="5">
    <mergeCell ref="A2:K12"/>
    <mergeCell ref="E14:M14"/>
    <mergeCell ref="N14:P14"/>
    <mergeCell ref="Q14:T14"/>
    <mergeCell ref="A1:K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Supplemental Table S5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Yohan An</dc:creator>
  <cp:lastModifiedBy>Yohan An</cp:lastModifiedBy>
  <dcterms:created xsi:type="dcterms:W3CDTF">2024-07-02T10:26:00Z</dcterms:created>
  <dcterms:modified xsi:type="dcterms:W3CDTF">2025-08-05T03:54:02Z</dcterms:modified>
</cp:coreProperties>
</file>