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13_ncr:1_{110071C1-005B-3040-A7F9-A48C92869465}" xr6:coauthVersionLast="47" xr6:coauthVersionMax="47" xr10:uidLastSave="{00000000-0000-0000-0000-000000000000}"/>
  <bookViews>
    <workbookView xWindow="0" yWindow="740" windowWidth="29400" windowHeight="16740" activeTab="2" xr2:uid="{00000000-000D-0000-FFFF-FFFF00000000}"/>
  </bookViews>
  <sheets>
    <sheet name="Sheet1" sheetId="1" r:id="rId1"/>
    <sheet name="Copy of Sheet1" sheetId="2" r:id="rId2"/>
    <sheet name="READM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" l="1"/>
  <c r="P9" i="2"/>
  <c r="N9" i="2"/>
  <c r="L9" i="2"/>
  <c r="J9" i="2"/>
  <c r="H9" i="2"/>
  <c r="F9" i="2"/>
  <c r="D9" i="2"/>
  <c r="R8" i="2"/>
  <c r="P8" i="2"/>
  <c r="N8" i="2"/>
  <c r="L8" i="2"/>
  <c r="J8" i="2"/>
  <c r="H8" i="2"/>
  <c r="F8" i="2"/>
  <c r="D8" i="2"/>
  <c r="R7" i="2"/>
  <c r="P7" i="2"/>
  <c r="N7" i="2"/>
  <c r="L7" i="2"/>
  <c r="J7" i="2"/>
  <c r="H7" i="2"/>
  <c r="F7" i="2"/>
  <c r="D7" i="2"/>
  <c r="R6" i="2"/>
  <c r="P6" i="2"/>
  <c r="N6" i="2"/>
  <c r="L6" i="2"/>
  <c r="J6" i="2"/>
  <c r="H6" i="2"/>
  <c r="F6" i="2"/>
  <c r="D6" i="2"/>
  <c r="R5" i="2"/>
  <c r="P5" i="2"/>
  <c r="N5" i="2"/>
  <c r="L5" i="2"/>
  <c r="J5" i="2"/>
  <c r="H5" i="2"/>
  <c r="F5" i="2"/>
  <c r="D5" i="2"/>
  <c r="R4" i="2"/>
  <c r="P4" i="2"/>
  <c r="N4" i="2"/>
  <c r="L4" i="2"/>
  <c r="J4" i="2"/>
  <c r="H4" i="2"/>
  <c r="F4" i="2"/>
  <c r="D4" i="2"/>
  <c r="R3" i="2"/>
  <c r="P3" i="2"/>
  <c r="N3" i="2"/>
  <c r="J3" i="2"/>
  <c r="H3" i="2"/>
  <c r="F3" i="2"/>
  <c r="D3" i="2"/>
</calcChain>
</file>

<file path=xl/sharedStrings.xml><?xml version="1.0" encoding="utf-8"?>
<sst xmlns="http://schemas.openxmlformats.org/spreadsheetml/2006/main" count="56" uniqueCount="28">
  <si>
    <t>Library</t>
  </si>
  <si>
    <t>Base- called</t>
  </si>
  <si>
    <t>Primary Aligned</t>
  </si>
  <si>
    <t>Tail Called</t>
  </si>
  <si>
    <t>Adapted</t>
  </si>
  <si>
    <t>RNA Standard</t>
  </si>
  <si>
    <t>Assigned</t>
  </si>
  <si>
    <t>Transcript Assigned</t>
  </si>
  <si>
    <t>Count</t>
  </si>
  <si>
    <t>WT rep1</t>
  </si>
  <si>
    <t>WT rep2</t>
  </si>
  <si>
    <r>
      <rPr>
        <b/>
        <i/>
        <sz val="10"/>
        <color theme="1"/>
        <rFont val="Arial"/>
        <family val="2"/>
      </rPr>
      <t>smg-6</t>
    </r>
    <r>
      <rPr>
        <b/>
        <sz val="10"/>
        <color theme="1"/>
        <rFont val="Arial"/>
        <family val="2"/>
      </rPr>
      <t xml:space="preserve"> rep2</t>
    </r>
  </si>
  <si>
    <r>
      <rPr>
        <b/>
        <i/>
        <sz val="10"/>
        <color theme="1"/>
        <rFont val="Arial"/>
        <family val="2"/>
      </rPr>
      <t>smg-5</t>
    </r>
    <r>
      <rPr>
        <b/>
        <sz val="10"/>
        <color theme="1"/>
        <rFont val="Arial"/>
        <family val="2"/>
      </rPr>
      <t xml:space="preserve"> rep2</t>
    </r>
  </si>
  <si>
    <t>WT rep3</t>
  </si>
  <si>
    <r>
      <rPr>
        <b/>
        <i/>
        <sz val="10"/>
        <color theme="1"/>
        <rFont val="Arial"/>
        <family val="2"/>
      </rPr>
      <t>smg-5</t>
    </r>
    <r>
      <rPr>
        <b/>
        <sz val="10"/>
        <color theme="1"/>
        <rFont val="Arial"/>
        <family val="2"/>
      </rPr>
      <t xml:space="preserve"> rep3</t>
    </r>
  </si>
  <si>
    <r>
      <rPr>
        <b/>
        <i/>
        <sz val="10"/>
        <color theme="1"/>
        <rFont val="Arial"/>
        <family val="2"/>
      </rPr>
      <t>smg-6</t>
    </r>
    <r>
      <rPr>
        <b/>
        <sz val="10"/>
        <color theme="1"/>
        <rFont val="Arial"/>
        <family val="2"/>
      </rPr>
      <t xml:space="preserve"> rep3</t>
    </r>
  </si>
  <si>
    <t>Basecalled</t>
  </si>
  <si>
    <t>Aligned</t>
  </si>
  <si>
    <t>Protein Coding</t>
  </si>
  <si>
    <t>% Total</t>
  </si>
  <si>
    <t>% Primary</t>
  </si>
  <si>
    <t>% Assigned</t>
  </si>
  <si>
    <t>Not added</t>
  </si>
  <si>
    <r>
      <rPr>
        <b/>
        <i/>
        <sz val="10"/>
        <color theme="1"/>
        <rFont val="Arial"/>
        <family val="2"/>
      </rPr>
      <t>smg-6</t>
    </r>
    <r>
      <rPr>
        <b/>
        <sz val="10"/>
        <color theme="1"/>
        <rFont val="Arial"/>
        <family val="2"/>
      </rPr>
      <t xml:space="preserve"> rep2</t>
    </r>
  </si>
  <si>
    <r>
      <rPr>
        <b/>
        <i/>
        <sz val="10"/>
        <color theme="1"/>
        <rFont val="Arial"/>
        <family val="2"/>
      </rPr>
      <t>smg-5</t>
    </r>
    <r>
      <rPr>
        <b/>
        <sz val="10"/>
        <color theme="1"/>
        <rFont val="Arial"/>
        <family val="2"/>
      </rPr>
      <t xml:space="preserve"> rep2</t>
    </r>
  </si>
  <si>
    <r>
      <rPr>
        <b/>
        <i/>
        <sz val="10"/>
        <color theme="1"/>
        <rFont val="Arial"/>
        <family val="2"/>
      </rPr>
      <t>smg-5</t>
    </r>
    <r>
      <rPr>
        <b/>
        <sz val="10"/>
        <color theme="1"/>
        <rFont val="Arial"/>
        <family val="2"/>
      </rPr>
      <t xml:space="preserve"> rep3</t>
    </r>
  </si>
  <si>
    <r>
      <rPr>
        <b/>
        <i/>
        <sz val="10"/>
        <color theme="1"/>
        <rFont val="Arial"/>
        <family val="2"/>
      </rPr>
      <t>smg-6</t>
    </r>
    <r>
      <rPr>
        <b/>
        <sz val="10"/>
        <color theme="1"/>
        <rFont val="Arial"/>
        <family val="2"/>
      </rPr>
      <t xml:space="preserve"> rep3</t>
    </r>
  </si>
  <si>
    <t>Table S2: Long-Read Degradome Sequencing Library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</si>
</sst>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3" fontId="4" fillId="4" borderId="6" xfId="0" applyNumberFormat="1" applyFont="1" applyFill="1" applyBorder="1"/>
    <xf numFmtId="3" fontId="4" fillId="4" borderId="7" xfId="0" applyNumberFormat="1" applyFont="1" applyFill="1" applyBorder="1"/>
    <xf numFmtId="0" fontId="3" fillId="3" borderId="8" xfId="0" applyFont="1" applyFill="1" applyBorder="1"/>
    <xf numFmtId="3" fontId="4" fillId="3" borderId="9" xfId="0" applyNumberFormat="1" applyFont="1" applyFill="1" applyBorder="1"/>
    <xf numFmtId="3" fontId="4" fillId="3" borderId="10" xfId="0" applyNumberFormat="1" applyFont="1" applyFill="1" applyBorder="1"/>
    <xf numFmtId="0" fontId="3" fillId="4" borderId="11" xfId="0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3" fillId="3" borderId="14" xfId="0" applyFont="1" applyFill="1" applyBorder="1"/>
    <xf numFmtId="3" fontId="4" fillId="3" borderId="15" xfId="0" applyNumberFormat="1" applyFont="1" applyFill="1" applyBorder="1"/>
    <xf numFmtId="3" fontId="4" fillId="3" borderId="16" xfId="0" applyNumberFormat="1" applyFont="1" applyFill="1" applyBorder="1"/>
    <xf numFmtId="0" fontId="3" fillId="4" borderId="8" xfId="0" applyFont="1" applyFill="1" applyBorder="1"/>
    <xf numFmtId="3" fontId="4" fillId="4" borderId="9" xfId="0" applyNumberFormat="1" applyFont="1" applyFill="1" applyBorder="1"/>
    <xf numFmtId="3" fontId="4" fillId="4" borderId="10" xfId="0" applyNumberFormat="1" applyFont="1" applyFill="1" applyBorder="1"/>
    <xf numFmtId="0" fontId="3" fillId="3" borderId="17" xfId="0" applyFont="1" applyFill="1" applyBorder="1"/>
    <xf numFmtId="3" fontId="4" fillId="3" borderId="12" xfId="0" applyNumberFormat="1" applyFont="1" applyFill="1" applyBorder="1"/>
    <xf numFmtId="3" fontId="4" fillId="3" borderId="13" xfId="0" applyNumberFormat="1" applyFont="1" applyFill="1" applyBorder="1"/>
    <xf numFmtId="0" fontId="3" fillId="4" borderId="18" xfId="0" applyFont="1" applyFill="1" applyBorder="1"/>
    <xf numFmtId="3" fontId="4" fillId="4" borderId="19" xfId="0" applyNumberFormat="1" applyFont="1" applyFill="1" applyBorder="1"/>
    <xf numFmtId="3" fontId="4" fillId="4" borderId="20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64" fontId="4" fillId="4" borderId="23" xfId="0" applyNumberFormat="1" applyFont="1" applyFill="1" applyBorder="1"/>
    <xf numFmtId="0" fontId="4" fillId="4" borderId="23" xfId="0" applyFont="1" applyFill="1" applyBorder="1"/>
    <xf numFmtId="164" fontId="4" fillId="3" borderId="24" xfId="0" applyNumberFormat="1" applyFont="1" applyFill="1" applyBorder="1"/>
    <xf numFmtId="164" fontId="4" fillId="4" borderId="25" xfId="0" applyNumberFormat="1" applyFont="1" applyFill="1" applyBorder="1"/>
    <xf numFmtId="164" fontId="4" fillId="3" borderId="26" xfId="0" applyNumberFormat="1" applyFont="1" applyFill="1" applyBorder="1"/>
    <xf numFmtId="164" fontId="4" fillId="4" borderId="24" xfId="0" applyNumberFormat="1" applyFont="1" applyFill="1" applyBorder="1"/>
    <xf numFmtId="164" fontId="4" fillId="3" borderId="25" xfId="0" applyNumberFormat="1" applyFont="1" applyFill="1" applyBorder="1"/>
    <xf numFmtId="164" fontId="4" fillId="4" borderId="27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2" borderId="2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9"/>
  <sheetViews>
    <sheetView workbookViewId="0">
      <selection sqref="A1:A2"/>
    </sheetView>
  </sheetViews>
  <sheetFormatPr baseColWidth="10" defaultColWidth="12.6640625" defaultRowHeight="15.75" customHeight="1" x14ac:dyDescent="0.15"/>
  <cols>
    <col min="1" max="1" width="10.6640625" customWidth="1"/>
    <col min="2" max="2" width="9.1640625" customWidth="1"/>
    <col min="3" max="5" width="9" customWidth="1"/>
    <col min="6" max="6" width="8.6640625" customWidth="1"/>
    <col min="7" max="8" width="9" customWidth="1"/>
  </cols>
  <sheetData>
    <row r="1" spans="1:8" ht="15.75" customHeight="1" x14ac:dyDescent="0.15">
      <c r="A1" s="34" t="s">
        <v>0</v>
      </c>
      <c r="B1" s="3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 x14ac:dyDescent="0.15">
      <c r="A2" s="35"/>
      <c r="B2" s="35"/>
      <c r="C2" s="2" t="s">
        <v>8</v>
      </c>
      <c r="D2" s="2" t="s">
        <v>8</v>
      </c>
      <c r="E2" s="2" t="s">
        <v>8</v>
      </c>
      <c r="F2" s="2" t="s">
        <v>8</v>
      </c>
      <c r="G2" s="2" t="s">
        <v>8</v>
      </c>
      <c r="H2" s="2" t="s">
        <v>8</v>
      </c>
    </row>
    <row r="3" spans="1:8" ht="15.75" customHeight="1" x14ac:dyDescent="0.15">
      <c r="A3" s="3" t="s">
        <v>9</v>
      </c>
      <c r="B3" s="4">
        <v>1390361</v>
      </c>
      <c r="C3" s="5">
        <v>721848</v>
      </c>
      <c r="D3" s="5">
        <v>537666</v>
      </c>
      <c r="E3" s="5">
        <v>48500</v>
      </c>
      <c r="F3" s="5">
        <v>0</v>
      </c>
      <c r="G3" s="5">
        <v>585802</v>
      </c>
      <c r="H3" s="5">
        <v>538150</v>
      </c>
    </row>
    <row r="4" spans="1:8" ht="15.75" customHeight="1" x14ac:dyDescent="0.15">
      <c r="A4" s="6" t="s">
        <v>10</v>
      </c>
      <c r="B4" s="7">
        <v>1189279</v>
      </c>
      <c r="C4" s="8">
        <v>1067822</v>
      </c>
      <c r="D4" s="8">
        <v>645575</v>
      </c>
      <c r="E4" s="8">
        <v>23316</v>
      </c>
      <c r="F4" s="8">
        <v>448411</v>
      </c>
      <c r="G4" s="8">
        <v>509120</v>
      </c>
      <c r="H4" s="8">
        <v>447159</v>
      </c>
    </row>
    <row r="5" spans="1:8" ht="15.75" customHeight="1" x14ac:dyDescent="0.15">
      <c r="A5" s="9" t="s">
        <v>11</v>
      </c>
      <c r="B5" s="10">
        <v>1402040</v>
      </c>
      <c r="C5" s="11">
        <v>1244831</v>
      </c>
      <c r="D5" s="11">
        <v>689288</v>
      </c>
      <c r="E5" s="11">
        <v>28335</v>
      </c>
      <c r="F5" s="11">
        <v>317169</v>
      </c>
      <c r="G5" s="11">
        <v>760888</v>
      </c>
      <c r="H5" s="11">
        <v>657150</v>
      </c>
    </row>
    <row r="6" spans="1:8" ht="15.75" customHeight="1" x14ac:dyDescent="0.15">
      <c r="A6" s="12" t="s">
        <v>12</v>
      </c>
      <c r="B6" s="13">
        <v>688181</v>
      </c>
      <c r="C6" s="14">
        <v>564535</v>
      </c>
      <c r="D6" s="14">
        <v>369783</v>
      </c>
      <c r="E6" s="14">
        <v>17845</v>
      </c>
      <c r="F6" s="14">
        <v>62048</v>
      </c>
      <c r="G6" s="14">
        <v>411938</v>
      </c>
      <c r="H6" s="14">
        <v>365272</v>
      </c>
    </row>
    <row r="7" spans="1:8" ht="15.75" customHeight="1" x14ac:dyDescent="0.15">
      <c r="A7" s="15" t="s">
        <v>13</v>
      </c>
      <c r="B7" s="16">
        <v>1289170</v>
      </c>
      <c r="C7" s="17">
        <v>1202438</v>
      </c>
      <c r="D7" s="17">
        <v>515136</v>
      </c>
      <c r="E7" s="17">
        <v>33086</v>
      </c>
      <c r="F7" s="17">
        <v>544623</v>
      </c>
      <c r="G7" s="17">
        <v>1090810</v>
      </c>
      <c r="H7" s="17">
        <v>468974</v>
      </c>
    </row>
    <row r="8" spans="1:8" ht="15.75" customHeight="1" x14ac:dyDescent="0.15">
      <c r="A8" s="18" t="s">
        <v>14</v>
      </c>
      <c r="B8" s="19">
        <v>1526000</v>
      </c>
      <c r="C8" s="20">
        <v>1458564</v>
      </c>
      <c r="D8" s="20">
        <v>679075</v>
      </c>
      <c r="E8" s="20">
        <v>40332</v>
      </c>
      <c r="F8" s="20">
        <v>572702</v>
      </c>
      <c r="G8" s="20">
        <v>1300657</v>
      </c>
      <c r="H8" s="20">
        <v>643370</v>
      </c>
    </row>
    <row r="9" spans="1:8" ht="15.75" customHeight="1" x14ac:dyDescent="0.15">
      <c r="A9" s="21" t="s">
        <v>15</v>
      </c>
      <c r="B9" s="22">
        <v>625889</v>
      </c>
      <c r="C9" s="23">
        <v>573013</v>
      </c>
      <c r="D9" s="23">
        <v>193229</v>
      </c>
      <c r="E9" s="23">
        <v>6757</v>
      </c>
      <c r="F9" s="23">
        <v>321588</v>
      </c>
      <c r="G9" s="23">
        <v>531774</v>
      </c>
      <c r="H9" s="23">
        <v>168828</v>
      </c>
    </row>
  </sheetData>
  <mergeCells count="2">
    <mergeCell ref="A1:A2"/>
    <mergeCell ref="B1:B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9"/>
  <sheetViews>
    <sheetView workbookViewId="0">
      <selection sqref="A1:A2"/>
    </sheetView>
  </sheetViews>
  <sheetFormatPr baseColWidth="10" defaultColWidth="12.6640625" defaultRowHeight="15.75" customHeight="1" x14ac:dyDescent="0.15"/>
  <cols>
    <col min="1" max="1" width="10.6640625" customWidth="1"/>
    <col min="2" max="2" width="9.1640625" customWidth="1"/>
    <col min="3" max="3" width="8.33203125" customWidth="1"/>
    <col min="4" max="4" width="6.6640625" customWidth="1"/>
    <col min="5" max="5" width="9" customWidth="1"/>
    <col min="6" max="6" width="6.6640625" customWidth="1"/>
    <col min="7" max="7" width="9" customWidth="1"/>
    <col min="8" max="8" width="6.6640625" customWidth="1"/>
    <col min="9" max="9" width="9" customWidth="1"/>
    <col min="10" max="10" width="6.5" customWidth="1"/>
    <col min="11" max="12" width="8.6640625" customWidth="1"/>
    <col min="13" max="13" width="9" customWidth="1"/>
    <col min="14" max="14" width="8.6640625" customWidth="1"/>
    <col min="15" max="15" width="9" customWidth="1"/>
    <col min="16" max="16" width="10" customWidth="1"/>
    <col min="17" max="17" width="9" customWidth="1"/>
    <col min="18" max="18" width="8.6640625" customWidth="1"/>
  </cols>
  <sheetData>
    <row r="1" spans="1:18" ht="15.75" customHeight="1" x14ac:dyDescent="0.15">
      <c r="A1" s="38" t="s">
        <v>0</v>
      </c>
      <c r="B1" s="38" t="s">
        <v>16</v>
      </c>
      <c r="C1" s="36" t="s">
        <v>17</v>
      </c>
      <c r="D1" s="37"/>
      <c r="E1" s="36" t="s">
        <v>2</v>
      </c>
      <c r="F1" s="37"/>
      <c r="G1" s="36" t="s">
        <v>3</v>
      </c>
      <c r="H1" s="37"/>
      <c r="I1" s="36" t="s">
        <v>4</v>
      </c>
      <c r="J1" s="37"/>
      <c r="K1" s="36" t="s">
        <v>5</v>
      </c>
      <c r="L1" s="37"/>
      <c r="M1" s="36" t="s">
        <v>6</v>
      </c>
      <c r="N1" s="37"/>
      <c r="O1" s="36" t="s">
        <v>18</v>
      </c>
      <c r="P1" s="37"/>
      <c r="Q1" s="36" t="s">
        <v>7</v>
      </c>
      <c r="R1" s="37"/>
    </row>
    <row r="2" spans="1:18" ht="15.75" customHeight="1" x14ac:dyDescent="0.15">
      <c r="A2" s="35"/>
      <c r="B2" s="35"/>
      <c r="C2" s="24" t="s">
        <v>8</v>
      </c>
      <c r="D2" s="25" t="s">
        <v>19</v>
      </c>
      <c r="E2" s="24" t="s">
        <v>8</v>
      </c>
      <c r="F2" s="25" t="s">
        <v>19</v>
      </c>
      <c r="G2" s="24" t="s">
        <v>8</v>
      </c>
      <c r="H2" s="25" t="s">
        <v>19</v>
      </c>
      <c r="I2" s="24" t="s">
        <v>8</v>
      </c>
      <c r="J2" s="25" t="s">
        <v>19</v>
      </c>
      <c r="K2" s="24" t="s">
        <v>8</v>
      </c>
      <c r="L2" s="25" t="s">
        <v>19</v>
      </c>
      <c r="M2" s="24" t="s">
        <v>8</v>
      </c>
      <c r="N2" s="25" t="s">
        <v>20</v>
      </c>
      <c r="O2" s="24" t="s">
        <v>8</v>
      </c>
      <c r="P2" s="25" t="s">
        <v>21</v>
      </c>
      <c r="Q2" s="24" t="s">
        <v>8</v>
      </c>
      <c r="R2" s="25" t="s">
        <v>20</v>
      </c>
    </row>
    <row r="3" spans="1:18" ht="15.75" customHeight="1" x14ac:dyDescent="0.15">
      <c r="A3" s="3" t="s">
        <v>9</v>
      </c>
      <c r="B3" s="4">
        <v>1390361</v>
      </c>
      <c r="C3" s="5">
        <v>808100</v>
      </c>
      <c r="D3" s="26">
        <f t="shared" ref="D3:D9" si="0">C3/$B3</f>
        <v>0.58121595758223943</v>
      </c>
      <c r="E3" s="5">
        <v>721848</v>
      </c>
      <c r="F3" s="26">
        <f t="shared" ref="F3:F9" si="1">E3/$B3</f>
        <v>0.51918027044774706</v>
      </c>
      <c r="G3" s="5">
        <v>537666</v>
      </c>
      <c r="H3" s="26">
        <f t="shared" ref="H3:H9" si="2">G3/$B3</f>
        <v>0.38670963871972819</v>
      </c>
      <c r="I3" s="5">
        <v>48500</v>
      </c>
      <c r="J3" s="26">
        <f t="shared" ref="J3:J9" si="3">I3/$B3</f>
        <v>3.4883026782252954E-2</v>
      </c>
      <c r="K3" s="5">
        <v>0</v>
      </c>
      <c r="L3" s="27" t="s">
        <v>22</v>
      </c>
      <c r="M3" s="5">
        <v>585802</v>
      </c>
      <c r="N3" s="26">
        <f t="shared" ref="N3:N9" si="4">M3/$E3</f>
        <v>0.81153095942636122</v>
      </c>
      <c r="O3" s="5">
        <v>567110</v>
      </c>
      <c r="P3" s="26">
        <f t="shared" ref="P3:P9" si="5">O3/$M3</f>
        <v>0.96809160774459635</v>
      </c>
      <c r="Q3" s="5">
        <v>538150</v>
      </c>
      <c r="R3" s="26">
        <f t="shared" ref="R3:R9" si="6">Q3/$E3</f>
        <v>0.74551706176369537</v>
      </c>
    </row>
    <row r="4" spans="1:18" ht="15.75" customHeight="1" x14ac:dyDescent="0.15">
      <c r="A4" s="6" t="s">
        <v>10</v>
      </c>
      <c r="B4" s="7">
        <v>1189279</v>
      </c>
      <c r="C4" s="8">
        <v>1137004</v>
      </c>
      <c r="D4" s="28">
        <f t="shared" si="0"/>
        <v>0.95604479688954402</v>
      </c>
      <c r="E4" s="8">
        <v>1067822</v>
      </c>
      <c r="F4" s="28">
        <f t="shared" si="1"/>
        <v>0.8978734174234978</v>
      </c>
      <c r="G4" s="8">
        <v>645575</v>
      </c>
      <c r="H4" s="28">
        <f t="shared" si="2"/>
        <v>0.54282889044538751</v>
      </c>
      <c r="I4" s="8">
        <v>23316</v>
      </c>
      <c r="J4" s="28">
        <f t="shared" si="3"/>
        <v>1.9605155728807118E-2</v>
      </c>
      <c r="K4" s="8">
        <v>448411</v>
      </c>
      <c r="L4" s="28">
        <f t="shared" ref="L4:L9" si="7">K4/$B4</f>
        <v>0.37704441094141911</v>
      </c>
      <c r="M4" s="8">
        <v>509120</v>
      </c>
      <c r="N4" s="28">
        <f t="shared" si="4"/>
        <v>0.47678358378081742</v>
      </c>
      <c r="O4" s="8">
        <v>494721</v>
      </c>
      <c r="P4" s="28">
        <f t="shared" si="5"/>
        <v>0.97171786612193589</v>
      </c>
      <c r="Q4" s="8">
        <v>447159</v>
      </c>
      <c r="R4" s="28">
        <f t="shared" si="6"/>
        <v>0.41875799524639873</v>
      </c>
    </row>
    <row r="5" spans="1:18" ht="15.75" customHeight="1" x14ac:dyDescent="0.15">
      <c r="A5" s="9" t="s">
        <v>23</v>
      </c>
      <c r="B5" s="10">
        <v>1402040</v>
      </c>
      <c r="C5" s="11">
        <v>1321575</v>
      </c>
      <c r="D5" s="29">
        <f t="shared" si="0"/>
        <v>0.94260862742860407</v>
      </c>
      <c r="E5" s="11">
        <v>1244831</v>
      </c>
      <c r="F5" s="29">
        <f t="shared" si="1"/>
        <v>0.8878712447576389</v>
      </c>
      <c r="G5" s="11">
        <v>689288</v>
      </c>
      <c r="H5" s="29">
        <f t="shared" si="2"/>
        <v>0.49163219309006878</v>
      </c>
      <c r="I5" s="11">
        <v>28335</v>
      </c>
      <c r="J5" s="29">
        <f t="shared" si="3"/>
        <v>2.0209837094519414E-2</v>
      </c>
      <c r="K5" s="11">
        <v>317169</v>
      </c>
      <c r="L5" s="29">
        <f t="shared" si="7"/>
        <v>0.22621965136515362</v>
      </c>
      <c r="M5" s="11">
        <v>760888</v>
      </c>
      <c r="N5" s="29">
        <f t="shared" si="4"/>
        <v>0.61123799134179657</v>
      </c>
      <c r="O5" s="11">
        <v>737986</v>
      </c>
      <c r="P5" s="29">
        <f t="shared" si="5"/>
        <v>0.96990095782822172</v>
      </c>
      <c r="Q5" s="11">
        <v>657150</v>
      </c>
      <c r="R5" s="29">
        <f t="shared" si="6"/>
        <v>0.52790298442117845</v>
      </c>
    </row>
    <row r="6" spans="1:18" ht="15.75" customHeight="1" x14ac:dyDescent="0.15">
      <c r="A6" s="12" t="s">
        <v>24</v>
      </c>
      <c r="B6" s="13">
        <v>688181</v>
      </c>
      <c r="C6" s="14">
        <v>604466</v>
      </c>
      <c r="D6" s="30">
        <f t="shared" si="0"/>
        <v>0.87835322393381976</v>
      </c>
      <c r="E6" s="14">
        <v>564535</v>
      </c>
      <c r="F6" s="30">
        <f t="shared" si="1"/>
        <v>0.82032924477717339</v>
      </c>
      <c r="G6" s="14">
        <v>369783</v>
      </c>
      <c r="H6" s="30">
        <f t="shared" si="2"/>
        <v>0.53733392813809155</v>
      </c>
      <c r="I6" s="14">
        <v>17845</v>
      </c>
      <c r="J6" s="30">
        <f t="shared" si="3"/>
        <v>2.593067812101758E-2</v>
      </c>
      <c r="K6" s="14">
        <v>62048</v>
      </c>
      <c r="L6" s="30">
        <f t="shared" si="7"/>
        <v>9.016232648096939E-2</v>
      </c>
      <c r="M6" s="14">
        <v>411938</v>
      </c>
      <c r="N6" s="30">
        <f t="shared" si="4"/>
        <v>0.72969435021743556</v>
      </c>
      <c r="O6" s="14">
        <v>402588</v>
      </c>
      <c r="P6" s="30">
        <f t="shared" si="5"/>
        <v>0.97730240958590853</v>
      </c>
      <c r="Q6" s="14">
        <v>365272</v>
      </c>
      <c r="R6" s="30">
        <f t="shared" si="6"/>
        <v>0.64703162779987067</v>
      </c>
    </row>
    <row r="7" spans="1:18" ht="15.75" customHeight="1" x14ac:dyDescent="0.15">
      <c r="A7" s="15" t="s">
        <v>13</v>
      </c>
      <c r="B7" s="16">
        <v>1289170</v>
      </c>
      <c r="C7" s="17">
        <v>1274383</v>
      </c>
      <c r="D7" s="31">
        <f t="shared" si="0"/>
        <v>0.98852982926999544</v>
      </c>
      <c r="E7" s="17">
        <v>1202438</v>
      </c>
      <c r="F7" s="31">
        <f t="shared" si="1"/>
        <v>0.93272260446643962</v>
      </c>
      <c r="G7" s="17">
        <v>515136</v>
      </c>
      <c r="H7" s="31">
        <f t="shared" si="2"/>
        <v>0.39958733138375852</v>
      </c>
      <c r="I7" s="17">
        <v>33086</v>
      </c>
      <c r="J7" s="31">
        <f t="shared" si="3"/>
        <v>2.566457488151291E-2</v>
      </c>
      <c r="K7" s="17">
        <v>544623</v>
      </c>
      <c r="L7" s="31">
        <f t="shared" si="7"/>
        <v>0.42246018756254022</v>
      </c>
      <c r="M7" s="17">
        <v>1090810</v>
      </c>
      <c r="N7" s="31">
        <f t="shared" si="4"/>
        <v>0.90716527588116813</v>
      </c>
      <c r="O7" s="17">
        <v>1075632</v>
      </c>
      <c r="P7" s="31">
        <f t="shared" si="5"/>
        <v>0.9860855694392241</v>
      </c>
      <c r="Q7" s="17">
        <v>468974</v>
      </c>
      <c r="R7" s="31">
        <f t="shared" si="6"/>
        <v>0.39001927750121002</v>
      </c>
    </row>
    <row r="8" spans="1:18" ht="15.75" customHeight="1" x14ac:dyDescent="0.15">
      <c r="A8" s="18" t="s">
        <v>25</v>
      </c>
      <c r="B8" s="19">
        <v>1526000</v>
      </c>
      <c r="C8" s="20">
        <v>1545622</v>
      </c>
      <c r="D8" s="32">
        <f t="shared" si="0"/>
        <v>1.0128584534731324</v>
      </c>
      <c r="E8" s="20">
        <v>1458564</v>
      </c>
      <c r="F8" s="32">
        <f t="shared" si="1"/>
        <v>0.95580865006553084</v>
      </c>
      <c r="G8" s="20">
        <v>679075</v>
      </c>
      <c r="H8" s="32">
        <f t="shared" si="2"/>
        <v>0.44500327653997379</v>
      </c>
      <c r="I8" s="20">
        <v>40332</v>
      </c>
      <c r="J8" s="32">
        <f t="shared" si="3"/>
        <v>2.6429882044560944E-2</v>
      </c>
      <c r="K8" s="20">
        <v>572702</v>
      </c>
      <c r="L8" s="32">
        <f t="shared" si="7"/>
        <v>0.37529619921363039</v>
      </c>
      <c r="M8" s="20">
        <v>1300657</v>
      </c>
      <c r="N8" s="32">
        <f t="shared" si="4"/>
        <v>0.89173803823486664</v>
      </c>
      <c r="O8" s="20">
        <v>1277882</v>
      </c>
      <c r="P8" s="32">
        <f t="shared" si="5"/>
        <v>0.98248961870808371</v>
      </c>
      <c r="Q8" s="20">
        <v>643370</v>
      </c>
      <c r="R8" s="32">
        <f t="shared" si="6"/>
        <v>0.44109823086268413</v>
      </c>
    </row>
    <row r="9" spans="1:18" ht="15.75" customHeight="1" x14ac:dyDescent="0.15">
      <c r="A9" s="21" t="s">
        <v>26</v>
      </c>
      <c r="B9" s="22">
        <v>625889</v>
      </c>
      <c r="C9" s="23">
        <v>602793</v>
      </c>
      <c r="D9" s="33">
        <f t="shared" si="0"/>
        <v>0.96309888814150757</v>
      </c>
      <c r="E9" s="23">
        <v>573013</v>
      </c>
      <c r="F9" s="33">
        <f t="shared" si="1"/>
        <v>0.91551856639116524</v>
      </c>
      <c r="G9" s="23">
        <v>193229</v>
      </c>
      <c r="H9" s="33">
        <f t="shared" si="2"/>
        <v>0.30872726633636316</v>
      </c>
      <c r="I9" s="23">
        <v>6757</v>
      </c>
      <c r="J9" s="33">
        <f t="shared" si="3"/>
        <v>1.079584399150648E-2</v>
      </c>
      <c r="K9" s="23">
        <v>321588</v>
      </c>
      <c r="L9" s="33">
        <f t="shared" si="7"/>
        <v>0.51380995671756491</v>
      </c>
      <c r="M9" s="23">
        <v>531774</v>
      </c>
      <c r="N9" s="33">
        <f t="shared" si="4"/>
        <v>0.92803130120957111</v>
      </c>
      <c r="O9" s="23">
        <v>520310</v>
      </c>
      <c r="P9" s="33">
        <f t="shared" si="5"/>
        <v>0.97844196970893649</v>
      </c>
      <c r="Q9" s="23">
        <v>168828</v>
      </c>
      <c r="R9" s="33">
        <f t="shared" si="6"/>
        <v>0.29463205895852274</v>
      </c>
    </row>
  </sheetData>
  <mergeCells count="10">
    <mergeCell ref="M1:N1"/>
    <mergeCell ref="O1:P1"/>
    <mergeCell ref="Q1:R1"/>
    <mergeCell ref="A1:A2"/>
    <mergeCell ref="B1:B2"/>
    <mergeCell ref="C1:D1"/>
    <mergeCell ref="E1:F1"/>
    <mergeCell ref="G1:H1"/>
    <mergeCell ref="I1:J1"/>
    <mergeCell ref="K1:L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B0C8-A0D6-DC49-ACB6-634A5C50B5F1}">
  <dimension ref="A1"/>
  <sheetViews>
    <sheetView tabSelected="1" workbookViewId="0"/>
  </sheetViews>
  <sheetFormatPr baseColWidth="10" defaultRowHeight="13" x14ac:dyDescent="0.15"/>
  <sheetData>
    <row r="1" spans="1:1" x14ac:dyDescent="0.15">
      <c r="A1" s="3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Copy of Sheet1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2025-03-25T12:57:39Z</dcterms:modified>
</cp:coreProperties>
</file>