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bigaillind/GaTech Dropbox/Abigail Lind/writing/blastocystis comparative genomics/adding more tortoise genomes/Final submission/Supplemental/"/>
    </mc:Choice>
  </mc:AlternateContent>
  <xr:revisionPtr revIDLastSave="0" documentId="13_ncr:1_{ECDB4956-56A2-5C4C-87C4-F5643CD29338}" xr6:coauthVersionLast="47" xr6:coauthVersionMax="47" xr10:uidLastSave="{00000000-0000-0000-0000-000000000000}"/>
  <bookViews>
    <workbookView xWindow="-43740" yWindow="7220" windowWidth="37620" windowHeight="19740" xr2:uid="{6957454E-B191-1547-A46B-27C980C7A6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C7" i="1"/>
  <c r="F7" i="1" s="1"/>
  <c r="F6" i="1"/>
  <c r="F8" i="1"/>
  <c r="F9" i="1"/>
  <c r="F10" i="1"/>
  <c r="F11" i="1"/>
  <c r="F12" i="1"/>
  <c r="F5" i="1"/>
</calcChain>
</file>

<file path=xl/sharedStrings.xml><?xml version="1.0" encoding="utf-8"?>
<sst xmlns="http://schemas.openxmlformats.org/spreadsheetml/2006/main" count="21" uniqueCount="19">
  <si>
    <t>Expressed</t>
  </si>
  <si>
    <t>Genome</t>
  </si>
  <si>
    <t>C. burkhardae</t>
  </si>
  <si>
    <t>P. lacertae</t>
  </si>
  <si>
    <t>Rus-B</t>
  </si>
  <si>
    <t>Hermann's</t>
  </si>
  <si>
    <t>Rus-S</t>
  </si>
  <si>
    <t>ST1-Nand</t>
  </si>
  <si>
    <t>St1-JDR</t>
  </si>
  <si>
    <t>ST3-DL</t>
  </si>
  <si>
    <t>ST3-NMH</t>
  </si>
  <si>
    <t>ST4-BT1</t>
  </si>
  <si>
    <t>No data</t>
  </si>
  <si>
    <t>Percentage alien index &gt; 0.2</t>
  </si>
  <si>
    <t>NA</t>
  </si>
  <si>
    <t>Alien index non-eukaryotic &gt; 0.2</t>
  </si>
  <si>
    <t>Genes in alien index screen (&gt;1 significant diamond blastp hit)</t>
  </si>
  <si>
    <t>Percentage alien &gt; 0.2 expressed</t>
  </si>
  <si>
    <t>Supplemental Table S2. Amount and percentages of genome masked per strain by RepeatMasker.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</si>
</sst>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4"/>
      <color rgb="FFBEC8CE"/>
      <name val="Menlo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0" fontId="0" fillId="0" borderId="0" xfId="0" applyNumberFormat="1"/>
    <xf numFmtId="0" fontId="2" fillId="0" borderId="0" xfId="0" applyFont="1"/>
  </cellXfs>
  <cellStyles count="1">
    <cellStyle name="Normal" xfId="0" builtinId="0"/>
  </cellStyles>
  <dxfs count="2"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0C61A5-2DD1-234A-BD91-1B3AEB8CCCA3}" name="Table1" displayName="Table1" ref="A2:F12" totalsRowShown="0">
  <autoFilter ref="A2:F12" xr:uid="{1F0C61A5-2DD1-234A-BD91-1B3AEB8CCCA3}"/>
  <tableColumns count="6">
    <tableColumn id="1" xr3:uid="{1DCCC961-32F2-0344-A18D-872A89C906B9}" name="Genome"/>
    <tableColumn id="2" xr3:uid="{C2AC8286-BDA8-9943-B12A-2C0D53678FB4}" name="Alien index non-eukaryotic &gt; 0.2"/>
    <tableColumn id="3" xr3:uid="{77557116-EAF3-7F43-9CD2-C10AC6FD231F}" name="Expressed"/>
    <tableColumn id="4" xr3:uid="{EB411361-D19B-C742-B195-3249D8C20795}" name="Genes in alien index screen (&gt;1 significant diamond blastp hit)"/>
    <tableColumn id="5" xr3:uid="{3ABB925C-E641-BA4B-AC0F-D119A3A0BA9F}" name="Percentage alien index &gt; 0.2" dataDxfId="1">
      <calculatedColumnFormula>B3/D3</calculatedColumnFormula>
    </tableColumn>
    <tableColumn id="6" xr3:uid="{3A3D0A9A-B35E-8F4A-9542-FA6A2CA301D8}" name="Percentage alien &gt; 0.2 expressed" dataDxfId="0">
      <calculatedColumnFormula>C3/B3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1EF0-91EC-4C4D-9092-8E2BDE6B688D}">
  <dimension ref="A1:F21"/>
  <sheetViews>
    <sheetView tabSelected="1" zoomScale="174" zoomScaleNormal="174" workbookViewId="0">
      <selection activeCell="F14" sqref="F14"/>
    </sheetView>
  </sheetViews>
  <sheetFormatPr baseColWidth="10" defaultRowHeight="16" x14ac:dyDescent="0.2"/>
  <cols>
    <col min="2" max="2" width="24" customWidth="1"/>
    <col min="4" max="4" width="13.83203125" customWidth="1"/>
    <col min="5" max="5" width="27" style="2" customWidth="1"/>
    <col min="6" max="6" width="25.1640625" style="2" customWidth="1"/>
  </cols>
  <sheetData>
    <row r="1" spans="1:6" x14ac:dyDescent="0.2">
      <c r="A1" s="3" t="s">
        <v>18</v>
      </c>
    </row>
    <row r="2" spans="1:6" x14ac:dyDescent="0.2">
      <c r="A2" t="s">
        <v>1</v>
      </c>
      <c r="B2" t="s">
        <v>15</v>
      </c>
      <c r="C2" t="s">
        <v>0</v>
      </c>
      <c r="D2" t="s">
        <v>16</v>
      </c>
      <c r="E2" s="2" t="s">
        <v>13</v>
      </c>
      <c r="F2" s="2" t="s">
        <v>17</v>
      </c>
    </row>
    <row r="3" spans="1:6" x14ac:dyDescent="0.2">
      <c r="A3" t="s">
        <v>2</v>
      </c>
      <c r="B3">
        <v>138</v>
      </c>
      <c r="C3" t="s">
        <v>12</v>
      </c>
      <c r="D3">
        <v>7797</v>
      </c>
      <c r="E3" s="2">
        <f t="shared" ref="E3:E12" si="0">B3/D3</f>
        <v>1.7699115044247787E-2</v>
      </c>
      <c r="F3" s="2" t="s">
        <v>14</v>
      </c>
    </row>
    <row r="4" spans="1:6" x14ac:dyDescent="0.2">
      <c r="A4" t="s">
        <v>3</v>
      </c>
      <c r="B4">
        <v>124</v>
      </c>
      <c r="C4" t="s">
        <v>12</v>
      </c>
      <c r="D4">
        <v>12088</v>
      </c>
      <c r="E4" s="2">
        <f t="shared" si="0"/>
        <v>1.0258107213765718E-2</v>
      </c>
      <c r="F4" s="2" t="s">
        <v>14</v>
      </c>
    </row>
    <row r="5" spans="1:6" x14ac:dyDescent="0.2">
      <c r="A5" t="s">
        <v>4</v>
      </c>
      <c r="B5">
        <v>74</v>
      </c>
      <c r="C5">
        <v>65</v>
      </c>
      <c r="D5">
        <v>5532</v>
      </c>
      <c r="E5" s="2">
        <f t="shared" si="0"/>
        <v>1.3376717281272595E-2</v>
      </c>
      <c r="F5" s="2">
        <f>C5/B5</f>
        <v>0.8783783783783784</v>
      </c>
    </row>
    <row r="6" spans="1:6" x14ac:dyDescent="0.2">
      <c r="A6" t="s">
        <v>5</v>
      </c>
      <c r="B6">
        <v>60</v>
      </c>
      <c r="C6">
        <v>52</v>
      </c>
      <c r="D6">
        <v>5722</v>
      </c>
      <c r="E6" s="2">
        <f t="shared" si="0"/>
        <v>1.0485844110450891E-2</v>
      </c>
      <c r="F6" s="2">
        <f t="shared" ref="F6:F12" si="1">C6/B6</f>
        <v>0.8666666666666667</v>
      </c>
    </row>
    <row r="7" spans="1:6" x14ac:dyDescent="0.2">
      <c r="A7" t="s">
        <v>6</v>
      </c>
      <c r="B7">
        <v>74</v>
      </c>
      <c r="C7">
        <f>B7-9</f>
        <v>65</v>
      </c>
      <c r="D7">
        <v>5690</v>
      </c>
      <c r="E7" s="2">
        <f t="shared" si="0"/>
        <v>1.3005272407732865E-2</v>
      </c>
      <c r="F7" s="2">
        <f t="shared" si="1"/>
        <v>0.8783783783783784</v>
      </c>
    </row>
    <row r="8" spans="1:6" x14ac:dyDescent="0.2">
      <c r="A8" t="s">
        <v>7</v>
      </c>
      <c r="B8">
        <v>74</v>
      </c>
      <c r="C8">
        <v>68</v>
      </c>
      <c r="D8">
        <v>6394</v>
      </c>
      <c r="E8" s="2">
        <f t="shared" si="0"/>
        <v>1.1573350015639663E-2</v>
      </c>
      <c r="F8" s="2">
        <f t="shared" si="1"/>
        <v>0.91891891891891897</v>
      </c>
    </row>
    <row r="9" spans="1:6" x14ac:dyDescent="0.2">
      <c r="A9" t="s">
        <v>8</v>
      </c>
      <c r="B9">
        <v>81</v>
      </c>
      <c r="C9">
        <v>79</v>
      </c>
      <c r="D9">
        <v>7078</v>
      </c>
      <c r="E9" s="2">
        <f t="shared" si="0"/>
        <v>1.1443910709239898E-2</v>
      </c>
      <c r="F9" s="2">
        <f t="shared" si="1"/>
        <v>0.97530864197530864</v>
      </c>
    </row>
    <row r="10" spans="1:6" x14ac:dyDescent="0.2">
      <c r="A10" t="s">
        <v>9</v>
      </c>
      <c r="B10">
        <v>59</v>
      </c>
      <c r="C10">
        <v>57</v>
      </c>
      <c r="D10">
        <v>5403</v>
      </c>
      <c r="E10" s="2">
        <f t="shared" si="0"/>
        <v>1.0919859337405146E-2</v>
      </c>
      <c r="F10" s="2">
        <f t="shared" si="1"/>
        <v>0.96610169491525422</v>
      </c>
    </row>
    <row r="11" spans="1:6" x14ac:dyDescent="0.2">
      <c r="A11" t="s">
        <v>10</v>
      </c>
      <c r="B11">
        <v>63</v>
      </c>
      <c r="C11">
        <v>58</v>
      </c>
      <c r="D11">
        <v>5741</v>
      </c>
      <c r="E11" s="2">
        <f t="shared" si="0"/>
        <v>1.0973697962027521E-2</v>
      </c>
      <c r="F11" s="2">
        <f t="shared" si="1"/>
        <v>0.92063492063492058</v>
      </c>
    </row>
    <row r="12" spans="1:6" x14ac:dyDescent="0.2">
      <c r="A12" t="s">
        <v>11</v>
      </c>
      <c r="B12">
        <v>66</v>
      </c>
      <c r="C12">
        <v>62</v>
      </c>
      <c r="D12">
        <v>6508</v>
      </c>
      <c r="E12" s="2">
        <f t="shared" si="0"/>
        <v>1.0141364474492931E-2</v>
      </c>
      <c r="F12" s="2">
        <f t="shared" si="1"/>
        <v>0.93939393939393945</v>
      </c>
    </row>
    <row r="17" spans="2:2" ht="18" x14ac:dyDescent="0.2">
      <c r="B17" s="1"/>
    </row>
    <row r="18" spans="2:2" ht="18" x14ac:dyDescent="0.2">
      <c r="B18" s="1"/>
    </row>
    <row r="19" spans="2:2" ht="18" x14ac:dyDescent="0.2">
      <c r="B19" s="1"/>
    </row>
    <row r="20" spans="2:2" ht="18" x14ac:dyDescent="0.2">
      <c r="B20" s="1"/>
    </row>
    <row r="21" spans="2:2" ht="18" x14ac:dyDescent="0.2">
      <c r="B21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Lind, Abigail</dc:creator>
  <cp:lastModifiedBy>Lind, Abigail</cp:lastModifiedBy>
  <dcterms:created xsi:type="dcterms:W3CDTF">2024-11-19T19:41:42Z</dcterms:created>
  <dcterms:modified xsi:type="dcterms:W3CDTF">2025-03-18T20:57:05Z</dcterms:modified>
</cp:coreProperties>
</file>