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EpiTranSat\Tcast assembly ZA NEVENKU\Submission to GR_major_revision\"/>
    </mc:Choice>
  </mc:AlternateContent>
  <xr:revisionPtr revIDLastSave="0" documentId="8_{F26E71EF-D7F6-4A6E-B6EE-12FABCBEC772}" xr6:coauthVersionLast="36" xr6:coauthVersionMax="36" xr10:uidLastSave="{00000000-0000-0000-0000-000000000000}"/>
  <bookViews>
    <workbookView xWindow="0" yWindow="0" windowWidth="28800" windowHeight="12225" xr2:uid="{1BE3923A-EC43-4EAE-BB40-91422C0AB560}"/>
  </bookViews>
  <sheets>
    <sheet name="8_Chr_length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D13" i="1" s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<sst xmlns="http://schemas.openxmlformats.org/spreadsheetml/2006/main" count="16" uniqueCount="16">
  <si>
    <r>
      <rPr>
        <b/>
        <sz val="11"/>
        <color theme="1"/>
        <rFont val="Calibri"/>
        <family val="2"/>
        <scheme val="minor"/>
      </rPr>
      <t>Supplementary table 8.</t>
    </r>
    <r>
      <rPr>
        <sz val="11"/>
        <color theme="1"/>
        <rFont val="Calibri"/>
        <family val="2"/>
        <charset val="238"/>
        <scheme val="minor"/>
      </rPr>
      <t xml:space="preserve"> Chromosome length comparison between the long-read improved TcasONT and the reference Tcas5.2 assembly of </t>
    </r>
    <r>
      <rPr>
        <i/>
        <sz val="11"/>
        <color theme="1"/>
        <rFont val="Calibri"/>
        <family val="2"/>
        <scheme val="minor"/>
      </rPr>
      <t>T. castaneum</t>
    </r>
    <r>
      <rPr>
        <sz val="11"/>
        <color theme="1"/>
        <rFont val="Calibri"/>
        <family val="2"/>
        <charset val="238"/>
        <scheme val="minor"/>
      </rPr>
      <t xml:space="preserve">.  </t>
    </r>
  </si>
  <si>
    <t>Chromosomes</t>
  </si>
  <si>
    <t>Tcas5.2</t>
  </si>
  <si>
    <t>TcasONT</t>
  </si>
  <si>
    <t>Difference (%)</t>
  </si>
  <si>
    <t>LG10</t>
  </si>
  <si>
    <t>LG2</t>
  </si>
  <si>
    <t>LG3</t>
  </si>
  <si>
    <t>LG4</t>
  </si>
  <si>
    <t>LG5</t>
  </si>
  <si>
    <t>LG6</t>
  </si>
  <si>
    <t>LG7</t>
  </si>
  <si>
    <t>LG8</t>
  </si>
  <si>
    <t>LG9</t>
  </si>
  <si>
    <t>LGX</t>
  </si>
  <si>
    <t>total length (bp)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</si>
</sst>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1" xfId="0" applyFon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5332-6816-49A5-8405-F12BEA1154FB}">
  <sheetPr codeName="Sheet8"/>
  <dimension ref="A1:D13"/>
  <sheetViews>
    <sheetView tabSelected="1" workbookViewId="0">
      <selection activeCell="C2" sqref="C2"/>
    </sheetView>
  </sheetViews>
  <sheetFormatPr defaultRowHeight="15" x14ac:dyDescent="0.25"/>
  <cols>
    <col min="1" max="1" width="17.140625" customWidth="1"/>
    <col min="2" max="2" width="13" customWidth="1"/>
    <col min="3" max="3" width="13.28515625" customWidth="1"/>
    <col min="4" max="4" width="14.42578125" customWidth="1"/>
  </cols>
  <sheetData>
    <row r="1" spans="1:4" ht="45" customHeight="1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t="s">
        <v>5</v>
      </c>
      <c r="B3" s="3">
        <v>7222678</v>
      </c>
      <c r="C3" s="3">
        <v>16519013</v>
      </c>
      <c r="D3">
        <f>100-B3/C3*100</f>
        <v>56.276576572704435</v>
      </c>
    </row>
    <row r="4" spans="1:4" x14ac:dyDescent="0.25">
      <c r="A4" t="s">
        <v>6</v>
      </c>
      <c r="B4" s="3">
        <v>15265516</v>
      </c>
      <c r="C4" s="3">
        <v>18604846</v>
      </c>
      <c r="D4">
        <f t="shared" ref="D4:D13" si="0">100-B4/C4*100</f>
        <v>17.948710782126327</v>
      </c>
    </row>
    <row r="5" spans="1:4" x14ac:dyDescent="0.25">
      <c r="A5" t="s">
        <v>7</v>
      </c>
      <c r="B5" s="3">
        <v>31381287</v>
      </c>
      <c r="C5" s="3">
        <v>40533075</v>
      </c>
      <c r="D5">
        <f t="shared" si="0"/>
        <v>22.578568243342005</v>
      </c>
    </row>
    <row r="6" spans="1:4" x14ac:dyDescent="0.25">
      <c r="A6" t="s">
        <v>8</v>
      </c>
      <c r="B6" s="3">
        <v>12290766</v>
      </c>
      <c r="C6" s="3">
        <v>13994349</v>
      </c>
      <c r="D6">
        <f t="shared" si="0"/>
        <v>12.173363691301404</v>
      </c>
    </row>
    <row r="7" spans="1:4" x14ac:dyDescent="0.25">
      <c r="A7" t="s">
        <v>9</v>
      </c>
      <c r="B7" s="3">
        <v>15459558</v>
      </c>
      <c r="C7" s="3">
        <v>17646621</v>
      </c>
      <c r="D7">
        <f t="shared" si="0"/>
        <v>12.393664486815908</v>
      </c>
    </row>
    <row r="8" spans="1:4" x14ac:dyDescent="0.25">
      <c r="A8" t="s">
        <v>10</v>
      </c>
      <c r="B8" s="3">
        <v>10086398</v>
      </c>
      <c r="C8" s="3">
        <v>12970738</v>
      </c>
      <c r="D8">
        <f t="shared" si="0"/>
        <v>22.23728518762772</v>
      </c>
    </row>
    <row r="9" spans="1:4" x14ac:dyDescent="0.25">
      <c r="A9" t="s">
        <v>11</v>
      </c>
      <c r="B9" s="3">
        <v>16482863</v>
      </c>
      <c r="C9" s="3">
        <v>21226280</v>
      </c>
      <c r="D9">
        <f t="shared" si="0"/>
        <v>22.346906758979898</v>
      </c>
    </row>
    <row r="10" spans="1:4" x14ac:dyDescent="0.25">
      <c r="A10" t="s">
        <v>12</v>
      </c>
      <c r="B10" s="3">
        <v>14581690</v>
      </c>
      <c r="C10" s="3">
        <v>16306430</v>
      </c>
      <c r="D10">
        <f t="shared" si="0"/>
        <v>10.577054572950672</v>
      </c>
    </row>
    <row r="11" spans="1:4" x14ac:dyDescent="0.25">
      <c r="A11" t="s">
        <v>13</v>
      </c>
      <c r="B11" s="3">
        <v>16184580</v>
      </c>
      <c r="C11" s="3">
        <v>23519639</v>
      </c>
      <c r="D11">
        <f t="shared" si="0"/>
        <v>31.186954017448983</v>
      </c>
    </row>
    <row r="12" spans="1:4" x14ac:dyDescent="0.25">
      <c r="A12" t="s">
        <v>14</v>
      </c>
      <c r="B12" s="3">
        <v>8676460</v>
      </c>
      <c r="C12" s="3">
        <v>10258873</v>
      </c>
      <c r="D12">
        <f t="shared" si="0"/>
        <v>15.424822980068086</v>
      </c>
    </row>
    <row r="13" spans="1:4" x14ac:dyDescent="0.25">
      <c r="A13" t="s">
        <v>15</v>
      </c>
      <c r="B13" s="3">
        <f>SUM(B3:B12)</f>
        <v>147631796</v>
      </c>
      <c r="C13" s="3">
        <f>SUM(C3:C12)</f>
        <v>191579864</v>
      </c>
      <c r="D13">
        <f t="shared" si="0"/>
        <v>22.939815846199778</v>
      </c>
    </row>
  </sheetData>
  <mergeCells count="1">
    <mergeCell ref="A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8_Chr_length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Volarić</dc:creator>
  <cp:lastModifiedBy>Marin Volarić</cp:lastModifiedBy>
  <dcterms:created xsi:type="dcterms:W3CDTF">2024-05-15T09:20:28Z</dcterms:created>
  <dcterms:modified xsi:type="dcterms:W3CDTF">2024-05-15T09:20:29Z</dcterms:modified>
</cp:coreProperties>
</file>