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llebond/Phanstiel Lab Dropbox/Shared Folder/Projects/MEGA/MEGA_paper/GR Resubmission 02/Supplemental materials/"/>
    </mc:Choice>
  </mc:AlternateContent>
  <xr:revisionPtr revIDLastSave="0" documentId="13_ncr:1_{6232568F-8F1A-4849-A079-55EEDC2E3223}" xr6:coauthVersionLast="47" xr6:coauthVersionMax="47" xr10:uidLastSave="{00000000-0000-0000-0000-000000000000}"/>
  <bookViews>
    <workbookView xWindow="0" yWindow="800" windowWidth="30240" windowHeight="17440" xr2:uid="{00000000-000D-0000-FFFF-FFFF00000000}"/>
  </bookViews>
  <sheets>
    <sheet name="Technical Replic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N32" i="1"/>
  <c r="P31" i="1"/>
  <c r="N31" i="1"/>
  <c r="P30" i="1"/>
  <c r="N30" i="1"/>
  <c r="P29" i="1"/>
  <c r="N29" i="1"/>
  <c r="P28" i="1"/>
  <c r="N28" i="1"/>
  <c r="P27" i="1"/>
  <c r="N27" i="1"/>
  <c r="P26" i="1"/>
  <c r="N26" i="1"/>
  <c r="P25" i="1"/>
  <c r="N25" i="1"/>
  <c r="P24" i="1"/>
  <c r="N24" i="1"/>
  <c r="P23" i="1"/>
  <c r="N23" i="1"/>
  <c r="P22" i="1"/>
  <c r="N22" i="1"/>
  <c r="P21" i="1"/>
  <c r="N21" i="1"/>
  <c r="P20" i="1"/>
  <c r="N20" i="1"/>
  <c r="P19" i="1"/>
  <c r="N19" i="1"/>
  <c r="P18" i="1"/>
  <c r="N18" i="1"/>
  <c r="P17" i="1"/>
  <c r="N17" i="1"/>
  <c r="P16" i="1"/>
  <c r="N16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P5" i="1"/>
  <c r="N5" i="1"/>
  <c r="P4" i="1"/>
  <c r="N4" i="1"/>
  <c r="P3" i="1"/>
  <c r="N3" i="1"/>
</calcChain>
</file>

<file path=xl/sharedStrings.xml><?xml version="1.0" encoding="utf-8"?>
<sst xmlns="http://schemas.openxmlformats.org/spreadsheetml/2006/main" count="786" uniqueCount="729">
  <si>
    <t>MEGA_K562_WT_PMA_0_1_1_inter_30.txt</t>
  </si>
  <si>
    <t>MEGA_K562_WT_PMA_0_1_2_inter_30.txt</t>
  </si>
  <si>
    <t>MEGA_K562_WT_PMA_0_1_3_inter_30.txt</t>
  </si>
  <si>
    <t>MEGA_K562_WT_PMA_0_2_1_inter_30.txt</t>
  </si>
  <si>
    <t>MEGA_K562_WT_PMA_0_2_2_inter_30.txt</t>
  </si>
  <si>
    <t>MEGA_K562_WT_PMA_0_2_3_inter_30.txt</t>
  </si>
  <si>
    <t>MEGA_K562_WT_PMA_0_3_1_inter_30.txt</t>
  </si>
  <si>
    <t>MEGA_K562_WT_PMA_0_3_2_inter_30.txt</t>
  </si>
  <si>
    <t>MEGA_K562_WT_PMA_0_4_1_inter_30.txt</t>
  </si>
  <si>
    <t>MEGA_K562_WT_PMA_0_4_2_inter_30.txt</t>
  </si>
  <si>
    <t>MEGA_K562_WT_PMA_360_1_1_inter_30.txt</t>
  </si>
  <si>
    <t>MEGA_K562_WT_PMA_360_1_2_inter_30.txt</t>
  </si>
  <si>
    <t>MEGA_K562_WT_PMA_360_1_3_inter_30.txt</t>
  </si>
  <si>
    <t>MEGA_K562_WT_PMA_360_2_1_inter_30.txt</t>
  </si>
  <si>
    <t>MEGA_K562_WT_PMA_360_2_2_inter_30.txt</t>
  </si>
  <si>
    <t>MEGA_K562_WT_PMA_360_2_3_inter_30.txt</t>
  </si>
  <si>
    <t>MEGA_K562_WT_PMA_360_3_1_inter_30.txt</t>
  </si>
  <si>
    <t>MEGA_K562_WT_PMA_360_3_2_inter_30.txt</t>
  </si>
  <si>
    <t>MEGA_K562_WT_PMA_360_4_1_inter_30.txt</t>
  </si>
  <si>
    <t>MEGA_K562_WT_PMA_360_4_2_inter_30.txt</t>
  </si>
  <si>
    <t>MEGA_K562_WT_PMA_4320_1_1_inter_30.txt</t>
  </si>
  <si>
    <t>MEGA_K562_WT_PMA_4320_1_2_inter_30.txt</t>
  </si>
  <si>
    <t>MEGA_K562_WT_PMA_4320_1_3_inter_30.txt</t>
  </si>
  <si>
    <t>MEGA_K562_WT_PMA_4320_2_1_inter_30.txt</t>
  </si>
  <si>
    <t>MEGA_K562_WT_PMA_4320_2_2_inter_30.txt</t>
  </si>
  <si>
    <t>MEGA_K562_WT_PMA_4320_2_3_inter_30.txt</t>
  </si>
  <si>
    <t>MEGA_K562_WT_PMA_4320_3_1_inter_30.txt</t>
  </si>
  <si>
    <t>MEGA_K562_WT_PMA_4320_3_2_inter_30.txt</t>
  </si>
  <si>
    <t>MEGA_K562_WT_PMA_4320_4_1_inter_30.txt</t>
  </si>
  <si>
    <t>MEGA_K562_WT_PMA_4320_4_2_inter_30.txt</t>
  </si>
  <si>
    <t>Sequenced Read Pairs</t>
  </si>
  <si>
    <t>Normal Paired</t>
  </si>
  <si>
    <t>Chimeric Paired</t>
  </si>
  <si>
    <t>Collisions</t>
  </si>
  <si>
    <t>Low MAPQ Collissions</t>
  </si>
  <si>
    <t>Unmapped</t>
  </si>
  <si>
    <t>MAPQ</t>
  </si>
  <si>
    <t>Ligation Motif Present</t>
  </si>
  <si>
    <t>Alignable</t>
  </si>
  <si>
    <t>Unique Reads</t>
  </si>
  <si>
    <t>PCR Duplicates</t>
  </si>
  <si>
    <t>Optical Duplicates</t>
  </si>
  <si>
    <t>Library Complexity Estimate</t>
  </si>
  <si>
    <t>Intra-Fragment Reads 1</t>
  </si>
  <si>
    <t>Intra-Fragment Reads 2</t>
  </si>
  <si>
    <t>Below MAPQ Threshold 1</t>
  </si>
  <si>
    <t>Below MAPQ Threshold 2</t>
  </si>
  <si>
    <t>Hi-C Contacts 1</t>
  </si>
  <si>
    <t>Hi-C Contacts 2</t>
  </si>
  <si>
    <t>Ligation Motif Present 1</t>
  </si>
  <si>
    <t>Ligation Motif Present 2</t>
  </si>
  <si>
    <t>Inter-chromosomal 1</t>
  </si>
  <si>
    <t>Inter-chromosomal 2</t>
  </si>
  <si>
    <t>Intra-chromosomal 1</t>
  </si>
  <si>
    <t>Intra-chromosomal 2</t>
  </si>
  <si>
    <t>Short Range 1</t>
  </si>
  <si>
    <t>Short Range 2</t>
  </si>
  <si>
    <t>Long Range 1</t>
  </si>
  <si>
    <t>Long Range 2</t>
  </si>
  <si>
    <t>PCR Duplicates (%)</t>
  </si>
  <si>
    <t>Optical Duplicates (%)</t>
  </si>
  <si>
    <t>49.17%</t>
  </si>
  <si>
    <t>44.53%</t>
  </si>
  <si>
    <t>46.11%</t>
  </si>
  <si>
    <t>54.2%</t>
  </si>
  <si>
    <t>50.24%</t>
  </si>
  <si>
    <t>43.92%</t>
  </si>
  <si>
    <t>42.74%</t>
  </si>
  <si>
    <t>49.05%</t>
  </si>
  <si>
    <t>42.06%</t>
  </si>
  <si>
    <t>41.31%</t>
  </si>
  <si>
    <t>54.26%</t>
  </si>
  <si>
    <t>45.69%</t>
  </si>
  <si>
    <t>44.06%</t>
  </si>
  <si>
    <t>53.69%</t>
  </si>
  <si>
    <t>41.93%</t>
  </si>
  <si>
    <t>45.65%</t>
  </si>
  <si>
    <t>43.08%</t>
  </si>
  <si>
    <t>51.01%</t>
  </si>
  <si>
    <t>44.79%</t>
  </si>
  <si>
    <t>43.03%</t>
  </si>
  <si>
    <t>54.08%</t>
  </si>
  <si>
    <t>46.75%</t>
  </si>
  <si>
    <t>46.25%</t>
  </si>
  <si>
    <t>56%</t>
  </si>
  <si>
    <t>49.92%</t>
  </si>
  <si>
    <t>44.51%</t>
  </si>
  <si>
    <t>44.66%</t>
  </si>
  <si>
    <t>41.66%</t>
  </si>
  <si>
    <t>43.05%</t>
  </si>
  <si>
    <t>35.69%</t>
  </si>
  <si>
    <t>38.9%</t>
  </si>
  <si>
    <t>38.08%</t>
  </si>
  <si>
    <t>29.94%</t>
  </si>
  <si>
    <t>33.31%</t>
  </si>
  <si>
    <t>37.6%</t>
  </si>
  <si>
    <t>40.71%</t>
  </si>
  <si>
    <t>36.12%</t>
  </si>
  <si>
    <t>41.06%</t>
  </si>
  <si>
    <t>42.28%</t>
  </si>
  <si>
    <t>30.66%</t>
  </si>
  <si>
    <t>37.2%</t>
  </si>
  <si>
    <t>37.8%</t>
  </si>
  <si>
    <t>29.71%</t>
  </si>
  <si>
    <t>40.63%</t>
  </si>
  <si>
    <t>36.38%</t>
  </si>
  <si>
    <t>39.94%</t>
  </si>
  <si>
    <t>33.88%</t>
  </si>
  <si>
    <t>37.96%</t>
  </si>
  <si>
    <t>40.46%</t>
  </si>
  <si>
    <t>31.07%</t>
  </si>
  <si>
    <t>37.11%</t>
  </si>
  <si>
    <t>37.24%</t>
  </si>
  <si>
    <t>28.66%</t>
  </si>
  <si>
    <t>33.99%</t>
  </si>
  <si>
    <t>36.46%</t>
  </si>
  <si>
    <t>38.65%</t>
  </si>
  <si>
    <t>40.06%</t>
  </si>
  <si>
    <t>40.74%</t>
  </si>
  <si>
    <t>40.86%</t>
  </si>
  <si>
    <t>1.61%</t>
  </si>
  <si>
    <t>2.12%</t>
  </si>
  <si>
    <t>1.8%</t>
  </si>
  <si>
    <t>2.3%</t>
  </si>
  <si>
    <t>2.59%</t>
  </si>
  <si>
    <t>3.54%</t>
  </si>
  <si>
    <t>1.6%</t>
  </si>
  <si>
    <t>0.78%</t>
  </si>
  <si>
    <t>1.66%</t>
  </si>
  <si>
    <t>1.32%</t>
  </si>
  <si>
    <t>1.7%</t>
  </si>
  <si>
    <t>2.35%</t>
  </si>
  <si>
    <t>3.17%</t>
  </si>
  <si>
    <t>2.53%</t>
  </si>
  <si>
    <t>2.01%</t>
  </si>
  <si>
    <t>3.12%</t>
  </si>
  <si>
    <t>1.75%</t>
  </si>
  <si>
    <t>1.07%</t>
  </si>
  <si>
    <t>1.98%</t>
  </si>
  <si>
    <t>1.28%</t>
  </si>
  <si>
    <t>2.07%</t>
  </si>
  <si>
    <t>2.29%</t>
  </si>
  <si>
    <t>2.04%</t>
  </si>
  <si>
    <t>2.17%</t>
  </si>
  <si>
    <t>3.78%</t>
  </si>
  <si>
    <t>1.92%</t>
  </si>
  <si>
    <t>1.05%</t>
  </si>
  <si>
    <t>1.44%</t>
  </si>
  <si>
    <t>4.96%</t>
  </si>
  <si>
    <t>5.72%</t>
  </si>
  <si>
    <t>5.18%</t>
  </si>
  <si>
    <t>4.72%</t>
  </si>
  <si>
    <t>5.25%</t>
  </si>
  <si>
    <t>6.12%</t>
  </si>
  <si>
    <t>5.62%</t>
  </si>
  <si>
    <t>4.64%</t>
  </si>
  <si>
    <t>5.77%</t>
  </si>
  <si>
    <t>5.6%</t>
  </si>
  <si>
    <t>4.51%</t>
  </si>
  <si>
    <t>5.99%</t>
  </si>
  <si>
    <t>4.89%</t>
  </si>
  <si>
    <t>6.15%</t>
  </si>
  <si>
    <t>5.86%</t>
  </si>
  <si>
    <t>5.68%</t>
  </si>
  <si>
    <t>4.53%</t>
  </si>
  <si>
    <t>5.56%</t>
  </si>
  <si>
    <t>5.63%</t>
  </si>
  <si>
    <t>4.45%</t>
  </si>
  <si>
    <t>5.38%</t>
  </si>
  <si>
    <t>5.35%</t>
  </si>
  <si>
    <t>4.37%</t>
  </si>
  <si>
    <t>5.19%</t>
  </si>
  <si>
    <t>6.04%</t>
  </si>
  <si>
    <t>5.06%</t>
  </si>
  <si>
    <t>6.21%</t>
  </si>
  <si>
    <t>5.52%</t>
  </si>
  <si>
    <t>0.32%</t>
  </si>
  <si>
    <t>0.26%</t>
  </si>
  <si>
    <t>0.3%</t>
  </si>
  <si>
    <t>0.66%</t>
  </si>
  <si>
    <t>0.34%</t>
  </si>
  <si>
    <t>0.31%</t>
  </si>
  <si>
    <t>0.44%</t>
  </si>
  <si>
    <t>0.48%</t>
  </si>
  <si>
    <t>0.51%</t>
  </si>
  <si>
    <t>0.61%</t>
  </si>
  <si>
    <t>0.74%</t>
  </si>
  <si>
    <t>0.33%</t>
  </si>
  <si>
    <t>0.55%</t>
  </si>
  <si>
    <t>0.6%</t>
  </si>
  <si>
    <t>0.65%</t>
  </si>
  <si>
    <t>0.27%</t>
  </si>
  <si>
    <t>0.29%</t>
  </si>
  <si>
    <t>0.28%</t>
  </si>
  <si>
    <t>0.58%</t>
  </si>
  <si>
    <t>0.53%</t>
  </si>
  <si>
    <t>0.47%</t>
  </si>
  <si>
    <t>0.43%</t>
  </si>
  <si>
    <t>8.24%</t>
  </si>
  <si>
    <t>8.47%</t>
  </si>
  <si>
    <t>8.53%</t>
  </si>
  <si>
    <t>8.19%</t>
  </si>
  <si>
    <t>8.27%</t>
  </si>
  <si>
    <t>8.51%</t>
  </si>
  <si>
    <t>8.89%</t>
  </si>
  <si>
    <t>8.92%</t>
  </si>
  <si>
    <t>8.94%</t>
  </si>
  <si>
    <t>9.01%</t>
  </si>
  <si>
    <t>8.26%</t>
  </si>
  <si>
    <t>8.68%</t>
  </si>
  <si>
    <t>8.65%</t>
  </si>
  <si>
    <t>8.44%</t>
  </si>
  <si>
    <t>8.95%</t>
  </si>
  <si>
    <t>9%</t>
  </si>
  <si>
    <t>8.93%</t>
  </si>
  <si>
    <t>9.06%</t>
  </si>
  <si>
    <t>8.99%</t>
  </si>
  <si>
    <t>8.18%</t>
  </si>
  <si>
    <t>8.41%</t>
  </si>
  <si>
    <t>8.58%</t>
  </si>
  <si>
    <t>8.45%</t>
  </si>
  <si>
    <t>8.63%</t>
  </si>
  <si>
    <t>8.72%</t>
  </si>
  <si>
    <t>8.85%</t>
  </si>
  <si>
    <t>8.69%</t>
  </si>
  <si>
    <t>59.94%</t>
  </si>
  <si>
    <t>67.7%</t>
  </si>
  <si>
    <t>57.24%</t>
  </si>
  <si>
    <t>50.66%</t>
  </si>
  <si>
    <t>58.95%</t>
  </si>
  <si>
    <t>65.44%</t>
  </si>
  <si>
    <t>65.3%</t>
  </si>
  <si>
    <t>59.89%</t>
  </si>
  <si>
    <t>65.56%</t>
  </si>
  <si>
    <t>72.33%</t>
  </si>
  <si>
    <t>49.24%</t>
  </si>
  <si>
    <t>65.51%</t>
  </si>
  <si>
    <t>59.33%</t>
  </si>
  <si>
    <t>50.5%</t>
  </si>
  <si>
    <t>71.09%</t>
  </si>
  <si>
    <t>61.16%</t>
  </si>
  <si>
    <t>62.46%</t>
  </si>
  <si>
    <t>57.16%</t>
  </si>
  <si>
    <t>60.5%</t>
  </si>
  <si>
    <t>67.16%</t>
  </si>
  <si>
    <t>51.22%</t>
  </si>
  <si>
    <t>64.04%</t>
  </si>
  <si>
    <t>56.97%</t>
  </si>
  <si>
    <t>46.93%</t>
  </si>
  <si>
    <t>58.48%</t>
  </si>
  <si>
    <t>65.98%</t>
  </si>
  <si>
    <t>62.25%</t>
  </si>
  <si>
    <t>69.64%</t>
  </si>
  <si>
    <t>70.14%</t>
  </si>
  <si>
    <t>70.87%</t>
  </si>
  <si>
    <t>84.86%</t>
  </si>
  <si>
    <t>83.43%</t>
  </si>
  <si>
    <t>84.19%</t>
  </si>
  <si>
    <t>84.14%</t>
  </si>
  <si>
    <t>83.55%</t>
  </si>
  <si>
    <t>81.52%</t>
  </si>
  <si>
    <t>83.45%</t>
  </si>
  <si>
    <t>85.18%</t>
  </si>
  <si>
    <t>83.12%</t>
  </si>
  <si>
    <t>83.59%</t>
  </si>
  <si>
    <t>84.92%</t>
  </si>
  <si>
    <t>82.89%</t>
  </si>
  <si>
    <t>81.87%</t>
  </si>
  <si>
    <t>83.4%</t>
  </si>
  <si>
    <t>82.57%</t>
  </si>
  <si>
    <t>82.03%</t>
  </si>
  <si>
    <t>83.02%</t>
  </si>
  <si>
    <t>84.88%</t>
  </si>
  <si>
    <t>82.75%</t>
  </si>
  <si>
    <t>83.5%</t>
  </si>
  <si>
    <t>85.14%</t>
  </si>
  <si>
    <t>83.87%</t>
  </si>
  <si>
    <t>83.49%</t>
  </si>
  <si>
    <t>84.66%</t>
  </si>
  <si>
    <t>83.91%</t>
  </si>
  <si>
    <t>81.26%</t>
  </si>
  <si>
    <t>83.16%</t>
  </si>
  <si>
    <t>84.71%</t>
  </si>
  <si>
    <t>82.4%</t>
  </si>
  <si>
    <t>1.4%</t>
  </si>
  <si>
    <t>1.69%</t>
  </si>
  <si>
    <t>2.16%</t>
  </si>
  <si>
    <t>2.47%</t>
  </si>
  <si>
    <t>1.83%</t>
  </si>
  <si>
    <t>1.71%</t>
  </si>
  <si>
    <t>3.69%</t>
  </si>
  <si>
    <t>8.84%</t>
  </si>
  <si>
    <t>3.93%</t>
  </si>
  <si>
    <t>4.52%</t>
  </si>
  <si>
    <t>2.9%</t>
  </si>
  <si>
    <t>1.79%</t>
  </si>
  <si>
    <t>2.81%</t>
  </si>
  <si>
    <t>2.19%</t>
  </si>
  <si>
    <t>10.15%</t>
  </si>
  <si>
    <t>6.02%</t>
  </si>
  <si>
    <t>4.42%</t>
  </si>
  <si>
    <t>2.2%</t>
  </si>
  <si>
    <t>3.09%</t>
  </si>
  <si>
    <t>2.18%</t>
  </si>
  <si>
    <t>2.33%</t>
  </si>
  <si>
    <t>3.38%</t>
  </si>
  <si>
    <t>4%</t>
  </si>
  <si>
    <t>1.95%</t>
  </si>
  <si>
    <t>2.5%</t>
  </si>
  <si>
    <t>2.46%</t>
  </si>
  <si>
    <t>2.77%</t>
  </si>
  <si>
    <t>3.7%</t>
  </si>
  <si>
    <t>4.21%</t>
  </si>
  <si>
    <t>2.94%</t>
  </si>
  <si>
    <t>2.89%</t>
  </si>
  <si>
    <t>15.39%</t>
  </si>
  <si>
    <t>6.27%</t>
  </si>
  <si>
    <t>7.6%</t>
  </si>
  <si>
    <t>4.98%</t>
  </si>
  <si>
    <t>2.91%</t>
  </si>
  <si>
    <t>3.14%</t>
  </si>
  <si>
    <t>4.88%</t>
  </si>
  <si>
    <t>3.53%</t>
  </si>
  <si>
    <t>3.4%</t>
  </si>
  <si>
    <t>7.01%</t>
  </si>
  <si>
    <t>17.26%</t>
  </si>
  <si>
    <t>9.71%</t>
  </si>
  <si>
    <t>7.61%</t>
  </si>
  <si>
    <t>3.8%</t>
  </si>
  <si>
    <t>3.47%</t>
  </si>
  <si>
    <t>5.2%</t>
  </si>
  <si>
    <t>3.77%</t>
  </si>
  <si>
    <t>3.83%</t>
  </si>
  <si>
    <t>5.57%</t>
  </si>
  <si>
    <t>6.93%</t>
  </si>
  <si>
    <t>3.16%</t>
  </si>
  <si>
    <t>4.31%</t>
  </si>
  <si>
    <t>3.42%</t>
  </si>
  <si>
    <t>3.72%</t>
  </si>
  <si>
    <t>3.59%</t>
  </si>
  <si>
    <t>3.56%</t>
  </si>
  <si>
    <t>3.74%</t>
  </si>
  <si>
    <t>3.89%</t>
  </si>
  <si>
    <t>3.71%</t>
  </si>
  <si>
    <t>3.36%</t>
  </si>
  <si>
    <t>3.67%</t>
  </si>
  <si>
    <t>3.43%</t>
  </si>
  <si>
    <t>3.95%</t>
  </si>
  <si>
    <t>3.68%</t>
  </si>
  <si>
    <t>3.91%</t>
  </si>
  <si>
    <t>3.28%</t>
  </si>
  <si>
    <t>3.79%</t>
  </si>
  <si>
    <t>3.6%</t>
  </si>
  <si>
    <t>3.32%</t>
  </si>
  <si>
    <t>3.57%</t>
  </si>
  <si>
    <t>3.66%</t>
  </si>
  <si>
    <t>5.98%</t>
  </si>
  <si>
    <t>6.11%</t>
  </si>
  <si>
    <t>6.14%</t>
  </si>
  <si>
    <t>6.08%</t>
  </si>
  <si>
    <t>6.4%</t>
  </si>
  <si>
    <t>6.22%</t>
  </si>
  <si>
    <t>5.88%</t>
  </si>
  <si>
    <t>6.24%</t>
  </si>
  <si>
    <t>5.78%</t>
  </si>
  <si>
    <t>6.28%</t>
  </si>
  <si>
    <t>5.96%</t>
  </si>
  <si>
    <t>6.36%</t>
  </si>
  <si>
    <t>6.26%</t>
  </si>
  <si>
    <t>6.2%</t>
  </si>
  <si>
    <t>5.73%</t>
  </si>
  <si>
    <t>5.92%</t>
  </si>
  <si>
    <t>6.01%</t>
  </si>
  <si>
    <t>5.83%</t>
  </si>
  <si>
    <t>5.9%</t>
  </si>
  <si>
    <t>6.25%</t>
  </si>
  <si>
    <t>5.94%</t>
  </si>
  <si>
    <t>6.48%</t>
  </si>
  <si>
    <t>52.37%</t>
  </si>
  <si>
    <t>55.55%</t>
  </si>
  <si>
    <t>52.75%</t>
  </si>
  <si>
    <t>52.61%</t>
  </si>
  <si>
    <t>56.6%</t>
  </si>
  <si>
    <t>53.82%</t>
  </si>
  <si>
    <t>53.55%</t>
  </si>
  <si>
    <t>45.23%</t>
  </si>
  <si>
    <t>54.84%</t>
  </si>
  <si>
    <t>51.29%</t>
  </si>
  <si>
    <t>51.95%</t>
  </si>
  <si>
    <t>55.98%</t>
  </si>
  <si>
    <t>52.91%</t>
  </si>
  <si>
    <t>51.3%</t>
  </si>
  <si>
    <t>55.97%</t>
  </si>
  <si>
    <t>53.25%</t>
  </si>
  <si>
    <t>54.13%</t>
  </si>
  <si>
    <t>45.39%</t>
  </si>
  <si>
    <t>52.17%</t>
  </si>
  <si>
    <t>50.04%</t>
  </si>
  <si>
    <t>52.42%</t>
  </si>
  <si>
    <t>56.44%</t>
  </si>
  <si>
    <t>52.76%</t>
  </si>
  <si>
    <t>52.12%</t>
  </si>
  <si>
    <t>54.9%</t>
  </si>
  <si>
    <t>51.87%</t>
  </si>
  <si>
    <t>53.56%</t>
  </si>
  <si>
    <t>50.27%</t>
  </si>
  <si>
    <t>55.83%</t>
  </si>
  <si>
    <t>51.91%</t>
  </si>
  <si>
    <t>91.56%</t>
  </si>
  <si>
    <t>91.13%</t>
  </si>
  <si>
    <t>90.16%</t>
  </si>
  <si>
    <t>89.72%</t>
  </si>
  <si>
    <t>91.04%</t>
  </si>
  <si>
    <t>90.71%</t>
  </si>
  <si>
    <t>87.74%</t>
  </si>
  <si>
    <t>78.73%</t>
  </si>
  <si>
    <t>87.51%</t>
  </si>
  <si>
    <t>86.16%</t>
  </si>
  <si>
    <t>89.24%</t>
  </si>
  <si>
    <t>90.87%</t>
  </si>
  <si>
    <t>90.59%</t>
  </si>
  <si>
    <t>89.15%</t>
  </si>
  <si>
    <t>90.11%</t>
  </si>
  <si>
    <t>90.36%</t>
  </si>
  <si>
    <t>86.73%</t>
  </si>
  <si>
    <t>77.16%</t>
  </si>
  <si>
    <t>84.18%</t>
  </si>
  <si>
    <t>86.19%</t>
  </si>
  <si>
    <t>90.48%</t>
  </si>
  <si>
    <t>90.61%</t>
  </si>
  <si>
    <t>88.79%</t>
  </si>
  <si>
    <t>90.4%</t>
  </si>
  <si>
    <t>90.27%</t>
  </si>
  <si>
    <t>90.94%</t>
  </si>
  <si>
    <t>88.39%</t>
  </si>
  <si>
    <t>87.13%</t>
  </si>
  <si>
    <t>89.55%</t>
  </si>
  <si>
    <t>30.98%</t>
  </si>
  <si>
    <t>37.53%</t>
  </si>
  <si>
    <t>30.31%</t>
  </si>
  <si>
    <t>26.47%</t>
  </si>
  <si>
    <t>32.85%</t>
  </si>
  <si>
    <t>34.85%</t>
  </si>
  <si>
    <t>35.9%</t>
  </si>
  <si>
    <t>30.76%</t>
  </si>
  <si>
    <t>37.02%</t>
  </si>
  <si>
    <t>39.06%</t>
  </si>
  <si>
    <t>25.83%</t>
  </si>
  <si>
    <t>36.61%</t>
  </si>
  <si>
    <t>31.11%</t>
  </si>
  <si>
    <t>25.86%</t>
  </si>
  <si>
    <t>40.31%</t>
  </si>
  <si>
    <t>32.34%</t>
  </si>
  <si>
    <t>35.17%</t>
  </si>
  <si>
    <t>30.01%</t>
  </si>
  <si>
    <t>33.56%</t>
  </si>
  <si>
    <t>35.37%</t>
  </si>
  <si>
    <t>26.71%</t>
  </si>
  <si>
    <t>36.24%</t>
  </si>
  <si>
    <t>30.51%</t>
  </si>
  <si>
    <t>24.15%</t>
  </si>
  <si>
    <t>31.97%</t>
  </si>
  <si>
    <t>33.74%</t>
  </si>
  <si>
    <t>33.96%</t>
  </si>
  <si>
    <t>36.52%</t>
  </si>
  <si>
    <t>39.26%</t>
  </si>
  <si>
    <t>37.37%</t>
  </si>
  <si>
    <t>54.16%</t>
  </si>
  <si>
    <t>61.57%</t>
  </si>
  <si>
    <t>51.81%</t>
  </si>
  <si>
    <t>45.15%</t>
  </si>
  <si>
    <t>52.83%</t>
  </si>
  <si>
    <t>58.74%</t>
  </si>
  <si>
    <t>58.81%</t>
  </si>
  <si>
    <t>53.54%</t>
  </si>
  <si>
    <t>59.08%</t>
  </si>
  <si>
    <t>65.62%</t>
  </si>
  <si>
    <t>44.38%</t>
  </si>
  <si>
    <t>59.42%</t>
  </si>
  <si>
    <t>53.26%</t>
  </si>
  <si>
    <t>44.95%</t>
  </si>
  <si>
    <t>64.9%</t>
  </si>
  <si>
    <t>54.87%</t>
  </si>
  <si>
    <t>56.35%</t>
  </si>
  <si>
    <t>51.02%</t>
  </si>
  <si>
    <t>60.92%</t>
  </si>
  <si>
    <t>46.1%</t>
  </si>
  <si>
    <t>58.19%</t>
  </si>
  <si>
    <t>51.36%</t>
  </si>
  <si>
    <t>41.89%</t>
  </si>
  <si>
    <t>52.57%</t>
  </si>
  <si>
    <t>59.15%</t>
  </si>
  <si>
    <t>56.04%</t>
  </si>
  <si>
    <t>63.3%</t>
  </si>
  <si>
    <t>63.53%</t>
  </si>
  <si>
    <t>64.46%</t>
  </si>
  <si>
    <t>6.74%</t>
  </si>
  <si>
    <t>8.05%</t>
  </si>
  <si>
    <t>6.73%</t>
  </si>
  <si>
    <t>7.25%</t>
  </si>
  <si>
    <t>8.38%</t>
  </si>
  <si>
    <t>6.88%</t>
  </si>
  <si>
    <t>7.32%</t>
  </si>
  <si>
    <t>6.96%</t>
  </si>
  <si>
    <t>7.72%</t>
  </si>
  <si>
    <t>7.18%</t>
  </si>
  <si>
    <t>8.39%</t>
  </si>
  <si>
    <t>11.79%</t>
  </si>
  <si>
    <t>8.3%</t>
  </si>
  <si>
    <t>9.86%</t>
  </si>
  <si>
    <t>14.15%</t>
  </si>
  <si>
    <t>10.23%</t>
  </si>
  <si>
    <t>9.8%</t>
  </si>
  <si>
    <t>7.98%</t>
  </si>
  <si>
    <t>8.37%</t>
  </si>
  <si>
    <t>9.09%</t>
  </si>
  <si>
    <t>9.25%</t>
  </si>
  <si>
    <t>9.68%</t>
  </si>
  <si>
    <t>9.98%</t>
  </si>
  <si>
    <t>10.1%</t>
  </si>
  <si>
    <t>8.64%</t>
  </si>
  <si>
    <t>7.66%</t>
  </si>
  <si>
    <t>9.17%</t>
  </si>
  <si>
    <t>7.56%</t>
  </si>
  <si>
    <t>11.78%</t>
  </si>
  <si>
    <t>13.21%</t>
  </si>
  <si>
    <t>11.5%</t>
  </si>
  <si>
    <t>12.36%</t>
  </si>
  <si>
    <t>13.48%</t>
  </si>
  <si>
    <t>11.59%</t>
  </si>
  <si>
    <t>11.99%</t>
  </si>
  <si>
    <t>12.11%</t>
  </si>
  <si>
    <t>12.33%</t>
  </si>
  <si>
    <t>12.06%</t>
  </si>
  <si>
    <t>14.42%</t>
  </si>
  <si>
    <t>19.14%</t>
  </si>
  <si>
    <t>14.21%</t>
  </si>
  <si>
    <t>17.14%</t>
  </si>
  <si>
    <t>22.79%</t>
  </si>
  <si>
    <t>17.36%</t>
  </si>
  <si>
    <t>15.71%</t>
  </si>
  <si>
    <t>13.56%</t>
  </si>
  <si>
    <t>14.52%</t>
  </si>
  <si>
    <t>15.34%</t>
  </si>
  <si>
    <t>14.6%</t>
  </si>
  <si>
    <t>15.57%</t>
  </si>
  <si>
    <t>16.78%</t>
  </si>
  <si>
    <t>16.41%</t>
  </si>
  <si>
    <t>17.71%</t>
  </si>
  <si>
    <t>14.25%</t>
  </si>
  <si>
    <t>13.28%</t>
  </si>
  <si>
    <t>14.84%</t>
  </si>
  <si>
    <t>13.04%</t>
  </si>
  <si>
    <t>45.64%</t>
  </si>
  <si>
    <t>47.5%</t>
  </si>
  <si>
    <t>46.02%</t>
  </si>
  <si>
    <t>45.36%</t>
  </si>
  <si>
    <t>48.22%</t>
  </si>
  <si>
    <t>46.94%</t>
  </si>
  <si>
    <t>46.23%</t>
  </si>
  <si>
    <t>38.27%</t>
  </si>
  <si>
    <t>47.11%</t>
  </si>
  <si>
    <t>44.11%</t>
  </si>
  <si>
    <t>43.56%</t>
  </si>
  <si>
    <t>44.19%</t>
  </si>
  <si>
    <t>44.62%</t>
  </si>
  <si>
    <t>41.44%</t>
  </si>
  <si>
    <t>41.82%</t>
  </si>
  <si>
    <t>43.02%</t>
  </si>
  <si>
    <t>44.33%</t>
  </si>
  <si>
    <t>37.41%</t>
  </si>
  <si>
    <t>43.17%</t>
  </si>
  <si>
    <t>41.67%</t>
  </si>
  <si>
    <t>43.53%</t>
  </si>
  <si>
    <t>47.35%</t>
  </si>
  <si>
    <t>43.5%</t>
  </si>
  <si>
    <t>42.44%</t>
  </si>
  <si>
    <t>44.92%</t>
  </si>
  <si>
    <t>41.77%</t>
  </si>
  <si>
    <t>44.93%</t>
  </si>
  <si>
    <t>42.61%</t>
  </si>
  <si>
    <t>46.66%</t>
  </si>
  <si>
    <t>44.35%</t>
  </si>
  <si>
    <t>79.79%</t>
  </si>
  <si>
    <t>77.92%</t>
  </si>
  <si>
    <t>78.66%</t>
  </si>
  <si>
    <t>77.36%</t>
  </si>
  <si>
    <t>77.56%</t>
  </si>
  <si>
    <t>79.13%</t>
  </si>
  <si>
    <t>75.74%</t>
  </si>
  <si>
    <t>66.61%</t>
  </si>
  <si>
    <t>75.19%</t>
  </si>
  <si>
    <t>74.1%</t>
  </si>
  <si>
    <t>74.82%</t>
  </si>
  <si>
    <t>71.73%</t>
  </si>
  <si>
    <t>76.38%</t>
  </si>
  <si>
    <t>72.01%</t>
  </si>
  <si>
    <t>67.33%</t>
  </si>
  <si>
    <t>73%</t>
  </si>
  <si>
    <t>71.02%</t>
  </si>
  <si>
    <t>63.6%</t>
  </si>
  <si>
    <t>69.66%</t>
  </si>
  <si>
    <t>71.77%</t>
  </si>
  <si>
    <t>75.14%</t>
  </si>
  <si>
    <t>76.02%</t>
  </si>
  <si>
    <t>73.22%</t>
  </si>
  <si>
    <t>73.61%</t>
  </si>
  <si>
    <t>73.86%</t>
  </si>
  <si>
    <t>73.23%</t>
  </si>
  <si>
    <t>74.14%</t>
  </si>
  <si>
    <t>73.85%</t>
  </si>
  <si>
    <t>75.51%</t>
  </si>
  <si>
    <t>76.51%</t>
  </si>
  <si>
    <t>14.95%</t>
  </si>
  <si>
    <t>14.55%</t>
  </si>
  <si>
    <t>14.16%</t>
  </si>
  <si>
    <t>14.02%</t>
  </si>
  <si>
    <t>15.97%</t>
  </si>
  <si>
    <t>17.73%</t>
  </si>
  <si>
    <t>18.22%</t>
  </si>
  <si>
    <t>17.72%</t>
  </si>
  <si>
    <t>17.7%</t>
  </si>
  <si>
    <t>13.7%</t>
  </si>
  <si>
    <t>15.6%</t>
  </si>
  <si>
    <t>11.43%</t>
  </si>
  <si>
    <t>13.01%</t>
  </si>
  <si>
    <t>17.13%</t>
  </si>
  <si>
    <t>16.88%</t>
  </si>
  <si>
    <t>17.84%</t>
  </si>
  <si>
    <t>15.52%</t>
  </si>
  <si>
    <t>13.15%</t>
  </si>
  <si>
    <t>16.03%</t>
  </si>
  <si>
    <t>15.75%</t>
  </si>
  <si>
    <t>12.74%</t>
  </si>
  <si>
    <t>14.48%</t>
  </si>
  <si>
    <t>14.08%</t>
  </si>
  <si>
    <t>14.7%</t>
  </si>
  <si>
    <t>15.28%</t>
  </si>
  <si>
    <t>15.03%</t>
  </si>
  <si>
    <t>26.13%</t>
  </si>
  <si>
    <t>23.87%</t>
  </si>
  <si>
    <t>29.68%</t>
  </si>
  <si>
    <t>24.14%</t>
  </si>
  <si>
    <t>22.55%</t>
  </si>
  <si>
    <t>26.92%</t>
  </si>
  <si>
    <t>29.05%</t>
  </si>
  <si>
    <t>31.72%</t>
  </si>
  <si>
    <t>28.28%</t>
  </si>
  <si>
    <t>29.74%</t>
  </si>
  <si>
    <t>23.54%</t>
  </si>
  <si>
    <t>20.06%</t>
  </si>
  <si>
    <t>26.7%</t>
  </si>
  <si>
    <t>20.14%</t>
  </si>
  <si>
    <t>18.41%</t>
  </si>
  <si>
    <t>22.07%</t>
  </si>
  <si>
    <t>27.44%</t>
  </si>
  <si>
    <t>28.7%</t>
  </si>
  <si>
    <t>28.78%</t>
  </si>
  <si>
    <t>26.74%</t>
  </si>
  <si>
    <t>22.7%</t>
  </si>
  <si>
    <t>25.73%</t>
  </si>
  <si>
    <t>26.51%</t>
  </si>
  <si>
    <t>22.09%</t>
  </si>
  <si>
    <t>23.8%</t>
  </si>
  <si>
    <t>24.68%</t>
  </si>
  <si>
    <t>26%</t>
  </si>
  <si>
    <t>25.48%</t>
  </si>
  <si>
    <t>24.72%</t>
  </si>
  <si>
    <t>25.93%</t>
  </si>
  <si>
    <t>30.69%</t>
  </si>
  <si>
    <t>32.95%</t>
  </si>
  <si>
    <t>31.2%</t>
  </si>
  <si>
    <t>34.2%</t>
  </si>
  <si>
    <t>30.97%</t>
  </si>
  <si>
    <t>28.5%</t>
  </si>
  <si>
    <t>20.05%</t>
  </si>
  <si>
    <t>29.39%</t>
  </si>
  <si>
    <t>26.41%</t>
  </si>
  <si>
    <t>29.86%</t>
  </si>
  <si>
    <t>31.83%</t>
  </si>
  <si>
    <t>29.02%</t>
  </si>
  <si>
    <t>29.85%</t>
  </si>
  <si>
    <t>30.39%</t>
  </si>
  <si>
    <t>27.2%</t>
  </si>
  <si>
    <t>20.53%</t>
  </si>
  <si>
    <t>25.34%</t>
  </si>
  <si>
    <t>26.14%</t>
  </si>
  <si>
    <t>30.38%</t>
  </si>
  <si>
    <t>31.32%</t>
  </si>
  <si>
    <t>27.75%</t>
  </si>
  <si>
    <t>29.7%</t>
  </si>
  <si>
    <t>30.44%</t>
  </si>
  <si>
    <t>27.69%</t>
  </si>
  <si>
    <t>29.17%</t>
  </si>
  <si>
    <t>27.91%</t>
  </si>
  <si>
    <t>31.38%</t>
  </si>
  <si>
    <t>29.32%</t>
  </si>
  <si>
    <t>53.66%</t>
  </si>
  <si>
    <t>54.05%</t>
  </si>
  <si>
    <t>48.98%</t>
  </si>
  <si>
    <t>53.22%</t>
  </si>
  <si>
    <t>55.01%</t>
  </si>
  <si>
    <t>52.2%</t>
  </si>
  <si>
    <t>46.69%</t>
  </si>
  <si>
    <t>34.9%</t>
  </si>
  <si>
    <t>46.91%</t>
  </si>
  <si>
    <t>44.36%</t>
  </si>
  <si>
    <t>51.67%</t>
  </si>
  <si>
    <t>49.68%</t>
  </si>
  <si>
    <t>48.92%</t>
  </si>
  <si>
    <t>50.93%</t>
  </si>
  <si>
    <t>43.58%</t>
  </si>
  <si>
    <t>40.88%</t>
  </si>
  <si>
    <t>45.03%</t>
  </si>
  <si>
    <t>52.44%</t>
  </si>
  <si>
    <t>50.28%</t>
  </si>
  <si>
    <t>46.7%</t>
  </si>
  <si>
    <t>51.52%</t>
  </si>
  <si>
    <t>50.06%</t>
  </si>
  <si>
    <t>48.55%</t>
  </si>
  <si>
    <t>48.14%</t>
  </si>
  <si>
    <t>48.38%</t>
  </si>
  <si>
    <t>50.79%</t>
  </si>
  <si>
    <t>50.58%</t>
  </si>
  <si>
    <t>0 h (0 min)</t>
  </si>
  <si>
    <t>6 h (360 min)</t>
  </si>
  <si>
    <t>72h (4320 min)</t>
  </si>
  <si>
    <t>Sample</t>
  </si>
  <si>
    <r>
      <rPr>
        <b/>
        <sz val="12"/>
        <color rgb="FF000000"/>
        <rFont val="Arial"/>
        <family val="2"/>
      </rPr>
      <t>Table S1. Hi-C File Quality.</t>
    </r>
    <r>
      <rPr>
        <sz val="12"/>
        <color rgb="FF000000"/>
        <rFont val="Arial"/>
        <family val="2"/>
      </rPr>
      <t xml:space="preserve"> Summary of the inter.txt files from the juicer pipeline that describe the quality of each Hi-C library including unique read pairs, percent alignable reads, number of PCR duplicates, estimation of library complexity, and the percentage of long-range reads.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</si>
</sst>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9" fontId="0" fillId="0" borderId="0" xfId="1" applyFont="1"/>
    <xf numFmtId="0" fontId="16" fillId="0" borderId="0" xfId="0" applyFont="1"/>
    <xf numFmtId="0" fontId="16" fillId="33" borderId="0" xfId="0" applyFont="1" applyFill="1"/>
    <xf numFmtId="0" fontId="16" fillId="0" borderId="0" xfId="0" applyFont="1" applyAlignment="1">
      <alignment horizontal="center" vertical="center"/>
    </xf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zoomScale="80" zoomScaleNormal="80" workbookViewId="0">
      <selection activeCell="B13" sqref="B13"/>
    </sheetView>
  </sheetViews>
  <sheetFormatPr baseColWidth="10" defaultRowHeight="16" x14ac:dyDescent="0.2"/>
  <cols>
    <col min="1" max="1" width="37.33203125" bestFit="1" customWidth="1"/>
    <col min="2" max="2" width="42.33203125" bestFit="1" customWidth="1"/>
    <col min="3" max="3" width="20.1640625" bestFit="1" customWidth="1"/>
    <col min="4" max="4" width="13.6640625" bestFit="1" customWidth="1"/>
    <col min="5" max="5" width="14.5" bestFit="1" customWidth="1"/>
    <col min="6" max="6" width="9" bestFit="1" customWidth="1"/>
    <col min="7" max="7" width="19.83203125" bestFit="1" customWidth="1"/>
    <col min="10" max="10" width="20" bestFit="1" customWidth="1"/>
    <col min="11" max="11" width="9.1640625" bestFit="1" customWidth="1"/>
    <col min="12" max="12" width="13.1640625" bestFit="1" customWidth="1"/>
    <col min="13" max="13" width="13.6640625" bestFit="1" customWidth="1"/>
    <col min="14" max="14" width="17" bestFit="1" customWidth="1"/>
    <col min="15" max="15" width="16.33203125" bestFit="1" customWidth="1"/>
    <col min="16" max="16" width="19.6640625" bestFit="1" customWidth="1"/>
    <col min="17" max="17" width="25.33203125" bestFit="1" customWidth="1"/>
    <col min="18" max="19" width="21.83203125" bestFit="1" customWidth="1"/>
    <col min="20" max="21" width="23.33203125" bestFit="1" customWidth="1"/>
    <col min="22" max="23" width="13.6640625" bestFit="1" customWidth="1"/>
    <col min="24" max="25" width="21.5" bestFit="1" customWidth="1"/>
    <col min="26" max="29" width="19.33203125" bestFit="1" customWidth="1"/>
    <col min="30" max="31" width="13.33203125" bestFit="1" customWidth="1"/>
    <col min="32" max="33" width="12.6640625" bestFit="1" customWidth="1"/>
  </cols>
  <sheetData>
    <row r="1" spans="1:36" x14ac:dyDescent="0.2">
      <c r="A1" s="5" t="s">
        <v>728</v>
      </c>
    </row>
    <row r="2" spans="1:36" x14ac:dyDescent="0.2">
      <c r="B2" s="3" t="s">
        <v>727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38</v>
      </c>
      <c r="L2" s="3" t="s">
        <v>39</v>
      </c>
      <c r="M2" s="3" t="s">
        <v>40</v>
      </c>
      <c r="N2" s="3" t="s">
        <v>59</v>
      </c>
      <c r="O2" s="3" t="s">
        <v>41</v>
      </c>
      <c r="P2" s="3" t="s">
        <v>60</v>
      </c>
      <c r="Q2" s="3" t="s">
        <v>42</v>
      </c>
      <c r="R2" s="3" t="s">
        <v>43</v>
      </c>
      <c r="S2" s="3" t="s">
        <v>44</v>
      </c>
      <c r="T2" s="3" t="s">
        <v>45</v>
      </c>
      <c r="U2" s="3" t="s">
        <v>46</v>
      </c>
      <c r="V2" s="3" t="s">
        <v>47</v>
      </c>
      <c r="W2" s="3" t="s">
        <v>48</v>
      </c>
      <c r="X2" s="3" t="s">
        <v>49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  <c r="AE2" s="3" t="s">
        <v>56</v>
      </c>
      <c r="AF2" s="3" t="s">
        <v>57</v>
      </c>
      <c r="AG2" s="3" t="s">
        <v>58</v>
      </c>
      <c r="AH2" s="2"/>
      <c r="AI2" s="2"/>
      <c r="AJ2" s="2"/>
    </row>
    <row r="3" spans="1:36" x14ac:dyDescent="0.2">
      <c r="A3" s="4" t="s">
        <v>724</v>
      </c>
      <c r="B3" t="s">
        <v>0</v>
      </c>
      <c r="C3">
        <v>627518013</v>
      </c>
      <c r="D3" t="s">
        <v>61</v>
      </c>
      <c r="E3" t="s">
        <v>90</v>
      </c>
      <c r="F3" t="s">
        <v>120</v>
      </c>
      <c r="G3" t="s">
        <v>148</v>
      </c>
      <c r="H3" t="s">
        <v>176</v>
      </c>
      <c r="I3" t="s">
        <v>198</v>
      </c>
      <c r="J3" t="s">
        <v>225</v>
      </c>
      <c r="K3" t="s">
        <v>255</v>
      </c>
      <c r="L3">
        <v>358929358</v>
      </c>
      <c r="M3">
        <v>157305121</v>
      </c>
      <c r="N3" s="1">
        <f t="shared" ref="N3:N32" si="0">M3/C3</f>
        <v>0.25067825582880915</v>
      </c>
      <c r="O3">
        <v>16276395</v>
      </c>
      <c r="P3" s="1">
        <f t="shared" ref="P3:P32" si="1">O3/C3</f>
        <v>2.593773351969101E-2</v>
      </c>
      <c r="Q3">
        <v>664462123</v>
      </c>
      <c r="R3" t="s">
        <v>284</v>
      </c>
      <c r="S3" t="s">
        <v>309</v>
      </c>
      <c r="T3" t="s">
        <v>337</v>
      </c>
      <c r="U3" t="s">
        <v>356</v>
      </c>
      <c r="V3" t="s">
        <v>378</v>
      </c>
      <c r="W3" t="s">
        <v>408</v>
      </c>
      <c r="X3" t="s">
        <v>437</v>
      </c>
      <c r="Y3" t="s">
        <v>467</v>
      </c>
      <c r="Z3" t="s">
        <v>496</v>
      </c>
      <c r="AA3" t="s">
        <v>524</v>
      </c>
      <c r="AB3" t="s">
        <v>553</v>
      </c>
      <c r="AC3" t="s">
        <v>583</v>
      </c>
      <c r="AD3" t="s">
        <v>613</v>
      </c>
      <c r="AE3" t="s">
        <v>639</v>
      </c>
      <c r="AF3" t="s">
        <v>669</v>
      </c>
      <c r="AG3" t="s">
        <v>697</v>
      </c>
    </row>
    <row r="4" spans="1:36" x14ac:dyDescent="0.2">
      <c r="A4" s="4"/>
      <c r="B4" t="s">
        <v>1</v>
      </c>
      <c r="C4">
        <v>554231271</v>
      </c>
      <c r="D4" t="s">
        <v>62</v>
      </c>
      <c r="E4" t="s">
        <v>91</v>
      </c>
      <c r="F4" t="s">
        <v>121</v>
      </c>
      <c r="G4" t="s">
        <v>149</v>
      </c>
      <c r="H4" t="s">
        <v>177</v>
      </c>
      <c r="I4" t="s">
        <v>199</v>
      </c>
      <c r="J4" t="s">
        <v>226</v>
      </c>
      <c r="K4" t="s">
        <v>256</v>
      </c>
      <c r="L4">
        <v>337867466</v>
      </c>
      <c r="M4">
        <v>116684372</v>
      </c>
      <c r="N4" s="1">
        <f t="shared" si="0"/>
        <v>0.21053372140021309</v>
      </c>
      <c r="O4">
        <v>7832723</v>
      </c>
      <c r="P4" s="1">
        <f t="shared" si="1"/>
        <v>1.4132589425831947E-2</v>
      </c>
      <c r="Q4">
        <v>726293479</v>
      </c>
      <c r="R4" t="s">
        <v>285</v>
      </c>
      <c r="S4" t="s">
        <v>310</v>
      </c>
      <c r="T4" t="s">
        <v>338</v>
      </c>
      <c r="U4" t="s">
        <v>357</v>
      </c>
      <c r="V4" t="s">
        <v>379</v>
      </c>
      <c r="W4" t="s">
        <v>409</v>
      </c>
      <c r="X4" t="s">
        <v>438</v>
      </c>
      <c r="Y4" t="s">
        <v>468</v>
      </c>
      <c r="Z4" t="s">
        <v>497</v>
      </c>
      <c r="AA4" t="s">
        <v>525</v>
      </c>
      <c r="AB4" t="s">
        <v>554</v>
      </c>
      <c r="AC4" t="s">
        <v>584</v>
      </c>
      <c r="AD4" t="s">
        <v>614</v>
      </c>
      <c r="AE4" t="s">
        <v>640</v>
      </c>
      <c r="AF4" t="s">
        <v>670</v>
      </c>
      <c r="AG4" t="s">
        <v>698</v>
      </c>
    </row>
    <row r="5" spans="1:36" x14ac:dyDescent="0.2">
      <c r="A5" s="4"/>
      <c r="B5" t="s">
        <v>2</v>
      </c>
      <c r="C5">
        <v>523313456</v>
      </c>
      <c r="D5" t="s">
        <v>63</v>
      </c>
      <c r="E5" t="s">
        <v>92</v>
      </c>
      <c r="F5" t="s">
        <v>122</v>
      </c>
      <c r="G5" t="s">
        <v>150</v>
      </c>
      <c r="H5" t="s">
        <v>178</v>
      </c>
      <c r="I5" t="s">
        <v>200</v>
      </c>
      <c r="J5" t="s">
        <v>227</v>
      </c>
      <c r="K5" t="s">
        <v>257</v>
      </c>
      <c r="L5">
        <v>306177097</v>
      </c>
      <c r="M5">
        <v>124924599</v>
      </c>
      <c r="N5" s="1">
        <f t="shared" si="0"/>
        <v>0.23871849188605615</v>
      </c>
      <c r="O5">
        <v>9495001</v>
      </c>
      <c r="P5" s="1">
        <f t="shared" si="1"/>
        <v>1.8144003161271665E-2</v>
      </c>
      <c r="Q5">
        <v>591865305</v>
      </c>
      <c r="R5" t="s">
        <v>286</v>
      </c>
      <c r="S5" t="s">
        <v>311</v>
      </c>
      <c r="T5" t="s">
        <v>339</v>
      </c>
      <c r="U5" t="s">
        <v>358</v>
      </c>
      <c r="V5" t="s">
        <v>380</v>
      </c>
      <c r="W5" t="s">
        <v>410</v>
      </c>
      <c r="X5" t="s">
        <v>439</v>
      </c>
      <c r="Y5" t="s">
        <v>469</v>
      </c>
      <c r="Z5" t="s">
        <v>498</v>
      </c>
      <c r="AA5" t="s">
        <v>526</v>
      </c>
      <c r="AB5" t="s">
        <v>555</v>
      </c>
      <c r="AC5" t="s">
        <v>585</v>
      </c>
      <c r="AD5" t="s">
        <v>539</v>
      </c>
      <c r="AE5" t="s">
        <v>641</v>
      </c>
      <c r="AF5" t="s">
        <v>113</v>
      </c>
      <c r="AG5" t="s">
        <v>699</v>
      </c>
    </row>
    <row r="6" spans="1:36" x14ac:dyDescent="0.2">
      <c r="A6" s="4"/>
      <c r="B6" t="s">
        <v>3</v>
      </c>
      <c r="C6">
        <v>394677390</v>
      </c>
      <c r="D6" t="s">
        <v>64</v>
      </c>
      <c r="E6" t="s">
        <v>93</v>
      </c>
      <c r="F6" t="s">
        <v>123</v>
      </c>
      <c r="G6" t="s">
        <v>151</v>
      </c>
      <c r="H6" t="s">
        <v>179</v>
      </c>
      <c r="I6" t="s">
        <v>201</v>
      </c>
      <c r="J6" t="s">
        <v>228</v>
      </c>
      <c r="K6" t="s">
        <v>258</v>
      </c>
      <c r="L6">
        <v>231420591</v>
      </c>
      <c r="M6">
        <v>89263350</v>
      </c>
      <c r="N6" s="1">
        <f t="shared" si="0"/>
        <v>0.22616788359728435</v>
      </c>
      <c r="O6">
        <v>11384945</v>
      </c>
      <c r="P6" s="1">
        <f t="shared" si="1"/>
        <v>2.8846205251331979E-2</v>
      </c>
      <c r="Q6">
        <v>463275667</v>
      </c>
      <c r="R6" t="s">
        <v>287</v>
      </c>
      <c r="S6" t="s">
        <v>312</v>
      </c>
      <c r="T6" t="s">
        <v>340</v>
      </c>
      <c r="U6" t="s">
        <v>359</v>
      </c>
      <c r="V6" t="s">
        <v>381</v>
      </c>
      <c r="W6" t="s">
        <v>411</v>
      </c>
      <c r="X6" t="s">
        <v>440</v>
      </c>
      <c r="Y6" t="s">
        <v>470</v>
      </c>
      <c r="Z6" t="s">
        <v>499</v>
      </c>
      <c r="AA6" t="s">
        <v>527</v>
      </c>
      <c r="AB6" t="s">
        <v>556</v>
      </c>
      <c r="AC6" t="s">
        <v>586</v>
      </c>
      <c r="AD6" t="s">
        <v>615</v>
      </c>
      <c r="AE6" t="s">
        <v>642</v>
      </c>
      <c r="AF6" t="s">
        <v>671</v>
      </c>
      <c r="AG6" t="s">
        <v>700</v>
      </c>
    </row>
    <row r="7" spans="1:36" x14ac:dyDescent="0.2">
      <c r="A7" s="4"/>
      <c r="B7" t="s">
        <v>4</v>
      </c>
      <c r="C7">
        <v>455161812</v>
      </c>
      <c r="D7" t="s">
        <v>65</v>
      </c>
      <c r="E7" t="s">
        <v>94</v>
      </c>
      <c r="F7" t="s">
        <v>124</v>
      </c>
      <c r="G7" t="s">
        <v>152</v>
      </c>
      <c r="H7" t="s">
        <v>180</v>
      </c>
      <c r="I7" t="s">
        <v>202</v>
      </c>
      <c r="J7" t="s">
        <v>229</v>
      </c>
      <c r="K7" t="s">
        <v>259</v>
      </c>
      <c r="L7">
        <v>283009310</v>
      </c>
      <c r="M7">
        <v>89643440</v>
      </c>
      <c r="N7" s="1">
        <f t="shared" si="0"/>
        <v>0.1969485085009724</v>
      </c>
      <c r="O7">
        <v>7652631</v>
      </c>
      <c r="P7" s="1">
        <f t="shared" si="1"/>
        <v>1.6812990014197414E-2</v>
      </c>
      <c r="Q7">
        <v>644607454</v>
      </c>
      <c r="R7" t="s">
        <v>288</v>
      </c>
      <c r="S7" t="s">
        <v>313</v>
      </c>
      <c r="T7" t="s">
        <v>341</v>
      </c>
      <c r="U7" t="s">
        <v>299</v>
      </c>
      <c r="V7" t="s">
        <v>382</v>
      </c>
      <c r="W7" t="s">
        <v>412</v>
      </c>
      <c r="X7" t="s">
        <v>441</v>
      </c>
      <c r="Y7" t="s">
        <v>471</v>
      </c>
      <c r="Z7" t="s">
        <v>500</v>
      </c>
      <c r="AA7" t="s">
        <v>528</v>
      </c>
      <c r="AB7" t="s">
        <v>557</v>
      </c>
      <c r="AC7" t="s">
        <v>587</v>
      </c>
      <c r="AD7" t="s">
        <v>616</v>
      </c>
      <c r="AE7" t="s">
        <v>643</v>
      </c>
      <c r="AF7" t="s">
        <v>672</v>
      </c>
      <c r="AG7" t="s">
        <v>701</v>
      </c>
    </row>
    <row r="8" spans="1:36" x14ac:dyDescent="0.2">
      <c r="A8" s="4"/>
      <c r="B8" t="s">
        <v>5</v>
      </c>
      <c r="C8">
        <v>537754685</v>
      </c>
      <c r="D8" t="s">
        <v>66</v>
      </c>
      <c r="E8" t="s">
        <v>95</v>
      </c>
      <c r="F8" t="s">
        <v>125</v>
      </c>
      <c r="G8" t="s">
        <v>153</v>
      </c>
      <c r="H8" t="s">
        <v>181</v>
      </c>
      <c r="I8" t="s">
        <v>203</v>
      </c>
      <c r="J8" t="s">
        <v>230</v>
      </c>
      <c r="K8" t="s">
        <v>260</v>
      </c>
      <c r="L8">
        <v>319021203</v>
      </c>
      <c r="M8">
        <v>110736426</v>
      </c>
      <c r="N8" s="1">
        <f t="shared" si="0"/>
        <v>0.20592368432829181</v>
      </c>
      <c r="O8">
        <v>8612367</v>
      </c>
      <c r="P8" s="1">
        <f t="shared" si="1"/>
        <v>1.6015419744785674E-2</v>
      </c>
      <c r="Q8">
        <v>683494536</v>
      </c>
      <c r="R8" t="s">
        <v>289</v>
      </c>
      <c r="S8" t="s">
        <v>314</v>
      </c>
      <c r="T8" t="s">
        <v>328</v>
      </c>
      <c r="U8" t="s">
        <v>360</v>
      </c>
      <c r="V8" t="s">
        <v>383</v>
      </c>
      <c r="W8" t="s">
        <v>413</v>
      </c>
      <c r="X8" t="s">
        <v>442</v>
      </c>
      <c r="Y8" t="s">
        <v>472</v>
      </c>
      <c r="Z8" t="s">
        <v>501</v>
      </c>
      <c r="AA8" t="s">
        <v>529</v>
      </c>
      <c r="AB8" t="s">
        <v>558</v>
      </c>
      <c r="AC8" t="s">
        <v>588</v>
      </c>
      <c r="AD8" t="s">
        <v>617</v>
      </c>
      <c r="AE8" t="s">
        <v>644</v>
      </c>
      <c r="AF8" t="s">
        <v>673</v>
      </c>
      <c r="AG8" t="s">
        <v>702</v>
      </c>
    </row>
    <row r="9" spans="1:36" x14ac:dyDescent="0.2">
      <c r="A9" s="4"/>
      <c r="B9" t="s">
        <v>6</v>
      </c>
      <c r="C9">
        <v>733800125</v>
      </c>
      <c r="D9" t="s">
        <v>67</v>
      </c>
      <c r="E9" t="s">
        <v>96</v>
      </c>
      <c r="F9" t="s">
        <v>126</v>
      </c>
      <c r="G9" t="s">
        <v>154</v>
      </c>
      <c r="H9" t="s">
        <v>182</v>
      </c>
      <c r="I9" t="s">
        <v>204</v>
      </c>
      <c r="J9" t="s">
        <v>231</v>
      </c>
      <c r="K9" t="s">
        <v>261</v>
      </c>
      <c r="L9">
        <v>447868296</v>
      </c>
      <c r="M9">
        <v>122790688</v>
      </c>
      <c r="N9" s="1">
        <f t="shared" si="0"/>
        <v>0.16733533262889536</v>
      </c>
      <c r="O9">
        <v>41702255</v>
      </c>
      <c r="P9" s="1">
        <f t="shared" si="1"/>
        <v>5.6830536789565143E-2</v>
      </c>
      <c r="Q9">
        <v>1128085878</v>
      </c>
      <c r="R9" t="s">
        <v>290</v>
      </c>
      <c r="S9" t="s">
        <v>172</v>
      </c>
      <c r="T9" t="s">
        <v>328</v>
      </c>
      <c r="U9" t="s">
        <v>361</v>
      </c>
      <c r="V9" t="s">
        <v>384</v>
      </c>
      <c r="W9" t="s">
        <v>414</v>
      </c>
      <c r="X9" t="s">
        <v>443</v>
      </c>
      <c r="Y9" t="s">
        <v>473</v>
      </c>
      <c r="Z9" t="s">
        <v>502</v>
      </c>
      <c r="AA9" t="s">
        <v>530</v>
      </c>
      <c r="AB9" t="s">
        <v>559</v>
      </c>
      <c r="AC9" t="s">
        <v>589</v>
      </c>
      <c r="AD9" t="s">
        <v>618</v>
      </c>
      <c r="AE9" t="s">
        <v>645</v>
      </c>
      <c r="AF9" t="s">
        <v>674</v>
      </c>
      <c r="AG9" t="s">
        <v>703</v>
      </c>
    </row>
    <row r="10" spans="1:36" x14ac:dyDescent="0.2">
      <c r="A10" s="4"/>
      <c r="B10" t="s">
        <v>7</v>
      </c>
      <c r="C10">
        <v>513003724</v>
      </c>
      <c r="D10" t="s">
        <v>68</v>
      </c>
      <c r="E10" t="s">
        <v>97</v>
      </c>
      <c r="F10" t="s">
        <v>127</v>
      </c>
      <c r="G10" t="s">
        <v>155</v>
      </c>
      <c r="H10" t="s">
        <v>183</v>
      </c>
      <c r="I10" t="s">
        <v>205</v>
      </c>
      <c r="J10" t="s">
        <v>232</v>
      </c>
      <c r="K10" t="s">
        <v>262</v>
      </c>
      <c r="L10">
        <v>294758640</v>
      </c>
      <c r="M10">
        <v>102733668</v>
      </c>
      <c r="N10" s="1">
        <f t="shared" si="0"/>
        <v>0.20025910767072716</v>
      </c>
      <c r="O10">
        <v>39468609</v>
      </c>
      <c r="P10" s="1">
        <f t="shared" si="1"/>
        <v>7.6936301148566325E-2</v>
      </c>
      <c r="Q10">
        <v>629819730</v>
      </c>
      <c r="R10" t="s">
        <v>291</v>
      </c>
      <c r="S10" t="s">
        <v>315</v>
      </c>
      <c r="T10" t="s">
        <v>305</v>
      </c>
      <c r="U10" t="s">
        <v>362</v>
      </c>
      <c r="V10" t="s">
        <v>385</v>
      </c>
      <c r="W10" t="s">
        <v>415</v>
      </c>
      <c r="X10" t="s">
        <v>444</v>
      </c>
      <c r="Y10" t="s">
        <v>474</v>
      </c>
      <c r="Z10" t="s">
        <v>503</v>
      </c>
      <c r="AA10" t="s">
        <v>531</v>
      </c>
      <c r="AB10" t="s">
        <v>560</v>
      </c>
      <c r="AC10" t="s">
        <v>590</v>
      </c>
      <c r="AD10" t="s">
        <v>619</v>
      </c>
      <c r="AE10" t="s">
        <v>646</v>
      </c>
      <c r="AF10" t="s">
        <v>675</v>
      </c>
      <c r="AG10" t="s">
        <v>704</v>
      </c>
    </row>
    <row r="11" spans="1:36" x14ac:dyDescent="0.2">
      <c r="A11" s="4"/>
      <c r="B11" t="s">
        <v>8</v>
      </c>
      <c r="C11">
        <v>621958006</v>
      </c>
      <c r="D11" t="s">
        <v>69</v>
      </c>
      <c r="E11" t="s">
        <v>98</v>
      </c>
      <c r="F11" t="s">
        <v>128</v>
      </c>
      <c r="G11" t="s">
        <v>156</v>
      </c>
      <c r="H11" t="s">
        <v>184</v>
      </c>
      <c r="I11" t="s">
        <v>206</v>
      </c>
      <c r="J11" t="s">
        <v>233</v>
      </c>
      <c r="K11" t="s">
        <v>263</v>
      </c>
      <c r="L11">
        <v>389721472</v>
      </c>
      <c r="M11">
        <v>94889708</v>
      </c>
      <c r="N11" s="1">
        <f t="shared" si="0"/>
        <v>0.1525661010624566</v>
      </c>
      <c r="O11">
        <v>32370930</v>
      </c>
      <c r="P11" s="1">
        <f t="shared" si="1"/>
        <v>5.2046809732681533E-2</v>
      </c>
      <c r="Q11">
        <v>1070035393</v>
      </c>
      <c r="R11" t="s">
        <v>292</v>
      </c>
      <c r="S11" t="s">
        <v>316</v>
      </c>
      <c r="T11" t="s">
        <v>342</v>
      </c>
      <c r="U11" t="s">
        <v>174</v>
      </c>
      <c r="V11" t="s">
        <v>386</v>
      </c>
      <c r="W11" t="s">
        <v>416</v>
      </c>
      <c r="X11" t="s">
        <v>445</v>
      </c>
      <c r="Y11" t="s">
        <v>475</v>
      </c>
      <c r="Z11" t="s">
        <v>504</v>
      </c>
      <c r="AA11" t="s">
        <v>532</v>
      </c>
      <c r="AB11" t="s">
        <v>561</v>
      </c>
      <c r="AC11" t="s">
        <v>591</v>
      </c>
      <c r="AD11" t="s">
        <v>620</v>
      </c>
      <c r="AE11" t="s">
        <v>647</v>
      </c>
      <c r="AF11" t="s">
        <v>676</v>
      </c>
      <c r="AG11" t="s">
        <v>705</v>
      </c>
    </row>
    <row r="12" spans="1:36" x14ac:dyDescent="0.2">
      <c r="A12" s="4"/>
      <c r="B12" t="s">
        <v>9</v>
      </c>
      <c r="C12">
        <v>669564584</v>
      </c>
      <c r="D12" t="s">
        <v>70</v>
      </c>
      <c r="E12" t="s">
        <v>99</v>
      </c>
      <c r="F12" t="s">
        <v>129</v>
      </c>
      <c r="G12" t="s">
        <v>157</v>
      </c>
      <c r="H12" t="s">
        <v>183</v>
      </c>
      <c r="I12" t="s">
        <v>207</v>
      </c>
      <c r="J12" t="s">
        <v>234</v>
      </c>
      <c r="K12" t="s">
        <v>264</v>
      </c>
      <c r="L12">
        <v>398587753</v>
      </c>
      <c r="M12">
        <v>109986980</v>
      </c>
      <c r="N12" s="1">
        <f t="shared" si="0"/>
        <v>0.16426642422293949</v>
      </c>
      <c r="O12">
        <v>51095067</v>
      </c>
      <c r="P12" s="1">
        <f t="shared" si="1"/>
        <v>7.6310886538765915E-2</v>
      </c>
      <c r="Q12">
        <v>999351845</v>
      </c>
      <c r="R12" t="s">
        <v>293</v>
      </c>
      <c r="S12" t="s">
        <v>317</v>
      </c>
      <c r="T12" t="s">
        <v>343</v>
      </c>
      <c r="U12" t="s">
        <v>363</v>
      </c>
      <c r="V12" t="s">
        <v>387</v>
      </c>
      <c r="W12" t="s">
        <v>417</v>
      </c>
      <c r="X12" t="s">
        <v>446</v>
      </c>
      <c r="Y12" t="s">
        <v>476</v>
      </c>
      <c r="Z12" t="s">
        <v>505</v>
      </c>
      <c r="AA12" t="s">
        <v>533</v>
      </c>
      <c r="AB12" t="s">
        <v>562</v>
      </c>
      <c r="AC12" t="s">
        <v>592</v>
      </c>
      <c r="AD12" t="s">
        <v>621</v>
      </c>
      <c r="AE12" t="s">
        <v>648</v>
      </c>
      <c r="AF12" t="s">
        <v>677</v>
      </c>
      <c r="AG12" t="s">
        <v>706</v>
      </c>
    </row>
    <row r="13" spans="1:36" x14ac:dyDescent="0.2">
      <c r="A13" s="4" t="s">
        <v>725</v>
      </c>
      <c r="B13" t="s">
        <v>10</v>
      </c>
      <c r="C13">
        <v>361586178</v>
      </c>
      <c r="D13" t="s">
        <v>71</v>
      </c>
      <c r="E13" t="s">
        <v>100</v>
      </c>
      <c r="F13" t="s">
        <v>130</v>
      </c>
      <c r="G13" t="s">
        <v>158</v>
      </c>
      <c r="H13" t="s">
        <v>185</v>
      </c>
      <c r="I13" t="s">
        <v>208</v>
      </c>
      <c r="J13" t="s">
        <v>235</v>
      </c>
      <c r="K13" t="s">
        <v>265</v>
      </c>
      <c r="L13">
        <v>210496340</v>
      </c>
      <c r="M13">
        <v>85757969</v>
      </c>
      <c r="N13" s="1">
        <f t="shared" si="0"/>
        <v>0.23717159066849064</v>
      </c>
      <c r="O13">
        <v>10815789</v>
      </c>
      <c r="P13" s="1">
        <f t="shared" si="1"/>
        <v>2.9912064282501417E-2</v>
      </c>
      <c r="Q13">
        <v>407278586</v>
      </c>
      <c r="R13" t="s">
        <v>294</v>
      </c>
      <c r="S13" t="s">
        <v>318</v>
      </c>
      <c r="T13" t="s">
        <v>344</v>
      </c>
      <c r="U13" t="s">
        <v>364</v>
      </c>
      <c r="V13" t="s">
        <v>388</v>
      </c>
      <c r="W13" t="s">
        <v>418</v>
      </c>
      <c r="X13" t="s">
        <v>447</v>
      </c>
      <c r="Y13" t="s">
        <v>477</v>
      </c>
      <c r="Z13" t="s">
        <v>506</v>
      </c>
      <c r="AA13" t="s">
        <v>534</v>
      </c>
      <c r="AB13" t="s">
        <v>563</v>
      </c>
      <c r="AC13" t="s">
        <v>593</v>
      </c>
      <c r="AD13" t="s">
        <v>622</v>
      </c>
      <c r="AE13" t="s">
        <v>649</v>
      </c>
      <c r="AF13" t="s">
        <v>678</v>
      </c>
      <c r="AG13" t="s">
        <v>387</v>
      </c>
    </row>
    <row r="14" spans="1:36" x14ac:dyDescent="0.2">
      <c r="A14" s="4"/>
      <c r="B14" t="s">
        <v>11</v>
      </c>
      <c r="C14">
        <v>526138797</v>
      </c>
      <c r="D14" t="s">
        <v>72</v>
      </c>
      <c r="E14" t="s">
        <v>101</v>
      </c>
      <c r="F14" t="s">
        <v>131</v>
      </c>
      <c r="G14" t="s">
        <v>156</v>
      </c>
      <c r="H14" t="s">
        <v>176</v>
      </c>
      <c r="I14" t="s">
        <v>209</v>
      </c>
      <c r="J14" t="s">
        <v>236</v>
      </c>
      <c r="K14" t="s">
        <v>266</v>
      </c>
      <c r="L14">
        <v>324105579</v>
      </c>
      <c r="M14">
        <v>103831407</v>
      </c>
      <c r="N14" s="1">
        <f t="shared" si="0"/>
        <v>0.19734603795051442</v>
      </c>
      <c r="O14">
        <v>8174166</v>
      </c>
      <c r="P14" s="1">
        <f t="shared" si="1"/>
        <v>1.5536139981709047E-2</v>
      </c>
      <c r="Q14">
        <v>732554581</v>
      </c>
      <c r="R14" t="s">
        <v>295</v>
      </c>
      <c r="S14" t="s">
        <v>319</v>
      </c>
      <c r="T14" t="s">
        <v>332</v>
      </c>
      <c r="U14" t="s">
        <v>361</v>
      </c>
      <c r="V14" t="s">
        <v>389</v>
      </c>
      <c r="W14" t="s">
        <v>419</v>
      </c>
      <c r="X14" t="s">
        <v>448</v>
      </c>
      <c r="Y14" t="s">
        <v>478</v>
      </c>
      <c r="Z14" t="s">
        <v>507</v>
      </c>
      <c r="AA14" t="s">
        <v>535</v>
      </c>
      <c r="AB14" t="s">
        <v>564</v>
      </c>
      <c r="AC14" t="s">
        <v>594</v>
      </c>
      <c r="AD14" t="s">
        <v>527</v>
      </c>
      <c r="AE14" t="s">
        <v>650</v>
      </c>
      <c r="AF14" t="s">
        <v>679</v>
      </c>
      <c r="AG14" t="s">
        <v>707</v>
      </c>
    </row>
    <row r="15" spans="1:36" x14ac:dyDescent="0.2">
      <c r="A15" s="4"/>
      <c r="B15" t="s">
        <v>12</v>
      </c>
      <c r="C15">
        <v>528577239</v>
      </c>
      <c r="D15" t="s">
        <v>73</v>
      </c>
      <c r="E15" t="s">
        <v>102</v>
      </c>
      <c r="F15" t="s">
        <v>132</v>
      </c>
      <c r="G15" t="s">
        <v>159</v>
      </c>
      <c r="H15" t="s">
        <v>176</v>
      </c>
      <c r="I15" t="s">
        <v>210</v>
      </c>
      <c r="J15" t="s">
        <v>237</v>
      </c>
      <c r="K15" t="s">
        <v>267</v>
      </c>
      <c r="L15">
        <v>308759558</v>
      </c>
      <c r="M15">
        <v>115164291</v>
      </c>
      <c r="N15" s="1">
        <f t="shared" si="0"/>
        <v>0.21787599333235763</v>
      </c>
      <c r="O15">
        <v>8812443</v>
      </c>
      <c r="P15" s="1">
        <f t="shared" si="1"/>
        <v>1.6672006189051965E-2</v>
      </c>
      <c r="Q15">
        <v>631395719</v>
      </c>
      <c r="R15" t="s">
        <v>288</v>
      </c>
      <c r="S15" t="s">
        <v>320</v>
      </c>
      <c r="T15" t="s">
        <v>345</v>
      </c>
      <c r="U15" t="s">
        <v>365</v>
      </c>
      <c r="V15" t="s">
        <v>390</v>
      </c>
      <c r="W15" t="s">
        <v>420</v>
      </c>
      <c r="X15" t="s">
        <v>449</v>
      </c>
      <c r="Y15" t="s">
        <v>479</v>
      </c>
      <c r="Z15" t="s">
        <v>508</v>
      </c>
      <c r="AA15" t="s">
        <v>536</v>
      </c>
      <c r="AB15" t="s">
        <v>565</v>
      </c>
      <c r="AC15" t="s">
        <v>595</v>
      </c>
      <c r="AD15" t="s">
        <v>623</v>
      </c>
      <c r="AE15" t="s">
        <v>651</v>
      </c>
      <c r="AF15" t="s">
        <v>680</v>
      </c>
      <c r="AG15" t="s">
        <v>708</v>
      </c>
    </row>
    <row r="16" spans="1:36" x14ac:dyDescent="0.2">
      <c r="A16" s="4"/>
      <c r="B16" t="s">
        <v>13</v>
      </c>
      <c r="C16">
        <v>678684462</v>
      </c>
      <c r="D16" t="s">
        <v>74</v>
      </c>
      <c r="E16" t="s">
        <v>103</v>
      </c>
      <c r="F16" t="s">
        <v>133</v>
      </c>
      <c r="G16" t="s">
        <v>160</v>
      </c>
      <c r="H16" t="s">
        <v>186</v>
      </c>
      <c r="I16" t="s">
        <v>211</v>
      </c>
      <c r="J16" t="s">
        <v>238</v>
      </c>
      <c r="K16" t="s">
        <v>268</v>
      </c>
      <c r="L16">
        <v>390547098</v>
      </c>
      <c r="M16">
        <v>154581777</v>
      </c>
      <c r="N16" s="1">
        <f t="shared" si="0"/>
        <v>0.22776678361615416</v>
      </c>
      <c r="O16">
        <v>20863196</v>
      </c>
      <c r="P16" s="1">
        <f t="shared" si="1"/>
        <v>3.07406418860964E-2</v>
      </c>
      <c r="Q16">
        <v>769283849</v>
      </c>
      <c r="R16" t="s">
        <v>296</v>
      </c>
      <c r="S16" t="s">
        <v>321</v>
      </c>
      <c r="T16" t="s">
        <v>346</v>
      </c>
      <c r="U16" t="s">
        <v>366</v>
      </c>
      <c r="V16" t="s">
        <v>391</v>
      </c>
      <c r="W16" t="s">
        <v>421</v>
      </c>
      <c r="X16" t="s">
        <v>450</v>
      </c>
      <c r="Y16" t="s">
        <v>480</v>
      </c>
      <c r="Z16" t="s">
        <v>509</v>
      </c>
      <c r="AA16" t="s">
        <v>537</v>
      </c>
      <c r="AB16" t="s">
        <v>566</v>
      </c>
      <c r="AC16" t="s">
        <v>596</v>
      </c>
      <c r="AD16" t="s">
        <v>529</v>
      </c>
      <c r="AE16" t="s">
        <v>652</v>
      </c>
      <c r="AF16" t="s">
        <v>681</v>
      </c>
      <c r="AG16" t="s">
        <v>403</v>
      </c>
    </row>
    <row r="17" spans="1:33" x14ac:dyDescent="0.2">
      <c r="A17" s="4"/>
      <c r="B17" t="s">
        <v>14</v>
      </c>
      <c r="C17">
        <v>598907204</v>
      </c>
      <c r="D17" t="s">
        <v>75</v>
      </c>
      <c r="E17" t="s">
        <v>104</v>
      </c>
      <c r="F17" t="s">
        <v>134</v>
      </c>
      <c r="G17" t="s">
        <v>161</v>
      </c>
      <c r="H17" t="s">
        <v>187</v>
      </c>
      <c r="I17" t="s">
        <v>212</v>
      </c>
      <c r="J17" t="s">
        <v>239</v>
      </c>
      <c r="K17" t="s">
        <v>269</v>
      </c>
      <c r="L17">
        <v>372003502</v>
      </c>
      <c r="M17">
        <v>115077569</v>
      </c>
      <c r="N17" s="1">
        <f t="shared" si="0"/>
        <v>0.19214590880092336</v>
      </c>
      <c r="O17">
        <v>7404302</v>
      </c>
      <c r="P17" s="1">
        <f t="shared" si="1"/>
        <v>1.2363020432126911E-2</v>
      </c>
      <c r="Q17">
        <v>861104423</v>
      </c>
      <c r="R17" t="s">
        <v>297</v>
      </c>
      <c r="S17" t="s">
        <v>322</v>
      </c>
      <c r="T17" t="s">
        <v>347</v>
      </c>
      <c r="U17" t="s">
        <v>367</v>
      </c>
      <c r="V17" t="s">
        <v>392</v>
      </c>
      <c r="W17" t="s">
        <v>422</v>
      </c>
      <c r="X17" t="s">
        <v>451</v>
      </c>
      <c r="Y17" t="s">
        <v>481</v>
      </c>
      <c r="Z17" t="s">
        <v>510</v>
      </c>
      <c r="AA17" t="s">
        <v>538</v>
      </c>
      <c r="AB17" t="s">
        <v>567</v>
      </c>
      <c r="AC17" t="s">
        <v>597</v>
      </c>
      <c r="AD17" t="s">
        <v>624</v>
      </c>
      <c r="AE17" t="s">
        <v>653</v>
      </c>
      <c r="AF17" t="s">
        <v>682</v>
      </c>
      <c r="AG17" t="s">
        <v>709</v>
      </c>
    </row>
    <row r="18" spans="1:33" x14ac:dyDescent="0.2">
      <c r="A18" s="4"/>
      <c r="B18" t="s">
        <v>15</v>
      </c>
      <c r="C18">
        <v>427131731</v>
      </c>
      <c r="D18" t="s">
        <v>76</v>
      </c>
      <c r="E18" t="s">
        <v>105</v>
      </c>
      <c r="F18" t="s">
        <v>135</v>
      </c>
      <c r="G18" t="s">
        <v>162</v>
      </c>
      <c r="H18" t="s">
        <v>187</v>
      </c>
      <c r="I18" t="s">
        <v>210</v>
      </c>
      <c r="J18" t="s">
        <v>240</v>
      </c>
      <c r="K18" t="s">
        <v>270</v>
      </c>
      <c r="L18">
        <v>251730054</v>
      </c>
      <c r="M18">
        <v>91055077</v>
      </c>
      <c r="N18" s="1">
        <f t="shared" si="0"/>
        <v>0.21317797389302365</v>
      </c>
      <c r="O18">
        <v>7607901</v>
      </c>
      <c r="P18" s="1">
        <f t="shared" si="1"/>
        <v>1.7811603418431115E-2</v>
      </c>
      <c r="Q18">
        <v>525027567</v>
      </c>
      <c r="R18" t="s">
        <v>134</v>
      </c>
      <c r="S18" t="s">
        <v>323</v>
      </c>
      <c r="T18" t="s">
        <v>348</v>
      </c>
      <c r="U18" t="s">
        <v>363</v>
      </c>
      <c r="V18" t="s">
        <v>393</v>
      </c>
      <c r="W18" t="s">
        <v>423</v>
      </c>
      <c r="X18" t="s">
        <v>452</v>
      </c>
      <c r="Y18" t="s">
        <v>482</v>
      </c>
      <c r="Z18" t="s">
        <v>511</v>
      </c>
      <c r="AA18" t="s">
        <v>539</v>
      </c>
      <c r="AB18" t="s">
        <v>568</v>
      </c>
      <c r="AC18" t="s">
        <v>598</v>
      </c>
      <c r="AD18" t="s">
        <v>625</v>
      </c>
      <c r="AE18" t="s">
        <v>654</v>
      </c>
      <c r="AF18" t="s">
        <v>454</v>
      </c>
      <c r="AG18" t="s">
        <v>710</v>
      </c>
    </row>
    <row r="19" spans="1:33" x14ac:dyDescent="0.2">
      <c r="A19" s="4"/>
      <c r="B19" t="s">
        <v>16</v>
      </c>
      <c r="C19">
        <v>684640061</v>
      </c>
      <c r="D19" t="s">
        <v>77</v>
      </c>
      <c r="E19" t="s">
        <v>106</v>
      </c>
      <c r="F19" t="s">
        <v>136</v>
      </c>
      <c r="G19" t="s">
        <v>163</v>
      </c>
      <c r="H19" t="s">
        <v>188</v>
      </c>
      <c r="I19" t="s">
        <v>213</v>
      </c>
      <c r="J19" t="s">
        <v>241</v>
      </c>
      <c r="K19" t="s">
        <v>271</v>
      </c>
      <c r="L19">
        <v>427309845</v>
      </c>
      <c r="M19">
        <v>103132234</v>
      </c>
      <c r="N19" s="1">
        <f t="shared" si="0"/>
        <v>0.15063715939929492</v>
      </c>
      <c r="O19">
        <v>37914352</v>
      </c>
      <c r="P19" s="1">
        <f t="shared" si="1"/>
        <v>5.537851808528628E-2</v>
      </c>
      <c r="Q19">
        <v>1180888899</v>
      </c>
      <c r="R19" t="s">
        <v>170</v>
      </c>
      <c r="S19" t="s">
        <v>324</v>
      </c>
      <c r="T19" t="s">
        <v>349</v>
      </c>
      <c r="U19" t="s">
        <v>368</v>
      </c>
      <c r="V19" t="s">
        <v>394</v>
      </c>
      <c r="W19" t="s">
        <v>424</v>
      </c>
      <c r="X19" t="s">
        <v>453</v>
      </c>
      <c r="Y19" t="s">
        <v>483</v>
      </c>
      <c r="Z19" t="s">
        <v>512</v>
      </c>
      <c r="AA19" t="s">
        <v>540</v>
      </c>
      <c r="AB19" t="s">
        <v>569</v>
      </c>
      <c r="AC19" t="s">
        <v>599</v>
      </c>
      <c r="AD19" t="s">
        <v>626</v>
      </c>
      <c r="AE19" t="s">
        <v>655</v>
      </c>
      <c r="AF19" t="s">
        <v>683</v>
      </c>
      <c r="AG19" t="s">
        <v>711</v>
      </c>
    </row>
    <row r="20" spans="1:33" x14ac:dyDescent="0.2">
      <c r="A20" s="4"/>
      <c r="B20" t="s">
        <v>17</v>
      </c>
      <c r="C20">
        <v>554025390</v>
      </c>
      <c r="D20" t="s">
        <v>78</v>
      </c>
      <c r="E20" t="s">
        <v>107</v>
      </c>
      <c r="F20" t="s">
        <v>137</v>
      </c>
      <c r="G20" t="s">
        <v>164</v>
      </c>
      <c r="H20" t="s">
        <v>189</v>
      </c>
      <c r="I20" t="s">
        <v>214</v>
      </c>
      <c r="J20" t="s">
        <v>242</v>
      </c>
      <c r="K20" t="s">
        <v>272</v>
      </c>
      <c r="L20">
        <v>325861170</v>
      </c>
      <c r="M20">
        <v>96926986</v>
      </c>
      <c r="N20" s="1">
        <f t="shared" si="0"/>
        <v>0.17495044044822566</v>
      </c>
      <c r="O20">
        <v>47467170</v>
      </c>
      <c r="P20" s="1">
        <f t="shared" si="1"/>
        <v>8.5676885674860495E-2</v>
      </c>
      <c r="Q20">
        <v>774990900</v>
      </c>
      <c r="R20" t="s">
        <v>298</v>
      </c>
      <c r="S20" t="s">
        <v>325</v>
      </c>
      <c r="T20" t="s">
        <v>350</v>
      </c>
      <c r="U20" t="s">
        <v>333</v>
      </c>
      <c r="V20" t="s">
        <v>395</v>
      </c>
      <c r="W20" t="s">
        <v>425</v>
      </c>
      <c r="X20" t="s">
        <v>454</v>
      </c>
      <c r="Y20" t="s">
        <v>484</v>
      </c>
      <c r="Z20" t="s">
        <v>513</v>
      </c>
      <c r="AA20" t="s">
        <v>541</v>
      </c>
      <c r="AB20" t="s">
        <v>570</v>
      </c>
      <c r="AC20" t="s">
        <v>600</v>
      </c>
      <c r="AD20" t="s">
        <v>627</v>
      </c>
      <c r="AE20" t="s">
        <v>656</v>
      </c>
      <c r="AF20" t="s">
        <v>684</v>
      </c>
      <c r="AG20" t="s">
        <v>704</v>
      </c>
    </row>
    <row r="21" spans="1:33" x14ac:dyDescent="0.2">
      <c r="A21" s="4"/>
      <c r="B21" t="s">
        <v>18</v>
      </c>
      <c r="C21">
        <v>614526081</v>
      </c>
      <c r="D21" t="s">
        <v>79</v>
      </c>
      <c r="E21" t="s">
        <v>108</v>
      </c>
      <c r="F21" t="s">
        <v>138</v>
      </c>
      <c r="G21" t="s">
        <v>165</v>
      </c>
      <c r="H21" t="s">
        <v>190</v>
      </c>
      <c r="I21" t="s">
        <v>215</v>
      </c>
      <c r="J21" t="s">
        <v>243</v>
      </c>
      <c r="K21" t="s">
        <v>273</v>
      </c>
      <c r="L21">
        <v>380856959</v>
      </c>
      <c r="M21">
        <v>93584167</v>
      </c>
      <c r="N21" s="1">
        <f t="shared" si="0"/>
        <v>0.15228672938943985</v>
      </c>
      <c r="O21">
        <v>34076308</v>
      </c>
      <c r="P21" s="1">
        <f t="shared" si="1"/>
        <v>5.5451361713645481E-2</v>
      </c>
      <c r="Q21">
        <v>1038653257</v>
      </c>
      <c r="R21" t="s">
        <v>299</v>
      </c>
      <c r="S21" t="s">
        <v>326</v>
      </c>
      <c r="T21" t="s">
        <v>351</v>
      </c>
      <c r="U21" t="s">
        <v>357</v>
      </c>
      <c r="V21" t="s">
        <v>396</v>
      </c>
      <c r="W21" t="s">
        <v>426</v>
      </c>
      <c r="X21" t="s">
        <v>455</v>
      </c>
      <c r="Y21" t="s">
        <v>467</v>
      </c>
      <c r="Z21" t="s">
        <v>213</v>
      </c>
      <c r="AA21" t="s">
        <v>542</v>
      </c>
      <c r="AB21" t="s">
        <v>571</v>
      </c>
      <c r="AC21" t="s">
        <v>601</v>
      </c>
      <c r="AD21" t="s">
        <v>628</v>
      </c>
      <c r="AE21" t="s">
        <v>657</v>
      </c>
      <c r="AF21" t="s">
        <v>685</v>
      </c>
      <c r="AG21" t="s">
        <v>712</v>
      </c>
    </row>
    <row r="22" spans="1:33" x14ac:dyDescent="0.2">
      <c r="A22" s="4"/>
      <c r="B22" t="s">
        <v>19</v>
      </c>
      <c r="C22">
        <v>699216508</v>
      </c>
      <c r="D22" t="s">
        <v>80</v>
      </c>
      <c r="E22" t="s">
        <v>109</v>
      </c>
      <c r="F22" t="s">
        <v>139</v>
      </c>
      <c r="G22" t="s">
        <v>166</v>
      </c>
      <c r="H22" t="s">
        <v>189</v>
      </c>
      <c r="I22" t="s">
        <v>216</v>
      </c>
      <c r="J22" t="s">
        <v>244</v>
      </c>
      <c r="K22" t="s">
        <v>274</v>
      </c>
      <c r="L22">
        <v>405968459</v>
      </c>
      <c r="M22">
        <v>119608215</v>
      </c>
      <c r="N22" s="1">
        <f t="shared" si="0"/>
        <v>0.17106034201354983</v>
      </c>
      <c r="O22">
        <v>58246196</v>
      </c>
      <c r="P22" s="1">
        <f t="shared" si="1"/>
        <v>8.3302089315088076E-2</v>
      </c>
      <c r="Q22">
        <v>971940857</v>
      </c>
      <c r="R22" t="s">
        <v>300</v>
      </c>
      <c r="S22" t="s">
        <v>327</v>
      </c>
      <c r="T22" t="s">
        <v>352</v>
      </c>
      <c r="U22" t="s">
        <v>369</v>
      </c>
      <c r="V22" t="s">
        <v>397</v>
      </c>
      <c r="W22" t="s">
        <v>427</v>
      </c>
      <c r="X22" t="s">
        <v>456</v>
      </c>
      <c r="Y22" t="s">
        <v>485</v>
      </c>
      <c r="Z22" t="s">
        <v>514</v>
      </c>
      <c r="AA22" t="s">
        <v>534</v>
      </c>
      <c r="AB22" t="s">
        <v>572</v>
      </c>
      <c r="AC22" t="s">
        <v>602</v>
      </c>
      <c r="AD22" t="s">
        <v>629</v>
      </c>
      <c r="AE22" t="s">
        <v>658</v>
      </c>
      <c r="AF22" t="s">
        <v>686</v>
      </c>
      <c r="AG22" t="s">
        <v>713</v>
      </c>
    </row>
    <row r="23" spans="1:33" x14ac:dyDescent="0.2">
      <c r="A23" s="4" t="s">
        <v>726</v>
      </c>
      <c r="B23" t="s">
        <v>20</v>
      </c>
      <c r="C23">
        <v>478116747</v>
      </c>
      <c r="D23" t="s">
        <v>81</v>
      </c>
      <c r="E23" t="s">
        <v>110</v>
      </c>
      <c r="F23" t="s">
        <v>136</v>
      </c>
      <c r="G23" t="s">
        <v>167</v>
      </c>
      <c r="H23" t="s">
        <v>183</v>
      </c>
      <c r="I23" t="s">
        <v>217</v>
      </c>
      <c r="J23" t="s">
        <v>245</v>
      </c>
      <c r="K23" t="s">
        <v>275</v>
      </c>
      <c r="L23">
        <v>276994808</v>
      </c>
      <c r="M23">
        <v>115379006</v>
      </c>
      <c r="N23" s="1">
        <f t="shared" si="0"/>
        <v>0.24131973356708211</v>
      </c>
      <c r="O23">
        <v>14708799</v>
      </c>
      <c r="P23" s="1">
        <f t="shared" si="1"/>
        <v>3.0764032199859338E-2</v>
      </c>
      <c r="Q23">
        <v>528721129</v>
      </c>
      <c r="R23" t="s">
        <v>301</v>
      </c>
      <c r="S23" t="s">
        <v>328</v>
      </c>
      <c r="T23" t="s">
        <v>353</v>
      </c>
      <c r="U23" t="s">
        <v>370</v>
      </c>
      <c r="V23" t="s">
        <v>398</v>
      </c>
      <c r="W23" t="s">
        <v>428</v>
      </c>
      <c r="X23" t="s">
        <v>457</v>
      </c>
      <c r="Y23" t="s">
        <v>486</v>
      </c>
      <c r="Z23" t="s">
        <v>204</v>
      </c>
      <c r="AA23" t="s">
        <v>543</v>
      </c>
      <c r="AB23" t="s">
        <v>573</v>
      </c>
      <c r="AC23" t="s">
        <v>603</v>
      </c>
      <c r="AD23" t="s">
        <v>630</v>
      </c>
      <c r="AE23" t="s">
        <v>659</v>
      </c>
      <c r="AF23" t="s">
        <v>687</v>
      </c>
      <c r="AG23" t="s">
        <v>714</v>
      </c>
    </row>
    <row r="24" spans="1:33" x14ac:dyDescent="0.2">
      <c r="A24" s="4"/>
      <c r="B24" t="s">
        <v>21</v>
      </c>
      <c r="C24">
        <v>473846166</v>
      </c>
      <c r="D24" t="s">
        <v>82</v>
      </c>
      <c r="E24" t="s">
        <v>111</v>
      </c>
      <c r="F24" t="s">
        <v>140</v>
      </c>
      <c r="G24" t="s">
        <v>168</v>
      </c>
      <c r="H24" t="s">
        <v>191</v>
      </c>
      <c r="I24" t="s">
        <v>218</v>
      </c>
      <c r="J24" t="s">
        <v>246</v>
      </c>
      <c r="K24" t="s">
        <v>276</v>
      </c>
      <c r="L24">
        <v>295133679</v>
      </c>
      <c r="M24">
        <v>95064819</v>
      </c>
      <c r="N24" s="1">
        <f t="shared" si="0"/>
        <v>0.2006238011852986</v>
      </c>
      <c r="O24">
        <v>7198672</v>
      </c>
      <c r="P24" s="1">
        <f t="shared" si="1"/>
        <v>1.5192002207737606E-2</v>
      </c>
      <c r="Q24">
        <v>664624976</v>
      </c>
      <c r="R24" t="s">
        <v>286</v>
      </c>
      <c r="S24" t="s">
        <v>329</v>
      </c>
      <c r="T24" t="s">
        <v>290</v>
      </c>
      <c r="U24" t="s">
        <v>371</v>
      </c>
      <c r="V24" t="s">
        <v>399</v>
      </c>
      <c r="W24" t="s">
        <v>429</v>
      </c>
      <c r="X24" t="s">
        <v>458</v>
      </c>
      <c r="Y24" t="s">
        <v>487</v>
      </c>
      <c r="Z24" t="s">
        <v>515</v>
      </c>
      <c r="AA24" t="s">
        <v>544</v>
      </c>
      <c r="AB24" t="s">
        <v>574</v>
      </c>
      <c r="AC24" t="s">
        <v>604</v>
      </c>
      <c r="AD24" t="s">
        <v>631</v>
      </c>
      <c r="AE24" t="s">
        <v>660</v>
      </c>
      <c r="AF24" t="s">
        <v>688</v>
      </c>
      <c r="AG24" t="s">
        <v>715</v>
      </c>
    </row>
    <row r="25" spans="1:33" x14ac:dyDescent="0.2">
      <c r="A25" s="4"/>
      <c r="B25" t="s">
        <v>22</v>
      </c>
      <c r="C25">
        <v>543885301</v>
      </c>
      <c r="D25" t="s">
        <v>83</v>
      </c>
      <c r="E25" t="s">
        <v>112</v>
      </c>
      <c r="F25" t="s">
        <v>141</v>
      </c>
      <c r="G25" t="s">
        <v>169</v>
      </c>
      <c r="H25" t="s">
        <v>192</v>
      </c>
      <c r="I25" t="s">
        <v>219</v>
      </c>
      <c r="J25" t="s">
        <v>247</v>
      </c>
      <c r="K25" t="s">
        <v>277</v>
      </c>
      <c r="L25">
        <v>323155059</v>
      </c>
      <c r="M25">
        <v>121594991</v>
      </c>
      <c r="N25" s="1">
        <f t="shared" si="0"/>
        <v>0.22356734182084467</v>
      </c>
      <c r="O25">
        <v>9336965</v>
      </c>
      <c r="P25" s="1">
        <f t="shared" si="1"/>
        <v>1.7167158190951E-2</v>
      </c>
      <c r="Q25">
        <v>657150584</v>
      </c>
      <c r="R25" t="s">
        <v>302</v>
      </c>
      <c r="S25" t="s">
        <v>330</v>
      </c>
      <c r="T25" t="s">
        <v>354</v>
      </c>
      <c r="U25" t="s">
        <v>372</v>
      </c>
      <c r="V25" t="s">
        <v>400</v>
      </c>
      <c r="W25" t="s">
        <v>430</v>
      </c>
      <c r="X25" t="s">
        <v>459</v>
      </c>
      <c r="Y25" t="s">
        <v>488</v>
      </c>
      <c r="Z25" t="s">
        <v>516</v>
      </c>
      <c r="AA25" t="s">
        <v>545</v>
      </c>
      <c r="AB25" t="s">
        <v>575</v>
      </c>
      <c r="AC25" t="s">
        <v>605</v>
      </c>
      <c r="AD25" t="s">
        <v>632</v>
      </c>
      <c r="AE25" t="s">
        <v>661</v>
      </c>
      <c r="AF25" t="s">
        <v>689</v>
      </c>
      <c r="AG25" t="s">
        <v>716</v>
      </c>
    </row>
    <row r="26" spans="1:33" x14ac:dyDescent="0.2">
      <c r="A26" s="4"/>
      <c r="B26" t="s">
        <v>23</v>
      </c>
      <c r="C26">
        <v>418667836</v>
      </c>
      <c r="D26" t="s">
        <v>84</v>
      </c>
      <c r="E26" t="s">
        <v>113</v>
      </c>
      <c r="F26" t="s">
        <v>142</v>
      </c>
      <c r="G26" t="s">
        <v>170</v>
      </c>
      <c r="H26" t="s">
        <v>179</v>
      </c>
      <c r="I26" t="s">
        <v>202</v>
      </c>
      <c r="J26" t="s">
        <v>248</v>
      </c>
      <c r="K26" t="s">
        <v>278</v>
      </c>
      <c r="L26">
        <v>241379458</v>
      </c>
      <c r="M26">
        <v>99994385</v>
      </c>
      <c r="N26" s="1">
        <f t="shared" si="0"/>
        <v>0.23883942448351825</v>
      </c>
      <c r="O26">
        <v>13089879</v>
      </c>
      <c r="P26" s="1">
        <f t="shared" si="1"/>
        <v>3.126554722966586E-2</v>
      </c>
      <c r="Q26">
        <v>462281737</v>
      </c>
      <c r="R26" t="s">
        <v>303</v>
      </c>
      <c r="S26" t="s">
        <v>331</v>
      </c>
      <c r="T26" t="s">
        <v>344</v>
      </c>
      <c r="U26" t="s">
        <v>373</v>
      </c>
      <c r="V26" t="s">
        <v>401</v>
      </c>
      <c r="W26" t="s">
        <v>431</v>
      </c>
      <c r="X26" t="s">
        <v>460</v>
      </c>
      <c r="Y26" t="s">
        <v>489</v>
      </c>
      <c r="Z26" t="s">
        <v>517</v>
      </c>
      <c r="AA26" t="s">
        <v>546</v>
      </c>
      <c r="AB26" t="s">
        <v>576</v>
      </c>
      <c r="AC26" t="s">
        <v>606</v>
      </c>
      <c r="AD26" t="s">
        <v>633</v>
      </c>
      <c r="AE26" t="s">
        <v>662</v>
      </c>
      <c r="AF26" t="s">
        <v>690</v>
      </c>
      <c r="AG26" t="s">
        <v>717</v>
      </c>
    </row>
    <row r="27" spans="1:33" x14ac:dyDescent="0.2">
      <c r="A27" s="4"/>
      <c r="B27" t="s">
        <v>24</v>
      </c>
      <c r="C27">
        <v>530004923</v>
      </c>
      <c r="D27" t="s">
        <v>85</v>
      </c>
      <c r="E27" t="s">
        <v>114</v>
      </c>
      <c r="F27" t="s">
        <v>143</v>
      </c>
      <c r="G27" t="s">
        <v>171</v>
      </c>
      <c r="H27" t="s">
        <v>193</v>
      </c>
      <c r="I27" t="s">
        <v>220</v>
      </c>
      <c r="J27" t="s">
        <v>249</v>
      </c>
      <c r="K27" t="s">
        <v>279</v>
      </c>
      <c r="L27">
        <v>322341615</v>
      </c>
      <c r="M27">
        <v>114693128</v>
      </c>
      <c r="N27" s="1">
        <f t="shared" si="0"/>
        <v>0.2164001182305999</v>
      </c>
      <c r="O27">
        <v>7699808</v>
      </c>
      <c r="P27" s="1">
        <f t="shared" si="1"/>
        <v>1.4527804678523713E-2</v>
      </c>
      <c r="Q27">
        <v>679517878</v>
      </c>
      <c r="R27" t="s">
        <v>304</v>
      </c>
      <c r="S27" t="s">
        <v>332</v>
      </c>
      <c r="T27" t="s">
        <v>339</v>
      </c>
      <c r="U27" t="s">
        <v>374</v>
      </c>
      <c r="V27" t="s">
        <v>402</v>
      </c>
      <c r="W27" t="s">
        <v>432</v>
      </c>
      <c r="X27" t="s">
        <v>461</v>
      </c>
      <c r="Y27" t="s">
        <v>490</v>
      </c>
      <c r="Z27" t="s">
        <v>518</v>
      </c>
      <c r="AA27" t="s">
        <v>547</v>
      </c>
      <c r="AB27" t="s">
        <v>577</v>
      </c>
      <c r="AC27" t="s">
        <v>607</v>
      </c>
      <c r="AD27" t="s">
        <v>634</v>
      </c>
      <c r="AE27" t="s">
        <v>663</v>
      </c>
      <c r="AF27" t="s">
        <v>691</v>
      </c>
      <c r="AG27" t="s">
        <v>718</v>
      </c>
    </row>
    <row r="28" spans="1:33" x14ac:dyDescent="0.2">
      <c r="A28" s="4"/>
      <c r="B28" t="s">
        <v>25</v>
      </c>
      <c r="C28">
        <v>546571573</v>
      </c>
      <c r="D28" t="s">
        <v>79</v>
      </c>
      <c r="E28" t="s">
        <v>115</v>
      </c>
      <c r="F28" t="s">
        <v>144</v>
      </c>
      <c r="G28" t="s">
        <v>172</v>
      </c>
      <c r="H28" t="s">
        <v>192</v>
      </c>
      <c r="I28" t="s">
        <v>221</v>
      </c>
      <c r="J28" t="s">
        <v>250</v>
      </c>
      <c r="K28" t="s">
        <v>280</v>
      </c>
      <c r="L28">
        <v>311752966</v>
      </c>
      <c r="M28">
        <v>123290129</v>
      </c>
      <c r="N28" s="1">
        <f t="shared" si="0"/>
        <v>0.22556996208802099</v>
      </c>
      <c r="O28">
        <v>9081729</v>
      </c>
      <c r="P28" s="1">
        <f t="shared" si="1"/>
        <v>1.6615809252853331E-2</v>
      </c>
      <c r="Q28">
        <v>614401918</v>
      </c>
      <c r="R28" t="s">
        <v>126</v>
      </c>
      <c r="S28" t="s">
        <v>296</v>
      </c>
      <c r="T28" t="s">
        <v>354</v>
      </c>
      <c r="U28" t="s">
        <v>375</v>
      </c>
      <c r="V28" t="s">
        <v>403</v>
      </c>
      <c r="W28" t="s">
        <v>433</v>
      </c>
      <c r="X28" t="s">
        <v>462</v>
      </c>
      <c r="Y28" t="s">
        <v>491</v>
      </c>
      <c r="Z28" t="s">
        <v>519</v>
      </c>
      <c r="AA28" t="s">
        <v>548</v>
      </c>
      <c r="AB28" t="s">
        <v>578</v>
      </c>
      <c r="AC28" t="s">
        <v>608</v>
      </c>
      <c r="AD28" t="s">
        <v>635</v>
      </c>
      <c r="AE28" t="s">
        <v>664</v>
      </c>
      <c r="AF28" t="s">
        <v>692</v>
      </c>
      <c r="AG28" t="s">
        <v>719</v>
      </c>
    </row>
    <row r="29" spans="1:33" x14ac:dyDescent="0.2">
      <c r="A29" s="4"/>
      <c r="B29" t="s">
        <v>26</v>
      </c>
      <c r="C29">
        <v>682096139</v>
      </c>
      <c r="D29" t="s">
        <v>86</v>
      </c>
      <c r="E29" t="s">
        <v>116</v>
      </c>
      <c r="F29" t="s">
        <v>145</v>
      </c>
      <c r="G29" t="s">
        <v>154</v>
      </c>
      <c r="H29" t="s">
        <v>194</v>
      </c>
      <c r="I29" t="s">
        <v>222</v>
      </c>
      <c r="J29" t="s">
        <v>251</v>
      </c>
      <c r="K29" t="s">
        <v>281</v>
      </c>
      <c r="L29">
        <v>413346573</v>
      </c>
      <c r="M29">
        <v>112491068</v>
      </c>
      <c r="N29" s="1">
        <f t="shared" si="0"/>
        <v>0.16491966684479356</v>
      </c>
      <c r="O29">
        <v>41376928</v>
      </c>
      <c r="P29" s="1">
        <f t="shared" si="1"/>
        <v>6.066143118866122E-2</v>
      </c>
      <c r="Q29">
        <v>1046646942</v>
      </c>
      <c r="R29" t="s">
        <v>305</v>
      </c>
      <c r="S29" t="s">
        <v>333</v>
      </c>
      <c r="T29" t="s">
        <v>355</v>
      </c>
      <c r="U29" t="s">
        <v>172</v>
      </c>
      <c r="V29" t="s">
        <v>404</v>
      </c>
      <c r="W29" t="s">
        <v>434</v>
      </c>
      <c r="X29" t="s">
        <v>463</v>
      </c>
      <c r="Y29" t="s">
        <v>492</v>
      </c>
      <c r="Z29" t="s">
        <v>520</v>
      </c>
      <c r="AA29" t="s">
        <v>549</v>
      </c>
      <c r="AB29" t="s">
        <v>579</v>
      </c>
      <c r="AC29" t="s">
        <v>609</v>
      </c>
      <c r="AD29" t="s">
        <v>632</v>
      </c>
      <c r="AE29" t="s">
        <v>665</v>
      </c>
      <c r="AF29" t="s">
        <v>693</v>
      </c>
      <c r="AG29" t="s">
        <v>720</v>
      </c>
    </row>
    <row r="30" spans="1:33" x14ac:dyDescent="0.2">
      <c r="A30" s="4"/>
      <c r="B30" t="s">
        <v>27</v>
      </c>
      <c r="C30">
        <v>739778774</v>
      </c>
      <c r="D30" t="s">
        <v>87</v>
      </c>
      <c r="E30" t="s">
        <v>117</v>
      </c>
      <c r="F30" t="s">
        <v>146</v>
      </c>
      <c r="G30" t="s">
        <v>173</v>
      </c>
      <c r="H30" t="s">
        <v>195</v>
      </c>
      <c r="I30" t="s">
        <v>210</v>
      </c>
      <c r="J30" t="s">
        <v>252</v>
      </c>
      <c r="K30" t="s">
        <v>282</v>
      </c>
      <c r="L30">
        <v>426809651</v>
      </c>
      <c r="M30">
        <v>131847009</v>
      </c>
      <c r="N30" s="1">
        <f t="shared" si="0"/>
        <v>0.17822491484461001</v>
      </c>
      <c r="O30">
        <v>68024459</v>
      </c>
      <c r="P30" s="1">
        <f t="shared" si="1"/>
        <v>9.1952434147563142E-2</v>
      </c>
      <c r="Q30">
        <v>988916585</v>
      </c>
      <c r="R30" t="s">
        <v>306</v>
      </c>
      <c r="S30" t="s">
        <v>334</v>
      </c>
      <c r="T30" t="s">
        <v>346</v>
      </c>
      <c r="U30" t="s">
        <v>376</v>
      </c>
      <c r="V30" t="s">
        <v>405</v>
      </c>
      <c r="W30" t="s">
        <v>435</v>
      </c>
      <c r="X30" t="s">
        <v>464</v>
      </c>
      <c r="Y30" t="s">
        <v>493</v>
      </c>
      <c r="Z30" t="s">
        <v>521</v>
      </c>
      <c r="AA30" t="s">
        <v>550</v>
      </c>
      <c r="AB30" t="s">
        <v>580</v>
      </c>
      <c r="AC30" t="s">
        <v>610</v>
      </c>
      <c r="AD30" t="s">
        <v>636</v>
      </c>
      <c r="AE30" t="s">
        <v>666</v>
      </c>
      <c r="AF30" t="s">
        <v>694</v>
      </c>
      <c r="AG30" t="s">
        <v>721</v>
      </c>
    </row>
    <row r="31" spans="1:33" x14ac:dyDescent="0.2">
      <c r="A31" s="4"/>
      <c r="B31" t="s">
        <v>28</v>
      </c>
      <c r="C31">
        <v>739977791</v>
      </c>
      <c r="D31" t="s">
        <v>88</v>
      </c>
      <c r="E31" t="s">
        <v>118</v>
      </c>
      <c r="F31" t="s">
        <v>140</v>
      </c>
      <c r="G31" t="s">
        <v>174</v>
      </c>
      <c r="H31" t="s">
        <v>196</v>
      </c>
      <c r="I31" t="s">
        <v>223</v>
      </c>
      <c r="J31" t="s">
        <v>253</v>
      </c>
      <c r="K31" t="s">
        <v>283</v>
      </c>
      <c r="L31">
        <v>457220087</v>
      </c>
      <c r="M31">
        <v>110991276</v>
      </c>
      <c r="N31" s="1">
        <f t="shared" si="0"/>
        <v>0.14999271241641898</v>
      </c>
      <c r="O31">
        <v>41510995</v>
      </c>
      <c r="P31" s="1">
        <f t="shared" si="1"/>
        <v>5.6097622800141578E-2</v>
      </c>
      <c r="Q31">
        <v>1258147093</v>
      </c>
      <c r="R31" t="s">
        <v>307</v>
      </c>
      <c r="S31" t="s">
        <v>335</v>
      </c>
      <c r="T31" t="s">
        <v>306</v>
      </c>
      <c r="U31" t="s">
        <v>377</v>
      </c>
      <c r="V31" t="s">
        <v>406</v>
      </c>
      <c r="W31" t="s">
        <v>423</v>
      </c>
      <c r="X31" t="s">
        <v>465</v>
      </c>
      <c r="Y31" t="s">
        <v>494</v>
      </c>
      <c r="Z31" t="s">
        <v>522</v>
      </c>
      <c r="AA31" t="s">
        <v>551</v>
      </c>
      <c r="AB31" t="s">
        <v>581</v>
      </c>
      <c r="AC31" t="s">
        <v>611</v>
      </c>
      <c r="AD31" t="s">
        <v>637</v>
      </c>
      <c r="AE31" t="s">
        <v>667</v>
      </c>
      <c r="AF31" t="s">
        <v>695</v>
      </c>
      <c r="AG31" t="s">
        <v>722</v>
      </c>
    </row>
    <row r="32" spans="1:33" x14ac:dyDescent="0.2">
      <c r="A32" s="4"/>
      <c r="B32" t="s">
        <v>29</v>
      </c>
      <c r="C32">
        <v>830772647</v>
      </c>
      <c r="D32" t="s">
        <v>89</v>
      </c>
      <c r="E32" t="s">
        <v>119</v>
      </c>
      <c r="F32" t="s">
        <v>147</v>
      </c>
      <c r="G32" t="s">
        <v>175</v>
      </c>
      <c r="H32" t="s">
        <v>197</v>
      </c>
      <c r="I32" t="s">
        <v>224</v>
      </c>
      <c r="J32" t="s">
        <v>254</v>
      </c>
      <c r="K32" t="s">
        <v>279</v>
      </c>
      <c r="L32">
        <v>481613525</v>
      </c>
      <c r="M32">
        <v>141632565</v>
      </c>
      <c r="N32" s="1">
        <f t="shared" si="0"/>
        <v>0.17048294200759839</v>
      </c>
      <c r="O32">
        <v>73858404</v>
      </c>
      <c r="P32" s="1">
        <f t="shared" si="1"/>
        <v>8.8903268862678381E-2</v>
      </c>
      <c r="Q32">
        <v>1154534766</v>
      </c>
      <c r="R32" t="s">
        <v>308</v>
      </c>
      <c r="S32" t="s">
        <v>336</v>
      </c>
      <c r="T32" t="s">
        <v>340</v>
      </c>
      <c r="U32" t="s">
        <v>358</v>
      </c>
      <c r="V32" t="s">
        <v>407</v>
      </c>
      <c r="W32" t="s">
        <v>436</v>
      </c>
      <c r="X32" t="s">
        <v>466</v>
      </c>
      <c r="Y32" t="s">
        <v>495</v>
      </c>
      <c r="Z32" t="s">
        <v>523</v>
      </c>
      <c r="AA32" t="s">
        <v>552</v>
      </c>
      <c r="AB32" t="s">
        <v>582</v>
      </c>
      <c r="AC32" t="s">
        <v>612</v>
      </c>
      <c r="AD32" t="s">
        <v>638</v>
      </c>
      <c r="AE32" t="s">
        <v>668</v>
      </c>
      <c r="AF32" t="s">
        <v>696</v>
      </c>
      <c r="AG32" t="s">
        <v>723</v>
      </c>
    </row>
    <row r="36" spans="13:15" x14ac:dyDescent="0.2">
      <c r="M36" s="1"/>
      <c r="O36" s="1"/>
    </row>
    <row r="37" spans="13:15" x14ac:dyDescent="0.2">
      <c r="M37" s="1"/>
      <c r="O37" s="1"/>
    </row>
    <row r="38" spans="13:15" x14ac:dyDescent="0.2">
      <c r="M38" s="1"/>
      <c r="O38" s="1"/>
    </row>
    <row r="39" spans="13:15" x14ac:dyDescent="0.2">
      <c r="M39" s="1"/>
      <c r="O39" s="1"/>
    </row>
    <row r="40" spans="13:15" x14ac:dyDescent="0.2">
      <c r="M40" s="1"/>
      <c r="O40" s="1"/>
    </row>
    <row r="41" spans="13:15" x14ac:dyDescent="0.2">
      <c r="M41" s="1"/>
      <c r="O41" s="1"/>
    </row>
    <row r="42" spans="13:15" x14ac:dyDescent="0.2">
      <c r="M42" s="1"/>
      <c r="O42" s="1"/>
    </row>
    <row r="43" spans="13:15" x14ac:dyDescent="0.2">
      <c r="M43" s="1"/>
      <c r="O43" s="1"/>
    </row>
    <row r="44" spans="13:15" x14ac:dyDescent="0.2">
      <c r="M44" s="1"/>
      <c r="O44" s="1"/>
    </row>
    <row r="45" spans="13:15" x14ac:dyDescent="0.2">
      <c r="M45" s="1"/>
      <c r="O45" s="1"/>
    </row>
    <row r="46" spans="13:15" x14ac:dyDescent="0.2">
      <c r="M46" s="1"/>
      <c r="O46" s="1"/>
    </row>
    <row r="47" spans="13:15" x14ac:dyDescent="0.2">
      <c r="M47" s="1"/>
      <c r="O47" s="1"/>
    </row>
    <row r="48" spans="13:15" x14ac:dyDescent="0.2">
      <c r="M48" s="1"/>
      <c r="O48" s="1"/>
    </row>
    <row r="49" spans="13:15" x14ac:dyDescent="0.2">
      <c r="M49" s="1"/>
      <c r="O49" s="1"/>
    </row>
    <row r="50" spans="13:15" x14ac:dyDescent="0.2">
      <c r="M50" s="1"/>
      <c r="O50" s="1"/>
    </row>
    <row r="51" spans="13:15" x14ac:dyDescent="0.2">
      <c r="M51" s="1"/>
      <c r="O51" s="1"/>
    </row>
    <row r="52" spans="13:15" x14ac:dyDescent="0.2">
      <c r="M52" s="1"/>
      <c r="O52" s="1"/>
    </row>
    <row r="53" spans="13:15" x14ac:dyDescent="0.2">
      <c r="M53" s="1"/>
      <c r="O53" s="1"/>
    </row>
    <row r="54" spans="13:15" x14ac:dyDescent="0.2">
      <c r="M54" s="1"/>
      <c r="O54" s="1"/>
    </row>
    <row r="55" spans="13:15" x14ac:dyDescent="0.2">
      <c r="M55" s="1"/>
      <c r="O55" s="1"/>
    </row>
    <row r="56" spans="13:15" x14ac:dyDescent="0.2">
      <c r="M56" s="1"/>
      <c r="O56" s="1"/>
    </row>
    <row r="57" spans="13:15" x14ac:dyDescent="0.2">
      <c r="M57" s="1"/>
      <c r="O57" s="1"/>
    </row>
    <row r="58" spans="13:15" x14ac:dyDescent="0.2">
      <c r="M58" s="1"/>
      <c r="O58" s="1"/>
    </row>
    <row r="59" spans="13:15" x14ac:dyDescent="0.2">
      <c r="M59" s="1"/>
      <c r="O59" s="1"/>
    </row>
    <row r="60" spans="13:15" x14ac:dyDescent="0.2">
      <c r="M60" s="1"/>
      <c r="O60" s="1"/>
    </row>
    <row r="61" spans="13:15" x14ac:dyDescent="0.2">
      <c r="M61" s="1"/>
      <c r="O61" s="1"/>
    </row>
    <row r="62" spans="13:15" x14ac:dyDescent="0.2">
      <c r="M62" s="1"/>
      <c r="O62" s="1"/>
    </row>
    <row r="63" spans="13:15" x14ac:dyDescent="0.2">
      <c r="M63" s="1"/>
      <c r="O63" s="1"/>
    </row>
    <row r="64" spans="13:15" x14ac:dyDescent="0.2">
      <c r="M64" s="1"/>
      <c r="O64" s="1"/>
    </row>
    <row r="65" spans="13:15" x14ac:dyDescent="0.2">
      <c r="M65" s="1"/>
      <c r="O65" s="1"/>
    </row>
  </sheetData>
  <mergeCells count="3">
    <mergeCell ref="A23:A32"/>
    <mergeCell ref="A13:A22"/>
    <mergeCell ref="A3:A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Replicates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2022-10-03T15:56:25Z</dcterms:created>
  <dcterms:modified xsi:type="dcterms:W3CDTF">2023-06-01T14:49:40Z</dcterms:modified>
</cp:coreProperties>
</file>