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jatsenapati/Documents/Onedrive_backup/manuscripts/aging_MS/Figures_Sept2022/Figures_101122/Figures_GR_22/"/>
    </mc:Choice>
  </mc:AlternateContent>
  <xr:revisionPtr revIDLastSave="0" documentId="13_ncr:1_{2F6C208B-B182-074A-8D19-808830925E91}" xr6:coauthVersionLast="47" xr6:coauthVersionMax="47" xr10:uidLastSave="{00000000-0000-0000-0000-000000000000}"/>
  <bookViews>
    <workbookView xWindow="3940" yWindow="760" windowWidth="27640" windowHeight="16940" xr2:uid="{00000000-000D-0000-FFFF-FFFF00000000}"/>
  </bookViews>
  <sheets>
    <sheet name="Table S6A" sheetId="1" r:id="rId1"/>
    <sheet name="Table S6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</calcChain>
</file>

<file path=xl/sharedStrings.xml><?xml version="1.0" encoding="utf-8"?>
<sst xmlns="http://schemas.openxmlformats.org/spreadsheetml/2006/main" count="81" uniqueCount="55">
  <si>
    <t>MIRb</t>
  </si>
  <si>
    <t>MIR</t>
  </si>
  <si>
    <t>L2a</t>
  </si>
  <si>
    <t>HERVH-int</t>
  </si>
  <si>
    <t>AluJb</t>
  </si>
  <si>
    <t>AluSz</t>
  </si>
  <si>
    <t>L2c</t>
  </si>
  <si>
    <t>AluSx</t>
  </si>
  <si>
    <t>L2b</t>
  </si>
  <si>
    <t>MIRc</t>
  </si>
  <si>
    <t>AluSx1</t>
  </si>
  <si>
    <t>AluSp</t>
  </si>
  <si>
    <t>MER52A</t>
  </si>
  <si>
    <t>L2</t>
  </si>
  <si>
    <t>AluSz6</t>
  </si>
  <si>
    <t>L2d2</t>
  </si>
  <si>
    <t>L3</t>
  </si>
  <si>
    <t>AluJr</t>
  </si>
  <si>
    <t>AluSq2</t>
  </si>
  <si>
    <t>AluSx3</t>
  </si>
  <si>
    <t>AluY</t>
  </si>
  <si>
    <t>AluSg</t>
  </si>
  <si>
    <t>AluSc</t>
  </si>
  <si>
    <t>AluJo</t>
  </si>
  <si>
    <t>MER52D</t>
  </si>
  <si>
    <t>LTR2752</t>
  </si>
  <si>
    <t>L1M5</t>
  </si>
  <si>
    <t>MLT1D</t>
  </si>
  <si>
    <t>L1MB7</t>
  </si>
  <si>
    <t>L2d</t>
  </si>
  <si>
    <t>L1PA4</t>
  </si>
  <si>
    <t>L1MC5a</t>
  </si>
  <si>
    <t>LTR5_Hs</t>
  </si>
  <si>
    <t>L1PB1</t>
  </si>
  <si>
    <t>L1MB3</t>
  </si>
  <si>
    <t>L1PA5</t>
  </si>
  <si>
    <t>MER11D</t>
  </si>
  <si>
    <t>L1ME4b</t>
  </si>
  <si>
    <t>LTR16C</t>
  </si>
  <si>
    <t>MER5A</t>
  </si>
  <si>
    <t>HERVE-int</t>
  </si>
  <si>
    <t>HAL1</t>
  </si>
  <si>
    <t>L1ME1</t>
  </si>
  <si>
    <t>L1ME4a</t>
  </si>
  <si>
    <t>L1PA7</t>
  </si>
  <si>
    <t>LTR10C</t>
  </si>
  <si>
    <t>Percentage overlaps</t>
  </si>
  <si>
    <t>Mean of overlaps for random regions</t>
  </si>
  <si>
    <t>No. of overlaps</t>
  </si>
  <si>
    <t>total number of elements</t>
  </si>
  <si>
    <t>pval</t>
  </si>
  <si>
    <t>log(enrichment)</t>
  </si>
  <si>
    <t>TE subfamily</t>
  </si>
  <si>
    <t>Table S6B: TE subfamilies significantly enriched in DMRs with methylation gain in old LEps.</t>
  </si>
  <si>
    <t>Table S6A: TE subfamilies significantly enriched in DMRs with methylation loss in old LEps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</si>
</sst>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E10" sqref="E10"/>
    </sheetView>
  </sheetViews>
  <sheetFormatPr baseColWidth="10" defaultRowHeight="16" x14ac:dyDescent="0.2"/>
  <cols>
    <col min="1" max="1" width="11.6640625" customWidth="1"/>
    <col min="2" max="2" width="14.33203125" bestFit="1" customWidth="1"/>
    <col min="3" max="3" width="6.1640625" bestFit="1" customWidth="1"/>
    <col min="4" max="4" width="22.5" bestFit="1" customWidth="1"/>
    <col min="5" max="5" width="13.6640625" bestFit="1" customWidth="1"/>
    <col min="6" max="6" width="32.33203125" bestFit="1" customWidth="1"/>
  </cols>
  <sheetData>
    <row r="1" spans="1:7" x14ac:dyDescent="0.2">
      <c r="A1" s="2" t="s">
        <v>54</v>
      </c>
    </row>
    <row r="2" spans="1:7" x14ac:dyDescent="0.2">
      <c r="A2" s="1" t="s">
        <v>52</v>
      </c>
      <c r="B2" s="1" t="s">
        <v>51</v>
      </c>
      <c r="C2" s="1" t="s">
        <v>50</v>
      </c>
      <c r="D2" s="1" t="s">
        <v>49</v>
      </c>
      <c r="E2" s="1" t="s">
        <v>48</v>
      </c>
      <c r="F2" s="1" t="s">
        <v>47</v>
      </c>
      <c r="G2" s="1" t="s">
        <v>46</v>
      </c>
    </row>
    <row r="3" spans="1:7" x14ac:dyDescent="0.2">
      <c r="A3" t="s">
        <v>0</v>
      </c>
      <c r="B3">
        <v>-0.23348612749314501</v>
      </c>
      <c r="C3">
        <v>2.1999999999999999E-2</v>
      </c>
      <c r="D3">
        <v>223887</v>
      </c>
      <c r="E3">
        <v>174</v>
      </c>
      <c r="F3">
        <v>204.56700000000001</v>
      </c>
      <c r="G3">
        <f>E3/D3*100</f>
        <v>7.7717777271570032E-2</v>
      </c>
    </row>
    <row r="4" spans="1:7" x14ac:dyDescent="0.2">
      <c r="A4" t="s">
        <v>1</v>
      </c>
      <c r="B4">
        <v>-0.426062879731125</v>
      </c>
      <c r="C4">
        <v>2E-3</v>
      </c>
      <c r="D4">
        <v>174396</v>
      </c>
      <c r="E4">
        <v>121</v>
      </c>
      <c r="F4">
        <v>162.571</v>
      </c>
      <c r="G4">
        <f t="shared" ref="G4:G33" si="0">E4/D4*100</f>
        <v>6.9382325282689977E-2</v>
      </c>
    </row>
    <row r="5" spans="1:7" x14ac:dyDescent="0.2">
      <c r="A5" t="s">
        <v>2</v>
      </c>
      <c r="B5">
        <v>-1.0615357909846499</v>
      </c>
      <c r="C5">
        <v>0</v>
      </c>
      <c r="D5">
        <v>166340</v>
      </c>
      <c r="E5">
        <v>92</v>
      </c>
      <c r="F5">
        <v>192.018</v>
      </c>
      <c r="G5">
        <f t="shared" si="0"/>
        <v>5.5308404472766623E-2</v>
      </c>
    </row>
    <row r="6" spans="1:7" s="1" customFormat="1" x14ac:dyDescent="0.2">
      <c r="A6" s="1" t="s">
        <v>3</v>
      </c>
      <c r="B6" s="1">
        <v>2.3844567366011802</v>
      </c>
      <c r="C6" s="1">
        <v>0</v>
      </c>
      <c r="D6" s="1">
        <v>5787</v>
      </c>
      <c r="E6" s="1">
        <v>89</v>
      </c>
      <c r="F6" s="1">
        <v>17.045000000000002</v>
      </c>
      <c r="G6" s="1">
        <f t="shared" si="0"/>
        <v>1.5379298427509938</v>
      </c>
    </row>
    <row r="7" spans="1:7" x14ac:dyDescent="0.2">
      <c r="A7" t="s">
        <v>4</v>
      </c>
      <c r="B7">
        <v>-0.71686357025513303</v>
      </c>
      <c r="C7">
        <v>0</v>
      </c>
      <c r="D7">
        <v>117273</v>
      </c>
      <c r="E7">
        <v>81</v>
      </c>
      <c r="F7">
        <v>133.13200000000001</v>
      </c>
      <c r="G7">
        <f t="shared" si="0"/>
        <v>6.9069606814867873E-2</v>
      </c>
    </row>
    <row r="8" spans="1:7" x14ac:dyDescent="0.2">
      <c r="A8" t="s">
        <v>5</v>
      </c>
      <c r="B8">
        <v>-0.86192559709003203</v>
      </c>
      <c r="C8">
        <v>0</v>
      </c>
      <c r="D8">
        <v>118033</v>
      </c>
      <c r="E8">
        <v>80</v>
      </c>
      <c r="F8">
        <v>145.39699999999999</v>
      </c>
      <c r="G8">
        <f t="shared" si="0"/>
        <v>6.7777655401455514E-2</v>
      </c>
    </row>
    <row r="9" spans="1:7" x14ac:dyDescent="0.2">
      <c r="A9" t="s">
        <v>6</v>
      </c>
      <c r="B9">
        <v>-0.86415560930763402</v>
      </c>
      <c r="C9">
        <v>0</v>
      </c>
      <c r="D9">
        <v>126360</v>
      </c>
      <c r="E9">
        <v>73</v>
      </c>
      <c r="F9">
        <v>132.88</v>
      </c>
      <c r="G9">
        <f t="shared" si="0"/>
        <v>5.7771446660335547E-2</v>
      </c>
    </row>
    <row r="10" spans="1:7" x14ac:dyDescent="0.2">
      <c r="A10" t="s">
        <v>7</v>
      </c>
      <c r="B10">
        <v>-1.0381571257369699</v>
      </c>
      <c r="C10">
        <v>0</v>
      </c>
      <c r="D10">
        <v>124945</v>
      </c>
      <c r="E10">
        <v>73</v>
      </c>
      <c r="F10">
        <v>149.91300000000001</v>
      </c>
      <c r="G10">
        <f t="shared" si="0"/>
        <v>5.8425707311216935E-2</v>
      </c>
    </row>
    <row r="11" spans="1:7" x14ac:dyDescent="0.2">
      <c r="A11" t="s">
        <v>8</v>
      </c>
      <c r="B11">
        <v>-0.54524251587430905</v>
      </c>
      <c r="C11">
        <v>2E-3</v>
      </c>
      <c r="D11">
        <v>91943</v>
      </c>
      <c r="E11">
        <v>64</v>
      </c>
      <c r="F11">
        <v>93.393000000000001</v>
      </c>
      <c r="G11">
        <f t="shared" si="0"/>
        <v>6.9608344300273003E-2</v>
      </c>
    </row>
    <row r="12" spans="1:7" x14ac:dyDescent="0.2">
      <c r="A12" t="s">
        <v>9</v>
      </c>
      <c r="B12">
        <v>-0.46096301848527899</v>
      </c>
      <c r="C12">
        <v>8.0000000000000002E-3</v>
      </c>
      <c r="D12">
        <v>100994</v>
      </c>
      <c r="E12">
        <v>63</v>
      </c>
      <c r="F12">
        <v>86.716999999999999</v>
      </c>
      <c r="G12">
        <f t="shared" si="0"/>
        <v>6.2379943362972055E-2</v>
      </c>
    </row>
    <row r="13" spans="1:7" x14ac:dyDescent="0.2">
      <c r="A13" t="s">
        <v>10</v>
      </c>
      <c r="B13">
        <v>-1.29261816908811</v>
      </c>
      <c r="C13">
        <v>0</v>
      </c>
      <c r="D13">
        <v>106483</v>
      </c>
      <c r="E13">
        <v>54</v>
      </c>
      <c r="F13">
        <v>132.285</v>
      </c>
      <c r="G13">
        <f t="shared" si="0"/>
        <v>5.0712320276476056E-2</v>
      </c>
    </row>
    <row r="14" spans="1:7" x14ac:dyDescent="0.2">
      <c r="A14" t="s">
        <v>11</v>
      </c>
      <c r="B14">
        <v>-0.69842714830580999</v>
      </c>
      <c r="C14">
        <v>0</v>
      </c>
      <c r="D14">
        <v>64572</v>
      </c>
      <c r="E14">
        <v>49</v>
      </c>
      <c r="F14">
        <v>79.513999999999996</v>
      </c>
      <c r="G14">
        <f t="shared" si="0"/>
        <v>7.5884284209874253E-2</v>
      </c>
    </row>
    <row r="15" spans="1:7" s="1" customFormat="1" x14ac:dyDescent="0.2">
      <c r="A15" s="1" t="s">
        <v>12</v>
      </c>
      <c r="B15" s="1">
        <v>3.21119366387448</v>
      </c>
      <c r="C15" s="1">
        <v>0</v>
      </c>
      <c r="D15" s="1">
        <v>1420</v>
      </c>
      <c r="E15" s="1">
        <v>45</v>
      </c>
      <c r="F15" s="1">
        <v>4.859</v>
      </c>
      <c r="G15" s="1">
        <f t="shared" si="0"/>
        <v>3.169014084507042</v>
      </c>
    </row>
    <row r="16" spans="1:7" x14ac:dyDescent="0.2">
      <c r="A16" t="s">
        <v>13</v>
      </c>
      <c r="B16">
        <v>-0.78556156421614298</v>
      </c>
      <c r="C16">
        <v>0</v>
      </c>
      <c r="D16">
        <v>54017</v>
      </c>
      <c r="E16">
        <v>38</v>
      </c>
      <c r="F16">
        <v>65.503</v>
      </c>
      <c r="G16">
        <f t="shared" si="0"/>
        <v>7.0348223707351387E-2</v>
      </c>
    </row>
    <row r="17" spans="1:7" x14ac:dyDescent="0.2">
      <c r="A17" t="s">
        <v>14</v>
      </c>
      <c r="B17">
        <v>-0.52957110757389503</v>
      </c>
      <c r="C17">
        <v>1.7999999999999999E-2</v>
      </c>
      <c r="D17">
        <v>40962</v>
      </c>
      <c r="E17">
        <v>34</v>
      </c>
      <c r="F17">
        <v>49.079000000000001</v>
      </c>
      <c r="G17">
        <f t="shared" si="0"/>
        <v>8.3003759582051653E-2</v>
      </c>
    </row>
    <row r="18" spans="1:7" x14ac:dyDescent="0.2">
      <c r="A18" t="s">
        <v>15</v>
      </c>
      <c r="B18">
        <v>-0.53354824691559999</v>
      </c>
      <c r="C18">
        <v>0.02</v>
      </c>
      <c r="D18">
        <v>52674</v>
      </c>
      <c r="E18">
        <v>33</v>
      </c>
      <c r="F18">
        <v>47.767000000000003</v>
      </c>
      <c r="G18">
        <f t="shared" si="0"/>
        <v>6.2649504499373496E-2</v>
      </c>
    </row>
    <row r="19" spans="1:7" x14ac:dyDescent="0.2">
      <c r="A19" t="s">
        <v>16</v>
      </c>
      <c r="B19">
        <v>-0.53468417829100001</v>
      </c>
      <c r="C19">
        <v>4.8000000000000001E-2</v>
      </c>
      <c r="D19">
        <v>45293</v>
      </c>
      <c r="E19">
        <v>32</v>
      </c>
      <c r="F19">
        <v>46.356000000000002</v>
      </c>
      <c r="G19">
        <f t="shared" si="0"/>
        <v>7.0651093988033473E-2</v>
      </c>
    </row>
    <row r="20" spans="1:7" x14ac:dyDescent="0.2">
      <c r="A20" t="s">
        <v>17</v>
      </c>
      <c r="B20">
        <v>-2.0276074770583401</v>
      </c>
      <c r="C20">
        <v>0</v>
      </c>
      <c r="D20">
        <v>114124</v>
      </c>
      <c r="E20">
        <v>32</v>
      </c>
      <c r="F20">
        <v>130.47300000000001</v>
      </c>
      <c r="G20">
        <f t="shared" si="0"/>
        <v>2.803967614174056E-2</v>
      </c>
    </row>
    <row r="21" spans="1:7" x14ac:dyDescent="0.2">
      <c r="A21" t="s">
        <v>18</v>
      </c>
      <c r="B21">
        <v>-1.03373843447249</v>
      </c>
      <c r="C21">
        <v>0</v>
      </c>
      <c r="D21">
        <v>51711</v>
      </c>
      <c r="E21">
        <v>31</v>
      </c>
      <c r="F21">
        <v>63.466999999999999</v>
      </c>
      <c r="G21">
        <f t="shared" si="0"/>
        <v>5.9948560267641317E-2</v>
      </c>
    </row>
    <row r="22" spans="1:7" x14ac:dyDescent="0.2">
      <c r="A22" t="s">
        <v>19</v>
      </c>
      <c r="B22">
        <v>-0.70388819691677496</v>
      </c>
      <c r="C22">
        <v>1.2E-2</v>
      </c>
      <c r="D22">
        <v>38631</v>
      </c>
      <c r="E22">
        <v>27</v>
      </c>
      <c r="F22">
        <v>43.98</v>
      </c>
      <c r="G22">
        <f t="shared" si="0"/>
        <v>6.989205560301312E-2</v>
      </c>
    </row>
    <row r="23" spans="1:7" x14ac:dyDescent="0.2">
      <c r="A23" t="s">
        <v>20</v>
      </c>
      <c r="B23">
        <v>-2.3517225459218101</v>
      </c>
      <c r="C23">
        <v>0</v>
      </c>
      <c r="D23">
        <v>98084</v>
      </c>
      <c r="E23">
        <v>24</v>
      </c>
      <c r="F23">
        <v>122.504</v>
      </c>
      <c r="G23">
        <f t="shared" si="0"/>
        <v>2.4468822641817219E-2</v>
      </c>
    </row>
    <row r="24" spans="1:7" x14ac:dyDescent="0.2">
      <c r="A24" t="s">
        <v>21</v>
      </c>
      <c r="B24">
        <v>-1.3432589087206299</v>
      </c>
      <c r="C24">
        <v>0</v>
      </c>
      <c r="D24">
        <v>42580</v>
      </c>
      <c r="E24">
        <v>21</v>
      </c>
      <c r="F24">
        <v>53.281999999999996</v>
      </c>
      <c r="G24">
        <f t="shared" si="0"/>
        <v>4.9318929074682952E-2</v>
      </c>
    </row>
    <row r="25" spans="1:7" x14ac:dyDescent="0.2">
      <c r="A25" t="s">
        <v>22</v>
      </c>
      <c r="B25">
        <v>-1.13177760468841</v>
      </c>
      <c r="C25">
        <v>0</v>
      </c>
      <c r="D25">
        <v>37679</v>
      </c>
      <c r="E25">
        <v>21</v>
      </c>
      <c r="F25">
        <v>46.017000000000003</v>
      </c>
      <c r="G25">
        <f t="shared" si="0"/>
        <v>5.5733963215584277E-2</v>
      </c>
    </row>
    <row r="26" spans="1:7" x14ac:dyDescent="0.2">
      <c r="A26" t="s">
        <v>23</v>
      </c>
      <c r="B26">
        <v>-1.61382629093404</v>
      </c>
      <c r="C26">
        <v>0</v>
      </c>
      <c r="D26">
        <v>45868</v>
      </c>
      <c r="E26">
        <v>16</v>
      </c>
      <c r="F26">
        <v>48.97</v>
      </c>
      <c r="G26">
        <f t="shared" si="0"/>
        <v>3.4882706898055289E-2</v>
      </c>
    </row>
    <row r="27" spans="1:7" s="1" customFormat="1" x14ac:dyDescent="0.2">
      <c r="A27" s="1" t="s">
        <v>24</v>
      </c>
      <c r="B27" s="1">
        <v>2.9929149272414799</v>
      </c>
      <c r="C27" s="1">
        <v>0</v>
      </c>
      <c r="D27" s="1">
        <v>657</v>
      </c>
      <c r="E27" s="1">
        <v>13</v>
      </c>
      <c r="F27" s="1">
        <v>1.633</v>
      </c>
      <c r="G27" s="1">
        <f t="shared" si="0"/>
        <v>1.9786910197869101</v>
      </c>
    </row>
    <row r="28" spans="1:7" x14ac:dyDescent="0.2">
      <c r="A28" t="s">
        <v>25</v>
      </c>
      <c r="B28">
        <v>4.3647278078206302</v>
      </c>
      <c r="C28">
        <v>0</v>
      </c>
      <c r="D28">
        <v>230</v>
      </c>
      <c r="E28">
        <v>13</v>
      </c>
      <c r="F28">
        <v>0.63100000000000001</v>
      </c>
      <c r="G28">
        <f t="shared" si="0"/>
        <v>5.6521739130434785</v>
      </c>
    </row>
    <row r="29" spans="1:7" x14ac:dyDescent="0.2">
      <c r="A29" t="s">
        <v>26</v>
      </c>
      <c r="B29">
        <v>-2.0726335352977898</v>
      </c>
      <c r="C29">
        <v>0</v>
      </c>
      <c r="D29">
        <v>44640</v>
      </c>
      <c r="E29">
        <v>13</v>
      </c>
      <c r="F29">
        <v>54.685000000000002</v>
      </c>
      <c r="G29">
        <f t="shared" si="0"/>
        <v>2.9121863799283158E-2</v>
      </c>
    </row>
    <row r="30" spans="1:7" x14ac:dyDescent="0.2">
      <c r="A30" t="s">
        <v>27</v>
      </c>
      <c r="B30">
        <v>-1.05426966252812</v>
      </c>
      <c r="C30">
        <v>6.0000000000000001E-3</v>
      </c>
      <c r="D30">
        <v>18645</v>
      </c>
      <c r="E30">
        <v>12</v>
      </c>
      <c r="F30">
        <v>24.92</v>
      </c>
      <c r="G30">
        <f t="shared" si="0"/>
        <v>6.4360418342719231E-2</v>
      </c>
    </row>
    <row r="31" spans="1:7" x14ac:dyDescent="0.2">
      <c r="A31" t="s">
        <v>28</v>
      </c>
      <c r="B31">
        <v>-1.67144435307309</v>
      </c>
      <c r="C31">
        <v>0</v>
      </c>
      <c r="D31">
        <v>23185</v>
      </c>
      <c r="E31">
        <v>12</v>
      </c>
      <c r="F31">
        <v>38.223999999999997</v>
      </c>
      <c r="G31">
        <f t="shared" si="0"/>
        <v>5.1757601897778741E-2</v>
      </c>
    </row>
    <row r="32" spans="1:7" x14ac:dyDescent="0.2">
      <c r="A32" t="s">
        <v>29</v>
      </c>
      <c r="B32">
        <v>-1.2589300075010601</v>
      </c>
      <c r="C32">
        <v>0</v>
      </c>
      <c r="D32">
        <v>27881</v>
      </c>
      <c r="E32">
        <v>11</v>
      </c>
      <c r="F32">
        <v>26.324999999999999</v>
      </c>
      <c r="G32">
        <f t="shared" si="0"/>
        <v>3.945339119830709E-2</v>
      </c>
    </row>
    <row r="33" spans="1:7" x14ac:dyDescent="0.2">
      <c r="A33" t="s">
        <v>30</v>
      </c>
      <c r="B33">
        <v>-2.2594231522814101</v>
      </c>
      <c r="C33">
        <v>0</v>
      </c>
      <c r="D33">
        <v>11926</v>
      </c>
      <c r="E33">
        <v>11</v>
      </c>
      <c r="F33">
        <v>52.667999999999999</v>
      </c>
      <c r="G33">
        <f t="shared" si="0"/>
        <v>9.2235451953714576E-2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/>
  </sheetViews>
  <sheetFormatPr baseColWidth="10" defaultRowHeight="16" x14ac:dyDescent="0.2"/>
  <cols>
    <col min="1" max="1" width="11.33203125" customWidth="1"/>
    <col min="2" max="2" width="14.33203125" bestFit="1" customWidth="1"/>
    <col min="3" max="3" width="6.1640625" bestFit="1" customWidth="1"/>
    <col min="4" max="4" width="22.5" bestFit="1" customWidth="1"/>
    <col min="5" max="5" width="13.6640625" bestFit="1" customWidth="1"/>
    <col min="6" max="6" width="32.33203125" bestFit="1" customWidth="1"/>
  </cols>
  <sheetData>
    <row r="1" spans="1:7" x14ac:dyDescent="0.2">
      <c r="A1" s="2" t="s">
        <v>53</v>
      </c>
    </row>
    <row r="2" spans="1:7" x14ac:dyDescent="0.2">
      <c r="A2" s="1" t="s">
        <v>52</v>
      </c>
      <c r="B2" s="1" t="s">
        <v>51</v>
      </c>
      <c r="C2" s="1" t="s">
        <v>50</v>
      </c>
      <c r="D2" s="1" t="s">
        <v>49</v>
      </c>
      <c r="E2" s="1" t="s">
        <v>48</v>
      </c>
      <c r="F2" s="1" t="s">
        <v>47</v>
      </c>
      <c r="G2" s="1" t="s">
        <v>46</v>
      </c>
    </row>
    <row r="3" spans="1:7" x14ac:dyDescent="0.2">
      <c r="A3" t="s">
        <v>2</v>
      </c>
      <c r="B3">
        <v>-0.444705788723952</v>
      </c>
      <c r="C3">
        <v>0</v>
      </c>
      <c r="D3">
        <v>166340</v>
      </c>
      <c r="E3">
        <v>219</v>
      </c>
      <c r="F3">
        <v>298.06700000000001</v>
      </c>
      <c r="G3">
        <f t="shared" ref="G3:G36" si="0">E3/D3*100</f>
        <v>0.13165804977756404</v>
      </c>
    </row>
    <row r="4" spans="1:7" x14ac:dyDescent="0.2">
      <c r="A4" t="s">
        <v>1</v>
      </c>
      <c r="B4">
        <v>-0.32446616424895303</v>
      </c>
      <c r="C4">
        <v>0</v>
      </c>
      <c r="D4">
        <v>174396</v>
      </c>
      <c r="E4">
        <v>199</v>
      </c>
      <c r="F4">
        <v>249.18799999999999</v>
      </c>
      <c r="G4">
        <f t="shared" si="0"/>
        <v>0.1141081217459116</v>
      </c>
    </row>
    <row r="5" spans="1:7" x14ac:dyDescent="0.2">
      <c r="A5" t="s">
        <v>6</v>
      </c>
      <c r="B5">
        <v>-0.34412274654755398</v>
      </c>
      <c r="C5">
        <v>2E-3</v>
      </c>
      <c r="D5">
        <v>126360</v>
      </c>
      <c r="E5">
        <v>161</v>
      </c>
      <c r="F5">
        <v>204.37</v>
      </c>
      <c r="G5">
        <f t="shared" si="0"/>
        <v>0.12741373852484963</v>
      </c>
    </row>
    <row r="6" spans="1:7" x14ac:dyDescent="0.2">
      <c r="A6" t="s">
        <v>7</v>
      </c>
      <c r="B6">
        <v>-0.93040541361128704</v>
      </c>
      <c r="C6">
        <v>0</v>
      </c>
      <c r="D6">
        <v>124945</v>
      </c>
      <c r="E6">
        <v>122</v>
      </c>
      <c r="F6">
        <v>232.50899999999999</v>
      </c>
      <c r="G6">
        <f t="shared" si="0"/>
        <v>9.7642962903677619E-2</v>
      </c>
    </row>
    <row r="7" spans="1:7" x14ac:dyDescent="0.2">
      <c r="A7" t="s">
        <v>10</v>
      </c>
      <c r="B7">
        <v>-0.979213561398804</v>
      </c>
      <c r="C7">
        <v>0</v>
      </c>
      <c r="D7">
        <v>106483</v>
      </c>
      <c r="E7">
        <v>105</v>
      </c>
      <c r="F7">
        <v>206.99600000000001</v>
      </c>
      <c r="G7">
        <f t="shared" si="0"/>
        <v>9.8607289426481226E-2</v>
      </c>
    </row>
    <row r="8" spans="1:7" x14ac:dyDescent="0.2">
      <c r="A8" t="s">
        <v>5</v>
      </c>
      <c r="B8">
        <v>-1.1390943222801599</v>
      </c>
      <c r="C8">
        <v>0</v>
      </c>
      <c r="D8">
        <v>118033</v>
      </c>
      <c r="E8">
        <v>103</v>
      </c>
      <c r="F8">
        <v>226.85</v>
      </c>
      <c r="G8">
        <f t="shared" si="0"/>
        <v>8.7263731329373997E-2</v>
      </c>
    </row>
    <row r="9" spans="1:7" x14ac:dyDescent="0.2">
      <c r="A9" t="s">
        <v>4</v>
      </c>
      <c r="B9">
        <v>-1.5110867324830199</v>
      </c>
      <c r="C9">
        <v>0</v>
      </c>
      <c r="D9">
        <v>117273</v>
      </c>
      <c r="E9">
        <v>73</v>
      </c>
      <c r="F9">
        <v>208.06800000000001</v>
      </c>
      <c r="G9">
        <f t="shared" si="0"/>
        <v>6.2247917252905613E-2</v>
      </c>
    </row>
    <row r="10" spans="1:7" x14ac:dyDescent="0.2">
      <c r="A10" t="s">
        <v>20</v>
      </c>
      <c r="B10">
        <v>-1.4515182259714301</v>
      </c>
      <c r="C10">
        <v>0</v>
      </c>
      <c r="D10">
        <v>98084</v>
      </c>
      <c r="E10">
        <v>70</v>
      </c>
      <c r="F10">
        <v>191.447</v>
      </c>
      <c r="G10">
        <f t="shared" si="0"/>
        <v>7.1367399371966886E-2</v>
      </c>
    </row>
    <row r="11" spans="1:7" x14ac:dyDescent="0.2">
      <c r="A11" t="s">
        <v>11</v>
      </c>
      <c r="B11">
        <v>-0.84351783845913697</v>
      </c>
      <c r="C11">
        <v>0</v>
      </c>
      <c r="D11">
        <v>64572</v>
      </c>
      <c r="E11">
        <v>69</v>
      </c>
      <c r="F11">
        <v>123.815</v>
      </c>
      <c r="G11">
        <f t="shared" si="0"/>
        <v>0.10685746143839435</v>
      </c>
    </row>
    <row r="12" spans="1:7" x14ac:dyDescent="0.2">
      <c r="A12" t="s">
        <v>18</v>
      </c>
      <c r="B12">
        <v>-0.676747857712511</v>
      </c>
      <c r="C12">
        <v>0</v>
      </c>
      <c r="D12">
        <v>51711</v>
      </c>
      <c r="E12">
        <v>62</v>
      </c>
      <c r="F12">
        <v>99.108999999999995</v>
      </c>
      <c r="G12">
        <f t="shared" si="0"/>
        <v>0.11989712053528263</v>
      </c>
    </row>
    <row r="13" spans="1:7" x14ac:dyDescent="0.2">
      <c r="A13" t="s">
        <v>13</v>
      </c>
      <c r="B13">
        <v>-0.806587175622133</v>
      </c>
      <c r="C13">
        <v>0</v>
      </c>
      <c r="D13">
        <v>54017</v>
      </c>
      <c r="E13">
        <v>58</v>
      </c>
      <c r="F13">
        <v>101.446</v>
      </c>
      <c r="G13">
        <f t="shared" si="0"/>
        <v>0.10737360460595738</v>
      </c>
    </row>
    <row r="14" spans="1:7" x14ac:dyDescent="0.2">
      <c r="A14" t="s">
        <v>17</v>
      </c>
      <c r="B14">
        <v>-1.96024793137877</v>
      </c>
      <c r="C14">
        <v>0</v>
      </c>
      <c r="D14">
        <v>114124</v>
      </c>
      <c r="E14">
        <v>52</v>
      </c>
      <c r="F14">
        <v>202.34700000000001</v>
      </c>
      <c r="G14">
        <f t="shared" si="0"/>
        <v>4.556447373032841E-2</v>
      </c>
    </row>
    <row r="15" spans="1:7" x14ac:dyDescent="0.2">
      <c r="A15" t="s">
        <v>22</v>
      </c>
      <c r="B15">
        <v>-0.67779135380020294</v>
      </c>
      <c r="C15">
        <v>0</v>
      </c>
      <c r="D15">
        <v>37679</v>
      </c>
      <c r="E15">
        <v>45</v>
      </c>
      <c r="F15">
        <v>71.986000000000004</v>
      </c>
      <c r="G15">
        <f t="shared" si="0"/>
        <v>0.11942992117625204</v>
      </c>
    </row>
    <row r="16" spans="1:7" s="1" customFormat="1" x14ac:dyDescent="0.2">
      <c r="A16" s="1" t="s">
        <v>45</v>
      </c>
      <c r="B16" s="1">
        <v>4.9336424261276504</v>
      </c>
      <c r="C16" s="1">
        <v>0</v>
      </c>
      <c r="D16" s="1">
        <v>519</v>
      </c>
      <c r="E16" s="1">
        <v>43</v>
      </c>
      <c r="F16" s="1">
        <v>1.407</v>
      </c>
      <c r="G16" s="1">
        <f t="shared" si="0"/>
        <v>8.2851637764932562</v>
      </c>
    </row>
    <row r="17" spans="1:7" x14ac:dyDescent="0.2">
      <c r="A17" t="s">
        <v>19</v>
      </c>
      <c r="B17">
        <v>-0.78144364970346503</v>
      </c>
      <c r="C17">
        <v>2E-3</v>
      </c>
      <c r="D17">
        <v>38631</v>
      </c>
      <c r="E17">
        <v>40</v>
      </c>
      <c r="F17">
        <v>68.754000000000005</v>
      </c>
      <c r="G17">
        <f t="shared" si="0"/>
        <v>0.10354378607853795</v>
      </c>
    </row>
    <row r="18" spans="1:7" x14ac:dyDescent="0.2">
      <c r="A18" t="s">
        <v>21</v>
      </c>
      <c r="B18">
        <v>-1.05222458873102</v>
      </c>
      <c r="C18">
        <v>0</v>
      </c>
      <c r="D18">
        <v>42580</v>
      </c>
      <c r="E18">
        <v>40</v>
      </c>
      <c r="F18">
        <v>82.948999999999998</v>
      </c>
      <c r="G18">
        <f t="shared" si="0"/>
        <v>9.394081728511039E-2</v>
      </c>
    </row>
    <row r="19" spans="1:7" x14ac:dyDescent="0.2">
      <c r="A19" t="s">
        <v>23</v>
      </c>
      <c r="B19">
        <v>-0.91996927682927698</v>
      </c>
      <c r="C19">
        <v>0</v>
      </c>
      <c r="D19">
        <v>45868</v>
      </c>
      <c r="E19">
        <v>40</v>
      </c>
      <c r="F19">
        <v>75.683000000000007</v>
      </c>
      <c r="G19">
        <f t="shared" si="0"/>
        <v>8.720676724513822E-2</v>
      </c>
    </row>
    <row r="20" spans="1:7" x14ac:dyDescent="0.2">
      <c r="A20" t="s">
        <v>14</v>
      </c>
      <c r="B20">
        <v>-1.16444556899133</v>
      </c>
      <c r="C20">
        <v>0</v>
      </c>
      <c r="D20">
        <v>40962</v>
      </c>
      <c r="E20">
        <v>34</v>
      </c>
      <c r="F20">
        <v>76.209999999999994</v>
      </c>
      <c r="G20">
        <f t="shared" si="0"/>
        <v>8.3003759582051653E-2</v>
      </c>
    </row>
    <row r="21" spans="1:7" x14ac:dyDescent="0.2">
      <c r="A21" t="s">
        <v>44</v>
      </c>
      <c r="B21">
        <v>-1.43524065548207</v>
      </c>
      <c r="C21">
        <v>0</v>
      </c>
      <c r="D21">
        <v>13116</v>
      </c>
      <c r="E21">
        <v>33</v>
      </c>
      <c r="F21">
        <v>89.241</v>
      </c>
      <c r="G21">
        <f t="shared" si="0"/>
        <v>0.2516010978956999</v>
      </c>
    </row>
    <row r="22" spans="1:7" x14ac:dyDescent="0.2">
      <c r="A22" t="s">
        <v>43</v>
      </c>
      <c r="B22">
        <v>-0.60035626417019405</v>
      </c>
      <c r="C22">
        <v>0.01</v>
      </c>
      <c r="D22">
        <v>29291</v>
      </c>
      <c r="E22">
        <v>33</v>
      </c>
      <c r="F22">
        <v>50.030999999999999</v>
      </c>
      <c r="G22">
        <f t="shared" si="0"/>
        <v>0.11266259260523712</v>
      </c>
    </row>
    <row r="23" spans="1:7" x14ac:dyDescent="0.2">
      <c r="A23" t="s">
        <v>42</v>
      </c>
      <c r="B23">
        <v>-1.3701135430543701</v>
      </c>
      <c r="C23">
        <v>0</v>
      </c>
      <c r="D23">
        <v>31305</v>
      </c>
      <c r="E23">
        <v>33</v>
      </c>
      <c r="F23">
        <v>85.302000000000007</v>
      </c>
      <c r="G23">
        <f t="shared" si="0"/>
        <v>0.10541447053186391</v>
      </c>
    </row>
    <row r="24" spans="1:7" x14ac:dyDescent="0.2">
      <c r="A24" t="s">
        <v>41</v>
      </c>
      <c r="B24">
        <v>-0.55024399870951801</v>
      </c>
      <c r="C24">
        <v>3.4000000000000002E-2</v>
      </c>
      <c r="D24">
        <v>21238</v>
      </c>
      <c r="E24">
        <v>33</v>
      </c>
      <c r="F24">
        <v>48.323</v>
      </c>
      <c r="G24">
        <f t="shared" si="0"/>
        <v>0.15538186269893586</v>
      </c>
    </row>
    <row r="25" spans="1:7" s="1" customFormat="1" x14ac:dyDescent="0.2">
      <c r="A25" s="1" t="s">
        <v>40</v>
      </c>
      <c r="B25" s="1">
        <v>3.67914951976939</v>
      </c>
      <c r="C25" s="1">
        <v>0</v>
      </c>
      <c r="D25" s="1">
        <v>268</v>
      </c>
      <c r="E25" s="1">
        <v>30</v>
      </c>
      <c r="F25" s="1">
        <v>2.3420000000000001</v>
      </c>
      <c r="G25" s="1">
        <f t="shared" si="0"/>
        <v>11.194029850746269</v>
      </c>
    </row>
    <row r="26" spans="1:7" x14ac:dyDescent="0.2">
      <c r="A26" t="s">
        <v>39</v>
      </c>
      <c r="B26">
        <v>-0.70227758683330499</v>
      </c>
      <c r="C26">
        <v>1.2E-2</v>
      </c>
      <c r="D26">
        <v>34906</v>
      </c>
      <c r="E26">
        <v>28</v>
      </c>
      <c r="F26">
        <v>45.558</v>
      </c>
      <c r="G26">
        <f t="shared" si="0"/>
        <v>8.0215435741706295E-2</v>
      </c>
    </row>
    <row r="27" spans="1:7" x14ac:dyDescent="0.2">
      <c r="A27" t="s">
        <v>38</v>
      </c>
      <c r="B27">
        <v>1.1428720816929201</v>
      </c>
      <c r="C27">
        <v>4.0000000000000001E-3</v>
      </c>
      <c r="D27">
        <v>6620</v>
      </c>
      <c r="E27">
        <v>28</v>
      </c>
      <c r="F27">
        <v>12.68</v>
      </c>
      <c r="G27">
        <f t="shared" si="0"/>
        <v>0.42296072507552868</v>
      </c>
    </row>
    <row r="28" spans="1:7" x14ac:dyDescent="0.2">
      <c r="A28" t="s">
        <v>37</v>
      </c>
      <c r="B28">
        <v>-0.68199533311167604</v>
      </c>
      <c r="C28">
        <v>0.01</v>
      </c>
      <c r="D28">
        <v>24590</v>
      </c>
      <c r="E28">
        <v>28</v>
      </c>
      <c r="F28">
        <v>44.921999999999997</v>
      </c>
      <c r="G28">
        <f t="shared" si="0"/>
        <v>0.11386742578283855</v>
      </c>
    </row>
    <row r="29" spans="1:7" s="1" customFormat="1" x14ac:dyDescent="0.2">
      <c r="A29" s="1" t="s">
        <v>36</v>
      </c>
      <c r="B29" s="1">
        <v>4.81829667233953</v>
      </c>
      <c r="C29" s="1">
        <v>0</v>
      </c>
      <c r="D29" s="1">
        <v>260</v>
      </c>
      <c r="E29" s="1">
        <v>27</v>
      </c>
      <c r="F29" s="1">
        <v>0.95699999999999996</v>
      </c>
      <c r="G29" s="1">
        <f t="shared" si="0"/>
        <v>10.384615384615385</v>
      </c>
    </row>
    <row r="30" spans="1:7" x14ac:dyDescent="0.2">
      <c r="A30" t="s">
        <v>29</v>
      </c>
      <c r="B30">
        <v>-0.60667033191918895</v>
      </c>
      <c r="C30">
        <v>1.7999999999999999E-2</v>
      </c>
      <c r="D30">
        <v>27881</v>
      </c>
      <c r="E30">
        <v>27</v>
      </c>
      <c r="F30">
        <v>41.113999999999997</v>
      </c>
      <c r="G30">
        <f t="shared" si="0"/>
        <v>9.684014203220831E-2</v>
      </c>
    </row>
    <row r="31" spans="1:7" x14ac:dyDescent="0.2">
      <c r="A31" t="s">
        <v>35</v>
      </c>
      <c r="B31">
        <v>-1.43161305548103</v>
      </c>
      <c r="C31">
        <v>0</v>
      </c>
      <c r="D31">
        <v>11398</v>
      </c>
      <c r="E31">
        <v>27</v>
      </c>
      <c r="F31">
        <v>72.831999999999994</v>
      </c>
      <c r="G31">
        <f t="shared" si="0"/>
        <v>0.2368836638006668</v>
      </c>
    </row>
    <row r="32" spans="1:7" x14ac:dyDescent="0.2">
      <c r="A32" t="s">
        <v>26</v>
      </c>
      <c r="B32">
        <v>-1.71078312578873</v>
      </c>
      <c r="C32">
        <v>0</v>
      </c>
      <c r="D32">
        <v>44640</v>
      </c>
      <c r="E32">
        <v>26</v>
      </c>
      <c r="F32">
        <v>85.108000000000004</v>
      </c>
      <c r="G32">
        <f t="shared" si="0"/>
        <v>5.8243727598566317E-2</v>
      </c>
    </row>
    <row r="33" spans="1:7" x14ac:dyDescent="0.2">
      <c r="A33" t="s">
        <v>34</v>
      </c>
      <c r="B33">
        <v>-0.78349157756477505</v>
      </c>
      <c r="C33">
        <v>4.0000000000000001E-3</v>
      </c>
      <c r="D33">
        <v>17260</v>
      </c>
      <c r="E33">
        <v>24</v>
      </c>
      <c r="F33">
        <v>41.311</v>
      </c>
      <c r="G33">
        <f t="shared" si="0"/>
        <v>0.13904982618771727</v>
      </c>
    </row>
    <row r="34" spans="1:7" x14ac:dyDescent="0.2">
      <c r="A34" t="s">
        <v>33</v>
      </c>
      <c r="B34">
        <v>-1.43358652966846</v>
      </c>
      <c r="C34">
        <v>0</v>
      </c>
      <c r="D34">
        <v>13093</v>
      </c>
      <c r="E34">
        <v>23</v>
      </c>
      <c r="F34">
        <v>62.127000000000002</v>
      </c>
      <c r="G34">
        <f t="shared" si="0"/>
        <v>0.17566638661880393</v>
      </c>
    </row>
    <row r="35" spans="1:7" s="1" customFormat="1" x14ac:dyDescent="0.2">
      <c r="A35" s="1" t="s">
        <v>32</v>
      </c>
      <c r="B35" s="1">
        <v>2.98414905207065</v>
      </c>
      <c r="C35" s="1">
        <v>0</v>
      </c>
      <c r="D35" s="1">
        <v>653</v>
      </c>
      <c r="E35" s="1">
        <v>21</v>
      </c>
      <c r="F35" s="1">
        <v>2.6539999999999999</v>
      </c>
      <c r="G35" s="1">
        <f t="shared" si="0"/>
        <v>3.215926493108729</v>
      </c>
    </row>
    <row r="36" spans="1:7" x14ac:dyDescent="0.2">
      <c r="A36" t="s">
        <v>31</v>
      </c>
      <c r="B36">
        <v>-0.74165702182948601</v>
      </c>
      <c r="C36">
        <v>8.0000000000000002E-3</v>
      </c>
      <c r="D36">
        <v>17929</v>
      </c>
      <c r="E36">
        <v>21</v>
      </c>
      <c r="F36">
        <v>35.113999999999997</v>
      </c>
      <c r="G36">
        <f t="shared" si="0"/>
        <v>0.117128674214959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S6A</vt:lpstr>
      <vt:lpstr>Table S6B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2023-02-28T19:26:53Z</dcterms:created>
  <dcterms:modified xsi:type="dcterms:W3CDTF">2023-04-01T15:46:18Z</dcterms:modified>
</cp:coreProperties>
</file>