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pTableS1" sheetId="1" r:id="rId4"/>
    <sheet state="visible" name="SuppTableS2" sheetId="2" r:id="rId5"/>
    <sheet state="visible" name="SuppTableS3" sheetId="3" r:id="rId6"/>
    <sheet state="visible" name="SuppTableS4" sheetId="4" r:id="rId7"/>
    <sheet state="visible" name="SuppTableS5" sheetId="5" r:id="rId8"/>
    <sheet state="visible" name="SuppTableS6" sheetId="6" r:id="rId9"/>
  </sheets>
  <definedNames/>
  <calcPr/>
  <extLst>
    <ext uri="GoogleSheetsCustomDataVersion1">
      <go:sheetsCustomData xmlns:go="http://customooxmlschemas.google.com/" r:id="rId10" roundtripDataSignature="AMtx7mjayKm5slYku+M58zcfYTgRnw5SZQ=="/>
    </ext>
  </extLst>
</workbook>
</file>

<file path=xl/sharedStrings.xml><?xml version="1.0" encoding="utf-8"?>
<sst xmlns="http://schemas.openxmlformats.org/spreadsheetml/2006/main" count="1659" uniqueCount="870">
  <si>
    <r>
      <rPr>
        <rFont val="Calibri"/>
        <b/>
        <color rgb="FF000000"/>
        <sz val="11.0"/>
      </rPr>
      <t>Supplementary Table S1:</t>
    </r>
    <r>
      <rPr>
        <rFont val="Calibri"/>
        <color rgb="FF000000"/>
        <sz val="11.0"/>
      </rPr>
      <t xml:space="preserve"> Summary results and authenticity metrics for each individual sequenced library, and for the merged 2 best SPT intervals and standard extraction. </t>
    </r>
    <r>
      <rPr>
        <rFont val="Calibri"/>
        <color rgb="FF000000"/>
        <sz val="11.0"/>
      </rPr>
      <t>Filtering options and metric calculations shown below column titles. Italic merged lines denote best SPT intervals.</t>
    </r>
  </si>
  <si>
    <t>Sample ID</t>
  </si>
  <si>
    <t>Site</t>
  </si>
  <si>
    <t>Archaeological ID</t>
  </si>
  <si>
    <t>Archaeological Period</t>
  </si>
  <si>
    <t>Density Interval</t>
  </si>
  <si>
    <t>Sequencing ID</t>
  </si>
  <si>
    <t>Sequencing Group (1=initial sequencing data; 2=extra sequencing of 2 best intervals and standard)</t>
  </si>
  <si>
    <t>Total reads</t>
  </si>
  <si>
    <t>Trimmed reads</t>
  </si>
  <si>
    <t>Aligned Reads</t>
  </si>
  <si>
    <t>%Endogenous (before duplicate removal)</t>
  </si>
  <si>
    <t>Unique reads</t>
  </si>
  <si>
    <t>%Endogenous unique (duplicates removed)</t>
  </si>
  <si>
    <t>%GC (unique reads)</t>
  </si>
  <si>
    <t>Genomic coverage</t>
  </si>
  <si>
    <t>MT coverage</t>
  </si>
  <si>
    <t>Average length</t>
  </si>
  <si>
    <t>Non-Normalized % Duplication rate</t>
  </si>
  <si>
    <t xml:space="preserve">Contamination % via hapCon from Huang &amp; Ringbauer (2023) </t>
  </si>
  <si>
    <t>Deamination Frequency 5'</t>
  </si>
  <si>
    <t>Deamination Frequency 3'</t>
  </si>
  <si>
    <t>Molecular Sex Assignment via ry_compute from Skoglund et al. (2013)</t>
  </si>
  <si>
    <t>Ry_compute output from Skoglund et al. (2013)</t>
  </si>
  <si>
    <t>-O 1, -m 18</t>
  </si>
  <si>
    <t>-l 1000, -q 30, -F 4</t>
  </si>
  <si>
    <t>(Aligned reads / Total reads) × 100</t>
  </si>
  <si>
    <t>(Unique reads / Total reads) × 100</t>
  </si>
  <si>
    <t>[(Aligned reads - Unique reads) / Aligned reads] × 100</t>
  </si>
  <si>
    <t>(95% CI) - Number of used SNPs</t>
  </si>
  <si>
    <t>(number of ChrY reads / total ChrX+ChrY reads)</t>
  </si>
  <si>
    <t>Praha 5 - Jinonice, Czech Republic</t>
  </si>
  <si>
    <t>Jinonice gr. 18, P7A-16113</t>
  </si>
  <si>
    <t>Iron Age</t>
  </si>
  <si>
    <t>Below 2.15</t>
  </si>
  <si>
    <t>0.0020×</t>
  </si>
  <si>
    <t>0.1764×</t>
  </si>
  <si>
    <t>N/A (too few data)</t>
  </si>
  <si>
    <t>XY</t>
  </si>
  <si>
    <t>Ry=0.0894 with 95% CI:0.0799-0.0989 (ChrY:310/3467)</t>
  </si>
  <si>
    <t>0.0090×</t>
  </si>
  <si>
    <t>0.8164×</t>
  </si>
  <si>
    <t>12.79 (2.44 - 23.14) - 870</t>
  </si>
  <si>
    <t>Ry=0.08465 with 95% CI:0.0803-0.089 (ChrY:1350/15951)</t>
  </si>
  <si>
    <t>0.0134×</t>
  </si>
  <si>
    <t>0.9934×</t>
  </si>
  <si>
    <t>2.20 (-2.05 - 6.45) - 1313</t>
  </si>
  <si>
    <t>Ry=0.08805 with 95% CI:0.0843-0.0918 (ChrY:1921/21810)</t>
  </si>
  <si>
    <t>0.0138×</t>
  </si>
  <si>
    <t>1.0764×</t>
  </si>
  <si>
    <t>4.88 (0.10 - 9.66) - 1344</t>
  </si>
  <si>
    <t>Ry=0.0846 with 95% CI:0.0811-0.0881 (ChrY:2074/24516)</t>
  </si>
  <si>
    <t>0.0200×</t>
  </si>
  <si>
    <t>1.9255×</t>
  </si>
  <si>
    <t>1.60 (-0.91 - 4.12) - 1954</t>
  </si>
  <si>
    <t>Ry=0.085 with 95% CI:0.0821-0.0879 (ChrY:2985/35108)</t>
  </si>
  <si>
    <t>0.0408×</t>
  </si>
  <si>
    <t>3.5181×</t>
  </si>
  <si>
    <t>4.86 (2.89 - 6.82) - 4007</t>
  </si>
  <si>
    <t>Ry=0.0866 with 95% CI:0.0845-0.0887 (ChrY:6186/71423)</t>
  </si>
  <si>
    <t>0.0191×</t>
  </si>
  <si>
    <t>2.0930×</t>
  </si>
  <si>
    <t>4.26 (1.04 - 7.49) - 1871</t>
  </si>
  <si>
    <t>Ry=0.08655 with 95% CI:0.0835-0.0896 (ChrY:2852/32960)</t>
  </si>
  <si>
    <t>0.0152×</t>
  </si>
  <si>
    <t>1.7572×</t>
  </si>
  <si>
    <t>2.60 (-1.59 - 6.78) - 1442</t>
  </si>
  <si>
    <t>Ry=0.0876 with 95% CI:0.0841-0.0911 (ChrY:2250/25683)</t>
  </si>
  <si>
    <t>0.0124×</t>
  </si>
  <si>
    <t>1.3029×</t>
  </si>
  <si>
    <t>4.06 (-1.19 - 9.31) - 1180</t>
  </si>
  <si>
    <t>Ry=0.08815 with 95% CI:0.0843-0.092 (ChrY:1863/21131)</t>
  </si>
  <si>
    <t>0.0097×</t>
  </si>
  <si>
    <t>1.0192×</t>
  </si>
  <si>
    <t>2.76 (-4.91 - 10.43) - 907</t>
  </si>
  <si>
    <t>Ry=0.0833 with 95% CI:0.0793-0.0873 (ChrY:1535/18435)</t>
  </si>
  <si>
    <t>Above 2.45</t>
  </si>
  <si>
    <t>0.0109×</t>
  </si>
  <si>
    <t>1.2576×</t>
  </si>
  <si>
    <t>2.95 (-3.01 - 8.91) - 1024</t>
  </si>
  <si>
    <t>Ry=0.0853 with 95% CI:0.0815-0.0891 (ChrY:1769/20736)</t>
  </si>
  <si>
    <t>Standard</t>
  </si>
  <si>
    <t>0.0083×</t>
  </si>
  <si>
    <t>0.8975×</t>
  </si>
  <si>
    <t>Ry=0.08835 with 95% CI:0.0836-0.0931 (ChrY:1221/13820)</t>
  </si>
  <si>
    <t>0.0136×</t>
  </si>
  <si>
    <t>1.5103×</t>
  </si>
  <si>
    <t>7.65 (1.06 - 14.24) - 134</t>
  </si>
  <si>
    <t>Ry=0.0832 with 95% CI:0.0796-0.0868 (ChrY:1876/22544)</t>
  </si>
  <si>
    <t>0.0128×</t>
  </si>
  <si>
    <t>1.3531×</t>
  </si>
  <si>
    <t>4.36 (-1.09 - 9.82) - 1230</t>
  </si>
  <si>
    <t>Ry=0.08715 with 95% CI:0.0834-0.0909 (ChrY:1852/21252)</t>
  </si>
  <si>
    <t>2.35_Merged</t>
  </si>
  <si>
    <t>-</t>
  </si>
  <si>
    <t>0.0570×</t>
  </si>
  <si>
    <t>4.9138×</t>
  </si>
  <si>
    <t>3.70 (2.17 - 5.24) - 5535</t>
  </si>
  <si>
    <t>Ry=0.08615 with 95% CI:0.0844-0.0879 (ChrY:8630/100164)</t>
  </si>
  <si>
    <t>2.40_Merged</t>
  </si>
  <si>
    <t>0.0445×</t>
  </si>
  <si>
    <t>4.6910×</t>
  </si>
  <si>
    <t>2.81 (1.14 - 4.48) - 4264</t>
  </si>
  <si>
    <t>Ry=0.0869 with 95% CI:0.0849-0.0889 (ChrY:6617/76162)</t>
  </si>
  <si>
    <t>Standard_Merged</t>
  </si>
  <si>
    <t>0.0343×</t>
  </si>
  <si>
    <t>3.5621×</t>
  </si>
  <si>
    <t>4.79 (2.42 - 7.16) - 3318</t>
  </si>
  <si>
    <t>Ry=0.0858 with 95% CI:0.0835-0.0881 (ChrY:4902/57125)</t>
  </si>
  <si>
    <t>Praha 5 - Malà Ohrada, Czech Republic</t>
  </si>
  <si>
    <t>Malá Ohrada gr. 25, P7A-38770</t>
  </si>
  <si>
    <t>Early Bronze Age</t>
  </si>
  <si>
    <t>0.0017×</t>
  </si>
  <si>
    <t>0.1954×</t>
  </si>
  <si>
    <t>Consistent with XY but not XX</t>
  </si>
  <si>
    <t>Ry=0.4007 with 95% CI:0.0711-0.0904 (ChrY:249/3083)</t>
  </si>
  <si>
    <t>0.0004×</t>
  </si>
  <si>
    <t>0.0340×</t>
  </si>
  <si>
    <t>Ry=0.06785 with 95% CI:0.0489-0.0868 (ChrY:46/678)</t>
  </si>
  <si>
    <t>0.0076×</t>
  </si>
  <si>
    <t>0.7262×</t>
  </si>
  <si>
    <t>0.00 (-7.86 - 7.86) - 755</t>
  </si>
  <si>
    <t>Ry=0.07945 with 95% CI:0.0749-0.084 (ChrY:1069/13457)</t>
  </si>
  <si>
    <t>0.0305×</t>
  </si>
  <si>
    <t>1.9663×</t>
  </si>
  <si>
    <t>1.68 (0.03 - 3.32) - 3013</t>
  </si>
  <si>
    <t>Ry=0.0835 with 95% CI:0.0811-0.0859 (ChrY:4185/50128)</t>
  </si>
  <si>
    <t>0.0444×</t>
  </si>
  <si>
    <t>3.1346×</t>
  </si>
  <si>
    <t>1.83 (0.32 - 3.35) - 4349</t>
  </si>
  <si>
    <t>Ry=0.08385 with 95% CI:0.0819-0.0858 (ChrY:6336/75556)</t>
  </si>
  <si>
    <t>0.0791×</t>
  </si>
  <si>
    <t>5.4209×</t>
  </si>
  <si>
    <t>2.30 (1.31 - 3.29) - 7744</t>
  </si>
  <si>
    <t>Ry=0.0842 with 95% CI:0.0827-0.0857 (ChrY:11264/133833)</t>
  </si>
  <si>
    <t>0.0424×</t>
  </si>
  <si>
    <t>3.3548×</t>
  </si>
  <si>
    <t>3.20 (1.64 - 4.76) - 4198</t>
  </si>
  <si>
    <t>Ry=0.0838 with 95% CI:0.0818-0.0858 (ChrY:6205/74024)</t>
  </si>
  <si>
    <t>0.0720×</t>
  </si>
  <si>
    <t>5.3108×</t>
  </si>
  <si>
    <t>2.70 (1.57 - 3.83) - 7095</t>
  </si>
  <si>
    <t>Ry=0.08485 with 95% CI:0.0833-0.0864 (ChrY:10723/126390)</t>
  </si>
  <si>
    <t>0.0072×</t>
  </si>
  <si>
    <t>0.7381×</t>
  </si>
  <si>
    <t>0.00 (-6.92 - 6.92) - 651</t>
  </si>
  <si>
    <t>Ry=0.0806 with 95% CI:0.0759-0.0853 (ChrY:1030/12779)</t>
  </si>
  <si>
    <t>0.0040×</t>
  </si>
  <si>
    <t>0.2984×</t>
  </si>
  <si>
    <t>Ry=0.08185 with 95% CI:0.0756-0.0881 (ChrY:602/7354)</t>
  </si>
  <si>
    <t>0.0078×</t>
  </si>
  <si>
    <t>0.5869×</t>
  </si>
  <si>
    <t>0.00 (-5.88 - 5.88) - 776</t>
  </si>
  <si>
    <t>Ry=0.0813 with 95% CI:0.0766-0.086 (ChrY:1038/12768)</t>
  </si>
  <si>
    <t>0.0122×</t>
  </si>
  <si>
    <t>0.8754×</t>
  </si>
  <si>
    <t>3.27 (-0.44 - 6.98) - 1183</t>
  </si>
  <si>
    <t>Ry=0.08425 with 95% CI:0.0804-0.0881 (ChrY:1676/19885)</t>
  </si>
  <si>
    <t>0.0181×</t>
  </si>
  <si>
    <t>1.2801×</t>
  </si>
  <si>
    <t>0.18 (-2.38 - 2.73) - 1747</t>
  </si>
  <si>
    <t>Ry=0.08445 with 95% CI:0.0813-0.0876 (ChrY:2513/29770)</t>
  </si>
  <si>
    <t>0.1094×</t>
  </si>
  <si>
    <t>7.3870×</t>
  </si>
  <si>
    <t>2.82 (1.93 - 3.70) - 10577</t>
  </si>
  <si>
    <t>Ry=0.08375 with 95% CI:0.0825-0.085 (ChrY:15620/186460)</t>
  </si>
  <si>
    <t>0.0981×</t>
  </si>
  <si>
    <t>7.1884×</t>
  </si>
  <si>
    <t>2.68 (1.75 - 3.61) - 9610</t>
  </si>
  <si>
    <t>Ry=0.0842 with 95% CI:0.0829-0.0855 (ChrY:14561/172907)</t>
  </si>
  <si>
    <t>0.0379×</t>
  </si>
  <si>
    <t>2.6898×</t>
  </si>
  <si>
    <t>2.11 (0.44 - 3.77) - 3661</t>
  </si>
  <si>
    <t>Ry=0.08375 with 95% CI:0.0816-0.0859 (ChrY:5215/62281)</t>
  </si>
  <si>
    <t>Jinonice gr. 27, P7A-16119</t>
  </si>
  <si>
    <t>0.0021×</t>
  </si>
  <si>
    <t>0.2415×</t>
  </si>
  <si>
    <t>50.00 (-36.74 - 136.74) - 226</t>
  </si>
  <si>
    <t>Ry=0.0817 with 95% CI:0.073-0.0904 (ChrY:310/3793)</t>
  </si>
  <si>
    <t>0.0014×</t>
  </si>
  <si>
    <t>0.2079×</t>
  </si>
  <si>
    <t>Ry=0.08435 with 95% CI:0.0736-0.0951 (ChrY:216/2560)</t>
  </si>
  <si>
    <t>0.0071×</t>
  </si>
  <si>
    <t>0.7645×</t>
  </si>
  <si>
    <t>10.99 (-0.69 - 22.68) - 735</t>
  </si>
  <si>
    <t>Ry=0.0846 with 95% CI:0.0797-0.0895 (ChrY:1049/12405)</t>
  </si>
  <si>
    <t>1.2747×</t>
  </si>
  <si>
    <t>0.00 (-1.92 - 1.92) - 1782</t>
  </si>
  <si>
    <t>Ry=0.08495 with 95% CI:0.0819-0.088 (ChrY:2697/31745)</t>
  </si>
  <si>
    <t>0.0349×</t>
  </si>
  <si>
    <t>2.2818×</t>
  </si>
  <si>
    <t>3.58 (1.36 - 5.81) - 3362</t>
  </si>
  <si>
    <t>Ry=0.08455 with 95% CI:0.0823-0.0868 (ChrY:5046/59666)</t>
  </si>
  <si>
    <t>0.0539×</t>
  </si>
  <si>
    <t>3.4202×</t>
  </si>
  <si>
    <t>1.76 (0.57 - 2.96) - 5214</t>
  </si>
  <si>
    <t>Ry=0.0876 with 95% CI:0.0858-0.0894 (ChrY:8102/92470)</t>
  </si>
  <si>
    <t>0.0166×</t>
  </si>
  <si>
    <t>1.2724×</t>
  </si>
  <si>
    <t>2.63 (-0.64 - 5.91) - 1604</t>
  </si>
  <si>
    <t>Ry=0.0822 with 95% CI:0.0792-0.0852 (ChrY:2578/31365)</t>
  </si>
  <si>
    <t>0.0184×</t>
  </si>
  <si>
    <t>1.6350×</t>
  </si>
  <si>
    <t>3.70 (0.54 - 6.87) - 1843</t>
  </si>
  <si>
    <t>Ry=0.08465 with 95% CI:0.0817-0.0876 (ChrY:2965/35026)</t>
  </si>
  <si>
    <t>3.5697×</t>
  </si>
  <si>
    <t>3.50 (1.85 - 5.14) - 4225</t>
  </si>
  <si>
    <t>Ry=0.08285 with 95% CI:0.081-0.0847 (ChrY:6987/84344)</t>
  </si>
  <si>
    <t>0.0093×</t>
  </si>
  <si>
    <t>0.8918×</t>
  </si>
  <si>
    <t>3.77 (-5.04 - 12.57) - 868</t>
  </si>
  <si>
    <t>Ry=0.08375 with 95% CI:0.0797-0.0878 (ChrY:1492/17814)</t>
  </si>
  <si>
    <t>0.0091×</t>
  </si>
  <si>
    <t>0.6711×</t>
  </si>
  <si>
    <t>4.94 (-3.34 - 13.23) - 863</t>
  </si>
  <si>
    <t>Ry=0.0866 with 95% CI:0.0822-0.091 (ChrY:1350/15594)</t>
  </si>
  <si>
    <t>0.0143×</t>
  </si>
  <si>
    <t>1.0308×</t>
  </si>
  <si>
    <t>3.86 (-0.81 - 8.52) - 1398</t>
  </si>
  <si>
    <t>Ry=0.08755 with 95% CI:0.084-0.0911 (ChrY:2147/24531)</t>
  </si>
  <si>
    <t>0.0797×</t>
  </si>
  <si>
    <t>4.9095×</t>
  </si>
  <si>
    <t>2.79 (1.68 - 3.91) - 7602</t>
  </si>
  <si>
    <t>Ry=0.08595 with 95% CI:0.0845-0.0874 (ChrY:11804/137325)</t>
  </si>
  <si>
    <t>2.45_Merged</t>
  </si>
  <si>
    <t>0.0625×</t>
  </si>
  <si>
    <t>4.9657×</t>
  </si>
  <si>
    <t>3.55 (2.22 - 4.88) - 5989</t>
  </si>
  <si>
    <t>Ry=0.08325 with 95% CI:0.0817-0.0848 (ChrY:9880/118693)</t>
  </si>
  <si>
    <t>0.0233×</t>
  </si>
  <si>
    <t>1.6832×</t>
  </si>
  <si>
    <t>2.69 (-0.03 - 5.40) - 2256</t>
  </si>
  <si>
    <t>Ry=0.08705 with 95% CI:0.0843-0.0898 (ChrY:3490/40092)</t>
  </si>
  <si>
    <t>Jinonice gr. 35, P7A-16122</t>
  </si>
  <si>
    <t>0.0011×</t>
  </si>
  <si>
    <t>0.1153×</t>
  </si>
  <si>
    <t>7.68 (-0.32 - 15.68) - 661</t>
  </si>
  <si>
    <t>Ry=0.0896 with 95% CI:0.0761-0.1031 (ChrY:154/1718)</t>
  </si>
  <si>
    <t>0.0012×</t>
  </si>
  <si>
    <t>0.1382×</t>
  </si>
  <si>
    <t>Ry=0.086 with 95% CI:0.0743-0.0977 (ChrY:190/2210)</t>
  </si>
  <si>
    <t>0.0031×</t>
  </si>
  <si>
    <t>0.3268×</t>
  </si>
  <si>
    <t>50.00 (-12.06 - 112.06) - 275</t>
  </si>
  <si>
    <t>Ry=0.09125 with 95% CI:0.0834-0.0991 (ChrY:470/5150)</t>
  </si>
  <si>
    <t>0.0266×</t>
  </si>
  <si>
    <t>2.5032×</t>
  </si>
  <si>
    <t>2.61 (0.55 - 4.66) - 2499</t>
  </si>
  <si>
    <t>Ry=0.0888 with 95% CI:0.0861-0.0915 (ChrY:3763/42389)</t>
  </si>
  <si>
    <t>0.0333×</t>
  </si>
  <si>
    <t>3.1295×</t>
  </si>
  <si>
    <t>2.07 (0.27 - 3.88) - 3164</t>
  </si>
  <si>
    <t>Ry=0.0868 with 95% CI:0.0844-0.0892 (ChrY:4596/52936)</t>
  </si>
  <si>
    <t>0.0640×</t>
  </si>
  <si>
    <t>5.7470×</t>
  </si>
  <si>
    <t>3.40 (2.08 - 4.71) - 6142</t>
  </si>
  <si>
    <t>Ry=0.0866 with 95% CI:0.0849-0.0883 (ChrY:8832/102006)</t>
  </si>
  <si>
    <t>0.0287×</t>
  </si>
  <si>
    <t>2.7922×</t>
  </si>
  <si>
    <t>3.07 (0.88 - 5.26) - 2679</t>
  </si>
  <si>
    <t>Ry=0.0884 with 95% CI:0.0858-0.091 (ChrY:4127/46674)</t>
  </si>
  <si>
    <t>0.0535×</t>
  </si>
  <si>
    <t>5.3593×</t>
  </si>
  <si>
    <t>1.48 (0.27 - 2.68) - 5116</t>
  </si>
  <si>
    <t>Ry=0.0872 with 95% CI:0.0853-0.0891 (ChrY:7516/86199)</t>
  </si>
  <si>
    <t>0.0307×</t>
  </si>
  <si>
    <t>3.4799×</t>
  </si>
  <si>
    <t>2.34 (0.23 - 4.44) - 2838</t>
  </si>
  <si>
    <t>Ry=0.08555 with 95% CI:0.0832-0.0879 (ChrY:4644/54272)</t>
  </si>
  <si>
    <t>1.2799×</t>
  </si>
  <si>
    <t>7.37 (1.71 - 13.03) - 1156</t>
  </si>
  <si>
    <t>Ry=0.0835 with 95% CI:0.0799-0.0871 (ChrY:1931/23125)</t>
  </si>
  <si>
    <t>0.0068×</t>
  </si>
  <si>
    <t>0.5805×</t>
  </si>
  <si>
    <t>Ry=0.09215 with 95% CI:0.0866-0.0977 (ChrY:958/10392)</t>
  </si>
  <si>
    <t>0.0146×</t>
  </si>
  <si>
    <t>1.3071×</t>
  </si>
  <si>
    <t>2.14 (-1.23 - 5.51) - 1445</t>
  </si>
  <si>
    <t>Ry=0.0888 with 95% CI:0.085-0.0926 (ChrY:1951/21971)</t>
  </si>
  <si>
    <t>0.0913×</t>
  </si>
  <si>
    <t>8.0773×</t>
  </si>
  <si>
    <t>2.88 (1.88 - 3.87) - 8655</t>
  </si>
  <si>
    <t>Ry=0.0865 with 95% CI:0.0851-0.0879 (ChrY:12598/145635)</t>
  </si>
  <si>
    <t>0.0783×</t>
  </si>
  <si>
    <t>7.5018×</t>
  </si>
  <si>
    <t>1.72 (0.75 - 2.68) - 7383</t>
  </si>
  <si>
    <t>Ry=0.08745 with 95% CI:0.0859-0.089 (ChrY:11064/126578)</t>
  </si>
  <si>
    <t>0.0214×</t>
  </si>
  <si>
    <t>1.8626×</t>
  </si>
  <si>
    <t>2.00 (-0.47 - 4.47) - 2099</t>
  </si>
  <si>
    <t>Ry=0.0899 with 95% CI:0.0868-0.093 (ChrY:2905/32318)</t>
  </si>
  <si>
    <t>P9883</t>
  </si>
  <si>
    <t>Castel Sozzio, Italy</t>
  </si>
  <si>
    <t>Tomb 15, Cranio V</t>
  </si>
  <si>
    <t>Late Antiquity / Early Medieval</t>
  </si>
  <si>
    <t>0.0971×</t>
  </si>
  <si>
    <t>Ry=0.082 with 95% CI:0.0706-0.0934 (ChrY:182/2219)</t>
  </si>
  <si>
    <t>0.1030×</t>
  </si>
  <si>
    <t>Ry=0.0843 with 95% CI:0.0732-0.0954 (ChrY:203/2408)</t>
  </si>
  <si>
    <t>0.0066×</t>
  </si>
  <si>
    <t>0.5662×</t>
  </si>
  <si>
    <t>9.59 (-2.16 - 21.34) - 616</t>
  </si>
  <si>
    <t>Ry=0.08785 with 95% CI:0.0823-0.0934 (ChrY:879/10006)</t>
  </si>
  <si>
    <t>0.0242×</t>
  </si>
  <si>
    <t>1.8607×</t>
  </si>
  <si>
    <t>1.66 (-0.90 - 4.23) - 2319</t>
  </si>
  <si>
    <t>Ry=0.08535 with 95% CI:0.0825-0.0882 (ChrY:3163/37066)</t>
  </si>
  <si>
    <t>0.0534×</t>
  </si>
  <si>
    <t>4.1016×</t>
  </si>
  <si>
    <t>2.70 (1.23 - 4.17) - 5131</t>
  </si>
  <si>
    <t>Ry=0.0882 with 95% CI:0.0862-0.0902 (ChrY:6874/77932)</t>
  </si>
  <si>
    <t>0.1120×</t>
  </si>
  <si>
    <t>8.4569×</t>
  </si>
  <si>
    <t>2.78 (1.88 - 3.67) - 10681</t>
  </si>
  <si>
    <t>Ry=0.08675 with 95% CI:0.0854-0.0881 (ChrY:14178/163444)</t>
  </si>
  <si>
    <t>0.0533×</t>
  </si>
  <si>
    <t>5.1900×</t>
  </si>
  <si>
    <t>3.69 (2.16 - 5.23) - 5090</t>
  </si>
  <si>
    <t>Ry=0.0888 with 95% CI:0.0868-0.0908 (ChrY:6898/77692)</t>
  </si>
  <si>
    <t>0.0970×</t>
  </si>
  <si>
    <t>8.9742×</t>
  </si>
  <si>
    <t>2.72 (1.75 - 3.70) - 9241</t>
  </si>
  <si>
    <t>Ry=0.08625 with 95% CI:0.0848-0.0877 (ChrY:12151/140919)</t>
  </si>
  <si>
    <t>0.0332×</t>
  </si>
  <si>
    <t>3.5283×</t>
  </si>
  <si>
    <t>2.76 (0.79 - 4.73) - 3258</t>
  </si>
  <si>
    <t>Ry=0.08435 with 95% CI: 0.082-0.0867 (ChrY:4550/53926)</t>
  </si>
  <si>
    <t>0.0149×</t>
  </si>
  <si>
    <t>1.3259×</t>
  </si>
  <si>
    <t>0.70 (-2.75 - 4.16) - 1432</t>
  </si>
  <si>
    <t>Ry=0.08715 with 95% CI:0.0837-0.0906 (ChrY:2233/25616)</t>
  </si>
  <si>
    <t>0.0186×</t>
  </si>
  <si>
    <t>1.2677×</t>
  </si>
  <si>
    <t>0.20 (-1.52 - 1.93) - 1877</t>
  </si>
  <si>
    <t>Ry=0.0876 with 95% CI:0.0842-0.091 (ChrY:2329/26583)</t>
  </si>
  <si>
    <t>0.0334×</t>
  </si>
  <si>
    <t>2.2394×</t>
  </si>
  <si>
    <t>0.86 (-0.49 - 2.22) - 3344</t>
  </si>
  <si>
    <t>Ry=0.0895 with 95% CI:0.0869-0.0921 (ChrY:4230/47259)</t>
  </si>
  <si>
    <t>0.0315×</t>
  </si>
  <si>
    <t>2.1768×</t>
  </si>
  <si>
    <t>0.70 (-0.89 - 2.29) - 3046</t>
  </si>
  <si>
    <t>Ry=0.08585 with 95% CI:0.0833-0.0884 (ChrY:3868/45059)</t>
  </si>
  <si>
    <t>0.1621×</t>
  </si>
  <si>
    <t>11.8583×</t>
  </si>
  <si>
    <t>2.76 (2.05 - 3.46) - 15218</t>
  </si>
  <si>
    <t>Ry=0.08695 with 95% CI:0.0858-0.0881 (ChrY:20608/236926)</t>
  </si>
  <si>
    <t>0.1489×</t>
  </si>
  <si>
    <t>13.3948×</t>
  </si>
  <si>
    <t>3.09 (2.32 - 3.86) - 13978</t>
  </si>
  <si>
    <t>Ry=0.087 with 95% CI:0.0858-0.0882 (ChrY:18868/216875)</t>
  </si>
  <si>
    <t>0.0833×</t>
  </si>
  <si>
    <t>5.4803×</t>
  </si>
  <si>
    <t>1.30 (0.44 - 2.15) - 8115</t>
  </si>
  <si>
    <t>Ry=0.0877 with 95% CI:0.0861-0.0893 (ChrY:10413/118781)</t>
  </si>
  <si>
    <t>P9884</t>
  </si>
  <si>
    <t>Tomb 27</t>
  </si>
  <si>
    <t>0.0036×</t>
  </si>
  <si>
    <t>0.7060×</t>
  </si>
  <si>
    <t>Ry=0.0874 with 95% CI:0.08-0.0948 (ChrY:490/5606)</t>
  </si>
  <si>
    <t>0.0045×</t>
  </si>
  <si>
    <t>0.6460×</t>
  </si>
  <si>
    <t>Ry=0.08735 with 95% CI:0.0806-0.0941 (ChrY:588/6731)</t>
  </si>
  <si>
    <t>0.0037×</t>
  </si>
  <si>
    <t>0.5689×</t>
  </si>
  <si>
    <t>19.23 (-16.07 - 54.53) - 396</t>
  </si>
  <si>
    <t>Ry=0.0803 with 95% CI:0.0733-0.0873 (ChrY:464/5776)</t>
  </si>
  <si>
    <t>0.0119×</t>
  </si>
  <si>
    <t>2.0170×</t>
  </si>
  <si>
    <t>16.91 (8.00 - 25.82) - 1125</t>
  </si>
  <si>
    <t>Ry=0.08845 with 95% CI:0.0843-0.0926 (ChrY:1603/18117)</t>
  </si>
  <si>
    <t>0.0220×</t>
  </si>
  <si>
    <t>2.7954×</t>
  </si>
  <si>
    <t>4.48 (1.35 - 7.60) - 2174</t>
  </si>
  <si>
    <t>Ry=0.0854 with 95% CI:0.0824-0.0884 (ChrY:2883/33764)</t>
  </si>
  <si>
    <t>0.0400×</t>
  </si>
  <si>
    <t>5.0559×</t>
  </si>
  <si>
    <t>3.67 (1.75 - 5.59) - 3948</t>
  </si>
  <si>
    <t>Ry=0.0854 with 95% CI:0.0832-0.0876 (ChrY:5199/60885)</t>
  </si>
  <si>
    <t>0.0788×</t>
  </si>
  <si>
    <t>9.4137×</t>
  </si>
  <si>
    <t>3.40 (2.22 - 4.59) - 7627</t>
  </si>
  <si>
    <t>Ry=0.0876 with 95% CI:0.086-0.0892 (ChrY:10462/119411)</t>
  </si>
  <si>
    <t>0.0607×</t>
  </si>
  <si>
    <t>11.8927×</t>
  </si>
  <si>
    <t>3.37 (1.99 - 4.76) - 5958</t>
  </si>
  <si>
    <t>Ry=0.09005 with 95% CI:0.0881-0.092 (ChrY:7530/83625)</t>
  </si>
  <si>
    <t>0.1209×</t>
  </si>
  <si>
    <t>21.9333×</t>
  </si>
  <si>
    <t>3.88 (2.91 - 4.85) - 11708</t>
  </si>
  <si>
    <t>Ry=0.08945 with 95% CI:0.0881-0.0908 (ChrY:14994/167658)</t>
  </si>
  <si>
    <t>0.0455×</t>
  </si>
  <si>
    <t>7.4463×</t>
  </si>
  <si>
    <t>2.14 (0.64 - 3.65) - 4563</t>
  </si>
  <si>
    <t>Ry=0.0892 with 95% CI:0.087-0.0914 (ChrY:5889/66005)</t>
  </si>
  <si>
    <t>0.0366×</t>
  </si>
  <si>
    <t>6.6072×</t>
  </si>
  <si>
    <t>3.17 (1.16 - 5.17) - 3609</t>
  </si>
  <si>
    <t>Ry=0.08705 with 95% CI:0.0846-0.0895 (ChrY:4431/50891)</t>
  </si>
  <si>
    <t>0.0650×</t>
  </si>
  <si>
    <t>10.9781×</t>
  </si>
  <si>
    <t>2.37 (1.09 - 3.65) - 6398</t>
  </si>
  <si>
    <t>Ry=0.08865 with 95% CI:0.0868-0.0905 (ChrY:7988/90073)</t>
  </si>
  <si>
    <t>0.1183×</t>
  </si>
  <si>
    <t>13.7284×</t>
  </si>
  <si>
    <t>3.60 (2.64 - 4.55) - 11335</t>
  </si>
  <si>
    <t>Ry=0.0868 with 95% CI:0.0855-0.0881 (ChrY:15582/179524)</t>
  </si>
  <si>
    <t>0.1812×</t>
  </si>
  <si>
    <t>30.8385×</t>
  </si>
  <si>
    <t>4.09 (3.32 - 4.86) - 17235</t>
  </si>
  <si>
    <t>Ry=0.0896 with 95% CI:0.0885-0.0907 (ChrY:22470/250823)</t>
  </si>
  <si>
    <t>0.1015×</t>
  </si>
  <si>
    <t>16.7003×</t>
  </si>
  <si>
    <t>2.51 (1.55 - 3.47) - 9869</t>
  </si>
  <si>
    <t>Ry=0.08805 with 95% CI:0.0866-0.0895 (ChrY:12401/140845)</t>
  </si>
  <si>
    <t>P9892</t>
  </si>
  <si>
    <t>Tomb 19A</t>
  </si>
  <si>
    <t>0.0110×</t>
  </si>
  <si>
    <t>0.5821×</t>
  </si>
  <si>
    <t>1.01 (-4.39 - 6.40) - 1065</t>
  </si>
  <si>
    <t>Ry=0.08125 with 95% CI:0.0774-0.0851 (ChrY:1541/18967)</t>
  </si>
  <si>
    <t>0.2413×</t>
  </si>
  <si>
    <t>41.80 (3.45 - 80.15) - 425</t>
  </si>
  <si>
    <t>Ry=0.0805 with 95% CI:0.074-0.087 (ChrY:540/6709)</t>
  </si>
  <si>
    <t>0.0508×</t>
  </si>
  <si>
    <t>2.6910×</t>
  </si>
  <si>
    <t>2.02 (0.61 - 3.42) - 4761</t>
  </si>
  <si>
    <t>Ry=0.0819 with 95% CI:0.0801-0.0837 (ChrY:7422/90654)</t>
  </si>
  <si>
    <t>0.0464×</t>
  </si>
  <si>
    <t>2.7750×</t>
  </si>
  <si>
    <t>2.16 (0.66 - 3.67) - 4294</t>
  </si>
  <si>
    <t>Ry=0.08305 with 95% CI:0.0811-0.085 (ChrY:6586/79298)</t>
  </si>
  <si>
    <t>0.0411×</t>
  </si>
  <si>
    <t>2.7834×</t>
  </si>
  <si>
    <t>1.89 (0.32 - 3.45) - 3853</t>
  </si>
  <si>
    <t>Ry=0.0839 with 95% CI:0.0818-0.086 (ChrY:5732/68322)</t>
  </si>
  <si>
    <t>0.0984×</t>
  </si>
  <si>
    <t>5.9551×</t>
  </si>
  <si>
    <t>2.39 (1.47 - 3.31) - 9230</t>
  </si>
  <si>
    <t>Ry=0.08295 with 95% CI:0.0816-0.0843 (ChrY:13618/164130)</t>
  </si>
  <si>
    <t>0.0494×</t>
  </si>
  <si>
    <t>3.1401×</t>
  </si>
  <si>
    <t>2.35 (0.84 - 3.85) - 4567</t>
  </si>
  <si>
    <t>Ry=0.08395 with 95% CI:0.0821-0.0858 (ChrY:6951/82793)</t>
  </si>
  <si>
    <t>0.0980×</t>
  </si>
  <si>
    <t>5.9868×</t>
  </si>
  <si>
    <t>3.02 (2.03 - 4.01) - 9245</t>
  </si>
  <si>
    <t>Ry=0.08475 with 95% CI:0.0834-0.0861 (ChrY:13885/163764)</t>
  </si>
  <si>
    <t>0.0202×</t>
  </si>
  <si>
    <t>1.3697×</t>
  </si>
  <si>
    <t>1.37 (-1.21 - 3.94) - 1962</t>
  </si>
  <si>
    <t>Ry=0.0851 with 95% CI:0.0822-0.088 (ChrY:2981/35027)</t>
  </si>
  <si>
    <t>Below 0.0001×</t>
  </si>
  <si>
    <t>0.0019×</t>
  </si>
  <si>
    <t>Not Assigned</t>
  </si>
  <si>
    <t>Ry=0.03845 with 95% CI:-0.0138-0.0907 (ChrY:2/52)</t>
  </si>
  <si>
    <t>0.0230×</t>
  </si>
  <si>
    <t>1.2442×</t>
  </si>
  <si>
    <t>2.49 (-0.40 - 5.38) - 2109</t>
  </si>
  <si>
    <t>Ry=0.08505 with 95% CI:0.0823-0.0878 (ChrY:3274/38500)</t>
  </si>
  <si>
    <t>0.0452×</t>
  </si>
  <si>
    <t>2.3333×</t>
  </si>
  <si>
    <t>2.65 (1.01 - 4.30) - 4274</t>
  </si>
  <si>
    <t>Ry=0.0832 with 95% CI:0.0812-0.0852 (ChrY:6257/75222)</t>
  </si>
  <si>
    <t>0.1387×</t>
  </si>
  <si>
    <t>8.2873×</t>
  </si>
  <si>
    <t>2.60 (1.83 - 3.37) - 12775</t>
  </si>
  <si>
    <t>Ry=0.08315 with 95% CI:0.082-0.0843 (ChrY:19228/231265)</t>
  </si>
  <si>
    <t>0.1466×</t>
  </si>
  <si>
    <t>8.6659×</t>
  </si>
  <si>
    <t>2.75 (2.00 - 3.51) - 13495</t>
  </si>
  <si>
    <t>Ry=0.0844 with 95% CI:0.0833-0.0855 (ChrY:20717/245495)</t>
  </si>
  <si>
    <t>0.0681×</t>
  </si>
  <si>
    <t>3.4892×</t>
  </si>
  <si>
    <t>2.62 (1.41 - 3.82) - 6512</t>
  </si>
  <si>
    <t>Ry=0.0837 with 95% CI:0.0821-0.0853 (ChrY:9511/113642)</t>
  </si>
  <si>
    <t>P9895</t>
  </si>
  <si>
    <t>Tomb 16</t>
  </si>
  <si>
    <t>0.0099×</t>
  </si>
  <si>
    <t>1.3239×</t>
  </si>
  <si>
    <t>N/A (female)</t>
  </si>
  <si>
    <t>XX</t>
  </si>
  <si>
    <t>Ry=0.0047 with 95% CI:0.0039-0.0055 (ChrY:143/30422)</t>
  </si>
  <si>
    <t>0.8320×</t>
  </si>
  <si>
    <t>Ry=0.0043 with 95% CI:0.0034-0.0052 (ChrY:85/19911)</t>
  </si>
  <si>
    <t>1.3003×</t>
  </si>
  <si>
    <t>Ry=0.0049 with 95% CI:0.0041-0.0057 (ChrY:130/26552)</t>
  </si>
  <si>
    <t>0.0313×</t>
  </si>
  <si>
    <t>3.8243×</t>
  </si>
  <si>
    <t>Ry=0.004 with 95% CI:0.0036-0.0044 (ChrY:343/85269)</t>
  </si>
  <si>
    <t>0.0393×</t>
  </si>
  <si>
    <t>4.6836×</t>
  </si>
  <si>
    <t>Ry=0.00375 with 95% CI:0.0034-0.0041 (ChrY:390/103808)</t>
  </si>
  <si>
    <t>0.0759×</t>
  </si>
  <si>
    <t>8.7241×</t>
  </si>
  <si>
    <t>Ry=0.00375 with 95% CI:0.0035-0.004 (ChrY:757/200936)</t>
  </si>
  <si>
    <t>0.0398×</t>
  </si>
  <si>
    <t>5.3316×</t>
  </si>
  <si>
    <t>Ry=0.00365 with 95% CI:0.0033-0.004 (ChrY:387/106702)</t>
  </si>
  <si>
    <t>0.0785×</t>
  </si>
  <si>
    <t>10.1835×</t>
  </si>
  <si>
    <t>Ry=0.00365 with 95% CI:0.0034-0.0039 (ChrY:756/208959)</t>
  </si>
  <si>
    <t>3.9017×</t>
  </si>
  <si>
    <t>Ry=0.0038 with 95% CI:0.0034-0.0042 (ChrY:316/83018)</t>
  </si>
  <si>
    <t>0.0203×</t>
  </si>
  <si>
    <t>2.3687×</t>
  </si>
  <si>
    <t>Ry=0.0038 with 95% CI:0.0033-0.0043 (ChrY:221/58723)</t>
  </si>
  <si>
    <t>0.0254×</t>
  </si>
  <si>
    <t>2.3698×</t>
  </si>
  <si>
    <t>Ry=0.0037 with 95% CI:0.0032-0.0042 (ChrY:245/66055)</t>
  </si>
  <si>
    <t>0.0438×</t>
  </si>
  <si>
    <t>4.1398×</t>
  </si>
  <si>
    <t>Ry=0.00385 with 95% CI:0.0035-0.0042 (ChrY:438/113899)</t>
  </si>
  <si>
    <t>0.1141×</t>
  </si>
  <si>
    <t>12.7465×</t>
  </si>
  <si>
    <t>Ry=0.00375 with 95% CI:0.0035-0.004 (ChrY:1131/302317)</t>
  </si>
  <si>
    <t>0.1182×</t>
  </si>
  <si>
    <t>14.7481×</t>
  </si>
  <si>
    <t>Ry=0.0036 with 95% CI:0.0034-0.0038 (ChrY:1135/315115)</t>
  </si>
  <si>
    <t>0.0692×</t>
  </si>
  <si>
    <t>6.3639×</t>
  </si>
  <si>
    <t>Ry=0.0038 with 95% CI:0.0035-0.0041 (ChrY:679/179834)</t>
  </si>
  <si>
    <t>P9898</t>
  </si>
  <si>
    <t>Tomb 7 Ind. 1</t>
  </si>
  <si>
    <t>0.0215×</t>
  </si>
  <si>
    <t>2.3452×</t>
  </si>
  <si>
    <t>9.92 (5.77 - 14.07) - 2097</t>
  </si>
  <si>
    <t>Ry=0.08455 with 95% CI:0.0816-0.0875 (ChrY:2864/33880)</t>
  </si>
  <si>
    <t>0.0120×</t>
  </si>
  <si>
    <t>1.0812×</t>
  </si>
  <si>
    <t>8.20 (2.14 - 14.25) - 1287</t>
  </si>
  <si>
    <t>Ry=0.08085 with 95% CI:0.0769-0.0848 (ChrY:1493/18461)</t>
  </si>
  <si>
    <t>0.0211×</t>
  </si>
  <si>
    <t>1.5061×</t>
  </si>
  <si>
    <t>2.42 (-0.27 - 5.11) - 2072</t>
  </si>
  <si>
    <t>Ry=0.085 with 95% CI:0.0819-0.0881 (ChrY:2667/31379)</t>
  </si>
  <si>
    <t>2.2971×</t>
  </si>
  <si>
    <t>3.09 (1.09 - 5.09) - 2860</t>
  </si>
  <si>
    <t>Ry=0.08115 with 95% CI:0.0787-0.0836 (ChrY:3867/47669)</t>
  </si>
  <si>
    <t>0.0480×</t>
  </si>
  <si>
    <t>4.6757×</t>
  </si>
  <si>
    <t>2.96 (1.34 - 4.58) - 4613</t>
  </si>
  <si>
    <t>Ry=0.08625 with 95% CI:0.0842-0.0883 (ChrY:6084/70528)</t>
  </si>
  <si>
    <t>0.0941×</t>
  </si>
  <si>
    <t>8.7838×</t>
  </si>
  <si>
    <t>1.46 (0.66 - 2.25) - 8960</t>
  </si>
  <si>
    <t>Ry=0.0874 with 95% CI:0.0859-0.0889 (ChrY:12031/137645)</t>
  </si>
  <si>
    <t>0.0775×</t>
  </si>
  <si>
    <t>9.5177×</t>
  </si>
  <si>
    <t>2.48 (1.41 - 3.56) - 7386</t>
  </si>
  <si>
    <t>Ry=0.08465 with 95% CI:0.0831-0.0862 (ChrY:10047/118676)</t>
  </si>
  <si>
    <t>0.1475×</t>
  </si>
  <si>
    <t>17.3223×</t>
  </si>
  <si>
    <t>2.00 (1.34 - 2.65) - 13677</t>
  </si>
  <si>
    <t>Ry=0.08485 with 95% CI:0.0837-0.086 (ChrY:19090/224900)</t>
  </si>
  <si>
    <t>0.0538×</t>
  </si>
  <si>
    <t>7.0138×</t>
  </si>
  <si>
    <t>2.95 (1.58 - 4.32) - 5323</t>
  </si>
  <si>
    <t>Ry=0.086 with 95% CI:0.0841-0.0879 (ChrY:7242/84214)</t>
  </si>
  <si>
    <t>0.0237×</t>
  </si>
  <si>
    <t>2.8569×</t>
  </si>
  <si>
    <t>3.83 (0.92 - 6.75) - 2320</t>
  </si>
  <si>
    <t>Ry=0.088 with 95% CI:0.0851-0.0909 (ChrY:3282/37293)</t>
  </si>
  <si>
    <t>0.0381×</t>
  </si>
  <si>
    <t>3.6190×</t>
  </si>
  <si>
    <t>2.38 (0.88 - 3.88) - 3617</t>
  </si>
  <si>
    <t>Ry=0.08675 with 95% CI:0.0845-0.089 (ChrY:5216/60103)</t>
  </si>
  <si>
    <t>0.0847×</t>
  </si>
  <si>
    <t>7.9628×</t>
  </si>
  <si>
    <t>2.13 (1.20 - 3.07) - 8096</t>
  </si>
  <si>
    <t>Ry=0.08785 with 95% CI:0.0863-0.0894 (ChrY:11652/132614)</t>
  </si>
  <si>
    <t>0.1405×</t>
  </si>
  <si>
    <t>12.6239×</t>
  </si>
  <si>
    <t>1.91 (1.23 - 2.59) - 13235</t>
  </si>
  <si>
    <t>Ry=0.0869 with 95% CI:0.0857-0.0881 (ChrY:17903/206075)</t>
  </si>
  <si>
    <t>0.2229×</t>
  </si>
  <si>
    <t>24.2741×</t>
  </si>
  <si>
    <t>2.32 (1.78 - 2.85) - 20254</t>
  </si>
  <si>
    <t>Ry=0.0847 with 95% CI:0.0838-0.0856 (ChrY:28859/340687)</t>
  </si>
  <si>
    <t>0.1226×</t>
  </si>
  <si>
    <t>11.0786×</t>
  </si>
  <si>
    <t>2.36 (1.59 - 3.12) - 11523</t>
  </si>
  <si>
    <t>Ry=0.08735 with 95% CI:0.0861-0.0886 (ChrY:16821/192518)</t>
  </si>
  <si>
    <t>P9958</t>
  </si>
  <si>
    <t>Tomb 32</t>
  </si>
  <si>
    <t>0.0322×</t>
  </si>
  <si>
    <t>3.2216×</t>
  </si>
  <si>
    <t>Ry=0.0042 with 95% CI:0.0038-0.0046 (ChrY:353/83968)</t>
  </si>
  <si>
    <t>1.1033×</t>
  </si>
  <si>
    <t>Ry=0.00495 with 95% CI:0.0041-0.0058 (ChrY:130/26441)</t>
  </si>
  <si>
    <t>0.6352×</t>
  </si>
  <si>
    <t>Ry=0.00665 with 95% CI:0.0055-0.0078 (ChrY:128/19323)</t>
  </si>
  <si>
    <t>0.0308×</t>
  </si>
  <si>
    <t>2.9860×</t>
  </si>
  <si>
    <t>Ry=0.00425 with 95% CI:0.0038-0.0047 (ChrY:344/81247)</t>
  </si>
  <si>
    <t>0.0656×</t>
  </si>
  <si>
    <t>6.0792×</t>
  </si>
  <si>
    <t>Ry=0.00455 with 95% CI:0.0042-0.0049 (ChrY:707/154592)</t>
  </si>
  <si>
    <t>0.1267×</t>
  </si>
  <si>
    <t>11.1033×</t>
  </si>
  <si>
    <t>Ry=0.0041 with 95% CI:0.0039-0.0043 (ChrY:1234/300157)</t>
  </si>
  <si>
    <t>0.0614×</t>
  </si>
  <si>
    <t>6.1405×</t>
  </si>
  <si>
    <t>Ry=0.0042 with 95% CI:0.0039-0.0045 (ChrY:647/154324)</t>
  </si>
  <si>
    <t>0.1681×</t>
  </si>
  <si>
    <t>15.6525×</t>
  </si>
  <si>
    <t>Ry=0.0041 with 95% CI:0.0039-0.0043 (ChrY:1754/423420)</t>
  </si>
  <si>
    <t>0.0809×</t>
  </si>
  <si>
    <t>8.7637×</t>
  </si>
  <si>
    <t>Ry=0.0044 with 95% CI:0.0041-0.0047 (ChrY:906/204553)</t>
  </si>
  <si>
    <t>1</t>
  </si>
  <si>
    <t>0.0289×</t>
  </si>
  <si>
    <t>2.5404×</t>
  </si>
  <si>
    <t>Ry=0.00445 with 95% CI:0.004-0.0049 (ChrY:340/75977)</t>
  </si>
  <si>
    <t>0.0206×</t>
  </si>
  <si>
    <t>1.5731×</t>
  </si>
  <si>
    <t>Ry=0.0046 with 95% CI:0.004-0.0052 (ChrY:216/47302)</t>
  </si>
  <si>
    <t>2.8605×</t>
  </si>
  <si>
    <t>Ry=0.0039 with 95% CI:0.0035-0.0043 (ChrY:338/87252)</t>
  </si>
  <si>
    <t>0.1774×</t>
  </si>
  <si>
    <t>15.1916×</t>
  </si>
  <si>
    <t>Ry=0.0043 with 95% CI:0.0041-0.0045 (ChrY:1802/423153)</t>
  </si>
  <si>
    <t>0.2275×</t>
  </si>
  <si>
    <t>20.3115×</t>
  </si>
  <si>
    <t>Ry=0.00415 with 95% CI:0.004-0.0043 (ChrY:2365/573261)</t>
  </si>
  <si>
    <t>0.0584×</t>
  </si>
  <si>
    <t>4.3720×</t>
  </si>
  <si>
    <t>Ry=0.00415 with 95% CI:0.0038-0.0045 (ChrY:553/134491)</t>
  </si>
  <si>
    <t>Negative Controls</t>
  </si>
  <si>
    <t>SBa</t>
  </si>
  <si>
    <t>Inconclusive</t>
  </si>
  <si>
    <t>Ry=0 with 95% CI:0.0-0.0, but consistent with XX (ChrY:0/13)</t>
  </si>
  <si>
    <t>SBb</t>
  </si>
  <si>
    <t>0.0002×</t>
  </si>
  <si>
    <t>0.0250×</t>
  </si>
  <si>
    <t>Consistent with XX but not XY</t>
  </si>
  <si>
    <t>Ry=0.02675 with 95% CI:0.0104-0.0431 (ChrY:10/374)</t>
  </si>
  <si>
    <t>SBb_PMD</t>
  </si>
  <si>
    <t>Consistent with XX</t>
  </si>
  <si>
    <t>Ry=0 with 95% CI:0.0-0.0, but consistent with XX (ChrY:0/16)</t>
  </si>
  <si>
    <t>SBc</t>
  </si>
  <si>
    <t>0.0003×</t>
  </si>
  <si>
    <t>0.0489×</t>
  </si>
  <si>
    <t>Ry=0.02125 with 95% CI:0.0088-0.0337 (ChrY:11/517)</t>
  </si>
  <si>
    <t>SBd</t>
  </si>
  <si>
    <t>0.0421×</t>
  </si>
  <si>
    <t>Ry=0.0387 with 95% CI:0.0216-0.0558 (ChrY:19/491)</t>
  </si>
  <si>
    <t>EBa</t>
  </si>
  <si>
    <t>Ry=0.0156 with 95% CI:0.002-0.0292 (ChrY:5/320)</t>
  </si>
  <si>
    <t>EBb</t>
  </si>
  <si>
    <t>0.0048×</t>
  </si>
  <si>
    <t>Ry=0.04545 with 95% CI:0.0164-0.0745 (ChrY:9/198)</t>
  </si>
  <si>
    <t>EBc</t>
  </si>
  <si>
    <t>0.0001×</t>
  </si>
  <si>
    <t>0.0106×</t>
  </si>
  <si>
    <t>Ry=0.0699 with 95% CI:0.0333-0.1065 (ChrY:13/186)</t>
  </si>
  <si>
    <t>EBd</t>
  </si>
  <si>
    <t>0.0030×</t>
  </si>
  <si>
    <t>Ry=0.0652 with 95% CI:0.0333-0.0971 (ChrY:15/230)</t>
  </si>
  <si>
    <t>LBa</t>
  </si>
  <si>
    <t>0.0089×</t>
  </si>
  <si>
    <t>Ry=0.02225 with 95% CI:-0.0026-0.0471 (ChrY:3/135)</t>
  </si>
  <si>
    <t>LBb</t>
  </si>
  <si>
    <t>Ry=0.02825 with 95% CI:0.0038-0.0527 (ChrY:5/177)</t>
  </si>
  <si>
    <t>LBc</t>
  </si>
  <si>
    <t>Ry=0 with 95% CI:0.0-0.0, but consistent with XX (ChrY:0/43)</t>
  </si>
  <si>
    <t>LBd</t>
  </si>
  <si>
    <t>Ry=0.0435 with 95% CI:-0.0046-0.0916 (ChrY:3/69)</t>
  </si>
  <si>
    <t>LBe</t>
  </si>
  <si>
    <t>Ry=0 with 95% CI:0.0-0.0, but consistent with XX (ChrY:0/1)</t>
  </si>
  <si>
    <t>Notes:</t>
  </si>
  <si>
    <t>SB - Negative controls produced during SPT separations</t>
  </si>
  <si>
    <t>EB - Negative controls produced during DNA extractions</t>
  </si>
  <si>
    <t>LB - Negative controls produced during library production</t>
  </si>
  <si>
    <t>All controls went through all downstream analysis treated as a normal sample</t>
  </si>
  <si>
    <r>
      <rPr>
        <rFont val="Calibri"/>
        <b/>
        <color theme="1"/>
        <sz val="11.0"/>
      </rPr>
      <t>Supplementary Table S2</t>
    </r>
    <r>
      <rPr>
        <rFont val="Calibri"/>
        <color theme="1"/>
        <sz val="11.0"/>
      </rPr>
      <t>: Summary results for sequencing data and authenticity metrics after randomly subsampling the total reads of the best 2 SPT intervals and the Standard extraction (as identified in Supplementary Table S1). Best SPT interval (by unique endogenous DNA percentage) shown as bold.</t>
    </r>
  </si>
  <si>
    <t>Total reads Subsampled</t>
  </si>
  <si>
    <t>Endogenous fold change over Standard extraction</t>
  </si>
  <si>
    <t>Endogenous unique fold change over Standard extraction</t>
  </si>
  <si>
    <t>Normalized duplication rate</t>
  </si>
  <si>
    <t>Expected distinct reads out of 100 Million (preseq lc_extrap)</t>
  </si>
  <si>
    <t>Expected distinct reads out of 500 Million (preseq lc_extrap)</t>
  </si>
  <si>
    <t>2.9900×</t>
  </si>
  <si>
    <t>0.0131×</t>
  </si>
  <si>
    <t>1.3869×</t>
  </si>
  <si>
    <t>0.0928×</t>
  </si>
  <si>
    <t>6.8380×</t>
  </si>
  <si>
    <t>0.0217×</t>
  </si>
  <si>
    <t>1.5286×</t>
  </si>
  <si>
    <t>Praha 5 - Jinonice , Czech Republic</t>
  </si>
  <si>
    <t>0.0568×</t>
  </si>
  <si>
    <t>4.5476×</t>
  </si>
  <si>
    <t>0.0228×</t>
  </si>
  <si>
    <t>1.6388×</t>
  </si>
  <si>
    <t>6.9013×</t>
  </si>
  <si>
    <t>0.0167×</t>
  </si>
  <si>
    <t>1.4963×</t>
  </si>
  <si>
    <t>0.1525×</t>
  </si>
  <si>
    <t>11.1865×</t>
  </si>
  <si>
    <t>0.0637×</t>
  </si>
  <si>
    <t>4.1120×</t>
  </si>
  <si>
    <t>0.1526×</t>
  </si>
  <si>
    <t>26.8616×</t>
  </si>
  <si>
    <t>0.0860×</t>
  </si>
  <si>
    <t>14.3679×</t>
  </si>
  <si>
    <t>0.1321×</t>
  </si>
  <si>
    <t>7.9684×</t>
  </si>
  <si>
    <t>0.1452×</t>
  </si>
  <si>
    <t>8.5831×</t>
  </si>
  <si>
    <t>0.1041×</t>
  </si>
  <si>
    <t>11.7857×</t>
  </si>
  <si>
    <t>0.0540×</t>
  </si>
  <si>
    <t>4.9499×</t>
  </si>
  <si>
    <t>0.1570×</t>
  </si>
  <si>
    <t>18.3048×</t>
  </si>
  <si>
    <t>0.0993×</t>
  </si>
  <si>
    <t>9.2208×</t>
  </si>
  <si>
    <t>0.1465×</t>
  </si>
  <si>
    <t>12.7877×</t>
  </si>
  <si>
    <t>0.1607×</t>
  </si>
  <si>
    <t>14.9534×</t>
  </si>
  <si>
    <r>
      <rPr>
        <rFont val="Calibri"/>
        <b/>
        <color theme="1"/>
        <sz val="11.0"/>
      </rPr>
      <t>Supplementary Table S3:</t>
    </r>
    <r>
      <rPr>
        <rFont val="Calibri"/>
        <b val="0"/>
        <color theme="1"/>
        <sz val="11.0"/>
      </rPr>
      <t xml:space="preserve"> Results for best SPT interval versus Standard extraction, per sample. Bold denotes statistically significant metric differences, based on a P-value threshold of 0.05 using paired Wilcoxon tests. "Best SPT Interval" identified based on best % Endogenous Unique subsampled results from Supplementary Table S2.</t>
    </r>
  </si>
  <si>
    <t>Percentage Endogenous (before duplicate removal)</t>
  </si>
  <si>
    <t>Percentage Endogenous Unique &lt;2.40 Interval</t>
  </si>
  <si>
    <t>Genomic Coverage</t>
  </si>
  <si>
    <t>Mitochondrial Coverage</t>
  </si>
  <si>
    <t>Normalized Duplication Rates</t>
  </si>
  <si>
    <t>Average Read Length</t>
  </si>
  <si>
    <t xml:space="preserve">5' Terminal Deamination </t>
  </si>
  <si>
    <t xml:space="preserve">3' Terminal Deamination </t>
  </si>
  <si>
    <t>Contamination with hapConX &gt; 0.02× (2000 SNPs)</t>
  </si>
  <si>
    <t>From Supplementary Table S2</t>
  </si>
  <si>
    <t>From Supplementary Table S4</t>
  </si>
  <si>
    <t>From Supplementary Table S1</t>
  </si>
  <si>
    <t>Sample ID (best SPT interval)</t>
  </si>
  <si>
    <t>Best SPT Interval</t>
  </si>
  <si>
    <t>Fold Change</t>
  </si>
  <si>
    <t>Single &lt;2.40 Interval</t>
  </si>
  <si>
    <t>Praha 5 - Jinonice gr. 18, P7A-16113</t>
  </si>
  <si>
    <t>1970 (2.40)</t>
  </si>
  <si>
    <t>NA</t>
  </si>
  <si>
    <t>Praha 5 - Malá Ohrada gr. 25, P7A-38770</t>
  </si>
  <si>
    <t>2338 (2.35)</t>
  </si>
  <si>
    <t>Praha 5 - Jinonice gr. 27, P7A-16119</t>
  </si>
  <si>
    <t>2909 (2.35)</t>
  </si>
  <si>
    <t>Praha 5 - Jinonice gr. 35, P7A-16122</t>
  </si>
  <si>
    <t>2910 (2.40)</t>
  </si>
  <si>
    <t>Castel Sozzio - Tomb 15, Cranio V</t>
  </si>
  <si>
    <t>P9883 (2.35)</t>
  </si>
  <si>
    <t>Castel Sozzio - Tomb 27</t>
  </si>
  <si>
    <t>P9884 (2.45)</t>
  </si>
  <si>
    <t>Castel Sozzio - Tomb 19A</t>
  </si>
  <si>
    <t>P9892 (2.40)</t>
  </si>
  <si>
    <t>Castel Sozzio - Tomb 16</t>
  </si>
  <si>
    <t>P9895 (2.40)</t>
  </si>
  <si>
    <t>Castel Sozzio - Tomb 7 Ind. 1</t>
  </si>
  <si>
    <t>P9898 (2.40)</t>
  </si>
  <si>
    <t>Castel Sozzio - Tomb 32</t>
  </si>
  <si>
    <t>P9958 (2.40)</t>
  </si>
  <si>
    <t>Wilcoxon P-value</t>
  </si>
  <si>
    <t>Combined all sample average</t>
  </si>
  <si>
    <r>
      <rPr>
        <rFont val="Calibri"/>
        <b/>
        <color rgb="FF000000"/>
        <sz val="11.0"/>
      </rPr>
      <t>Supplementary Table 4:</t>
    </r>
    <r>
      <rPr>
        <rFont val="Calibri"/>
        <color rgb="FF000000"/>
        <sz val="11.0"/>
      </rPr>
      <t xml:space="preserve"> Summary results of subsampled sequencing data and metrics for the 2.40gr/cm3 single separation compared to the Standard extraction.</t>
    </r>
  </si>
  <si>
    <t>Initial powder amount (mg)</t>
  </si>
  <si>
    <t>Interval</t>
  </si>
  <si>
    <t>Endogenous Unique Fold Change over Standard extraction</t>
  </si>
  <si>
    <t>Duplication rate</t>
  </si>
  <si>
    <t>%GC</t>
  </si>
  <si>
    <t>Contamination via hapConX (95% CI) - Number of used SNPs</t>
  </si>
  <si>
    <t>Below 2.40</t>
  </si>
  <si>
    <t>0.0311×</t>
  </si>
  <si>
    <t>2.6798×</t>
  </si>
  <si>
    <t>2.39 (0.56 - 4.22) - 3056</t>
  </si>
  <si>
    <t>Ry=0.082 with 95% CI:0.0804-0.085 (ChrY:4597/55563)</t>
  </si>
  <si>
    <t>0.0080×</t>
  </si>
  <si>
    <t>0.6193×</t>
  </si>
  <si>
    <t>2.44 (-2.59 - 7.47) - 799</t>
  </si>
  <si>
    <t>Ry=0.08185 with 95% CI:0.0772-0.0865 (ChrY:1076/13146)</t>
  </si>
  <si>
    <t>1.6391×</t>
  </si>
  <si>
    <t>3.11 (-0.55 - 6.76) - 1432</t>
  </si>
  <si>
    <t>Ry=0.0854 with 95% CI:0.0819-0.0889 (ChrY:2086/24418)</t>
  </si>
  <si>
    <t>0.2832×</t>
  </si>
  <si>
    <t>0.00 (-19.21 - 19.21) - 357</t>
  </si>
  <si>
    <t>Ry=0.08915 with 95% CI:0.0815-0.0968 (ChrY:476/5339)</t>
  </si>
  <si>
    <t>0.0428×</t>
  </si>
  <si>
    <t>4.0990×</t>
  </si>
  <si>
    <t>2.22 (0.54 - 3.90) - 4269</t>
  </si>
  <si>
    <t>Ry=0.0872 with 95% CI:0.085-0.0894 (ChrY:5682/65154)</t>
  </si>
  <si>
    <t>0.0226×</t>
  </si>
  <si>
    <t>1.3963×</t>
  </si>
  <si>
    <t>0.00 (-1.21 - 1.21) - 2265</t>
  </si>
  <si>
    <t>Ry=0.0827 with 95% CI:0.0797-0.0857 (ChrY:2656/32106)</t>
  </si>
  <si>
    <t>0.0314×</t>
  </si>
  <si>
    <t>4.8455×</t>
  </si>
  <si>
    <t>4.30 (1.62 - 6.97) - 3014</t>
  </si>
  <si>
    <t>Ry=0.08925 with 95% CI:0.0866-0.0919 (ChrY:4053/45401)</t>
  </si>
  <si>
    <t>0.0241×</t>
  </si>
  <si>
    <t>4.2661×</t>
  </si>
  <si>
    <t>0.37 (-1.80 - 2.53) - 2345</t>
  </si>
  <si>
    <t>Ry=0.0896 with 95% CI:0.0865-0.0927 (ChrY:2923/32631)</t>
  </si>
  <si>
    <t>0.0423×</t>
  </si>
  <si>
    <t>5.6880×</t>
  </si>
  <si>
    <t>Ry=0.0039 with 95% CI:0.0035-0.0043 (ChrY:429/109440)</t>
  </si>
  <si>
    <t>0.0232×</t>
  </si>
  <si>
    <t>2.2048×</t>
  </si>
  <si>
    <t>Ry=0.0037 with 95% CI:0.0032-0.0042 (ChrY:223/59903)</t>
  </si>
  <si>
    <t>0.0339×</t>
  </si>
  <si>
    <t>4.2889×</t>
  </si>
  <si>
    <t>1.83 (0.24 - 3.41) - 3277</t>
  </si>
  <si>
    <t>Ry=0.0862 with 95% CI:0.0837-0.0887 (ChrY:4229/49065)</t>
  </si>
  <si>
    <t>0.0253×</t>
  </si>
  <si>
    <t>2.5135×</t>
  </si>
  <si>
    <t>0.57 (-0.86 - 2.01) - 2448</t>
  </si>
  <si>
    <t>Ry=0.0878 with 95% CI:0.085-0.0906 (ChrY:3463/39447)</t>
  </si>
  <si>
    <t>0.0688×</t>
  </si>
  <si>
    <t>7.6638×</t>
  </si>
  <si>
    <t>Ry=0.0045 with 95% CI:0.0042-0.0048 (ChrY:741/164836)</t>
  </si>
  <si>
    <t>0.0280×</t>
  </si>
  <si>
    <t>2.1514×</t>
  </si>
  <si>
    <t>Ry=0.0041 with 95% CI:0.0036-0.0046 (ChrY:262/63967)</t>
  </si>
  <si>
    <r>
      <rPr>
        <rFont val="Calibri"/>
        <b/>
        <color rgb="FF000000"/>
        <sz val="11.0"/>
      </rPr>
      <t>Supplementary Table 5:</t>
    </r>
    <r>
      <rPr>
        <rFont val="Calibri"/>
        <color rgb="FF000000"/>
        <sz val="11.0"/>
      </rPr>
      <t xml:space="preserve"> Predicted library complexity for the 2 best SPT intervals and each sample's Standard extraction, using preseq's </t>
    </r>
    <r>
      <rPr>
        <rFont val="Calibri"/>
        <i/>
        <color rgb="FF000000"/>
        <sz val="11.0"/>
      </rPr>
      <t>lc_extrap</t>
    </r>
    <r>
      <rPr>
        <rFont val="Calibri"/>
        <color rgb="FF000000"/>
        <sz val="11.0"/>
      </rPr>
      <t xml:space="preserve"> function.</t>
    </r>
  </si>
  <si>
    <t>1970_2.35</t>
  </si>
  <si>
    <t>1970_2.40</t>
  </si>
  <si>
    <t>1970_Standard</t>
  </si>
  <si>
    <t>2338_2.35</t>
  </si>
  <si>
    <t>2338_2.40</t>
  </si>
  <si>
    <t>2338_Standard</t>
  </si>
  <si>
    <t>2909_2.35</t>
  </si>
  <si>
    <t>2909_2.45</t>
  </si>
  <si>
    <t>2909_Standard</t>
  </si>
  <si>
    <t>2910_2.35</t>
  </si>
  <si>
    <t>2910_2.40</t>
  </si>
  <si>
    <t>2910_Standard</t>
  </si>
  <si>
    <t>P9883_2.35</t>
  </si>
  <si>
    <t>P9883_2.40</t>
  </si>
  <si>
    <t>P9883_Standard</t>
  </si>
  <si>
    <t>P9884_2.40</t>
  </si>
  <si>
    <t>P9884_2.45</t>
  </si>
  <si>
    <t>P9884_Standard</t>
  </si>
  <si>
    <t>P9892_2.35</t>
  </si>
  <si>
    <t>P9892_2.40</t>
  </si>
  <si>
    <t>P9892_Standard</t>
  </si>
  <si>
    <t>P9895_2.35</t>
  </si>
  <si>
    <t>P9895_2.40</t>
  </si>
  <si>
    <t>P9895_Standard</t>
  </si>
  <si>
    <t>P9898_2.35</t>
  </si>
  <si>
    <t>P9898_2.40</t>
  </si>
  <si>
    <t>P9898_Standard</t>
  </si>
  <si>
    <t>P9958_2.35</t>
  </si>
  <si>
    <t>P9958_2.40</t>
  </si>
  <si>
    <t>P9958_Standard</t>
  </si>
  <si>
    <t>Total Reads</t>
  </si>
  <si>
    <t>Expected Distinct</t>
  </si>
  <si>
    <t>Lower 0.95CI</t>
  </si>
  <si>
    <t>Upper 0.95CI</t>
  </si>
  <si>
    <r>
      <rPr>
        <rFont val="Calibri"/>
        <b/>
        <color theme="1"/>
        <sz val="11.0"/>
      </rPr>
      <t>Supplementary Table S6:</t>
    </r>
    <r>
      <rPr>
        <rFont val="Calibri"/>
        <color theme="1"/>
        <sz val="11.0"/>
      </rPr>
      <t xml:space="preserve"> Calibration curve for the creation of the wanted SPT density solution stocks.</t>
    </r>
  </si>
  <si>
    <t>Tube #</t>
  </si>
  <si>
    <t>Total added SPT (gr)</t>
  </si>
  <si>
    <t>Total added H2O (mL)</t>
  </si>
  <si>
    <t>Ratio SPT/H2O</t>
  </si>
  <si>
    <t>Measured empty tube weight</t>
  </si>
  <si>
    <t>Measured weight tube + 1 mL H2O</t>
  </si>
  <si>
    <t>Measured solution weight / Density</t>
  </si>
  <si>
    <t>Ratio of SPT to H2O via function</t>
  </si>
  <si>
    <t>(y-axis on plot)</t>
  </si>
  <si>
    <t>(x-axis on plot)</t>
  </si>
  <si>
    <t>Table to Create Stocks</t>
  </si>
  <si>
    <t>Wanted Density</t>
  </si>
  <si>
    <t>Ratio from formula</t>
  </si>
  <si>
    <t>Wanted initial H2O volume</t>
  </si>
  <si>
    <t>SPT to add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</si>
</sst>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"/>
    <numFmt numFmtId="165" formatCode="0.0000"/>
    <numFmt numFmtId="166" formatCode="#,##0.000000"/>
    <numFmt numFmtId="167" formatCode="#,##0.000"/>
  </numFmts>
  <fonts count="33">
    <font>
      <sz val="10.0"/>
      <color rgb="FF000000"/>
      <name val="Arial"/>
      <scheme val="minor"/>
    </font>
    <font>
      <sz val="11.0"/>
      <color rgb="FF000000"/>
      <name val="Calibri"/>
    </font>
    <font>
      <sz val="11.0"/>
      <color theme="1"/>
      <name val="Calibri"/>
    </font>
    <font>
      <sz val="10.0"/>
      <color rgb="FF000000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b/>
      <sz val="11.0"/>
      <color rgb="FFFF0000"/>
      <name val="Calibri"/>
    </font>
    <font>
      <b/>
      <sz val="9.0"/>
      <color rgb="FF000000"/>
      <name val="Calibri"/>
    </font>
    <font>
      <sz val="10.0"/>
      <color theme="1"/>
      <name val="Calibri"/>
    </font>
    <font/>
    <font>
      <b/>
      <i/>
      <sz val="11.0"/>
      <color rgb="FF000000"/>
      <name val="Calibri"/>
    </font>
    <font>
      <b/>
      <i/>
      <sz val="11.0"/>
      <color theme="1"/>
      <name val="Calibri"/>
    </font>
    <font>
      <i/>
      <sz val="10.0"/>
      <color theme="1"/>
      <name val="Calibri"/>
    </font>
    <font>
      <b/>
      <sz val="10.0"/>
      <color rgb="FF000000"/>
      <name val="Calibri"/>
    </font>
    <font>
      <color rgb="FF000000"/>
      <name val="Arial"/>
    </font>
    <font>
      <color theme="1"/>
      <name val="Arial"/>
    </font>
    <font>
      <sz val="11.0"/>
      <color theme="1"/>
      <name val="Trebuchet MS"/>
    </font>
    <font>
      <b/>
      <sz val="11.0"/>
      <color rgb="FF000000"/>
      <name val="Trebuchet MS"/>
    </font>
    <font>
      <sz val="11.0"/>
      <color rgb="FF000000"/>
      <name val="Trebuchet MS"/>
    </font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Calibri"/>
    </font>
    <font>
      <sz val="11.0"/>
      <color rgb="FFFF0000"/>
      <name val="Calibri"/>
    </font>
    <font>
      <sz val="10.0"/>
      <color rgb="FFFF0000"/>
      <name val="Calibri"/>
    </font>
    <font>
      <b/>
      <sz val="8.0"/>
      <color rgb="FF000000"/>
      <name val="Calibri"/>
    </font>
    <font>
      <sz val="8.0"/>
      <color rgb="FF000000"/>
      <name val="Calibri"/>
    </font>
    <font>
      <b/>
      <sz val="10.0"/>
      <color rgb="FF000000"/>
      <name val="Arial"/>
    </font>
    <font>
      <b/>
      <sz val="11.0"/>
      <color rgb="FF4285F4"/>
      <name val="Calibri"/>
    </font>
    <font>
      <b/>
      <sz val="11.0"/>
      <color theme="4"/>
      <name val="Calibri"/>
    </font>
    <font>
      <u/>
      <sz val="11.0"/>
      <color rgb="FF000000"/>
      <name val="Calibri"/>
    </font>
    <font>
      <b/>
      <u/>
      <sz val="11.0"/>
      <color rgb="FF000000"/>
      <name val="Calibri"/>
    </font>
    <font>
      <u/>
      <sz val="11.0"/>
      <color rgb="FF000000"/>
      <name val="Calibri"/>
    </font>
    <font>
      <b/>
      <u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8">
    <border/>
    <border>
      <left/>
      <right/>
      <top/>
    </border>
    <border>
      <left/>
      <top/>
    </border>
    <border>
      <left/>
      <right/>
    </border>
    <border>
      <left/>
      <right/>
      <top style="dotted">
        <color rgb="FF000000"/>
      </top>
      <bottom style="dotted">
        <color rgb="FF000000"/>
      </bottom>
    </border>
    <border>
      <left/>
      <top style="dotted">
        <color rgb="FF000000"/>
      </top>
      <bottom style="dotted">
        <color rgb="FF000000"/>
      </bottom>
    </border>
    <border>
      <left/>
      <right/>
      <bottom style="dotted">
        <color rgb="FF000000"/>
      </bottom>
    </border>
    <border>
      <left/>
      <bottom style="dotted">
        <color rgb="FF000000"/>
      </bottom>
    </border>
    <border>
      <left/>
      <right/>
      <bottom/>
    </border>
    <border>
      <left/>
      <bottom/>
    </border>
    <border>
      <left/>
      <right/>
      <top/>
      <bottom style="dotted">
        <color rgb="FF000000"/>
      </bottom>
    </border>
    <border>
      <left/>
      <top/>
      <bottom style="dotted">
        <color rgb="FF000000"/>
      </bottom>
    </border>
    <border>
      <left/>
      <right/>
      <top/>
      <bottom/>
    </border>
    <border>
      <left/>
      <top/>
      <bottom/>
    </border>
    <border>
      <left/>
    </border>
    <border>
      <left/>
      <right/>
      <top style="dotted">
        <color rgb="FF000000"/>
      </top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left/>
      <right/>
      <top style="thin">
        <color rgb="FF000000"/>
      </top>
      <bottom/>
    </border>
    <border>
      <top style="dotted">
        <color rgb="FF000000"/>
      </top>
    </border>
    <border>
      <top style="dotted">
        <color rgb="FF000000"/>
      </top>
      <bottom style="dotted">
        <color rgb="FF000000"/>
      </bottom>
    </border>
    <border>
      <bottom style="dotted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 style="dotted">
        <color rgb="FF000000"/>
      </top>
      <bottom/>
    </border>
    <border>
      <left/>
      <top style="dotted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3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shrinkToFit="0" wrapText="1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/>
    </xf>
    <xf borderId="0" fillId="0" fontId="2" numFmtId="3" xfId="0" applyFont="1" applyNumberFormat="1"/>
    <xf borderId="0" fillId="0" fontId="2" numFmtId="0" xfId="0" applyFont="1"/>
    <xf borderId="0" fillId="0" fontId="2" numFmtId="2" xfId="0" applyFont="1" applyNumberFormat="1"/>
    <xf borderId="0" fillId="0" fontId="1" numFmtId="0" xfId="0" applyFont="1"/>
    <xf borderId="0" fillId="0" fontId="1" numFmtId="164" xfId="0" applyFont="1" applyNumberFormat="1"/>
    <xf borderId="0" fillId="0" fontId="4" numFmtId="0" xfId="0" applyAlignment="1" applyFont="1">
      <alignment horizontal="left"/>
    </xf>
    <xf borderId="0" fillId="0" fontId="4" numFmtId="0" xfId="0" applyAlignment="1" applyFont="1">
      <alignment horizontal="left" shrinkToFit="0" wrapText="1"/>
    </xf>
    <xf borderId="0" fillId="0" fontId="5" numFmtId="0" xfId="0" applyAlignment="1" applyFont="1">
      <alignment horizontal="left" vertical="center"/>
    </xf>
    <xf borderId="0" fillId="0" fontId="5" numFmtId="0" xfId="0" applyAlignment="1" applyFont="1">
      <alignment horizontal="left"/>
    </xf>
    <xf borderId="0" fillId="0" fontId="4" numFmtId="3" xfId="0" applyFont="1" applyNumberFormat="1"/>
    <xf borderId="0" fillId="0" fontId="6" numFmtId="3" xfId="0" applyFont="1" applyNumberFormat="1"/>
    <xf borderId="0" fillId="0" fontId="4" numFmtId="0" xfId="0" applyFont="1"/>
    <xf borderId="0" fillId="0" fontId="4" numFmtId="2" xfId="0" applyFont="1" applyNumberFormat="1"/>
    <xf borderId="0" fillId="0" fontId="5" numFmtId="0" xfId="0" applyFont="1"/>
    <xf borderId="0" fillId="0" fontId="5" numFmtId="164" xfId="0" applyFont="1" applyNumberFormat="1"/>
    <xf borderId="0" fillId="0" fontId="5" numFmtId="0" xfId="0" applyAlignment="1" applyFont="1">
      <alignment horizontal="center" shrinkToFit="0" vertical="center" wrapText="1"/>
    </xf>
    <xf borderId="0" fillId="0" fontId="5" numFmtId="3" xfId="0" applyAlignment="1" applyFont="1" applyNumberFormat="1">
      <alignment horizontal="center" shrinkToFit="0" vertical="center" wrapText="1"/>
    </xf>
    <xf borderId="0" fillId="0" fontId="5" numFmtId="2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7" numFmtId="3" xfId="0" applyAlignment="1" applyFont="1" applyNumberFormat="1">
      <alignment horizontal="center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0" fontId="7" numFmtId="2" xfId="0" applyAlignment="1" applyFont="1" applyNumberFormat="1">
      <alignment horizontal="center" readingOrder="0" shrinkToFit="0" vertical="center" wrapText="1"/>
    </xf>
    <xf borderId="0" fillId="2" fontId="7" numFmtId="0" xfId="0" applyAlignment="1" applyFill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3" fontId="2" numFmtId="3" xfId="0" applyAlignment="1" applyBorder="1" applyFont="1" applyNumberFormat="1">
      <alignment horizontal="center" shrinkToFit="0" vertical="center" wrapText="1"/>
    </xf>
    <xf borderId="1" fillId="3" fontId="2" numFmtId="2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readingOrder="0" shrinkToFit="0" vertical="center" wrapText="1"/>
    </xf>
    <xf borderId="1" fillId="3" fontId="1" numFmtId="2" xfId="0" applyAlignment="1" applyBorder="1" applyFont="1" applyNumberForma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3" fillId="0" fontId="9" numFmtId="0" xfId="0" applyBorder="1" applyFont="1"/>
    <xf borderId="4" fillId="3" fontId="1" numFmtId="0" xfId="0" applyAlignment="1" applyBorder="1" applyFont="1">
      <alignment horizontal="center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4" fillId="3" fontId="2" numFmtId="3" xfId="0" applyAlignment="1" applyBorder="1" applyFont="1" applyNumberFormat="1">
      <alignment horizontal="center" shrinkToFit="0" vertical="center" wrapText="1"/>
    </xf>
    <xf borderId="4" fillId="3" fontId="2" numFmtId="2" xfId="0" applyAlignment="1" applyBorder="1" applyFont="1" applyNumberFormat="1">
      <alignment horizontal="center" shrinkToFit="0" vertical="center" wrapText="1"/>
    </xf>
    <xf borderId="4" fillId="3" fontId="2" numFmtId="0" xfId="0" applyAlignment="1" applyBorder="1" applyFont="1">
      <alignment horizontal="center" readingOrder="0" shrinkToFit="0" vertical="center" wrapText="1"/>
    </xf>
    <xf borderId="4" fillId="3" fontId="1" numFmtId="2" xfId="0" applyAlignment="1" applyBorder="1" applyFont="1" applyNumberForma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6" fillId="3" fontId="2" numFmtId="3" xfId="0" applyAlignment="1" applyBorder="1" applyFont="1" applyNumberFormat="1">
      <alignment horizontal="center" shrinkToFit="0" vertical="center" wrapText="1"/>
    </xf>
    <xf borderId="6" fillId="3" fontId="2" numFmtId="2" xfId="0" applyAlignment="1" applyBorder="1" applyFont="1" applyNumberFormat="1">
      <alignment horizontal="center" shrinkToFit="0" vertical="center" wrapText="1"/>
    </xf>
    <xf borderId="6" fillId="3" fontId="2" numFmtId="0" xfId="0" applyAlignment="1" applyBorder="1" applyFont="1">
      <alignment horizontal="center" readingOrder="0" shrinkToFit="0" vertical="center" wrapText="1"/>
    </xf>
    <xf borderId="6" fillId="3" fontId="1" numFmtId="2" xfId="0" applyAlignment="1" applyBorder="1" applyFont="1" applyNumberFormat="1">
      <alignment horizontal="center" shrinkToFit="0" vertical="center" wrapText="1"/>
    </xf>
    <xf borderId="7" fillId="3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ont="1">
      <alignment horizontal="center" shrinkToFit="0" vertical="center" wrapText="1"/>
    </xf>
    <xf borderId="8" fillId="3" fontId="1" numFmtId="0" xfId="0" applyAlignment="1" applyBorder="1" applyFont="1">
      <alignment horizontal="center" shrinkToFit="0" vertical="center" wrapText="1"/>
    </xf>
    <xf borderId="8" fillId="3" fontId="2" numFmtId="0" xfId="0" applyAlignment="1" applyBorder="1" applyFont="1">
      <alignment horizontal="center" shrinkToFit="0" vertical="center" wrapText="1"/>
    </xf>
    <xf borderId="8" fillId="3" fontId="2" numFmtId="3" xfId="0" applyAlignment="1" applyBorder="1" applyFont="1" applyNumberFormat="1">
      <alignment horizontal="center" shrinkToFit="0" vertical="center" wrapText="1"/>
    </xf>
    <xf borderId="8" fillId="3" fontId="2" numFmtId="2" xfId="0" applyAlignment="1" applyBorder="1" applyFont="1" applyNumberFormat="1">
      <alignment horizontal="center" shrinkToFit="0" vertical="center" wrapText="1"/>
    </xf>
    <xf borderId="8" fillId="3" fontId="2" numFmtId="0" xfId="0" applyAlignment="1" applyBorder="1" applyFont="1">
      <alignment horizontal="center" readingOrder="0" shrinkToFit="0" vertical="center" wrapText="1"/>
    </xf>
    <xf borderId="8" fillId="3" fontId="1" numFmtId="2" xfId="0" applyAlignment="1" applyBorder="1" applyFont="1" applyNumberFormat="1">
      <alignment horizontal="center" shrinkToFit="0" vertical="center" wrapText="1"/>
    </xf>
    <xf borderId="9" fillId="3" fontId="1" numFmtId="0" xfId="0" applyAlignment="1" applyBorder="1" applyFont="1">
      <alignment horizontal="center" shrinkToFit="0" vertical="center" wrapText="1"/>
    </xf>
    <xf borderId="6" fillId="0" fontId="9" numFmtId="0" xfId="0" applyBorder="1" applyFont="1"/>
    <xf borderId="10" fillId="3" fontId="1" numFmtId="0" xfId="0" applyAlignment="1" applyBorder="1" applyFont="1">
      <alignment horizontal="center" shrinkToFit="0" vertical="center" wrapText="1"/>
    </xf>
    <xf borderId="10" fillId="3" fontId="2" numFmtId="0" xfId="0" applyAlignment="1" applyBorder="1" applyFont="1">
      <alignment horizontal="center" shrinkToFit="0" vertical="center" wrapText="1"/>
    </xf>
    <xf borderId="10" fillId="3" fontId="2" numFmtId="3" xfId="0" applyAlignment="1" applyBorder="1" applyFont="1" applyNumberFormat="1">
      <alignment horizontal="center" shrinkToFit="0" vertical="center" wrapText="1"/>
    </xf>
    <xf borderId="10" fillId="3" fontId="2" numFmtId="2" xfId="0" applyAlignment="1" applyBorder="1" applyFont="1" applyNumberFormat="1">
      <alignment horizontal="center" shrinkToFit="0" vertical="center" wrapText="1"/>
    </xf>
    <xf borderId="10" fillId="3" fontId="2" numFmtId="0" xfId="0" applyAlignment="1" applyBorder="1" applyFont="1">
      <alignment horizontal="center" readingOrder="0" shrinkToFit="0" vertical="center" wrapText="1"/>
    </xf>
    <xf borderId="10" fillId="3" fontId="1" numFmtId="2" xfId="0" applyAlignment="1" applyBorder="1" applyFont="1" applyNumberFormat="1">
      <alignment horizontal="center" shrinkToFit="0" vertical="center" wrapText="1"/>
    </xf>
    <xf borderId="11" fillId="3" fontId="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12" fillId="3" fontId="1" numFmtId="0" xfId="0" applyAlignment="1" applyBorder="1" applyFont="1">
      <alignment horizontal="center" shrinkToFit="0" vertical="center" wrapText="1"/>
    </xf>
    <xf borderId="12" fillId="3" fontId="2" numFmtId="0" xfId="0" applyAlignment="1" applyBorder="1" applyFont="1">
      <alignment horizontal="center" shrinkToFit="0" vertical="center" wrapText="1"/>
    </xf>
    <xf borderId="12" fillId="3" fontId="2" numFmtId="3" xfId="0" applyAlignment="1" applyBorder="1" applyFont="1" applyNumberFormat="1">
      <alignment horizontal="center" shrinkToFit="0" vertical="center" wrapText="1"/>
    </xf>
    <xf borderId="12" fillId="3" fontId="2" numFmtId="2" xfId="0" applyAlignment="1" applyBorder="1" applyFont="1" applyNumberFormat="1">
      <alignment horizontal="center" shrinkToFit="0" vertical="center" wrapText="1"/>
    </xf>
    <xf borderId="12" fillId="3" fontId="2" numFmtId="0" xfId="0" applyAlignment="1" applyBorder="1" applyFont="1">
      <alignment horizontal="center" readingOrder="0" shrinkToFit="0" vertical="center" wrapText="1"/>
    </xf>
    <xf borderId="12" fillId="3" fontId="1" numFmtId="2" xfId="0" applyAlignment="1" applyBorder="1" applyFont="1" applyNumberFormat="1">
      <alignment horizontal="center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3" fillId="3" fontId="2" numFmtId="3" xfId="0" applyAlignment="1" applyBorder="1" applyFont="1" applyNumberFormat="1">
      <alignment horizontal="center" shrinkToFit="0" vertical="center" wrapText="1"/>
    </xf>
    <xf borderId="3" fillId="3" fontId="2" numFmtId="2" xfId="0" applyAlignment="1" applyBorder="1" applyFont="1" applyNumberFormat="1">
      <alignment horizontal="center" shrinkToFit="0" vertical="center" wrapText="1"/>
    </xf>
    <xf borderId="3" fillId="3" fontId="2" numFmtId="0" xfId="0" applyAlignment="1" applyBorder="1" applyFont="1">
      <alignment horizontal="center" readingOrder="0" shrinkToFit="0" vertical="center" wrapText="1"/>
    </xf>
    <xf borderId="3" fillId="3" fontId="1" numFmtId="2" xfId="0" applyAlignment="1" applyBorder="1" applyFont="1" applyNumberFormat="1">
      <alignment horizontal="center" shrinkToFit="0" vertical="center" wrapText="1"/>
    </xf>
    <xf borderId="14" fillId="3" fontId="1" numFmtId="0" xfId="0" applyAlignment="1" applyBorder="1" applyFont="1">
      <alignment horizontal="center" shrinkToFit="0" vertical="center" wrapText="1"/>
    </xf>
    <xf borderId="15" fillId="3" fontId="1" numFmtId="0" xfId="0" applyAlignment="1" applyBorder="1" applyFont="1">
      <alignment horizontal="center" shrinkToFit="0" vertical="center" wrapText="1"/>
    </xf>
    <xf borderId="16" fillId="0" fontId="9" numFmtId="0" xfId="0" applyBorder="1" applyFont="1"/>
    <xf borderId="17" fillId="3" fontId="1" numFmtId="0" xfId="0" applyAlignment="1" applyBorder="1" applyFont="1">
      <alignment horizontal="center" shrinkToFit="0" vertical="center" wrapText="1"/>
    </xf>
    <xf borderId="17" fillId="3" fontId="2" numFmtId="0" xfId="0" applyAlignment="1" applyBorder="1" applyFont="1">
      <alignment horizontal="center" shrinkToFit="0" vertical="center" wrapText="1"/>
    </xf>
    <xf borderId="17" fillId="3" fontId="2" numFmtId="3" xfId="0" applyAlignment="1" applyBorder="1" applyFont="1" applyNumberFormat="1">
      <alignment horizontal="center" shrinkToFit="0" vertical="center" wrapText="1"/>
    </xf>
    <xf borderId="17" fillId="3" fontId="2" numFmtId="0" xfId="0" applyAlignment="1" applyBorder="1" applyFont="1">
      <alignment horizontal="center" readingOrder="0" shrinkToFit="0" vertical="center" wrapText="1"/>
    </xf>
    <xf borderId="17" fillId="3" fontId="1" numFmtId="2" xfId="0" applyAlignment="1" applyBorder="1" applyFont="1" applyNumberFormat="1">
      <alignment horizontal="center" shrinkToFit="0" vertical="center" wrapText="1"/>
    </xf>
    <xf borderId="18" fillId="3" fontId="1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2" fillId="3" fontId="4" numFmtId="3" xfId="0" applyAlignment="1" applyBorder="1" applyFont="1" applyNumberFormat="1">
      <alignment horizontal="center" shrinkToFit="0" vertical="center" wrapText="1"/>
    </xf>
    <xf borderId="19" fillId="3" fontId="4" numFmtId="2" xfId="0" applyAlignment="1" applyBorder="1" applyFont="1" applyNumberFormat="1">
      <alignment horizontal="center" shrinkToFit="0" vertical="center" wrapText="1"/>
    </xf>
    <xf borderId="12" fillId="3" fontId="4" numFmtId="2" xfId="0" applyAlignment="1" applyBorder="1" applyFont="1" applyNumberFormat="1">
      <alignment horizontal="center" shrinkToFit="0" vertical="center" wrapText="1"/>
    </xf>
    <xf borderId="12" fillId="3" fontId="4" numFmtId="0" xfId="0" applyAlignment="1" applyBorder="1" applyFont="1">
      <alignment horizontal="center" readingOrder="0" shrinkToFit="0" vertical="center" wrapText="1"/>
    </xf>
    <xf borderId="12" fillId="3" fontId="5" numFmtId="2" xfId="0" applyAlignment="1" applyBorder="1" applyFont="1" applyNumberFormat="1">
      <alignment horizontal="center" shrinkToFit="0" vertical="center" wrapText="1"/>
    </xf>
    <xf borderId="13" fillId="3" fontId="5" numFmtId="0" xfId="0" applyAlignment="1" applyBorder="1" applyFont="1">
      <alignment horizontal="center" shrinkToFit="0" vertical="center" wrapText="1"/>
    </xf>
    <xf borderId="12" fillId="3" fontId="10" numFmtId="0" xfId="0" applyAlignment="1" applyBorder="1" applyFont="1">
      <alignment horizontal="center" shrinkToFit="0" vertical="center" wrapText="1"/>
    </xf>
    <xf borderId="12" fillId="3" fontId="11" numFmtId="0" xfId="0" applyAlignment="1" applyBorder="1" applyFont="1">
      <alignment horizontal="center" shrinkToFit="0" vertical="center" wrapText="1"/>
    </xf>
    <xf borderId="12" fillId="3" fontId="11" numFmtId="3" xfId="0" applyAlignment="1" applyBorder="1" applyFont="1" applyNumberFormat="1">
      <alignment horizontal="center" shrinkToFit="0" vertical="center" wrapText="1"/>
    </xf>
    <xf borderId="12" fillId="3" fontId="11" numFmtId="2" xfId="0" applyAlignment="1" applyBorder="1" applyFont="1" applyNumberFormat="1">
      <alignment horizontal="center" shrinkToFit="0" vertical="center" wrapText="1"/>
    </xf>
    <xf borderId="12" fillId="3" fontId="11" numFmtId="0" xfId="0" applyAlignment="1" applyBorder="1" applyFont="1">
      <alignment horizontal="center" readingOrder="0" shrinkToFit="0" vertical="center" wrapText="1"/>
    </xf>
    <xf borderId="12" fillId="3" fontId="10" numFmtId="2" xfId="0" applyAlignment="1" applyBorder="1" applyFont="1" applyNumberFormat="1">
      <alignment horizontal="center" shrinkToFit="0" vertical="center" wrapText="1"/>
    </xf>
    <xf borderId="13" fillId="3" fontId="10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3" xfId="0" applyAlignment="1" applyFont="1" applyNumberFormat="1">
      <alignment horizontal="center" shrinkToFit="0" vertical="center" wrapText="1"/>
    </xf>
    <xf borderId="0" fillId="0" fontId="2" numFmtId="2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20" fillId="0" fontId="2" numFmtId="0" xfId="0" applyAlignment="1" applyBorder="1" applyFont="1">
      <alignment horizontal="center" shrinkToFit="0" vertical="center" wrapText="1"/>
    </xf>
    <xf borderId="20" fillId="0" fontId="2" numFmtId="3" xfId="0" applyAlignment="1" applyBorder="1" applyFont="1" applyNumberFormat="1">
      <alignment horizontal="center" shrinkToFit="0" vertical="center" wrapText="1"/>
    </xf>
    <xf borderId="20" fillId="0" fontId="2" numFmtId="2" xfId="0" applyAlignment="1" applyBorder="1" applyFont="1" applyNumberFormat="1">
      <alignment horizontal="center" shrinkToFit="0" vertical="center" wrapText="1"/>
    </xf>
    <xf borderId="20" fillId="0" fontId="2" numFmtId="0" xfId="0" applyAlignment="1" applyBorder="1" applyFont="1">
      <alignment horizontal="center" readingOrder="0" shrinkToFit="0" vertical="center" wrapText="1"/>
    </xf>
    <xf borderId="20" fillId="0" fontId="1" numFmtId="2" xfId="0" applyAlignment="1" applyBorder="1" applyFont="1" applyNumberForma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1" fillId="0" fontId="2" numFmtId="0" xfId="0" applyAlignment="1" applyBorder="1" applyFont="1">
      <alignment horizontal="center" shrinkToFit="0" vertical="center" wrapText="1"/>
    </xf>
    <xf borderId="21" fillId="0" fontId="2" numFmtId="3" xfId="0" applyAlignment="1" applyBorder="1" applyFont="1" applyNumberFormat="1">
      <alignment horizontal="center" shrinkToFit="0" vertical="center" wrapText="1"/>
    </xf>
    <xf borderId="21" fillId="0" fontId="2" numFmtId="2" xfId="0" applyAlignment="1" applyBorder="1" applyFont="1" applyNumberFormat="1">
      <alignment horizontal="center" shrinkToFit="0" vertical="center" wrapText="1"/>
    </xf>
    <xf borderId="21" fillId="0" fontId="2" numFmtId="0" xfId="0" applyAlignment="1" applyBorder="1" applyFont="1">
      <alignment horizontal="center" readingOrder="0" shrinkToFit="0" vertical="center" wrapText="1"/>
    </xf>
    <xf borderId="21" fillId="0" fontId="1" numFmtId="2" xfId="0" applyAlignment="1" applyBorder="1" applyFont="1" applyNumberFormat="1">
      <alignment horizontal="center" shrinkToFit="0" vertical="center" wrapText="1"/>
    </xf>
    <xf borderId="22" fillId="0" fontId="9" numFmtId="0" xfId="0" applyBorder="1" applyFont="1"/>
    <xf borderId="22" fillId="0" fontId="1" numFmtId="0" xfId="0" applyAlignment="1" applyBorder="1" applyFont="1">
      <alignment horizontal="center" shrinkToFit="0" vertical="center" wrapText="1"/>
    </xf>
    <xf borderId="22" fillId="0" fontId="2" numFmtId="0" xfId="0" applyAlignment="1" applyBorder="1" applyFont="1">
      <alignment horizontal="center" shrinkToFit="0" vertical="center" wrapText="1"/>
    </xf>
    <xf borderId="22" fillId="0" fontId="2" numFmtId="3" xfId="0" applyAlignment="1" applyBorder="1" applyFont="1" applyNumberFormat="1">
      <alignment horizontal="center" shrinkToFit="0" vertical="center" wrapText="1"/>
    </xf>
    <xf borderId="22" fillId="0" fontId="2" numFmtId="2" xfId="0" applyAlignment="1" applyBorder="1" applyFont="1" applyNumberFormat="1">
      <alignment horizontal="center" shrinkToFit="0" vertical="center" wrapText="1"/>
    </xf>
    <xf borderId="22" fillId="0" fontId="2" numFmtId="0" xfId="0" applyAlignment="1" applyBorder="1" applyFont="1">
      <alignment horizontal="center" readingOrder="0" shrinkToFit="0" vertical="center" wrapText="1"/>
    </xf>
    <xf borderId="22" fillId="0" fontId="1" numFmtId="2" xfId="0" applyAlignment="1" applyBorder="1" applyFont="1" applyNumberFormat="1">
      <alignment horizontal="center" shrinkToFit="0" vertical="center" wrapText="1"/>
    </xf>
    <xf borderId="23" fillId="0" fontId="9" numFmtId="0" xfId="0" applyBorder="1" applyFont="1"/>
    <xf borderId="23" fillId="0" fontId="1" numFmtId="0" xfId="0" applyAlignment="1" applyBorder="1" applyFont="1">
      <alignment horizontal="center" shrinkToFit="0" vertical="center" wrapText="1"/>
    </xf>
    <xf borderId="23" fillId="0" fontId="2" numFmtId="0" xfId="0" applyAlignment="1" applyBorder="1" applyFont="1">
      <alignment horizontal="center" shrinkToFit="0" vertical="center" wrapText="1"/>
    </xf>
    <xf borderId="23" fillId="0" fontId="2" numFmtId="3" xfId="0" applyAlignment="1" applyBorder="1" applyFont="1" applyNumberFormat="1">
      <alignment horizontal="center" shrinkToFit="0" vertical="center" wrapText="1"/>
    </xf>
    <xf borderId="23" fillId="0" fontId="2" numFmtId="0" xfId="0" applyAlignment="1" applyBorder="1" applyFont="1">
      <alignment horizontal="center" readingOrder="0" shrinkToFit="0" vertical="center" wrapText="1"/>
    </xf>
    <xf borderId="23" fillId="0" fontId="2" numFmtId="2" xfId="0" applyAlignment="1" applyBorder="1" applyFont="1" applyNumberFormat="1">
      <alignment horizontal="center" shrinkToFit="0" vertical="center" wrapText="1"/>
    </xf>
    <xf borderId="23" fillId="0" fontId="1" numFmtId="2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1" numFmtId="3" xfId="0" applyAlignment="1" applyFont="1" applyNumberFormat="1">
      <alignment horizontal="center" shrinkToFit="0" vertical="center" wrapText="1"/>
    </xf>
    <xf borderId="24" fillId="0" fontId="11" numFmtId="2" xfId="0" applyAlignment="1" applyBorder="1" applyFont="1" applyNumberFormat="1">
      <alignment horizontal="center" shrinkToFit="0" vertical="center" wrapText="1"/>
    </xf>
    <xf borderId="0" fillId="0" fontId="11" numFmtId="2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0" fontId="10" numFmtId="2" xfId="0" applyAlignment="1" applyFont="1" applyNumberForma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4" numFmtId="3" xfId="0" applyAlignment="1" applyFont="1" applyNumberFormat="1">
      <alignment horizontal="center" shrinkToFit="0" vertical="center" wrapText="1"/>
    </xf>
    <xf borderId="0" fillId="0" fontId="4" numFmtId="2" xfId="0" applyAlignment="1" applyFont="1" applyNumberFormat="1">
      <alignment horizontal="center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17" fillId="3" fontId="2" numFmtId="2" xfId="0" applyAlignment="1" applyBorder="1" applyFont="1" applyNumberFormat="1">
      <alignment horizontal="center" shrinkToFit="0" vertical="center" wrapText="1"/>
    </xf>
    <xf borderId="19" fillId="3" fontId="11" numFmtId="2" xfId="0" applyAlignment="1" applyBorder="1" applyFont="1" applyNumberFormat="1">
      <alignment horizontal="center" shrinkToFit="0" vertical="center" wrapText="1"/>
    </xf>
    <xf borderId="24" fillId="0" fontId="4" numFmtId="2" xfId="0" applyAlignment="1" applyBorder="1" applyFont="1" applyNumberFormat="1">
      <alignment horizontal="center" shrinkToFit="0" vertical="center" wrapText="1"/>
    </xf>
    <xf borderId="25" fillId="3" fontId="1" numFmtId="0" xfId="0" applyAlignment="1" applyBorder="1" applyFont="1">
      <alignment horizontal="center" shrinkToFit="0" vertical="center" wrapText="1"/>
    </xf>
    <xf borderId="25" fillId="3" fontId="2" numFmtId="0" xfId="0" applyAlignment="1" applyBorder="1" applyFont="1">
      <alignment horizontal="center" shrinkToFit="0" vertical="center" wrapText="1"/>
    </xf>
    <xf borderId="25" fillId="3" fontId="2" numFmtId="3" xfId="0" applyAlignment="1" applyBorder="1" applyFont="1" applyNumberFormat="1">
      <alignment horizontal="center" shrinkToFit="0" vertical="center" wrapText="1"/>
    </xf>
    <xf borderId="25" fillId="3" fontId="2" numFmtId="2" xfId="0" applyAlignment="1" applyBorder="1" applyFont="1" applyNumberFormat="1">
      <alignment horizontal="center" shrinkToFit="0" vertical="center" wrapText="1"/>
    </xf>
    <xf borderId="25" fillId="3" fontId="2" numFmtId="0" xfId="0" applyAlignment="1" applyBorder="1" applyFont="1">
      <alignment horizontal="center" readingOrder="0" shrinkToFit="0" vertical="center" wrapText="1"/>
    </xf>
    <xf borderId="25" fillId="3" fontId="1" numFmtId="2" xfId="0" applyAlignment="1" applyBorder="1" applyFont="1" applyNumberFormat="1">
      <alignment horizontal="center" shrinkToFit="0" vertical="center" wrapText="1"/>
    </xf>
    <xf borderId="26" fillId="3" fontId="1" numFmtId="0" xfId="0" applyAlignment="1" applyBorder="1" applyFont="1">
      <alignment horizontal="center" shrinkToFit="0" vertical="center" wrapText="1"/>
    </xf>
    <xf borderId="21" fillId="0" fontId="2" numFmtId="49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 vertical="center"/>
    </xf>
    <xf borderId="0" fillId="0" fontId="3" numFmtId="3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3" numFmtId="2" xfId="0" applyAlignment="1" applyFont="1" applyNumberFormat="1">
      <alignment horizontal="center"/>
    </xf>
    <xf borderId="0" fillId="0" fontId="13" numFmtId="0" xfId="0" applyAlignment="1" applyFont="1">
      <alignment horizontal="left"/>
    </xf>
    <xf borderId="0" fillId="0" fontId="13" numFmtId="0" xfId="0" applyAlignment="1" applyFont="1">
      <alignment horizontal="center" vertical="center"/>
    </xf>
    <xf borderId="0" fillId="3" fontId="1" numFmtId="164" xfId="0" applyAlignment="1" applyFont="1" applyNumberFormat="1">
      <alignment horizontal="center"/>
    </xf>
    <xf borderId="0" fillId="3" fontId="1" numFmtId="0" xfId="0" applyAlignment="1" applyFont="1">
      <alignment horizontal="center" shrinkToFit="0" wrapText="1"/>
    </xf>
    <xf borderId="0" fillId="3" fontId="1" numFmtId="0" xfId="0" applyAlignment="1" applyFont="1">
      <alignment horizontal="center" vertical="center"/>
    </xf>
    <xf borderId="0" fillId="3" fontId="1" numFmtId="0" xfId="0" applyAlignment="1" applyFont="1">
      <alignment horizontal="center"/>
    </xf>
    <xf borderId="0" fillId="3" fontId="1" numFmtId="3" xfId="0" applyAlignment="1" applyFont="1" applyNumberFormat="1">
      <alignment horizontal="center"/>
    </xf>
    <xf borderId="0" fillId="3" fontId="1" numFmtId="2" xfId="0" applyAlignment="1" applyFont="1" applyNumberFormat="1">
      <alignment horizontal="center" shrinkToFit="0" vertical="center" wrapText="1"/>
    </xf>
    <xf borderId="0" fillId="3" fontId="1" numFmtId="0" xfId="0" applyAlignment="1" applyFont="1">
      <alignment horizontal="center" readingOrder="0"/>
    </xf>
    <xf borderId="0" fillId="3" fontId="1" numFmtId="2" xfId="0" applyAlignment="1" applyFont="1" applyNumberFormat="1">
      <alignment horizontal="center"/>
    </xf>
    <xf borderId="0" fillId="3" fontId="3" numFmtId="0" xfId="0" applyAlignment="1" applyFont="1">
      <alignment horizontal="center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" numFmtId="3" xfId="0" applyAlignment="1" applyFont="1" applyNumberForma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/>
    </xf>
    <xf borderId="0" fillId="2" fontId="1" numFmtId="3" xfId="0" applyAlignment="1" applyFont="1" applyNumberFormat="1">
      <alignment horizontal="center"/>
    </xf>
    <xf borderId="0" fillId="2" fontId="1" numFmtId="0" xfId="0" applyAlignment="1" applyFont="1">
      <alignment horizontal="center"/>
    </xf>
    <xf borderId="0" fillId="2" fontId="1" numFmtId="2" xfId="0" applyAlignment="1" applyFont="1" applyNumberFormat="1">
      <alignment horizontal="center"/>
    </xf>
    <xf borderId="0" fillId="2" fontId="3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left" vertical="center"/>
    </xf>
    <xf borderId="0" fillId="0" fontId="1" numFmtId="3" xfId="0" applyFont="1" applyNumberFormat="1"/>
    <xf borderId="0" fillId="0" fontId="1" numFmtId="2" xfId="0" applyFont="1" applyNumberFormat="1"/>
    <xf borderId="0" fillId="0" fontId="3" numFmtId="0" xfId="0" applyFont="1"/>
    <xf borderId="0" fillId="0" fontId="14" numFmtId="0" xfId="0" applyFont="1"/>
    <xf borderId="0" fillId="0" fontId="1" numFmtId="3" xfId="0" applyAlignment="1" applyFont="1" applyNumberFormat="1">
      <alignment horizontal="left"/>
    </xf>
    <xf borderId="0" fillId="0" fontId="1" numFmtId="164" xfId="0" applyAlignment="1" applyFont="1" applyNumberFormat="1">
      <alignment horizontal="left" shrinkToFit="0" wrapText="1"/>
    </xf>
    <xf borderId="0" fillId="0" fontId="7" numFmtId="2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horizontal="left"/>
    </xf>
    <xf borderId="0" fillId="0" fontId="2" numFmtId="164" xfId="0" applyAlignment="1" applyFont="1" applyNumberFormat="1">
      <alignment horizontal="left" shrinkToFit="0" wrapText="1"/>
    </xf>
    <xf borderId="0" fillId="0" fontId="15" numFmtId="0" xfId="0" applyAlignment="1" applyFont="1">
      <alignment horizontal="left"/>
    </xf>
    <xf borderId="0" fillId="0" fontId="2" numFmtId="3" xfId="0" applyAlignment="1" applyFont="1" applyNumberFormat="1">
      <alignment horizontal="left"/>
    </xf>
    <xf borderId="0" fillId="0" fontId="8" numFmtId="0" xfId="0" applyFont="1"/>
    <xf borderId="0" fillId="0" fontId="8" numFmtId="3" xfId="0" applyAlignment="1" applyFont="1" applyNumberFormat="1">
      <alignment horizontal="left"/>
    </xf>
    <xf borderId="0" fillId="0" fontId="15" numFmtId="3" xfId="0" applyFont="1" applyNumberFormat="1"/>
    <xf borderId="0" fillId="0" fontId="15" numFmtId="2" xfId="0" applyFont="1" applyNumberFormat="1"/>
    <xf borderId="0" fillId="0" fontId="16" numFmtId="0" xfId="0" applyAlignment="1" applyFont="1">
      <alignment horizontal="left"/>
    </xf>
    <xf borderId="0" fillId="0" fontId="16" numFmtId="3" xfId="0" applyFont="1" applyNumberFormat="1"/>
    <xf borderId="0" fillId="0" fontId="16" numFmtId="0" xfId="0" applyFont="1"/>
    <xf borderId="0" fillId="0" fontId="16" numFmtId="164" xfId="0" applyFont="1" applyNumberFormat="1"/>
    <xf borderId="0" fillId="0" fontId="17" numFmtId="0" xfId="0" applyAlignment="1" applyFont="1">
      <alignment horizontal="center" shrinkToFit="0" wrapText="1"/>
    </xf>
    <xf borderId="0" fillId="0" fontId="17" numFmtId="3" xfId="0" applyAlignment="1" applyFont="1" applyNumberFormat="1">
      <alignment horizontal="center" shrinkToFit="0" wrapText="1"/>
    </xf>
    <xf borderId="0" fillId="0" fontId="17" numFmtId="164" xfId="0" applyAlignment="1" applyFont="1" applyNumberFormat="1">
      <alignment horizontal="center" shrinkToFit="0" wrapText="1"/>
    </xf>
    <xf borderId="0" fillId="0" fontId="18" numFmtId="0" xfId="0" applyAlignment="1" applyFont="1">
      <alignment horizontal="center" shrinkToFit="0" wrapText="1"/>
    </xf>
    <xf borderId="0" fillId="0" fontId="5" numFmtId="164" xfId="0" applyAlignment="1" applyFont="1" applyNumberFormat="1">
      <alignment horizontal="center" shrinkToFit="0" vertical="center" wrapText="1"/>
    </xf>
    <xf borderId="0" fillId="0" fontId="19" numFmtId="0" xfId="0" applyAlignment="1" applyFont="1">
      <alignment horizontal="center" shrinkToFit="0" wrapText="1"/>
    </xf>
    <xf borderId="12" fillId="3" fontId="1" numFmtId="3" xfId="0" applyAlignment="1" applyBorder="1" applyFont="1" applyNumberFormat="1">
      <alignment horizontal="center" shrinkToFit="0" vertical="center" wrapText="1"/>
    </xf>
    <xf borderId="12" fillId="3" fontId="1" numFmtId="0" xfId="0" applyAlignment="1" applyBorder="1" applyFont="1">
      <alignment horizontal="center" readingOrder="0" shrinkToFit="0" vertical="center" wrapText="1"/>
    </xf>
    <xf borderId="12" fillId="3" fontId="5" numFmtId="3" xfId="0" applyAlignment="1" applyBorder="1" applyFont="1" applyNumberFormat="1">
      <alignment horizontal="center" shrinkToFit="0" vertical="center" wrapText="1"/>
    </xf>
    <xf borderId="12" fillId="3" fontId="5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horizontal="center" shrinkToFit="0" wrapText="1"/>
    </xf>
    <xf borderId="0" fillId="0" fontId="20" numFmtId="0" xfId="0" applyAlignment="1" applyFont="1">
      <alignment horizontal="center" shrinkToFit="0" wrapText="1"/>
    </xf>
    <xf borderId="0" fillId="0" fontId="16" numFmtId="164" xfId="0" applyAlignment="1" applyFont="1" applyNumberFormat="1">
      <alignment horizontal="center" shrinkToFit="0" wrapText="1"/>
    </xf>
    <xf borderId="0" fillId="0" fontId="16" numFmtId="3" xfId="0" applyAlignment="1" applyFont="1" applyNumberFormat="1">
      <alignment horizontal="center" shrinkToFit="0" wrapText="1"/>
    </xf>
    <xf borderId="0" fillId="0" fontId="1" numFmtId="3" xfId="0" applyAlignment="1" applyFont="1" applyNumberFormat="1">
      <alignment horizontal="center" shrinkToFit="0" wrapText="1"/>
    </xf>
    <xf borderId="0" fillId="0" fontId="1" numFmtId="2" xfId="0" applyAlignment="1" applyFont="1" applyNumberFormat="1">
      <alignment horizontal="center" shrinkToFit="0" wrapText="1"/>
    </xf>
    <xf borderId="0" fillId="0" fontId="20" numFmtId="3" xfId="0" applyAlignment="1" applyFont="1" applyNumberFormat="1">
      <alignment horizontal="center" shrinkToFit="0" wrapText="1"/>
    </xf>
    <xf borderId="0" fillId="0" fontId="4" numFmtId="0" xfId="0" applyAlignment="1" applyFont="1">
      <alignment horizontal="left" vertical="center"/>
    </xf>
    <xf borderId="0" fillId="0" fontId="8" numFmtId="3" xfId="0" applyAlignment="1" applyFont="1" applyNumberForma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6" numFmtId="0" xfId="0" applyAlignment="1" applyFont="1">
      <alignment horizontal="center" shrinkToFit="0" vertical="center" wrapText="1"/>
    </xf>
    <xf borderId="0" fillId="0" fontId="6" numFmtId="3" xfId="0" applyAlignment="1" applyFont="1" applyNumberFormat="1">
      <alignment horizontal="center" shrinkToFit="0" vertical="center" wrapText="1"/>
    </xf>
    <xf borderId="0" fillId="0" fontId="23" numFmtId="0" xfId="0" applyAlignment="1" applyFont="1">
      <alignment horizontal="center" vertical="center"/>
    </xf>
    <xf borderId="27" fillId="0" fontId="5" numFmtId="0" xfId="0" applyAlignment="1" applyBorder="1" applyFont="1">
      <alignment horizontal="center" shrinkToFit="0" vertical="center" wrapText="1"/>
    </xf>
    <xf borderId="24" fillId="0" fontId="9" numFmtId="0" xfId="0" applyBorder="1" applyFont="1"/>
    <xf borderId="28" fillId="0" fontId="9" numFmtId="0" xfId="0" applyBorder="1" applyFont="1"/>
    <xf borderId="27" fillId="0" fontId="5" numFmtId="3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readingOrder="0" shrinkToFit="0" vertical="center" wrapText="1"/>
    </xf>
    <xf borderId="29" fillId="0" fontId="24" numFmtId="0" xfId="0" applyAlignment="1" applyBorder="1" applyFont="1">
      <alignment horizontal="center" shrinkToFit="0" vertical="center" wrapText="1"/>
    </xf>
    <xf borderId="30" fillId="0" fontId="9" numFmtId="0" xfId="0" applyBorder="1" applyFont="1"/>
    <xf borderId="29" fillId="0" fontId="24" numFmtId="3" xfId="0" applyAlignment="1" applyBorder="1" applyFont="1" applyNumberFormat="1">
      <alignment horizontal="center" shrinkToFit="0" vertical="center" wrapText="1"/>
    </xf>
    <xf borderId="29" fillId="0" fontId="25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vertical="center"/>
    </xf>
    <xf borderId="29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30" fillId="0" fontId="5" numFmtId="0" xfId="0" applyAlignment="1" applyBorder="1" applyFont="1">
      <alignment horizontal="center" shrinkToFit="0" vertical="center" wrapText="1"/>
    </xf>
    <xf borderId="29" fillId="0" fontId="5" numFmtId="3" xfId="0" applyAlignment="1" applyBorder="1" applyFont="1" applyNumberFormat="1">
      <alignment horizontal="center" shrinkToFit="0" vertical="center" wrapText="1"/>
    </xf>
    <xf borderId="23" fillId="0" fontId="5" numFmtId="3" xfId="0" applyAlignment="1" applyBorder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shrinkToFit="0" vertical="center" wrapText="1"/>
    </xf>
    <xf borderId="31" fillId="0" fontId="5" numFmtId="2" xfId="0" applyAlignment="1" applyBorder="1" applyFont="1" applyNumberFormat="1">
      <alignment horizontal="center" vertical="center"/>
    </xf>
    <xf borderId="0" fillId="0" fontId="5" numFmtId="2" xfId="0" applyAlignment="1" applyFont="1" applyNumberFormat="1">
      <alignment horizontal="center" vertical="center"/>
    </xf>
    <xf borderId="32" fillId="0" fontId="5" numFmtId="2" xfId="0" applyAlignment="1" applyBorder="1" applyFont="1" applyNumberFormat="1">
      <alignment horizontal="center" vertical="center"/>
    </xf>
    <xf borderId="0" fillId="0" fontId="5" numFmtId="0" xfId="0" applyAlignment="1" applyFont="1">
      <alignment horizontal="center" vertical="center"/>
    </xf>
    <xf borderId="31" fillId="0" fontId="5" numFmtId="165" xfId="0" applyAlignment="1" applyBorder="1" applyFont="1" applyNumberFormat="1">
      <alignment horizontal="center" vertical="center"/>
    </xf>
    <xf borderId="0" fillId="0" fontId="5" numFmtId="165" xfId="0" applyAlignment="1" applyFont="1" applyNumberFormat="1">
      <alignment horizontal="center" vertical="center"/>
    </xf>
    <xf borderId="31" fillId="0" fontId="5" numFmtId="0" xfId="0" applyAlignment="1" applyBorder="1" applyFont="1">
      <alignment horizontal="center" vertical="center"/>
    </xf>
    <xf borderId="0" fillId="0" fontId="5" numFmtId="3" xfId="0" applyAlignment="1" applyFont="1" applyNumberFormat="1">
      <alignment horizontal="center" vertical="center"/>
    </xf>
    <xf borderId="0" fillId="0" fontId="1" numFmtId="2" xfId="0" applyAlignment="1" applyFont="1" applyNumberFormat="1">
      <alignment horizontal="center" vertical="center"/>
    </xf>
    <xf borderId="32" fillId="0" fontId="1" numFmtId="2" xfId="0" applyAlignment="1" applyBorder="1" applyFont="1" applyNumberFormat="1">
      <alignment horizontal="center" vertical="center"/>
    </xf>
    <xf borderId="31" fillId="0" fontId="1" numFmtId="0" xfId="0" applyAlignment="1" applyBorder="1" applyFont="1">
      <alignment horizontal="center" vertical="center"/>
    </xf>
    <xf borderId="31" fillId="0" fontId="1" numFmtId="2" xfId="0" applyAlignment="1" applyBorder="1" applyFont="1" applyNumberFormat="1">
      <alignment horizontal="center" vertical="center"/>
    </xf>
    <xf borderId="32" fillId="0" fontId="1" numFmtId="0" xfId="0" applyAlignment="1" applyBorder="1" applyFont="1">
      <alignment horizontal="center" vertical="center"/>
    </xf>
    <xf borderId="0" fillId="0" fontId="3" numFmtId="2" xfId="0" applyAlignment="1" applyFont="1" applyNumberFormat="1">
      <alignment horizontal="center" vertical="center"/>
    </xf>
    <xf borderId="32" fillId="0" fontId="5" numFmtId="0" xfId="0" applyAlignment="1" applyBorder="1" applyFont="1">
      <alignment horizontal="center" vertical="center"/>
    </xf>
    <xf borderId="0" fillId="0" fontId="14" numFmtId="0" xfId="0" applyAlignment="1" applyFont="1">
      <alignment vertical="center"/>
    </xf>
    <xf borderId="0" fillId="0" fontId="5" numFmtId="166" xfId="0" applyAlignment="1" applyFont="1" applyNumberFormat="1">
      <alignment horizontal="center" vertical="center"/>
    </xf>
    <xf borderId="32" fillId="0" fontId="5" numFmtId="166" xfId="0" applyAlignment="1" applyBorder="1" applyFont="1" applyNumberFormat="1">
      <alignment horizontal="center" vertical="center"/>
    </xf>
    <xf borderId="29" fillId="0" fontId="5" numFmtId="2" xfId="0" applyAlignment="1" applyBorder="1" applyFont="1" applyNumberFormat="1">
      <alignment horizontal="center" vertical="center"/>
    </xf>
    <xf borderId="23" fillId="0" fontId="5" numFmtId="2" xfId="0" applyAlignment="1" applyBorder="1" applyFont="1" applyNumberFormat="1">
      <alignment horizontal="center" vertical="center"/>
    </xf>
    <xf borderId="30" fillId="0" fontId="5" numFmtId="2" xfId="0" applyAlignment="1" applyBorder="1" applyFont="1" applyNumberFormat="1">
      <alignment horizontal="center" vertical="center"/>
    </xf>
    <xf borderId="29" fillId="0" fontId="5" numFmtId="3" xfId="0" applyAlignment="1" applyBorder="1" applyFont="1" applyNumberFormat="1">
      <alignment horizontal="center" vertical="center"/>
    </xf>
    <xf borderId="23" fillId="0" fontId="5" numFmtId="3" xfId="0" applyAlignment="1" applyBorder="1" applyFont="1" applyNumberFormat="1">
      <alignment horizontal="center" vertical="center"/>
    </xf>
    <xf borderId="29" fillId="0" fontId="1" numFmtId="2" xfId="0" applyAlignment="1" applyBorder="1" applyFont="1" applyNumberFormat="1">
      <alignment horizontal="center" vertical="center"/>
    </xf>
    <xf borderId="23" fillId="0" fontId="1" numFmtId="2" xfId="0" applyAlignment="1" applyBorder="1" applyFont="1" applyNumberFormat="1">
      <alignment horizontal="center" vertical="center"/>
    </xf>
    <xf borderId="30" fillId="0" fontId="1" numFmtId="2" xfId="0" applyAlignment="1" applyBorder="1" applyFont="1" applyNumberFormat="1">
      <alignment horizontal="center" vertical="center"/>
    </xf>
    <xf borderId="29" fillId="0" fontId="1" numFmtId="1" xfId="0" applyAlignment="1" applyBorder="1" applyFont="1" applyNumberFormat="1">
      <alignment horizontal="center" vertical="center"/>
    </xf>
    <xf borderId="23" fillId="0" fontId="1" numFmtId="1" xfId="0" applyAlignment="1" applyBorder="1" applyFont="1" applyNumberFormat="1">
      <alignment horizontal="center" vertical="center"/>
    </xf>
    <xf borderId="0" fillId="0" fontId="3" numFmtId="3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0" fillId="0" fontId="15" numFmtId="0" xfId="0" applyAlignment="1" applyFont="1">
      <alignment vertical="center"/>
    </xf>
    <xf borderId="0" fillId="0" fontId="15" numFmtId="3" xfId="0" applyAlignment="1" applyFont="1" applyNumberFormat="1">
      <alignment vertical="center"/>
    </xf>
    <xf borderId="0" fillId="0" fontId="5" numFmtId="164" xfId="0" applyAlignment="1" applyFont="1" applyNumberFormat="1">
      <alignment horizontal="center" vertical="center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3" fontId="1" numFmtId="0" xfId="0" applyAlignment="1" applyFont="1">
      <alignment horizontal="center" shrinkToFit="0" vertical="center" wrapText="1"/>
    </xf>
    <xf borderId="1" fillId="3" fontId="1" numFmtId="0" xfId="0" applyAlignment="1" applyBorder="1" applyFont="1">
      <alignment horizontal="center" vertical="center"/>
    </xf>
    <xf borderId="12" fillId="3" fontId="1" numFmtId="0" xfId="0" applyAlignment="1" applyBorder="1" applyFont="1">
      <alignment horizontal="center" vertical="center"/>
    </xf>
    <xf borderId="12" fillId="3" fontId="1" numFmtId="3" xfId="0" applyAlignment="1" applyBorder="1" applyFont="1" applyNumberFormat="1">
      <alignment horizontal="center" vertical="center"/>
    </xf>
    <xf borderId="12" fillId="3" fontId="1" numFmtId="2" xfId="0" applyAlignment="1" applyBorder="1" applyFont="1" applyNumberFormat="1">
      <alignment horizontal="center" vertical="center"/>
    </xf>
    <xf borderId="12" fillId="3" fontId="1" numFmtId="1" xfId="0" applyAlignment="1" applyBorder="1" applyFont="1" applyNumberFormat="1">
      <alignment horizontal="center" vertical="center"/>
    </xf>
    <xf borderId="12" fillId="3" fontId="1" numFmtId="164" xfId="0" applyAlignment="1" applyBorder="1" applyFont="1" applyNumberFormat="1">
      <alignment horizontal="center" vertical="center"/>
    </xf>
    <xf borderId="12" fillId="3" fontId="1" numFmtId="0" xfId="0" applyAlignment="1" applyBorder="1" applyFont="1">
      <alignment horizontal="center" readingOrder="0" vertical="center"/>
    </xf>
    <xf borderId="12" fillId="3" fontId="1" numFmtId="0" xfId="0" applyAlignment="1" applyBorder="1" applyFont="1">
      <alignment horizontal="left" vertical="center"/>
    </xf>
    <xf borderId="0" fillId="0" fontId="1" numFmtId="1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1" numFmtId="1" xfId="0" applyFont="1" applyNumberFormat="1"/>
    <xf borderId="0" fillId="0" fontId="1" numFmtId="0" xfId="0" applyAlignment="1" applyFont="1">
      <alignment horizontal="right"/>
    </xf>
    <xf borderId="0" fillId="0" fontId="1" numFmtId="3" xfId="0" applyAlignment="1" applyFont="1" applyNumberFormat="1">
      <alignment horizontal="right"/>
    </xf>
    <xf borderId="0" fillId="0" fontId="1" numFmtId="164" xfId="0" applyAlignment="1" applyFont="1" applyNumberFormat="1">
      <alignment horizontal="right"/>
    </xf>
    <xf borderId="0" fillId="0" fontId="17" numFmtId="0" xfId="0" applyAlignment="1" applyFont="1">
      <alignment horizontal="left" shrinkToFit="0" wrapText="1"/>
    </xf>
    <xf borderId="0" fillId="0" fontId="17" numFmtId="3" xfId="0" applyAlignment="1" applyFont="1" applyNumberFormat="1">
      <alignment shrinkToFit="0" wrapText="1"/>
    </xf>
    <xf borderId="0" fillId="0" fontId="17" numFmtId="0" xfId="0" applyAlignment="1" applyFont="1">
      <alignment shrinkToFit="0" wrapText="1"/>
    </xf>
    <xf borderId="0" fillId="0" fontId="17" numFmtId="164" xfId="0" applyAlignment="1" applyFont="1" applyNumberFormat="1">
      <alignment shrinkToFit="0" wrapText="1"/>
    </xf>
    <xf borderId="0" fillId="0" fontId="1" numFmtId="0" xfId="0" applyAlignment="1" applyFont="1">
      <alignment vertical="center"/>
    </xf>
    <xf borderId="0" fillId="0" fontId="14" numFmtId="3" xfId="0" applyFont="1" applyNumberFormat="1"/>
    <xf borderId="0" fillId="0" fontId="1" numFmtId="10" xfId="0" applyFont="1" applyNumberFormat="1"/>
    <xf borderId="0" fillId="0" fontId="26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3" fontId="26" numFmtId="0" xfId="0" applyAlignment="1" applyFont="1">
      <alignment horizontal="center" vertical="center"/>
    </xf>
    <xf borderId="13" fillId="3" fontId="26" numFmtId="0" xfId="0" applyAlignment="1" applyBorder="1" applyFont="1">
      <alignment horizontal="center" vertical="center"/>
    </xf>
    <xf borderId="33" fillId="0" fontId="9" numFmtId="0" xfId="0" applyBorder="1" applyFont="1"/>
    <xf borderId="34" fillId="3" fontId="26" numFmtId="0" xfId="0" applyAlignment="1" applyBorder="1" applyFont="1">
      <alignment horizontal="center" vertical="center"/>
    </xf>
    <xf borderId="35" fillId="0" fontId="9" numFmtId="0" xfId="0" applyBorder="1" applyFont="1"/>
    <xf borderId="31" fillId="0" fontId="26" numFmtId="0" xfId="0" applyAlignment="1" applyBorder="1" applyFont="1">
      <alignment horizontal="center" vertical="center"/>
    </xf>
    <xf borderId="32" fillId="0" fontId="9" numFmtId="0" xfId="0" applyBorder="1" applyFont="1"/>
    <xf borderId="0" fillId="0" fontId="26" numFmtId="0" xfId="0" applyAlignment="1" applyFont="1">
      <alignment horizontal="center" shrinkToFit="0" vertical="center" wrapText="1"/>
    </xf>
    <xf borderId="12" fillId="3" fontId="26" numFmtId="0" xfId="0" applyAlignment="1" applyBorder="1" applyFont="1">
      <alignment horizontal="center" shrinkToFit="0" vertical="center" wrapText="1"/>
    </xf>
    <xf borderId="36" fillId="3" fontId="26" numFmtId="0" xfId="0" applyAlignment="1" applyBorder="1" applyFont="1">
      <alignment horizontal="center" shrinkToFit="0" vertical="center" wrapText="1"/>
    </xf>
    <xf borderId="37" fillId="3" fontId="26" numFmtId="0" xfId="0" applyAlignment="1" applyBorder="1" applyFont="1">
      <alignment horizontal="center" shrinkToFit="0" vertical="center" wrapText="1"/>
    </xf>
    <xf borderId="31" fillId="0" fontId="26" numFmtId="0" xfId="0" applyAlignment="1" applyBorder="1" applyFont="1">
      <alignment horizontal="center" shrinkToFit="0" vertical="center" wrapText="1"/>
    </xf>
    <xf borderId="32" fillId="0" fontId="26" numFmtId="0" xfId="0" applyAlignment="1" applyBorder="1" applyFont="1">
      <alignment horizontal="center" shrinkToFit="0" vertical="center" wrapText="1"/>
    </xf>
    <xf borderId="0" fillId="0" fontId="26" numFmtId="3" xfId="0" applyAlignment="1" applyFont="1" applyNumberFormat="1">
      <alignment horizontal="center" vertical="center"/>
    </xf>
    <xf borderId="12" fillId="3" fontId="26" numFmtId="3" xfId="0" applyAlignment="1" applyBorder="1" applyFont="1" applyNumberFormat="1">
      <alignment horizontal="center" vertical="center"/>
    </xf>
    <xf borderId="12" fillId="3" fontId="19" numFmtId="3" xfId="0" applyAlignment="1" applyBorder="1" applyFont="1" applyNumberFormat="1">
      <alignment horizontal="center" vertical="center"/>
    </xf>
    <xf borderId="36" fillId="3" fontId="26" numFmtId="3" xfId="0" applyAlignment="1" applyBorder="1" applyFont="1" applyNumberFormat="1">
      <alignment horizontal="center" vertical="center"/>
    </xf>
    <xf borderId="37" fillId="3" fontId="19" numFmtId="3" xfId="0" applyAlignment="1" applyBorder="1" applyFont="1" applyNumberFormat="1">
      <alignment horizontal="center" vertical="center"/>
    </xf>
    <xf borderId="0" fillId="0" fontId="19" numFmtId="3" xfId="0" applyAlignment="1" applyFont="1" applyNumberFormat="1">
      <alignment horizontal="center" vertical="center"/>
    </xf>
    <xf borderId="31" fillId="0" fontId="26" numFmtId="3" xfId="0" applyAlignment="1" applyBorder="1" applyFont="1" applyNumberFormat="1">
      <alignment horizontal="center" vertical="center"/>
    </xf>
    <xf borderId="32" fillId="0" fontId="19" numFmtId="3" xfId="0" applyAlignment="1" applyBorder="1" applyFont="1" applyNumberFormat="1">
      <alignment horizontal="center" vertical="center"/>
    </xf>
    <xf borderId="0" fillId="0" fontId="14" numFmtId="3" xfId="0" applyAlignment="1" applyFont="1" applyNumberFormat="1">
      <alignment vertical="center"/>
    </xf>
    <xf borderId="27" fillId="0" fontId="4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shrinkToFit="0" vertical="center" wrapText="1"/>
    </xf>
    <xf borderId="31" fillId="0" fontId="9" numFmtId="0" xfId="0" applyBorder="1" applyFont="1"/>
    <xf borderId="0" fillId="0" fontId="27" numFmtId="0" xfId="0" applyAlignment="1" applyFont="1">
      <alignment horizontal="center" vertical="center"/>
    </xf>
    <xf borderId="0" fillId="0" fontId="28" numFmtId="0" xfId="0" applyAlignment="1" applyFont="1">
      <alignment horizontal="center" vertical="center"/>
    </xf>
    <xf borderId="31" fillId="0" fontId="2" numFmtId="0" xfId="0" applyAlignment="1" applyBorder="1" applyFont="1">
      <alignment horizontal="center" vertical="center"/>
    </xf>
    <xf borderId="32" fillId="0" fontId="5" numFmtId="164" xfId="0" applyAlignment="1" applyBorder="1" applyFont="1" applyNumberFormat="1">
      <alignment horizontal="center" vertical="center"/>
    </xf>
    <xf borderId="0" fillId="0" fontId="1" numFmtId="167" xfId="0" applyAlignment="1" applyFont="1" applyNumberFormat="1">
      <alignment horizontal="center" vertical="center"/>
    </xf>
    <xf borderId="0" fillId="0" fontId="2" numFmtId="164" xfId="0" applyFont="1" applyNumberFormat="1"/>
    <xf borderId="29" fillId="0" fontId="2" numFmtId="0" xfId="0" applyAlignment="1" applyBorder="1" applyFont="1">
      <alignment horizontal="center" vertical="center"/>
    </xf>
    <xf borderId="23" fillId="0" fontId="2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30" fillId="0" fontId="5" numFmtId="164" xfId="0" applyAlignment="1" applyBorder="1" applyFont="1" applyNumberForma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4" fillId="0" fontId="5" numFmtId="0" xfId="0" applyAlignment="1" applyBorder="1" applyFont="1">
      <alignment horizontal="center" shrinkToFit="0" vertical="center" wrapText="1"/>
    </xf>
    <xf borderId="28" fillId="0" fontId="5" numFmtId="0" xfId="0" applyAlignment="1" applyBorder="1" applyFont="1">
      <alignment horizontal="center" shrinkToFit="0" vertical="center" wrapText="1"/>
    </xf>
    <xf borderId="0" fillId="0" fontId="29" numFmtId="0" xfId="0" applyAlignment="1" applyFont="1">
      <alignment horizontal="center" vertical="center"/>
    </xf>
    <xf borderId="32" fillId="0" fontId="30" numFmtId="2" xfId="0" applyAlignment="1" applyBorder="1" applyFont="1" applyNumberFormat="1">
      <alignment horizontal="center" vertical="center"/>
    </xf>
    <xf borderId="23" fillId="0" fontId="1" numFmtId="164" xfId="0" applyAlignment="1" applyBorder="1" applyFont="1" applyNumberFormat="1">
      <alignment horizontal="center" vertical="center"/>
    </xf>
    <xf borderId="23" fillId="0" fontId="31" numFmtId="0" xfId="0" applyAlignment="1" applyBorder="1" applyFont="1">
      <alignment horizontal="center" vertical="center"/>
    </xf>
    <xf borderId="30" fillId="0" fontId="32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238125</xdr:colOff>
      <xdr:row>19</xdr:row>
      <xdr:rowOff>190500</xdr:rowOff>
    </xdr:from>
    <xdr:ext cx="5324475" cy="2981325"/>
    <xdr:pic>
      <xdr:nvPicPr>
        <xdr:cNvPr id="0" name="image1.png" title="Chart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7.0" topLeftCell="H1" activePane="topRight" state="frozen"/>
      <selection activeCell="I2" sqref="I2" pane="topRight"/>
    </sheetView>
  </sheetViews>
  <sheetFormatPr customHeight="1" defaultColWidth="12.63" defaultRowHeight="15.0"/>
  <cols>
    <col customWidth="1" min="1" max="1" width="11.75"/>
    <col customWidth="1" min="2" max="2" width="9.25"/>
    <col customWidth="1" min="3" max="3" width="13.88"/>
    <col customWidth="1" min="4" max="4" width="14.0"/>
    <col customWidth="1" min="5" max="5" width="16.0"/>
    <col customWidth="1" min="6" max="6" width="12.13"/>
    <col customWidth="1" min="7" max="7" width="19.5"/>
    <col customWidth="1" min="11" max="11" width="14.88"/>
    <col customWidth="1" min="13" max="13" width="15.38"/>
    <col customWidth="1" min="15" max="15" width="14.13"/>
    <col customWidth="1" min="16" max="16" width="13.5"/>
    <col customWidth="1" min="17" max="17" width="8.75"/>
    <col customWidth="1" min="18" max="18" width="19.13"/>
    <col customWidth="1" min="19" max="19" width="23.63"/>
    <col customWidth="1" min="20" max="20" width="12.38"/>
    <col customWidth="1" min="21" max="21" width="12.0"/>
    <col customWidth="1" min="22" max="22" width="27.38"/>
    <col customWidth="1" min="23" max="23" width="50.25"/>
    <col customWidth="1" min="24" max="24" width="10.13"/>
    <col customWidth="1" min="25" max="25" width="10.75"/>
  </cols>
  <sheetData>
    <row r="1" ht="15.75" customHeight="1">
      <c r="A1" s="1" t="s">
        <v>0</v>
      </c>
      <c r="B1" s="2"/>
      <c r="C1" s="3"/>
      <c r="D1" s="3"/>
      <c r="E1" s="3"/>
      <c r="F1" s="4"/>
      <c r="G1" s="5"/>
      <c r="H1" s="6"/>
      <c r="I1" s="6"/>
      <c r="J1" s="6"/>
      <c r="K1" s="7"/>
      <c r="L1" s="6"/>
      <c r="M1" s="7"/>
      <c r="N1" s="7"/>
      <c r="O1" s="7"/>
      <c r="P1" s="7"/>
      <c r="Q1" s="7"/>
      <c r="R1" s="8"/>
      <c r="S1" s="9"/>
      <c r="T1" s="10"/>
      <c r="U1" s="10"/>
      <c r="V1" s="1"/>
      <c r="W1" s="1"/>
      <c r="X1" s="7"/>
      <c r="Y1" s="7"/>
      <c r="Z1" s="7"/>
      <c r="AA1" s="7"/>
    </row>
    <row r="2" ht="15.75" customHeight="1">
      <c r="A2" s="11"/>
      <c r="B2" s="11"/>
      <c r="C2" s="12"/>
      <c r="D2" s="12"/>
      <c r="E2" s="12"/>
      <c r="F2" s="13"/>
      <c r="G2" s="14"/>
      <c r="H2" s="15"/>
      <c r="I2" s="15"/>
      <c r="J2" s="16"/>
      <c r="K2" s="17"/>
      <c r="L2" s="15"/>
      <c r="M2" s="17"/>
      <c r="N2" s="17"/>
      <c r="O2" s="17"/>
      <c r="P2" s="17"/>
      <c r="Q2" s="17"/>
      <c r="R2" s="18"/>
      <c r="S2" s="19"/>
      <c r="T2" s="20"/>
      <c r="U2" s="20"/>
      <c r="V2" s="19"/>
      <c r="W2" s="19"/>
      <c r="X2" s="17"/>
      <c r="Y2" s="17"/>
      <c r="Z2" s="7"/>
      <c r="AA2" s="7"/>
    </row>
    <row r="3" ht="47.25" customHeight="1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2" t="s">
        <v>8</v>
      </c>
      <c r="I3" s="22" t="s">
        <v>9</v>
      </c>
      <c r="J3" s="22" t="s">
        <v>10</v>
      </c>
      <c r="K3" s="21" t="s">
        <v>11</v>
      </c>
      <c r="L3" s="22" t="s">
        <v>12</v>
      </c>
      <c r="M3" s="21" t="s">
        <v>13</v>
      </c>
      <c r="N3" s="21" t="s">
        <v>14</v>
      </c>
      <c r="O3" s="21" t="s">
        <v>15</v>
      </c>
      <c r="P3" s="21" t="s">
        <v>16</v>
      </c>
      <c r="Q3" s="21" t="s">
        <v>17</v>
      </c>
      <c r="R3" s="23" t="s">
        <v>18</v>
      </c>
      <c r="S3" s="21" t="s">
        <v>19</v>
      </c>
      <c r="T3" s="21" t="s">
        <v>20</v>
      </c>
      <c r="U3" s="21" t="s">
        <v>21</v>
      </c>
      <c r="V3" s="21" t="s">
        <v>22</v>
      </c>
      <c r="W3" s="21" t="s">
        <v>23</v>
      </c>
      <c r="X3" s="21"/>
      <c r="Y3" s="21"/>
      <c r="Z3" s="24"/>
      <c r="AA3" s="24"/>
    </row>
    <row r="4" ht="27.75" customHeight="1">
      <c r="I4" s="25" t="s">
        <v>24</v>
      </c>
      <c r="J4" s="25" t="s">
        <v>25</v>
      </c>
      <c r="K4" s="26" t="s">
        <v>26</v>
      </c>
      <c r="M4" s="26" t="s">
        <v>27</v>
      </c>
      <c r="R4" s="27" t="s">
        <v>28</v>
      </c>
      <c r="S4" s="28" t="s">
        <v>29</v>
      </c>
      <c r="W4" s="29" t="s">
        <v>30</v>
      </c>
      <c r="X4" s="21"/>
      <c r="Y4" s="21"/>
      <c r="Z4" s="24"/>
      <c r="AA4" s="24"/>
    </row>
    <row r="5" ht="15.75" customHeight="1">
      <c r="A5" s="30">
        <v>1970.0</v>
      </c>
      <c r="B5" s="30" t="s">
        <v>31</v>
      </c>
      <c r="C5" s="30" t="s">
        <v>32</v>
      </c>
      <c r="D5" s="30" t="s">
        <v>33</v>
      </c>
      <c r="E5" s="31" t="s">
        <v>34</v>
      </c>
      <c r="F5" s="31">
        <v>194591.0</v>
      </c>
      <c r="G5" s="30">
        <v>1.0</v>
      </c>
      <c r="H5" s="32">
        <v>5532636.0</v>
      </c>
      <c r="I5" s="32">
        <v>3921331.0</v>
      </c>
      <c r="J5" s="32">
        <v>332669.0</v>
      </c>
      <c r="K5" s="33">
        <f t="shared" ref="K5:K158" si="1">J5/H5*100</f>
        <v>6.012848125</v>
      </c>
      <c r="L5" s="32">
        <v>122763.0</v>
      </c>
      <c r="M5" s="30">
        <v>2.22</v>
      </c>
      <c r="N5" s="30">
        <v>39.0</v>
      </c>
      <c r="O5" s="34" t="s">
        <v>35</v>
      </c>
      <c r="P5" s="34" t="s">
        <v>36</v>
      </c>
      <c r="Q5" s="30">
        <v>51.0</v>
      </c>
      <c r="R5" s="33">
        <v>63.097553423973984</v>
      </c>
      <c r="S5" s="31" t="s">
        <v>37</v>
      </c>
      <c r="T5" s="35">
        <v>0.35</v>
      </c>
      <c r="U5" s="35">
        <v>0.35</v>
      </c>
      <c r="V5" s="31" t="s">
        <v>38</v>
      </c>
      <c r="W5" s="36" t="s">
        <v>39</v>
      </c>
      <c r="X5" s="37"/>
      <c r="Y5" s="37"/>
      <c r="Z5" s="38"/>
      <c r="AA5" s="38"/>
    </row>
    <row r="6" ht="15.75" customHeight="1">
      <c r="A6" s="39"/>
      <c r="B6" s="39"/>
      <c r="C6" s="39"/>
      <c r="D6" s="39"/>
      <c r="E6" s="40">
        <v>2.2</v>
      </c>
      <c r="F6" s="40">
        <v>194592.0</v>
      </c>
      <c r="G6" s="41">
        <v>1.0</v>
      </c>
      <c r="H6" s="42">
        <v>6994954.0</v>
      </c>
      <c r="I6" s="42">
        <v>5677764.0</v>
      </c>
      <c r="J6" s="42">
        <v>862167.0</v>
      </c>
      <c r="K6" s="43">
        <f t="shared" si="1"/>
        <v>12.32555639</v>
      </c>
      <c r="L6" s="42">
        <v>577613.0</v>
      </c>
      <c r="M6" s="41">
        <v>8.26</v>
      </c>
      <c r="N6" s="41">
        <v>38.0</v>
      </c>
      <c r="O6" s="44" t="s">
        <v>40</v>
      </c>
      <c r="P6" s="44" t="s">
        <v>41</v>
      </c>
      <c r="Q6" s="41">
        <v>48.0</v>
      </c>
      <c r="R6" s="43">
        <v>33.00451072704012</v>
      </c>
      <c r="S6" s="40" t="s">
        <v>42</v>
      </c>
      <c r="T6" s="45">
        <v>0.42</v>
      </c>
      <c r="U6" s="45">
        <v>0.41</v>
      </c>
      <c r="V6" s="40" t="s">
        <v>38</v>
      </c>
      <c r="W6" s="46" t="s">
        <v>43</v>
      </c>
      <c r="X6" s="37"/>
      <c r="Y6" s="37"/>
      <c r="Z6" s="38"/>
      <c r="AA6" s="38"/>
    </row>
    <row r="7" ht="15.75" customHeight="1">
      <c r="A7" s="39"/>
      <c r="B7" s="39"/>
      <c r="C7" s="39"/>
      <c r="D7" s="39"/>
      <c r="E7" s="40">
        <v>2.25</v>
      </c>
      <c r="F7" s="40">
        <v>194593.0</v>
      </c>
      <c r="G7" s="41">
        <v>1.0</v>
      </c>
      <c r="H7" s="42">
        <v>7717018.0</v>
      </c>
      <c r="I7" s="42">
        <v>5823617.0</v>
      </c>
      <c r="J7" s="42">
        <v>1079025.0</v>
      </c>
      <c r="K7" s="43">
        <f t="shared" si="1"/>
        <v>13.98240875</v>
      </c>
      <c r="L7" s="42">
        <v>786440.0</v>
      </c>
      <c r="M7" s="41">
        <v>10.19</v>
      </c>
      <c r="N7" s="41">
        <v>37.0</v>
      </c>
      <c r="O7" s="44" t="s">
        <v>44</v>
      </c>
      <c r="P7" s="44" t="s">
        <v>45</v>
      </c>
      <c r="Q7" s="41">
        <v>52.0</v>
      </c>
      <c r="R7" s="43">
        <v>27.115683139871642</v>
      </c>
      <c r="S7" s="40" t="s">
        <v>46</v>
      </c>
      <c r="T7" s="45">
        <v>0.38</v>
      </c>
      <c r="U7" s="45">
        <v>0.37</v>
      </c>
      <c r="V7" s="40" t="s">
        <v>38</v>
      </c>
      <c r="W7" s="46" t="s">
        <v>47</v>
      </c>
      <c r="X7" s="37"/>
      <c r="Y7" s="37"/>
      <c r="Z7" s="38"/>
      <c r="AA7" s="38"/>
    </row>
    <row r="8" ht="15.75" customHeight="1">
      <c r="A8" s="39"/>
      <c r="B8" s="39"/>
      <c r="C8" s="39"/>
      <c r="D8" s="39"/>
      <c r="E8" s="47">
        <v>2.3</v>
      </c>
      <c r="F8" s="47">
        <v>194594.0</v>
      </c>
      <c r="G8" s="48">
        <v>1.0</v>
      </c>
      <c r="H8" s="49">
        <v>6687139.0</v>
      </c>
      <c r="I8" s="49">
        <v>5666046.0</v>
      </c>
      <c r="J8" s="49">
        <v>1328700.0</v>
      </c>
      <c r="K8" s="50">
        <f t="shared" si="1"/>
        <v>19.8694838</v>
      </c>
      <c r="L8" s="49">
        <v>858109.0</v>
      </c>
      <c r="M8" s="48">
        <v>12.83</v>
      </c>
      <c r="N8" s="48">
        <v>37.0</v>
      </c>
      <c r="O8" s="51" t="s">
        <v>48</v>
      </c>
      <c r="P8" s="51" t="s">
        <v>49</v>
      </c>
      <c r="Q8" s="48">
        <v>49.0</v>
      </c>
      <c r="R8" s="50">
        <v>35.41740046662151</v>
      </c>
      <c r="S8" s="47" t="s">
        <v>50</v>
      </c>
      <c r="T8" s="52">
        <v>0.41</v>
      </c>
      <c r="U8" s="52">
        <v>0.39</v>
      </c>
      <c r="V8" s="47" t="s">
        <v>38</v>
      </c>
      <c r="W8" s="53" t="s">
        <v>51</v>
      </c>
      <c r="X8" s="37"/>
      <c r="Y8" s="37"/>
      <c r="Z8" s="38"/>
      <c r="AA8" s="38"/>
    </row>
    <row r="9" ht="15.75" customHeight="1">
      <c r="A9" s="39"/>
      <c r="B9" s="39"/>
      <c r="C9" s="39"/>
      <c r="D9" s="39"/>
      <c r="E9" s="54">
        <v>2.35</v>
      </c>
      <c r="F9" s="55">
        <v>194595.0</v>
      </c>
      <c r="G9" s="56">
        <v>1.0</v>
      </c>
      <c r="H9" s="57">
        <v>7048918.0</v>
      </c>
      <c r="I9" s="57">
        <v>6372465.0</v>
      </c>
      <c r="J9" s="57">
        <v>1541141.0</v>
      </c>
      <c r="K9" s="58">
        <f t="shared" si="1"/>
        <v>21.86351153</v>
      </c>
      <c r="L9" s="57">
        <v>1249678.0</v>
      </c>
      <c r="M9" s="56">
        <v>17.73</v>
      </c>
      <c r="N9" s="56">
        <v>39.0</v>
      </c>
      <c r="O9" s="59" t="s">
        <v>52</v>
      </c>
      <c r="P9" s="59" t="s">
        <v>53</v>
      </c>
      <c r="Q9" s="56">
        <v>49.0</v>
      </c>
      <c r="R9" s="58">
        <v>18.912156642383792</v>
      </c>
      <c r="S9" s="55" t="s">
        <v>54</v>
      </c>
      <c r="T9" s="60">
        <v>0.42</v>
      </c>
      <c r="U9" s="60">
        <v>0.4</v>
      </c>
      <c r="V9" s="55" t="s">
        <v>38</v>
      </c>
      <c r="W9" s="61" t="s">
        <v>55</v>
      </c>
      <c r="X9" s="37"/>
      <c r="Y9" s="37"/>
      <c r="Z9" s="38"/>
      <c r="AA9" s="38"/>
    </row>
    <row r="10" ht="18.0" customHeight="1">
      <c r="A10" s="39"/>
      <c r="B10" s="39"/>
      <c r="C10" s="39"/>
      <c r="D10" s="39"/>
      <c r="E10" s="62"/>
      <c r="F10" s="63">
        <v>210410.0</v>
      </c>
      <c r="G10" s="64">
        <v>2.0</v>
      </c>
      <c r="H10" s="65">
        <v>2.0158935E7</v>
      </c>
      <c r="I10" s="65">
        <v>1.8150022E7</v>
      </c>
      <c r="J10" s="65">
        <v>4323511.0</v>
      </c>
      <c r="K10" s="66">
        <f t="shared" si="1"/>
        <v>21.4471201</v>
      </c>
      <c r="L10" s="65">
        <v>2542725.0</v>
      </c>
      <c r="M10" s="64">
        <v>12.61</v>
      </c>
      <c r="N10" s="64">
        <v>38.0</v>
      </c>
      <c r="O10" s="67" t="s">
        <v>56</v>
      </c>
      <c r="P10" s="67" t="s">
        <v>57</v>
      </c>
      <c r="Q10" s="64">
        <v>49.0</v>
      </c>
      <c r="R10" s="66">
        <v>41.1884230200871</v>
      </c>
      <c r="S10" s="63" t="s">
        <v>58</v>
      </c>
      <c r="T10" s="68">
        <v>0.42</v>
      </c>
      <c r="U10" s="68">
        <v>0.4</v>
      </c>
      <c r="V10" s="63" t="s">
        <v>38</v>
      </c>
      <c r="W10" s="69" t="s">
        <v>59</v>
      </c>
      <c r="X10" s="70"/>
      <c r="Y10" s="70"/>
      <c r="Z10" s="38"/>
      <c r="AA10" s="38"/>
    </row>
    <row r="11" ht="15.75" customHeight="1">
      <c r="A11" s="39"/>
      <c r="B11" s="39"/>
      <c r="C11" s="39"/>
      <c r="D11" s="39"/>
      <c r="E11" s="54">
        <v>2.4</v>
      </c>
      <c r="F11" s="55">
        <v>194596.0</v>
      </c>
      <c r="G11" s="56">
        <v>1.0</v>
      </c>
      <c r="H11" s="57">
        <v>4901760.0</v>
      </c>
      <c r="I11" s="57">
        <v>4519431.0</v>
      </c>
      <c r="J11" s="57">
        <v>1404194.0</v>
      </c>
      <c r="K11" s="58">
        <f t="shared" si="1"/>
        <v>28.64673097</v>
      </c>
      <c r="L11" s="57">
        <v>1161308.0</v>
      </c>
      <c r="M11" s="56">
        <v>23.69</v>
      </c>
      <c r="N11" s="56">
        <v>38.0</v>
      </c>
      <c r="O11" s="59" t="s">
        <v>60</v>
      </c>
      <c r="P11" s="59" t="s">
        <v>61</v>
      </c>
      <c r="Q11" s="56">
        <v>51.0</v>
      </c>
      <c r="R11" s="58">
        <v>17.2971825830334</v>
      </c>
      <c r="S11" s="55" t="s">
        <v>62</v>
      </c>
      <c r="T11" s="60">
        <v>0.44</v>
      </c>
      <c r="U11" s="60">
        <v>0.41</v>
      </c>
      <c r="V11" s="55" t="s">
        <v>38</v>
      </c>
      <c r="W11" s="61" t="s">
        <v>63</v>
      </c>
      <c r="X11" s="37"/>
      <c r="Y11" s="37"/>
      <c r="Z11" s="38"/>
      <c r="AA11" s="38"/>
    </row>
    <row r="12" ht="18.75" customHeight="1">
      <c r="A12" s="39"/>
      <c r="B12" s="39"/>
      <c r="C12" s="39"/>
      <c r="D12" s="39"/>
      <c r="E12" s="39"/>
      <c r="F12" s="71">
        <v>210411.0</v>
      </c>
      <c r="G12" s="72">
        <v>2.0</v>
      </c>
      <c r="H12" s="73">
        <v>4881966.0</v>
      </c>
      <c r="I12" s="73">
        <v>4489679.0</v>
      </c>
      <c r="J12" s="73">
        <v>1403712.0</v>
      </c>
      <c r="K12" s="74">
        <f t="shared" si="1"/>
        <v>28.75300647</v>
      </c>
      <c r="L12" s="73">
        <v>914336.0</v>
      </c>
      <c r="M12" s="74">
        <v>18.73</v>
      </c>
      <c r="N12" s="72">
        <v>37.0</v>
      </c>
      <c r="O12" s="75" t="s">
        <v>64</v>
      </c>
      <c r="P12" s="75" t="s">
        <v>65</v>
      </c>
      <c r="Q12" s="72">
        <v>51.0</v>
      </c>
      <c r="R12" s="74">
        <v>34.862991838781696</v>
      </c>
      <c r="S12" s="71" t="s">
        <v>66</v>
      </c>
      <c r="T12" s="76">
        <v>0.44</v>
      </c>
      <c r="U12" s="76">
        <v>0.42</v>
      </c>
      <c r="V12" s="71" t="s">
        <v>38</v>
      </c>
      <c r="W12" s="77" t="s">
        <v>67</v>
      </c>
      <c r="X12" s="37"/>
      <c r="Y12" s="37"/>
      <c r="Z12" s="38"/>
      <c r="AA12" s="38"/>
    </row>
    <row r="13" ht="15.75" customHeight="1">
      <c r="A13" s="39"/>
      <c r="B13" s="39"/>
      <c r="C13" s="39"/>
      <c r="D13" s="39"/>
      <c r="E13" s="62"/>
      <c r="F13" s="63">
        <v>210239.0</v>
      </c>
      <c r="G13" s="64">
        <v>2.0</v>
      </c>
      <c r="H13" s="65">
        <v>3215927.0</v>
      </c>
      <c r="I13" s="65">
        <v>2999431.0</v>
      </c>
      <c r="J13" s="65">
        <v>936270.0</v>
      </c>
      <c r="K13" s="66">
        <f t="shared" si="1"/>
        <v>29.11353398</v>
      </c>
      <c r="L13" s="65">
        <v>751914.0</v>
      </c>
      <c r="M13" s="66">
        <v>23.38</v>
      </c>
      <c r="N13" s="64">
        <v>37.0</v>
      </c>
      <c r="O13" s="67" t="s">
        <v>68</v>
      </c>
      <c r="P13" s="67" t="s">
        <v>69</v>
      </c>
      <c r="Q13" s="64">
        <v>51.0</v>
      </c>
      <c r="R13" s="66">
        <v>19.690473901759102</v>
      </c>
      <c r="S13" s="63" t="s">
        <v>70</v>
      </c>
      <c r="T13" s="68">
        <v>0.44</v>
      </c>
      <c r="U13" s="68">
        <v>0.41</v>
      </c>
      <c r="V13" s="63" t="s">
        <v>38</v>
      </c>
      <c r="W13" s="69" t="s">
        <v>71</v>
      </c>
      <c r="X13" s="37"/>
      <c r="Y13" s="37"/>
      <c r="Z13" s="38"/>
      <c r="AA13" s="38"/>
    </row>
    <row r="14" ht="15.75" customHeight="1">
      <c r="A14" s="39"/>
      <c r="B14" s="39"/>
      <c r="C14" s="39"/>
      <c r="D14" s="39"/>
      <c r="E14" s="54">
        <v>2.45</v>
      </c>
      <c r="F14" s="54">
        <v>204138.0</v>
      </c>
      <c r="G14" s="78">
        <v>1.0</v>
      </c>
      <c r="H14" s="79">
        <v>4696488.0</v>
      </c>
      <c r="I14" s="79">
        <v>4012696.0</v>
      </c>
      <c r="J14" s="79">
        <v>811573.0</v>
      </c>
      <c r="K14" s="80">
        <f t="shared" si="1"/>
        <v>17.28042316</v>
      </c>
      <c r="L14" s="79">
        <v>675167.0</v>
      </c>
      <c r="M14" s="80">
        <f t="shared" ref="M14:M15" si="2">(L14/H14)*100</f>
        <v>14.37599755</v>
      </c>
      <c r="N14" s="78">
        <v>39.0</v>
      </c>
      <c r="O14" s="81" t="s">
        <v>72</v>
      </c>
      <c r="P14" s="81" t="s">
        <v>73</v>
      </c>
      <c r="Q14" s="78">
        <v>44.0</v>
      </c>
      <c r="R14" s="80">
        <v>16.80760695587458</v>
      </c>
      <c r="S14" s="54" t="s">
        <v>74</v>
      </c>
      <c r="T14" s="82">
        <v>0.3755</v>
      </c>
      <c r="U14" s="82">
        <v>0.3651</v>
      </c>
      <c r="V14" s="54" t="s">
        <v>38</v>
      </c>
      <c r="W14" s="83" t="s">
        <v>75</v>
      </c>
      <c r="X14" s="37"/>
      <c r="Y14" s="37"/>
      <c r="Z14" s="38"/>
      <c r="AA14" s="38"/>
    </row>
    <row r="15" ht="15.75" customHeight="1">
      <c r="A15" s="39"/>
      <c r="B15" s="39"/>
      <c r="C15" s="39"/>
      <c r="D15" s="39"/>
      <c r="E15" s="40" t="s">
        <v>76</v>
      </c>
      <c r="F15" s="40">
        <v>204134.0</v>
      </c>
      <c r="G15" s="41">
        <v>1.0</v>
      </c>
      <c r="H15" s="42">
        <v>1.0084457E7</v>
      </c>
      <c r="I15" s="42">
        <v>8397550.0</v>
      </c>
      <c r="J15" s="42">
        <v>887470.0</v>
      </c>
      <c r="K15" s="43">
        <f t="shared" si="1"/>
        <v>8.800374676</v>
      </c>
      <c r="L15" s="42">
        <v>751477.0</v>
      </c>
      <c r="M15" s="43">
        <f t="shared" si="2"/>
        <v>7.451834045</v>
      </c>
      <c r="N15" s="41">
        <v>38.0</v>
      </c>
      <c r="O15" s="44" t="s">
        <v>77</v>
      </c>
      <c r="P15" s="44" t="s">
        <v>78</v>
      </c>
      <c r="Q15" s="41">
        <v>45.0</v>
      </c>
      <c r="R15" s="43">
        <v>15.323672912887195</v>
      </c>
      <c r="S15" s="40" t="s">
        <v>79</v>
      </c>
      <c r="T15" s="45">
        <v>0.3608</v>
      </c>
      <c r="U15" s="45">
        <v>0.3541</v>
      </c>
      <c r="V15" s="40" t="s">
        <v>38</v>
      </c>
      <c r="W15" s="46" t="s">
        <v>80</v>
      </c>
      <c r="X15" s="37"/>
      <c r="Y15" s="37"/>
      <c r="Z15" s="38"/>
      <c r="AA15" s="38"/>
    </row>
    <row r="16" ht="15.75" customHeight="1">
      <c r="A16" s="39"/>
      <c r="B16" s="39"/>
      <c r="C16" s="39"/>
      <c r="D16" s="39"/>
      <c r="E16" s="54" t="s">
        <v>81</v>
      </c>
      <c r="F16" s="55">
        <v>194598.0</v>
      </c>
      <c r="G16" s="56">
        <v>1.0</v>
      </c>
      <c r="H16" s="57">
        <v>8633655.0</v>
      </c>
      <c r="I16" s="57">
        <v>6173294.0</v>
      </c>
      <c r="J16" s="57">
        <v>571054.0</v>
      </c>
      <c r="K16" s="58">
        <f t="shared" si="1"/>
        <v>6.614278657</v>
      </c>
      <c r="L16" s="57">
        <v>490054.0</v>
      </c>
      <c r="M16" s="56">
        <v>5.68</v>
      </c>
      <c r="N16" s="56">
        <v>38.0</v>
      </c>
      <c r="O16" s="59" t="s">
        <v>82</v>
      </c>
      <c r="P16" s="59" t="s">
        <v>83</v>
      </c>
      <c r="Q16" s="56">
        <v>52.0</v>
      </c>
      <c r="R16" s="58">
        <v>14.184297807212628</v>
      </c>
      <c r="S16" s="84" t="s">
        <v>37</v>
      </c>
      <c r="T16" s="60">
        <v>0.4</v>
      </c>
      <c r="U16" s="60">
        <v>0.38</v>
      </c>
      <c r="V16" s="55" t="s">
        <v>38</v>
      </c>
      <c r="W16" s="61" t="s">
        <v>84</v>
      </c>
      <c r="X16" s="37"/>
      <c r="Y16" s="37"/>
      <c r="Z16" s="38"/>
      <c r="AA16" s="38"/>
    </row>
    <row r="17" ht="15.75" customHeight="1">
      <c r="A17" s="39"/>
      <c r="B17" s="39"/>
      <c r="C17" s="39"/>
      <c r="D17" s="39"/>
      <c r="E17" s="39"/>
      <c r="F17" s="71">
        <v>210412.0</v>
      </c>
      <c r="G17" s="72">
        <v>2.0</v>
      </c>
      <c r="H17" s="73">
        <v>1.8953402E7</v>
      </c>
      <c r="I17" s="73">
        <v>1.3289184E7</v>
      </c>
      <c r="J17" s="73">
        <v>1205100.0</v>
      </c>
      <c r="K17" s="74">
        <f t="shared" si="1"/>
        <v>6.358225294</v>
      </c>
      <c r="L17" s="73">
        <v>804854.0</v>
      </c>
      <c r="M17" s="72">
        <v>4.25</v>
      </c>
      <c r="N17" s="72">
        <v>38.0</v>
      </c>
      <c r="O17" s="75" t="s">
        <v>85</v>
      </c>
      <c r="P17" s="75" t="s">
        <v>86</v>
      </c>
      <c r="Q17" s="72">
        <v>52.0</v>
      </c>
      <c r="R17" s="74">
        <v>33.212679445689155</v>
      </c>
      <c r="S17" s="71" t="s">
        <v>87</v>
      </c>
      <c r="T17" s="76">
        <v>0.4</v>
      </c>
      <c r="U17" s="76">
        <v>0.38</v>
      </c>
      <c r="V17" s="71" t="s">
        <v>38</v>
      </c>
      <c r="W17" s="77" t="s">
        <v>88</v>
      </c>
      <c r="X17" s="70"/>
      <c r="Y17" s="70"/>
      <c r="Z17" s="38"/>
      <c r="AA17" s="38"/>
    </row>
    <row r="18" ht="15.75" customHeight="1">
      <c r="A18" s="39"/>
      <c r="B18" s="39"/>
      <c r="C18" s="39"/>
      <c r="D18" s="39"/>
      <c r="E18" s="85"/>
      <c r="F18" s="86">
        <v>210240.0</v>
      </c>
      <c r="G18" s="87">
        <v>2.0</v>
      </c>
      <c r="H18" s="88">
        <v>1.3314971E7</v>
      </c>
      <c r="I18" s="88">
        <v>9823597.0</v>
      </c>
      <c r="J18" s="88">
        <v>920929.0</v>
      </c>
      <c r="K18" s="74">
        <f t="shared" si="1"/>
        <v>6.916492721</v>
      </c>
      <c r="L18" s="88">
        <v>757083.0</v>
      </c>
      <c r="M18" s="87">
        <v>5.69</v>
      </c>
      <c r="N18" s="87">
        <v>38.0</v>
      </c>
      <c r="O18" s="89" t="s">
        <v>89</v>
      </c>
      <c r="P18" s="89" t="s">
        <v>90</v>
      </c>
      <c r="Q18" s="87">
        <v>52.0</v>
      </c>
      <c r="R18" s="74">
        <v>17.79138239755725</v>
      </c>
      <c r="S18" s="86" t="s">
        <v>91</v>
      </c>
      <c r="T18" s="90">
        <v>0.4</v>
      </c>
      <c r="U18" s="90">
        <v>0.38</v>
      </c>
      <c r="V18" s="86" t="s">
        <v>38</v>
      </c>
      <c r="W18" s="91" t="s">
        <v>92</v>
      </c>
      <c r="X18" s="70"/>
      <c r="Y18" s="70"/>
      <c r="Z18" s="38"/>
      <c r="AA18" s="38"/>
    </row>
    <row r="19" ht="15.75" customHeight="1">
      <c r="A19" s="39"/>
      <c r="B19" s="39"/>
      <c r="C19" s="39"/>
      <c r="D19" s="39"/>
      <c r="E19" s="92" t="s">
        <v>93</v>
      </c>
      <c r="F19" s="92" t="s">
        <v>94</v>
      </c>
      <c r="G19" s="93" t="s">
        <v>94</v>
      </c>
      <c r="H19" s="94">
        <f t="shared" ref="H19:I19" si="3">SUM(H9:H10)</f>
        <v>27207853</v>
      </c>
      <c r="I19" s="94">
        <f t="shared" si="3"/>
        <v>24522487</v>
      </c>
      <c r="J19" s="94">
        <v>5864652.0</v>
      </c>
      <c r="K19" s="95">
        <f t="shared" si="1"/>
        <v>21.55499738</v>
      </c>
      <c r="L19" s="94">
        <v>3565283.0</v>
      </c>
      <c r="M19" s="96">
        <f t="shared" ref="M19:M21" si="5">(L19/H19)*100</f>
        <v>13.10387483</v>
      </c>
      <c r="N19" s="93">
        <v>38.0</v>
      </c>
      <c r="O19" s="97" t="s">
        <v>95</v>
      </c>
      <c r="P19" s="97" t="s">
        <v>96</v>
      </c>
      <c r="Q19" s="93">
        <v>49.0</v>
      </c>
      <c r="R19" s="95">
        <v>39.20725390014616</v>
      </c>
      <c r="S19" s="92" t="s">
        <v>97</v>
      </c>
      <c r="T19" s="98">
        <v>0.42</v>
      </c>
      <c r="U19" s="98">
        <v>0.4</v>
      </c>
      <c r="V19" s="92" t="s">
        <v>38</v>
      </c>
      <c r="W19" s="99" t="s">
        <v>98</v>
      </c>
      <c r="X19" s="70"/>
      <c r="Y19" s="70"/>
      <c r="Z19" s="38"/>
      <c r="AA19" s="38"/>
    </row>
    <row r="20" ht="15.75" customHeight="1">
      <c r="A20" s="39"/>
      <c r="B20" s="39"/>
      <c r="C20" s="39"/>
      <c r="D20" s="39"/>
      <c r="E20" s="100" t="s">
        <v>99</v>
      </c>
      <c r="F20" s="100" t="s">
        <v>94</v>
      </c>
      <c r="G20" s="101" t="s">
        <v>94</v>
      </c>
      <c r="H20" s="102">
        <f t="shared" ref="H20:I20" si="4">SUM(H11:H13)</f>
        <v>12999653</v>
      </c>
      <c r="I20" s="102">
        <f t="shared" si="4"/>
        <v>12008541</v>
      </c>
      <c r="J20" s="102">
        <v>3744176.0</v>
      </c>
      <c r="K20" s="103">
        <f t="shared" si="1"/>
        <v>28.80212264</v>
      </c>
      <c r="L20" s="102">
        <v>2698313.0</v>
      </c>
      <c r="M20" s="103">
        <f t="shared" si="5"/>
        <v>20.75680789</v>
      </c>
      <c r="N20" s="101">
        <v>37.0</v>
      </c>
      <c r="O20" s="104" t="s">
        <v>100</v>
      </c>
      <c r="P20" s="104" t="s">
        <v>101</v>
      </c>
      <c r="Q20" s="101">
        <v>51.0</v>
      </c>
      <c r="R20" s="103">
        <v>27.933061907346236</v>
      </c>
      <c r="S20" s="100" t="s">
        <v>102</v>
      </c>
      <c r="T20" s="105">
        <v>0.44</v>
      </c>
      <c r="U20" s="105">
        <v>0.41</v>
      </c>
      <c r="V20" s="100" t="s">
        <v>38</v>
      </c>
      <c r="W20" s="106" t="s">
        <v>103</v>
      </c>
      <c r="X20" s="107"/>
      <c r="Y20" s="107"/>
      <c r="Z20" s="108"/>
      <c r="AA20" s="108"/>
    </row>
    <row r="21" ht="15.75" customHeight="1">
      <c r="A21" s="39"/>
      <c r="B21" s="39"/>
      <c r="C21" s="39"/>
      <c r="D21" s="39"/>
      <c r="E21" s="92" t="s">
        <v>104</v>
      </c>
      <c r="F21" s="92" t="s">
        <v>94</v>
      </c>
      <c r="G21" s="93" t="s">
        <v>94</v>
      </c>
      <c r="H21" s="94">
        <f t="shared" ref="H21:I21" si="6">SUM(H16:H18)</f>
        <v>40902028</v>
      </c>
      <c r="I21" s="94">
        <f t="shared" si="6"/>
        <v>29286075</v>
      </c>
      <c r="J21" s="94">
        <v>2697083.0</v>
      </c>
      <c r="K21" s="96">
        <f t="shared" si="1"/>
        <v>6.594008004</v>
      </c>
      <c r="L21" s="94">
        <v>2032929.0</v>
      </c>
      <c r="M21" s="96">
        <f t="shared" si="5"/>
        <v>4.970240106</v>
      </c>
      <c r="N21" s="93">
        <v>38.0</v>
      </c>
      <c r="O21" s="97" t="s">
        <v>105</v>
      </c>
      <c r="P21" s="97" t="s">
        <v>106</v>
      </c>
      <c r="Q21" s="93">
        <v>52.0</v>
      </c>
      <c r="R21" s="96">
        <v>24.624900308963422</v>
      </c>
      <c r="S21" s="92" t="s">
        <v>107</v>
      </c>
      <c r="T21" s="98">
        <v>0.4</v>
      </c>
      <c r="U21" s="98">
        <v>0.38</v>
      </c>
      <c r="V21" s="92" t="s">
        <v>38</v>
      </c>
      <c r="W21" s="99" t="s">
        <v>108</v>
      </c>
      <c r="X21" s="70"/>
      <c r="Y21" s="70"/>
      <c r="Z21" s="38"/>
      <c r="AA21" s="38"/>
    </row>
    <row r="22" ht="15.75" customHeight="1">
      <c r="A22" s="109">
        <v>2338.0</v>
      </c>
      <c r="B22" s="109" t="s">
        <v>109</v>
      </c>
      <c r="C22" s="109" t="s">
        <v>110</v>
      </c>
      <c r="D22" s="109" t="s">
        <v>111</v>
      </c>
      <c r="E22" s="110" t="s">
        <v>34</v>
      </c>
      <c r="F22" s="110">
        <v>194599.0</v>
      </c>
      <c r="G22" s="109">
        <v>1.0</v>
      </c>
      <c r="H22" s="111">
        <v>4119762.0</v>
      </c>
      <c r="I22" s="111">
        <v>3315539.0</v>
      </c>
      <c r="J22" s="111">
        <v>200105.0</v>
      </c>
      <c r="K22" s="112">
        <f t="shared" si="1"/>
        <v>4.857198061</v>
      </c>
      <c r="L22" s="111">
        <v>111453.0</v>
      </c>
      <c r="M22" s="109">
        <v>2.71</v>
      </c>
      <c r="N22" s="109">
        <v>38.0</v>
      </c>
      <c r="O22" s="113" t="s">
        <v>112</v>
      </c>
      <c r="P22" s="113" t="s">
        <v>113</v>
      </c>
      <c r="Q22" s="109">
        <v>47.0</v>
      </c>
      <c r="R22" s="112">
        <v>44.302741060943006</v>
      </c>
      <c r="S22" s="110" t="s">
        <v>37</v>
      </c>
      <c r="T22" s="114">
        <v>0.33</v>
      </c>
      <c r="U22" s="114">
        <v>0.32</v>
      </c>
      <c r="V22" s="110" t="s">
        <v>114</v>
      </c>
      <c r="W22" s="110" t="s">
        <v>115</v>
      </c>
      <c r="X22" s="37"/>
      <c r="Y22" s="37"/>
      <c r="Z22" s="38"/>
      <c r="AA22" s="38"/>
    </row>
    <row r="23" ht="15.75" customHeight="1">
      <c r="E23" s="115">
        <v>2.2</v>
      </c>
      <c r="F23" s="115">
        <v>194600.0</v>
      </c>
      <c r="G23" s="116">
        <v>1.0</v>
      </c>
      <c r="H23" s="117">
        <v>5082905.0</v>
      </c>
      <c r="I23" s="117">
        <v>4104334.0</v>
      </c>
      <c r="J23" s="117">
        <v>159629.0</v>
      </c>
      <c r="K23" s="118">
        <f t="shared" si="1"/>
        <v>3.140507249</v>
      </c>
      <c r="L23" s="117">
        <v>24187.0</v>
      </c>
      <c r="M23" s="116">
        <v>0.48</v>
      </c>
      <c r="N23" s="116">
        <v>39.0</v>
      </c>
      <c r="O23" s="119" t="s">
        <v>116</v>
      </c>
      <c r="P23" s="119" t="s">
        <v>117</v>
      </c>
      <c r="Q23" s="116">
        <v>48.0</v>
      </c>
      <c r="R23" s="118">
        <v>84.84799127977999</v>
      </c>
      <c r="S23" s="115" t="s">
        <v>37</v>
      </c>
      <c r="T23" s="120">
        <v>0.29</v>
      </c>
      <c r="U23" s="120">
        <v>0.28</v>
      </c>
      <c r="V23" s="115" t="s">
        <v>114</v>
      </c>
      <c r="W23" s="115" t="s">
        <v>118</v>
      </c>
      <c r="X23" s="37"/>
      <c r="Y23" s="37"/>
      <c r="Z23" s="38"/>
      <c r="AA23" s="38"/>
    </row>
    <row r="24" ht="15.75" customHeight="1">
      <c r="E24" s="121">
        <v>2.25</v>
      </c>
      <c r="F24" s="121">
        <v>194601.0</v>
      </c>
      <c r="G24" s="122">
        <v>1.0</v>
      </c>
      <c r="H24" s="123">
        <v>6338328.0</v>
      </c>
      <c r="I24" s="123">
        <v>5053278.0</v>
      </c>
      <c r="J24" s="123">
        <v>1416584.0</v>
      </c>
      <c r="K24" s="124">
        <f t="shared" si="1"/>
        <v>22.34949028</v>
      </c>
      <c r="L24" s="123">
        <v>480430.0</v>
      </c>
      <c r="M24" s="122">
        <v>7.58</v>
      </c>
      <c r="N24" s="122">
        <v>38.0</v>
      </c>
      <c r="O24" s="125" t="s">
        <v>119</v>
      </c>
      <c r="P24" s="125" t="s">
        <v>120</v>
      </c>
      <c r="Q24" s="122">
        <v>49.0</v>
      </c>
      <c r="R24" s="124">
        <v>66.08531509603384</v>
      </c>
      <c r="S24" s="121" t="s">
        <v>121</v>
      </c>
      <c r="T24" s="126">
        <v>0.33</v>
      </c>
      <c r="U24" s="126">
        <v>0.32</v>
      </c>
      <c r="V24" s="121" t="s">
        <v>114</v>
      </c>
      <c r="W24" s="121" t="s">
        <v>122</v>
      </c>
      <c r="X24" s="37"/>
      <c r="Y24" s="37"/>
      <c r="Z24" s="38"/>
      <c r="AA24" s="38"/>
    </row>
    <row r="25" ht="15.75" customHeight="1">
      <c r="E25" s="121">
        <v>2.3</v>
      </c>
      <c r="F25" s="121">
        <v>194602.0</v>
      </c>
      <c r="G25" s="122">
        <v>1.0</v>
      </c>
      <c r="H25" s="123">
        <v>6836651.0</v>
      </c>
      <c r="I25" s="123">
        <v>6355256.0</v>
      </c>
      <c r="J25" s="123">
        <v>3907400.0</v>
      </c>
      <c r="K25" s="124">
        <f t="shared" si="1"/>
        <v>57.15371459</v>
      </c>
      <c r="L25" s="123">
        <v>1783820.0</v>
      </c>
      <c r="M25" s="122">
        <v>26.09</v>
      </c>
      <c r="N25" s="122">
        <v>38.0</v>
      </c>
      <c r="O25" s="125" t="s">
        <v>123</v>
      </c>
      <c r="P25" s="125" t="s">
        <v>124</v>
      </c>
      <c r="Q25" s="122">
        <v>52.0</v>
      </c>
      <c r="R25" s="124">
        <v>54.34764805241337</v>
      </c>
      <c r="S25" s="121" t="s">
        <v>125</v>
      </c>
      <c r="T25" s="126">
        <v>0.35</v>
      </c>
      <c r="U25" s="126">
        <v>0.34</v>
      </c>
      <c r="V25" s="121" t="s">
        <v>38</v>
      </c>
      <c r="W25" s="121" t="s">
        <v>126</v>
      </c>
      <c r="X25" s="37"/>
      <c r="Y25" s="37"/>
      <c r="Z25" s="38"/>
      <c r="AA25" s="38"/>
    </row>
    <row r="26" ht="15.75" customHeight="1">
      <c r="E26" s="110">
        <v>2.35</v>
      </c>
      <c r="F26" s="110">
        <v>194603.0</v>
      </c>
      <c r="G26" s="109">
        <v>1.0</v>
      </c>
      <c r="H26" s="111">
        <v>6531258.0</v>
      </c>
      <c r="I26" s="111">
        <v>5973161.0</v>
      </c>
      <c r="J26" s="111">
        <v>3483284.0</v>
      </c>
      <c r="K26" s="112">
        <f t="shared" si="1"/>
        <v>53.33251266</v>
      </c>
      <c r="L26" s="111">
        <v>2659459.0</v>
      </c>
      <c r="M26" s="109">
        <v>40.72</v>
      </c>
      <c r="N26" s="109">
        <v>37.0</v>
      </c>
      <c r="O26" s="113" t="s">
        <v>127</v>
      </c>
      <c r="P26" s="113" t="s">
        <v>128</v>
      </c>
      <c r="Q26" s="109">
        <v>51.0</v>
      </c>
      <c r="R26" s="112">
        <v>23.650813427788258</v>
      </c>
      <c r="S26" s="110" t="s">
        <v>129</v>
      </c>
      <c r="T26" s="114">
        <v>0.36</v>
      </c>
      <c r="U26" s="114">
        <v>0.34</v>
      </c>
      <c r="V26" s="110" t="s">
        <v>38</v>
      </c>
      <c r="W26" s="110" t="s">
        <v>130</v>
      </c>
      <c r="X26" s="37"/>
      <c r="Y26" s="37"/>
      <c r="Z26" s="38"/>
      <c r="AA26" s="38"/>
    </row>
    <row r="27" ht="15.75" customHeight="1">
      <c r="E27" s="127"/>
      <c r="F27" s="128">
        <v>210413.0</v>
      </c>
      <c r="G27" s="129">
        <v>2.0</v>
      </c>
      <c r="H27" s="130">
        <v>1.6580361E7</v>
      </c>
      <c r="I27" s="130">
        <v>1.5087967E7</v>
      </c>
      <c r="J27" s="130">
        <v>8812885.0</v>
      </c>
      <c r="K27" s="131">
        <f t="shared" si="1"/>
        <v>53.15255199</v>
      </c>
      <c r="L27" s="130">
        <v>4742255.0</v>
      </c>
      <c r="M27" s="129">
        <v>28.6</v>
      </c>
      <c r="N27" s="129">
        <v>37.0</v>
      </c>
      <c r="O27" s="132" t="s">
        <v>131</v>
      </c>
      <c r="P27" s="132" t="s">
        <v>132</v>
      </c>
      <c r="Q27" s="129">
        <v>51.0</v>
      </c>
      <c r="R27" s="131">
        <v>46.189528173804604</v>
      </c>
      <c r="S27" s="128" t="s">
        <v>133</v>
      </c>
      <c r="T27" s="133">
        <v>0.36</v>
      </c>
      <c r="U27" s="133">
        <v>0.34</v>
      </c>
      <c r="V27" s="128" t="s">
        <v>38</v>
      </c>
      <c r="W27" s="128" t="s">
        <v>134</v>
      </c>
      <c r="X27" s="37"/>
      <c r="Y27" s="37"/>
      <c r="Z27" s="38"/>
      <c r="AA27" s="38"/>
    </row>
    <row r="28" ht="15.75" customHeight="1">
      <c r="E28" s="110">
        <v>2.4</v>
      </c>
      <c r="F28" s="110">
        <v>194604.0</v>
      </c>
      <c r="G28" s="109">
        <v>1.0</v>
      </c>
      <c r="H28" s="111">
        <v>7421646.0</v>
      </c>
      <c r="I28" s="111">
        <v>6631839.0</v>
      </c>
      <c r="J28" s="111">
        <v>3516246.0</v>
      </c>
      <c r="K28" s="112">
        <f t="shared" si="1"/>
        <v>47.37825005</v>
      </c>
      <c r="L28" s="111">
        <v>2591691.0</v>
      </c>
      <c r="M28" s="109">
        <v>34.92</v>
      </c>
      <c r="N28" s="109">
        <v>37.0</v>
      </c>
      <c r="O28" s="113" t="s">
        <v>135</v>
      </c>
      <c r="P28" s="113" t="s">
        <v>136</v>
      </c>
      <c r="Q28" s="109">
        <v>50.0</v>
      </c>
      <c r="R28" s="112">
        <v>26.293808794947793</v>
      </c>
      <c r="S28" s="110" t="s">
        <v>137</v>
      </c>
      <c r="T28" s="114">
        <v>0.36</v>
      </c>
      <c r="U28" s="114">
        <v>0.35</v>
      </c>
      <c r="V28" s="110" t="s">
        <v>38</v>
      </c>
      <c r="W28" s="110" t="s">
        <v>138</v>
      </c>
      <c r="X28" s="37"/>
      <c r="Y28" s="37"/>
      <c r="Z28" s="38"/>
      <c r="AA28" s="38"/>
    </row>
    <row r="29" ht="15.75" customHeight="1">
      <c r="E29" s="127"/>
      <c r="F29" s="110">
        <v>210414.0</v>
      </c>
      <c r="G29" s="109">
        <v>2.0</v>
      </c>
      <c r="H29" s="111">
        <v>1.8405077E7</v>
      </c>
      <c r="I29" s="111">
        <v>1.6334281E7</v>
      </c>
      <c r="J29" s="111">
        <v>8656413.0</v>
      </c>
      <c r="K29" s="112">
        <f t="shared" si="1"/>
        <v>47.03274537</v>
      </c>
      <c r="L29" s="111">
        <v>4409711.0</v>
      </c>
      <c r="M29" s="112">
        <v>23.96</v>
      </c>
      <c r="N29" s="109">
        <v>37.0</v>
      </c>
      <c r="O29" s="113" t="s">
        <v>139</v>
      </c>
      <c r="P29" s="113" t="s">
        <v>140</v>
      </c>
      <c r="Q29" s="109">
        <v>50.0</v>
      </c>
      <c r="R29" s="112">
        <v>49.0584494986549</v>
      </c>
      <c r="S29" s="110" t="s">
        <v>141</v>
      </c>
      <c r="T29" s="114">
        <v>0.36</v>
      </c>
      <c r="U29" s="114">
        <v>0.35</v>
      </c>
      <c r="V29" s="110" t="s">
        <v>38</v>
      </c>
      <c r="W29" s="110" t="s">
        <v>142</v>
      </c>
      <c r="X29" s="37"/>
      <c r="Y29" s="37"/>
      <c r="Z29" s="38"/>
      <c r="AA29" s="38"/>
    </row>
    <row r="30" ht="15.75" customHeight="1">
      <c r="E30" s="115">
        <v>2.45</v>
      </c>
      <c r="F30" s="115">
        <v>204135.0</v>
      </c>
      <c r="G30" s="116">
        <v>1.0</v>
      </c>
      <c r="H30" s="117">
        <v>4060547.0</v>
      </c>
      <c r="I30" s="117">
        <v>3213354.0</v>
      </c>
      <c r="J30" s="117">
        <v>567607.0</v>
      </c>
      <c r="K30" s="118">
        <f t="shared" si="1"/>
        <v>13.97858466</v>
      </c>
      <c r="L30" s="117">
        <v>468416.0</v>
      </c>
      <c r="M30" s="118">
        <f t="shared" ref="M30:M31" si="7">(L30/H30)*100</f>
        <v>11.5357857</v>
      </c>
      <c r="N30" s="116">
        <v>38.0</v>
      </c>
      <c r="O30" s="119" t="s">
        <v>143</v>
      </c>
      <c r="P30" s="119" t="s">
        <v>144</v>
      </c>
      <c r="Q30" s="116">
        <v>47.0</v>
      </c>
      <c r="R30" s="118">
        <v>17.475295406857207</v>
      </c>
      <c r="S30" s="115" t="s">
        <v>145</v>
      </c>
      <c r="T30" s="120">
        <v>0.327</v>
      </c>
      <c r="U30" s="120">
        <v>0.3145</v>
      </c>
      <c r="V30" s="115" t="s">
        <v>38</v>
      </c>
      <c r="W30" s="115" t="s">
        <v>146</v>
      </c>
      <c r="X30" s="37"/>
      <c r="Y30" s="37"/>
      <c r="Z30" s="38"/>
      <c r="AA30" s="38"/>
    </row>
    <row r="31" ht="15.75" customHeight="1">
      <c r="E31" s="128" t="s">
        <v>76</v>
      </c>
      <c r="F31" s="128">
        <v>204132.0</v>
      </c>
      <c r="G31" s="129">
        <v>1.0</v>
      </c>
      <c r="H31" s="130">
        <v>4916028.0</v>
      </c>
      <c r="I31" s="130">
        <v>3693046.0</v>
      </c>
      <c r="J31" s="130">
        <v>312647.0</v>
      </c>
      <c r="K31" s="131">
        <f t="shared" si="1"/>
        <v>6.359748154</v>
      </c>
      <c r="L31" s="130">
        <v>261119.0</v>
      </c>
      <c r="M31" s="131">
        <f t="shared" si="7"/>
        <v>5.311584881</v>
      </c>
      <c r="N31" s="129">
        <v>37.0</v>
      </c>
      <c r="O31" s="132" t="s">
        <v>147</v>
      </c>
      <c r="P31" s="132" t="s">
        <v>148</v>
      </c>
      <c r="Q31" s="129">
        <v>47.0</v>
      </c>
      <c r="R31" s="131">
        <v>16.48120724011425</v>
      </c>
      <c r="S31" s="128" t="s">
        <v>37</v>
      </c>
      <c r="T31" s="133">
        <v>0.3265</v>
      </c>
      <c r="U31" s="133">
        <v>0.3193</v>
      </c>
      <c r="V31" s="128" t="s">
        <v>38</v>
      </c>
      <c r="W31" s="128" t="s">
        <v>149</v>
      </c>
      <c r="X31" s="37"/>
      <c r="Y31" s="37"/>
      <c r="Z31" s="38"/>
      <c r="AA31" s="38"/>
    </row>
    <row r="32" ht="15.75" customHeight="1">
      <c r="E32" s="110" t="s">
        <v>81</v>
      </c>
      <c r="F32" s="110">
        <v>194606.0</v>
      </c>
      <c r="G32" s="109">
        <v>1.0</v>
      </c>
      <c r="H32" s="111">
        <v>8617501.0</v>
      </c>
      <c r="I32" s="111">
        <v>6114755.0</v>
      </c>
      <c r="J32" s="111">
        <v>535989.0</v>
      </c>
      <c r="K32" s="112">
        <f t="shared" si="1"/>
        <v>6.219772995</v>
      </c>
      <c r="L32" s="111">
        <v>449411.0</v>
      </c>
      <c r="M32" s="109">
        <v>5.22</v>
      </c>
      <c r="N32" s="109">
        <v>37.0</v>
      </c>
      <c r="O32" s="113" t="s">
        <v>150</v>
      </c>
      <c r="P32" s="113" t="s">
        <v>151</v>
      </c>
      <c r="Q32" s="109">
        <v>53.0</v>
      </c>
      <c r="R32" s="112">
        <v>16.152943437272032</v>
      </c>
      <c r="S32" s="110" t="s">
        <v>152</v>
      </c>
      <c r="T32" s="114">
        <v>0.35</v>
      </c>
      <c r="U32" s="114">
        <v>0.33</v>
      </c>
      <c r="V32" s="110" t="s">
        <v>38</v>
      </c>
      <c r="W32" s="110" t="s">
        <v>153</v>
      </c>
      <c r="X32" s="37"/>
      <c r="Y32" s="37"/>
      <c r="Z32" s="38"/>
      <c r="AA32" s="38"/>
    </row>
    <row r="33" ht="15.75" customHeight="1">
      <c r="F33" s="110">
        <v>210415.0</v>
      </c>
      <c r="G33" s="109">
        <v>2.0</v>
      </c>
      <c r="H33" s="111">
        <v>1.8229648E7</v>
      </c>
      <c r="I33" s="111">
        <v>1.2641127E7</v>
      </c>
      <c r="J33" s="111">
        <v>1084529.0</v>
      </c>
      <c r="K33" s="112">
        <f t="shared" si="1"/>
        <v>5.949259141</v>
      </c>
      <c r="L33" s="111">
        <v>700032.0</v>
      </c>
      <c r="M33" s="109">
        <v>3.84</v>
      </c>
      <c r="N33" s="109">
        <v>37.0</v>
      </c>
      <c r="O33" s="113" t="s">
        <v>154</v>
      </c>
      <c r="P33" s="113" t="s">
        <v>155</v>
      </c>
      <c r="Q33" s="109">
        <v>53.0</v>
      </c>
      <c r="R33" s="112">
        <v>35.452901674367396</v>
      </c>
      <c r="S33" s="110" t="s">
        <v>156</v>
      </c>
      <c r="T33" s="114">
        <v>0.35</v>
      </c>
      <c r="U33" s="114">
        <v>0.33</v>
      </c>
      <c r="V33" s="110" t="s">
        <v>38</v>
      </c>
      <c r="W33" s="110" t="s">
        <v>157</v>
      </c>
      <c r="X33" s="70"/>
      <c r="Y33" s="70"/>
      <c r="Z33" s="38"/>
      <c r="AA33" s="38"/>
    </row>
    <row r="34" ht="15.75" customHeight="1">
      <c r="E34" s="134"/>
      <c r="F34" s="135">
        <v>206545.0</v>
      </c>
      <c r="G34" s="136">
        <v>2.0</v>
      </c>
      <c r="H34" s="137">
        <v>1.8357366E7</v>
      </c>
      <c r="I34" s="137">
        <v>1.323069E7</v>
      </c>
      <c r="J34" s="137">
        <v>1198359.0</v>
      </c>
      <c r="K34" s="112">
        <f t="shared" si="1"/>
        <v>6.52794633</v>
      </c>
      <c r="L34" s="137">
        <v>1040364.0</v>
      </c>
      <c r="M34" s="136">
        <v>5.67</v>
      </c>
      <c r="N34" s="136">
        <v>36.0</v>
      </c>
      <c r="O34" s="138" t="s">
        <v>158</v>
      </c>
      <c r="P34" s="138" t="s">
        <v>159</v>
      </c>
      <c r="Q34" s="136">
        <v>53.0</v>
      </c>
      <c r="R34" s="139">
        <v>13.184279502219301</v>
      </c>
      <c r="S34" s="135" t="s">
        <v>160</v>
      </c>
      <c r="T34" s="140">
        <v>0.35</v>
      </c>
      <c r="U34" s="140">
        <v>0.33</v>
      </c>
      <c r="V34" s="135" t="s">
        <v>38</v>
      </c>
      <c r="W34" s="135" t="s">
        <v>161</v>
      </c>
      <c r="X34" s="70"/>
      <c r="Y34" s="70"/>
      <c r="Z34" s="38"/>
      <c r="AA34" s="38"/>
    </row>
    <row r="35" ht="15.75" customHeight="1">
      <c r="E35" s="141" t="s">
        <v>93</v>
      </c>
      <c r="F35" s="141" t="s">
        <v>94</v>
      </c>
      <c r="G35" s="142" t="s">
        <v>94</v>
      </c>
      <c r="H35" s="143">
        <f t="shared" ref="H35:I35" si="8">SUM(H26:H27)</f>
        <v>23111619</v>
      </c>
      <c r="I35" s="143">
        <f t="shared" si="8"/>
        <v>21061128</v>
      </c>
      <c r="J35" s="143">
        <v>1.2296169E7</v>
      </c>
      <c r="K35" s="144">
        <f t="shared" si="1"/>
        <v>53.20340821</v>
      </c>
      <c r="L35" s="143">
        <v>6595194.0</v>
      </c>
      <c r="M35" s="145">
        <f t="shared" ref="M35:M37" si="10">(L35/H35)*100</f>
        <v>28.53627</v>
      </c>
      <c r="N35" s="142">
        <v>37.0</v>
      </c>
      <c r="O35" s="146" t="s">
        <v>162</v>
      </c>
      <c r="P35" s="146" t="s">
        <v>163</v>
      </c>
      <c r="Q35" s="142">
        <v>51.0</v>
      </c>
      <c r="R35" s="145">
        <v>46.36383088098415</v>
      </c>
      <c r="S35" s="141" t="s">
        <v>164</v>
      </c>
      <c r="T35" s="147">
        <v>0.36</v>
      </c>
      <c r="U35" s="147">
        <v>0.34</v>
      </c>
      <c r="V35" s="141" t="s">
        <v>38</v>
      </c>
      <c r="W35" s="141" t="s">
        <v>165</v>
      </c>
      <c r="X35" s="107"/>
      <c r="Y35" s="107"/>
      <c r="Z35" s="108"/>
      <c r="AA35" s="108"/>
    </row>
    <row r="36" ht="15.75" customHeight="1">
      <c r="E36" s="21" t="s">
        <v>99</v>
      </c>
      <c r="F36" s="21" t="s">
        <v>94</v>
      </c>
      <c r="G36" s="148" t="s">
        <v>94</v>
      </c>
      <c r="H36" s="149">
        <f t="shared" ref="H36:I36" si="9">SUM(H28:H29)</f>
        <v>25826723</v>
      </c>
      <c r="I36" s="149">
        <f t="shared" si="9"/>
        <v>22966120</v>
      </c>
      <c r="J36" s="149">
        <v>1.2172659E7</v>
      </c>
      <c r="K36" s="150">
        <f t="shared" si="1"/>
        <v>47.13203065</v>
      </c>
      <c r="L36" s="149">
        <v>6047206.0</v>
      </c>
      <c r="M36" s="150">
        <f t="shared" si="10"/>
        <v>23.41453076</v>
      </c>
      <c r="N36" s="148">
        <v>37.0</v>
      </c>
      <c r="O36" s="151" t="s">
        <v>166</v>
      </c>
      <c r="P36" s="151" t="s">
        <v>167</v>
      </c>
      <c r="Q36" s="148">
        <v>50.0</v>
      </c>
      <c r="R36" s="150">
        <v>50.32140471527215</v>
      </c>
      <c r="S36" s="21" t="s">
        <v>168</v>
      </c>
      <c r="T36" s="23">
        <v>0.36</v>
      </c>
      <c r="U36" s="23">
        <v>0.35</v>
      </c>
      <c r="V36" s="21" t="s">
        <v>38</v>
      </c>
      <c r="W36" s="21" t="s">
        <v>169</v>
      </c>
      <c r="X36" s="70"/>
      <c r="Y36" s="70"/>
      <c r="Z36" s="38"/>
      <c r="AA36" s="38"/>
    </row>
    <row r="37" ht="15.75" customHeight="1">
      <c r="E37" s="21" t="s">
        <v>104</v>
      </c>
      <c r="F37" s="21" t="s">
        <v>94</v>
      </c>
      <c r="G37" s="148" t="s">
        <v>94</v>
      </c>
      <c r="H37" s="149">
        <f t="shared" ref="H37:I37" si="11">SUM(H32:H34)</f>
        <v>45204515</v>
      </c>
      <c r="I37" s="149">
        <f t="shared" si="11"/>
        <v>31986572</v>
      </c>
      <c r="J37" s="149">
        <v>2818877.0</v>
      </c>
      <c r="K37" s="150">
        <f t="shared" si="1"/>
        <v>6.235830647</v>
      </c>
      <c r="L37" s="149">
        <v>2183629.0</v>
      </c>
      <c r="M37" s="150">
        <f t="shared" si="10"/>
        <v>4.830555089</v>
      </c>
      <c r="N37" s="148">
        <v>37.0</v>
      </c>
      <c r="O37" s="151" t="s">
        <v>170</v>
      </c>
      <c r="P37" s="151" t="s">
        <v>171</v>
      </c>
      <c r="Q37" s="148">
        <v>53.0</v>
      </c>
      <c r="R37" s="150">
        <v>22.535499065762714</v>
      </c>
      <c r="S37" s="21" t="s">
        <v>172</v>
      </c>
      <c r="T37" s="23">
        <v>0.35</v>
      </c>
      <c r="U37" s="23">
        <v>0.33</v>
      </c>
      <c r="V37" s="21" t="s">
        <v>38</v>
      </c>
      <c r="W37" s="21" t="s">
        <v>173</v>
      </c>
      <c r="X37" s="70"/>
      <c r="Y37" s="70"/>
      <c r="Z37" s="38"/>
      <c r="AA37" s="38"/>
    </row>
    <row r="38" ht="15.75" customHeight="1">
      <c r="A38" s="30">
        <v>2909.0</v>
      </c>
      <c r="B38" s="30" t="s">
        <v>31</v>
      </c>
      <c r="C38" s="30" t="s">
        <v>174</v>
      </c>
      <c r="D38" s="30" t="s">
        <v>33</v>
      </c>
      <c r="E38" s="31" t="s">
        <v>34</v>
      </c>
      <c r="F38" s="31">
        <v>194607.0</v>
      </c>
      <c r="G38" s="30">
        <v>1.0</v>
      </c>
      <c r="H38" s="32">
        <v>5988125.0</v>
      </c>
      <c r="I38" s="32">
        <v>3660261.0</v>
      </c>
      <c r="J38" s="32">
        <v>208733.0</v>
      </c>
      <c r="K38" s="33">
        <f t="shared" si="1"/>
        <v>3.485782277</v>
      </c>
      <c r="L38" s="32">
        <v>138223.0</v>
      </c>
      <c r="M38" s="30">
        <v>2.31</v>
      </c>
      <c r="N38" s="30">
        <v>37.0</v>
      </c>
      <c r="O38" s="34" t="s">
        <v>175</v>
      </c>
      <c r="P38" s="34" t="s">
        <v>176</v>
      </c>
      <c r="Q38" s="30">
        <v>47.0</v>
      </c>
      <c r="R38" s="33">
        <v>33.77999645480111</v>
      </c>
      <c r="S38" s="31" t="s">
        <v>177</v>
      </c>
      <c r="T38" s="35">
        <v>0.37</v>
      </c>
      <c r="U38" s="35">
        <v>0.37</v>
      </c>
      <c r="V38" s="31" t="s">
        <v>114</v>
      </c>
      <c r="W38" s="36" t="s">
        <v>178</v>
      </c>
      <c r="X38" s="37"/>
      <c r="Y38" s="37"/>
      <c r="Z38" s="38"/>
      <c r="AA38" s="38"/>
    </row>
    <row r="39" ht="15.75" customHeight="1">
      <c r="A39" s="39"/>
      <c r="B39" s="39"/>
      <c r="C39" s="39"/>
      <c r="D39" s="39"/>
      <c r="E39" s="40">
        <v>2.2</v>
      </c>
      <c r="F39" s="40">
        <v>194608.0</v>
      </c>
      <c r="G39" s="41">
        <v>1.0</v>
      </c>
      <c r="H39" s="42">
        <v>5344268.0</v>
      </c>
      <c r="I39" s="42">
        <v>3945471.0</v>
      </c>
      <c r="J39" s="42">
        <v>264242.0</v>
      </c>
      <c r="K39" s="43">
        <f t="shared" si="1"/>
        <v>4.944400243</v>
      </c>
      <c r="L39" s="42">
        <v>89334.0</v>
      </c>
      <c r="M39" s="41">
        <v>1.67</v>
      </c>
      <c r="N39" s="41">
        <v>37.0</v>
      </c>
      <c r="O39" s="44" t="s">
        <v>179</v>
      </c>
      <c r="P39" s="44" t="s">
        <v>180</v>
      </c>
      <c r="Q39" s="41">
        <v>49.0</v>
      </c>
      <c r="R39" s="43">
        <v>66.19235397854996</v>
      </c>
      <c r="S39" s="40" t="s">
        <v>37</v>
      </c>
      <c r="T39" s="45">
        <v>0.38</v>
      </c>
      <c r="U39" s="45">
        <v>0.38</v>
      </c>
      <c r="V39" s="40" t="s">
        <v>114</v>
      </c>
      <c r="W39" s="46" t="s">
        <v>181</v>
      </c>
      <c r="X39" s="37"/>
      <c r="Y39" s="37"/>
      <c r="Z39" s="38"/>
      <c r="AA39" s="38"/>
    </row>
    <row r="40" ht="15.75" customHeight="1">
      <c r="A40" s="39"/>
      <c r="B40" s="39"/>
      <c r="C40" s="39"/>
      <c r="D40" s="39"/>
      <c r="E40" s="54">
        <v>2.25</v>
      </c>
      <c r="F40" s="54">
        <v>194609.0</v>
      </c>
      <c r="G40" s="78">
        <v>1.0</v>
      </c>
      <c r="H40" s="79">
        <v>6087549.0</v>
      </c>
      <c r="I40" s="79">
        <v>3984108.0</v>
      </c>
      <c r="J40" s="79">
        <v>690448.0</v>
      </c>
      <c r="K40" s="80">
        <f t="shared" si="1"/>
        <v>11.34197031</v>
      </c>
      <c r="L40" s="79">
        <v>434959.0</v>
      </c>
      <c r="M40" s="78">
        <v>7.15</v>
      </c>
      <c r="N40" s="78">
        <v>37.0</v>
      </c>
      <c r="O40" s="81" t="s">
        <v>182</v>
      </c>
      <c r="P40" s="81" t="s">
        <v>183</v>
      </c>
      <c r="Q40" s="78">
        <v>50.0</v>
      </c>
      <c r="R40" s="80">
        <v>37.003365930526265</v>
      </c>
      <c r="S40" s="54" t="s">
        <v>184</v>
      </c>
      <c r="T40" s="82">
        <v>0.38</v>
      </c>
      <c r="U40" s="82">
        <v>0.37</v>
      </c>
      <c r="V40" s="54" t="s">
        <v>38</v>
      </c>
      <c r="W40" s="83" t="s">
        <v>185</v>
      </c>
      <c r="X40" s="37"/>
      <c r="Y40" s="37"/>
      <c r="Z40" s="38"/>
      <c r="AA40" s="38"/>
    </row>
    <row r="41" ht="15.75" customHeight="1">
      <c r="A41" s="39"/>
      <c r="B41" s="39"/>
      <c r="C41" s="39"/>
      <c r="D41" s="39"/>
      <c r="E41" s="40">
        <v>2.3</v>
      </c>
      <c r="F41" s="40">
        <v>194610.0</v>
      </c>
      <c r="G41" s="41">
        <v>1.0</v>
      </c>
      <c r="H41" s="42">
        <v>5708576.0</v>
      </c>
      <c r="I41" s="42">
        <v>4538646.0</v>
      </c>
      <c r="J41" s="42">
        <v>1666897.0</v>
      </c>
      <c r="K41" s="43">
        <f t="shared" si="1"/>
        <v>29.19987401</v>
      </c>
      <c r="L41" s="42">
        <v>1108681.0</v>
      </c>
      <c r="M41" s="41">
        <v>19.42</v>
      </c>
      <c r="N41" s="41">
        <v>37.0</v>
      </c>
      <c r="O41" s="44" t="s">
        <v>158</v>
      </c>
      <c r="P41" s="44" t="s">
        <v>186</v>
      </c>
      <c r="Q41" s="41">
        <v>50.0</v>
      </c>
      <c r="R41" s="43">
        <v>33.48833191252969</v>
      </c>
      <c r="S41" s="40" t="s">
        <v>187</v>
      </c>
      <c r="T41" s="45">
        <v>0.38</v>
      </c>
      <c r="U41" s="45">
        <v>0.38</v>
      </c>
      <c r="V41" s="40" t="s">
        <v>38</v>
      </c>
      <c r="W41" s="46" t="s">
        <v>188</v>
      </c>
      <c r="X41" s="37"/>
      <c r="Y41" s="37"/>
      <c r="Z41" s="38"/>
      <c r="AA41" s="38"/>
    </row>
    <row r="42" ht="15.75" customHeight="1">
      <c r="A42" s="39"/>
      <c r="B42" s="39"/>
      <c r="C42" s="39"/>
      <c r="D42" s="39"/>
      <c r="E42" s="54">
        <v>2.35</v>
      </c>
      <c r="F42" s="55">
        <v>194611.0</v>
      </c>
      <c r="G42" s="56">
        <v>1.0</v>
      </c>
      <c r="H42" s="57">
        <v>6303792.0</v>
      </c>
      <c r="I42" s="57">
        <v>5483875.0</v>
      </c>
      <c r="J42" s="57">
        <v>2710078.0</v>
      </c>
      <c r="K42" s="58">
        <f t="shared" si="1"/>
        <v>42.99123448</v>
      </c>
      <c r="L42" s="57">
        <v>2109902.0</v>
      </c>
      <c r="M42" s="56">
        <v>33.47</v>
      </c>
      <c r="N42" s="56">
        <v>37.0</v>
      </c>
      <c r="O42" s="59" t="s">
        <v>189</v>
      </c>
      <c r="P42" s="59" t="s">
        <v>190</v>
      </c>
      <c r="Q42" s="56">
        <v>51.0</v>
      </c>
      <c r="R42" s="58">
        <v>22.14607845235451</v>
      </c>
      <c r="S42" s="55" t="s">
        <v>191</v>
      </c>
      <c r="T42" s="60">
        <v>0.41</v>
      </c>
      <c r="U42" s="60">
        <v>0.4</v>
      </c>
      <c r="V42" s="55" t="s">
        <v>38</v>
      </c>
      <c r="W42" s="61" t="s">
        <v>192</v>
      </c>
      <c r="X42" s="70"/>
      <c r="Y42" s="70"/>
      <c r="Z42" s="38"/>
      <c r="AA42" s="38"/>
    </row>
    <row r="43" ht="15.75" customHeight="1">
      <c r="A43" s="39"/>
      <c r="B43" s="39"/>
      <c r="C43" s="39"/>
      <c r="D43" s="39"/>
      <c r="E43" s="62"/>
      <c r="F43" s="63">
        <v>210416.0</v>
      </c>
      <c r="G43" s="64">
        <v>2.0</v>
      </c>
      <c r="H43" s="65">
        <v>1.3296978E7</v>
      </c>
      <c r="I43" s="65">
        <v>1.1437205E7</v>
      </c>
      <c r="J43" s="65">
        <v>5638124.0</v>
      </c>
      <c r="K43" s="66">
        <f t="shared" si="1"/>
        <v>42.40154417</v>
      </c>
      <c r="L43" s="65">
        <v>3249385.0</v>
      </c>
      <c r="M43" s="64">
        <v>24.44</v>
      </c>
      <c r="N43" s="64">
        <v>37.0</v>
      </c>
      <c r="O43" s="67" t="s">
        <v>193</v>
      </c>
      <c r="P43" s="67" t="s">
        <v>194</v>
      </c>
      <c r="Q43" s="64">
        <v>51.0</v>
      </c>
      <c r="R43" s="66">
        <v>42.3676208611233</v>
      </c>
      <c r="S43" s="63" t="s">
        <v>195</v>
      </c>
      <c r="T43" s="68">
        <v>0.41</v>
      </c>
      <c r="U43" s="68">
        <v>0.4</v>
      </c>
      <c r="V43" s="63" t="s">
        <v>38</v>
      </c>
      <c r="W43" s="69" t="s">
        <v>196</v>
      </c>
      <c r="X43" s="37"/>
      <c r="Y43" s="37"/>
      <c r="Z43" s="38"/>
      <c r="AA43" s="38"/>
    </row>
    <row r="44" ht="15.75" customHeight="1">
      <c r="A44" s="39"/>
      <c r="B44" s="39"/>
      <c r="C44" s="39"/>
      <c r="D44" s="39"/>
      <c r="E44" s="47">
        <v>2.4</v>
      </c>
      <c r="F44" s="47">
        <v>194612.0</v>
      </c>
      <c r="G44" s="48">
        <v>1.0</v>
      </c>
      <c r="H44" s="49">
        <v>5541680.0</v>
      </c>
      <c r="I44" s="49">
        <v>4938214.0</v>
      </c>
      <c r="J44" s="49">
        <v>2160972.0</v>
      </c>
      <c r="K44" s="50">
        <f t="shared" si="1"/>
        <v>38.99488964</v>
      </c>
      <c r="L44" s="49">
        <v>1111905.0</v>
      </c>
      <c r="M44" s="48">
        <v>20.06</v>
      </c>
      <c r="N44" s="48">
        <v>36.0</v>
      </c>
      <c r="O44" s="51" t="s">
        <v>197</v>
      </c>
      <c r="P44" s="51" t="s">
        <v>198</v>
      </c>
      <c r="Q44" s="48">
        <v>46.0</v>
      </c>
      <c r="R44" s="50">
        <v>48.546070934746034</v>
      </c>
      <c r="S44" s="47" t="s">
        <v>199</v>
      </c>
      <c r="T44" s="52">
        <v>0.34</v>
      </c>
      <c r="U44" s="52">
        <v>0.3</v>
      </c>
      <c r="V44" s="47" t="s">
        <v>38</v>
      </c>
      <c r="W44" s="53" t="s">
        <v>200</v>
      </c>
      <c r="X44" s="37"/>
      <c r="Y44" s="37"/>
      <c r="Z44" s="38"/>
      <c r="AA44" s="38"/>
    </row>
    <row r="45" ht="15.75" customHeight="1">
      <c r="A45" s="39"/>
      <c r="B45" s="39"/>
      <c r="C45" s="39"/>
      <c r="D45" s="39"/>
      <c r="E45" s="84">
        <v>2.45</v>
      </c>
      <c r="F45" s="55">
        <v>204129.0</v>
      </c>
      <c r="G45" s="56">
        <v>1.0</v>
      </c>
      <c r="H45" s="57">
        <v>5531905.0</v>
      </c>
      <c r="I45" s="57">
        <v>4875156.0</v>
      </c>
      <c r="J45" s="57">
        <v>1504877.0</v>
      </c>
      <c r="K45" s="58">
        <f t="shared" si="1"/>
        <v>27.20359442</v>
      </c>
      <c r="L45" s="57">
        <v>1265577.0</v>
      </c>
      <c r="M45" s="58">
        <f>(L45/H45)*100</f>
        <v>22.87777899</v>
      </c>
      <c r="N45" s="56">
        <v>37.0</v>
      </c>
      <c r="O45" s="59" t="s">
        <v>201</v>
      </c>
      <c r="P45" s="59" t="s">
        <v>202</v>
      </c>
      <c r="Q45" s="56">
        <v>44.0</v>
      </c>
      <c r="R45" s="58">
        <v>15.90163182771748</v>
      </c>
      <c r="S45" s="55" t="s">
        <v>203</v>
      </c>
      <c r="T45" s="60">
        <v>0.3541</v>
      </c>
      <c r="U45" s="60">
        <v>0.349</v>
      </c>
      <c r="V45" s="55" t="s">
        <v>38</v>
      </c>
      <c r="W45" s="61" t="s">
        <v>204</v>
      </c>
      <c r="X45" s="37"/>
      <c r="Y45" s="37"/>
      <c r="Z45" s="38"/>
      <c r="AA45" s="38"/>
    </row>
    <row r="46" ht="15.75" customHeight="1">
      <c r="A46" s="39"/>
      <c r="B46" s="39"/>
      <c r="C46" s="39"/>
      <c r="D46" s="39"/>
      <c r="E46" s="62"/>
      <c r="F46" s="31">
        <v>210417.0</v>
      </c>
      <c r="G46" s="30">
        <v>2.0</v>
      </c>
      <c r="H46" s="32">
        <v>1.6810011E7</v>
      </c>
      <c r="I46" s="32">
        <v>1.4866727E7</v>
      </c>
      <c r="J46" s="32">
        <v>4602598.0</v>
      </c>
      <c r="K46" s="33">
        <f t="shared" si="1"/>
        <v>27.38010106</v>
      </c>
      <c r="L46" s="32">
        <v>3061656.0</v>
      </c>
      <c r="M46" s="33">
        <v>18.21</v>
      </c>
      <c r="N46" s="30">
        <v>37.0</v>
      </c>
      <c r="O46" s="34" t="s">
        <v>100</v>
      </c>
      <c r="P46" s="34" t="s">
        <v>205</v>
      </c>
      <c r="Q46" s="30">
        <v>44.0</v>
      </c>
      <c r="R46" s="33">
        <v>33.4798303045367</v>
      </c>
      <c r="S46" s="31" t="s">
        <v>206</v>
      </c>
      <c r="T46" s="35">
        <v>0.36</v>
      </c>
      <c r="U46" s="35">
        <v>0.35</v>
      </c>
      <c r="V46" s="31" t="s">
        <v>38</v>
      </c>
      <c r="W46" s="36" t="s">
        <v>207</v>
      </c>
      <c r="X46" s="37"/>
      <c r="Y46" s="37"/>
      <c r="Z46" s="38"/>
      <c r="AA46" s="38"/>
    </row>
    <row r="47" ht="15.75" customHeight="1">
      <c r="A47" s="39"/>
      <c r="B47" s="39"/>
      <c r="C47" s="39"/>
      <c r="D47" s="39"/>
      <c r="E47" s="40" t="s">
        <v>76</v>
      </c>
      <c r="F47" s="40">
        <v>204128.0</v>
      </c>
      <c r="G47" s="41">
        <v>1.0</v>
      </c>
      <c r="H47" s="42">
        <v>6719863.0</v>
      </c>
      <c r="I47" s="42">
        <v>5389570.0</v>
      </c>
      <c r="J47" s="42">
        <v>771899.0</v>
      </c>
      <c r="K47" s="43">
        <f t="shared" si="1"/>
        <v>11.48682644</v>
      </c>
      <c r="L47" s="42">
        <v>646772.0</v>
      </c>
      <c r="M47" s="43">
        <f>(L47/H47)*100</f>
        <v>9.624779553</v>
      </c>
      <c r="N47" s="41">
        <v>37.0</v>
      </c>
      <c r="O47" s="44" t="s">
        <v>208</v>
      </c>
      <c r="P47" s="44" t="s">
        <v>209</v>
      </c>
      <c r="Q47" s="41">
        <v>44.0</v>
      </c>
      <c r="R47" s="43">
        <v>16.210281396918507</v>
      </c>
      <c r="S47" s="40" t="s">
        <v>210</v>
      </c>
      <c r="T47" s="45">
        <v>0.3604</v>
      </c>
      <c r="U47" s="45">
        <v>0.3525</v>
      </c>
      <c r="V47" s="40" t="s">
        <v>38</v>
      </c>
      <c r="W47" s="46" t="s">
        <v>211</v>
      </c>
      <c r="X47" s="37"/>
      <c r="Y47" s="37"/>
      <c r="Z47" s="38"/>
      <c r="AA47" s="38"/>
    </row>
    <row r="48" ht="15.75" customHeight="1">
      <c r="A48" s="39"/>
      <c r="B48" s="39"/>
      <c r="C48" s="39"/>
      <c r="D48" s="39"/>
      <c r="E48" s="54" t="s">
        <v>81</v>
      </c>
      <c r="F48" s="55">
        <v>194614.0</v>
      </c>
      <c r="G48" s="56">
        <v>1.0</v>
      </c>
      <c r="H48" s="57">
        <v>6481420.0</v>
      </c>
      <c r="I48" s="57">
        <v>5046826.0</v>
      </c>
      <c r="J48" s="57">
        <v>670628.0</v>
      </c>
      <c r="K48" s="58">
        <f t="shared" si="1"/>
        <v>10.34693015</v>
      </c>
      <c r="L48" s="57">
        <v>560183.0</v>
      </c>
      <c r="M48" s="56">
        <v>8.64</v>
      </c>
      <c r="N48" s="56">
        <v>37.0</v>
      </c>
      <c r="O48" s="59" t="s">
        <v>212</v>
      </c>
      <c r="P48" s="59" t="s">
        <v>213</v>
      </c>
      <c r="Q48" s="56">
        <v>50.0</v>
      </c>
      <c r="R48" s="58">
        <v>16.468891844659037</v>
      </c>
      <c r="S48" s="55" t="s">
        <v>214</v>
      </c>
      <c r="T48" s="60">
        <v>0.37</v>
      </c>
      <c r="U48" s="60">
        <v>0.37</v>
      </c>
      <c r="V48" s="55" t="s">
        <v>38</v>
      </c>
      <c r="W48" s="61" t="s">
        <v>215</v>
      </c>
      <c r="X48" s="70"/>
      <c r="Y48" s="70"/>
      <c r="Z48" s="38"/>
      <c r="AA48" s="38"/>
    </row>
    <row r="49" ht="15.75" customHeight="1">
      <c r="A49" s="39"/>
      <c r="B49" s="39"/>
      <c r="C49" s="39"/>
      <c r="D49" s="39"/>
      <c r="E49" s="85"/>
      <c r="F49" s="86">
        <v>210418.0</v>
      </c>
      <c r="G49" s="87">
        <v>2.0</v>
      </c>
      <c r="H49" s="88">
        <v>1.3748806E7</v>
      </c>
      <c r="I49" s="88">
        <v>1.0578619E7</v>
      </c>
      <c r="J49" s="88">
        <v>1381276.0</v>
      </c>
      <c r="K49" s="74">
        <f t="shared" si="1"/>
        <v>10.04651604</v>
      </c>
      <c r="L49" s="88">
        <v>880584.0</v>
      </c>
      <c r="M49" s="87">
        <v>6.4</v>
      </c>
      <c r="N49" s="87">
        <v>37.0</v>
      </c>
      <c r="O49" s="89" t="s">
        <v>216</v>
      </c>
      <c r="P49" s="89" t="s">
        <v>217</v>
      </c>
      <c r="Q49" s="87">
        <v>50.0</v>
      </c>
      <c r="R49" s="152">
        <v>36.2485122451994</v>
      </c>
      <c r="S49" s="86" t="s">
        <v>218</v>
      </c>
      <c r="T49" s="90">
        <v>0.37</v>
      </c>
      <c r="U49" s="90">
        <v>0.37</v>
      </c>
      <c r="V49" s="86" t="s">
        <v>38</v>
      </c>
      <c r="W49" s="91" t="s">
        <v>219</v>
      </c>
      <c r="X49" s="70"/>
      <c r="Y49" s="70"/>
      <c r="Z49" s="38"/>
      <c r="AA49" s="38"/>
    </row>
    <row r="50" ht="15.75" customHeight="1">
      <c r="A50" s="39"/>
      <c r="B50" s="39"/>
      <c r="C50" s="39"/>
      <c r="D50" s="39"/>
      <c r="E50" s="100" t="s">
        <v>93</v>
      </c>
      <c r="F50" s="100" t="s">
        <v>94</v>
      </c>
      <c r="G50" s="101" t="s">
        <v>94</v>
      </c>
      <c r="H50" s="102">
        <f t="shared" ref="H50:I50" si="12">SUM(H42:H43)</f>
        <v>19600770</v>
      </c>
      <c r="I50" s="102">
        <f t="shared" si="12"/>
        <v>16921080</v>
      </c>
      <c r="J50" s="102">
        <v>8348202.0</v>
      </c>
      <c r="K50" s="153">
        <f t="shared" si="1"/>
        <v>42.59119412</v>
      </c>
      <c r="L50" s="102">
        <v>4836166.0</v>
      </c>
      <c r="M50" s="103">
        <f t="shared" ref="M50:M52" si="14">(L50/H50)*100</f>
        <v>24.67334702</v>
      </c>
      <c r="N50" s="101">
        <v>37.0</v>
      </c>
      <c r="O50" s="104" t="s">
        <v>220</v>
      </c>
      <c r="P50" s="104" t="s">
        <v>221</v>
      </c>
      <c r="Q50" s="101">
        <v>51.0</v>
      </c>
      <c r="R50" s="153">
        <v>42.0693701470089</v>
      </c>
      <c r="S50" s="100" t="s">
        <v>222</v>
      </c>
      <c r="T50" s="105">
        <v>0.41</v>
      </c>
      <c r="U50" s="105">
        <v>0.41</v>
      </c>
      <c r="V50" s="100" t="s">
        <v>38</v>
      </c>
      <c r="W50" s="106" t="s">
        <v>223</v>
      </c>
      <c r="X50" s="107"/>
      <c r="Y50" s="107"/>
      <c r="Z50" s="108"/>
      <c r="AA50" s="108"/>
    </row>
    <row r="51" ht="15.75" customHeight="1">
      <c r="A51" s="39"/>
      <c r="B51" s="39"/>
      <c r="C51" s="39"/>
      <c r="D51" s="39"/>
      <c r="E51" s="92" t="s">
        <v>224</v>
      </c>
      <c r="F51" s="92" t="s">
        <v>94</v>
      </c>
      <c r="G51" s="93" t="s">
        <v>94</v>
      </c>
      <c r="H51" s="94">
        <f t="shared" ref="H51:I51" si="13">SUM(H45:H46)</f>
        <v>22341916</v>
      </c>
      <c r="I51" s="94">
        <f t="shared" si="13"/>
        <v>19741883</v>
      </c>
      <c r="J51" s="94">
        <v>6107475.0</v>
      </c>
      <c r="K51" s="96">
        <f t="shared" si="1"/>
        <v>27.33639765</v>
      </c>
      <c r="L51" s="94">
        <v>4302730.0</v>
      </c>
      <c r="M51" s="96">
        <f t="shared" si="14"/>
        <v>19.25855419</v>
      </c>
      <c r="N51" s="93">
        <v>37.0</v>
      </c>
      <c r="O51" s="97" t="s">
        <v>225</v>
      </c>
      <c r="P51" s="97" t="s">
        <v>226</v>
      </c>
      <c r="Q51" s="93">
        <v>44.0</v>
      </c>
      <c r="R51" s="96">
        <v>29.549773024040217</v>
      </c>
      <c r="S51" s="92" t="s">
        <v>227</v>
      </c>
      <c r="T51" s="98">
        <v>0.35</v>
      </c>
      <c r="U51" s="98">
        <v>0.35</v>
      </c>
      <c r="V51" s="92" t="s">
        <v>38</v>
      </c>
      <c r="W51" s="99" t="s">
        <v>228</v>
      </c>
      <c r="X51" s="70"/>
      <c r="Y51" s="70"/>
      <c r="Z51" s="38"/>
      <c r="AA51" s="38"/>
    </row>
    <row r="52" ht="15.75" customHeight="1">
      <c r="A52" s="39"/>
      <c r="B52" s="39"/>
      <c r="C52" s="39"/>
      <c r="D52" s="39"/>
      <c r="E52" s="92" t="s">
        <v>104</v>
      </c>
      <c r="F52" s="92" t="s">
        <v>94</v>
      </c>
      <c r="G52" s="93" t="s">
        <v>94</v>
      </c>
      <c r="H52" s="94">
        <f t="shared" ref="H52:I52" si="15">SUM(H48:H49)</f>
        <v>20230226</v>
      </c>
      <c r="I52" s="94">
        <f t="shared" si="15"/>
        <v>15625445</v>
      </c>
      <c r="J52" s="94">
        <v>2051904.0</v>
      </c>
      <c r="K52" s="96">
        <f t="shared" si="1"/>
        <v>10.14276361</v>
      </c>
      <c r="L52" s="94">
        <v>1439090.0</v>
      </c>
      <c r="M52" s="96">
        <f t="shared" si="14"/>
        <v>7.113563635</v>
      </c>
      <c r="N52" s="93">
        <v>37.0</v>
      </c>
      <c r="O52" s="97" t="s">
        <v>229</v>
      </c>
      <c r="P52" s="97" t="s">
        <v>230</v>
      </c>
      <c r="Q52" s="93">
        <v>50.0</v>
      </c>
      <c r="R52" s="96">
        <v>29.86562724182028</v>
      </c>
      <c r="S52" s="92" t="s">
        <v>231</v>
      </c>
      <c r="T52" s="98">
        <v>0.37</v>
      </c>
      <c r="U52" s="98">
        <v>0.37</v>
      </c>
      <c r="V52" s="92" t="s">
        <v>38</v>
      </c>
      <c r="W52" s="99" t="s">
        <v>232</v>
      </c>
      <c r="X52" s="70"/>
      <c r="Y52" s="70"/>
      <c r="Z52" s="38"/>
      <c r="AA52" s="38"/>
    </row>
    <row r="53" ht="15.75" customHeight="1">
      <c r="A53" s="109">
        <v>2910.0</v>
      </c>
      <c r="B53" s="109" t="s">
        <v>31</v>
      </c>
      <c r="C53" s="109" t="s">
        <v>233</v>
      </c>
      <c r="D53" s="109" t="s">
        <v>33</v>
      </c>
      <c r="E53" s="110" t="s">
        <v>34</v>
      </c>
      <c r="F53" s="110">
        <v>194575.0</v>
      </c>
      <c r="G53" s="109">
        <v>1.0</v>
      </c>
      <c r="H53" s="111">
        <v>5329042.0</v>
      </c>
      <c r="I53" s="111">
        <v>3993431.0</v>
      </c>
      <c r="J53" s="111">
        <v>114430.0</v>
      </c>
      <c r="K53" s="112">
        <f t="shared" si="1"/>
        <v>2.147290263</v>
      </c>
      <c r="L53" s="111">
        <v>65269.0</v>
      </c>
      <c r="M53" s="109">
        <v>1.22</v>
      </c>
      <c r="N53" s="109">
        <v>41.0</v>
      </c>
      <c r="O53" s="113" t="s">
        <v>234</v>
      </c>
      <c r="P53" s="113" t="s">
        <v>235</v>
      </c>
      <c r="Q53" s="109">
        <v>51.0</v>
      </c>
      <c r="R53" s="112">
        <v>42.961635934632525</v>
      </c>
      <c r="S53" s="110" t="s">
        <v>236</v>
      </c>
      <c r="T53" s="114">
        <v>0.28</v>
      </c>
      <c r="U53" s="114">
        <v>0.26</v>
      </c>
      <c r="V53" s="110" t="s">
        <v>38</v>
      </c>
      <c r="W53" s="110" t="s">
        <v>237</v>
      </c>
      <c r="X53" s="37"/>
      <c r="Y53" s="37"/>
      <c r="Z53" s="38"/>
      <c r="AA53" s="38"/>
    </row>
    <row r="54" ht="15.75" customHeight="1">
      <c r="E54" s="121">
        <v>2.2</v>
      </c>
      <c r="F54" s="121">
        <v>194576.0</v>
      </c>
      <c r="G54" s="122">
        <v>1.0</v>
      </c>
      <c r="H54" s="123">
        <v>7856551.0</v>
      </c>
      <c r="I54" s="123">
        <v>6048735.0</v>
      </c>
      <c r="J54" s="123">
        <v>452815.0</v>
      </c>
      <c r="K54" s="124">
        <f t="shared" si="1"/>
        <v>5.763534151</v>
      </c>
      <c r="L54" s="123">
        <v>78048.0</v>
      </c>
      <c r="M54" s="122">
        <v>0.99</v>
      </c>
      <c r="N54" s="122">
        <v>40.0</v>
      </c>
      <c r="O54" s="125" t="s">
        <v>238</v>
      </c>
      <c r="P54" s="125" t="s">
        <v>239</v>
      </c>
      <c r="Q54" s="122">
        <v>47.0</v>
      </c>
      <c r="R54" s="124">
        <v>82.76382186985856</v>
      </c>
      <c r="S54" s="121" t="s">
        <v>37</v>
      </c>
      <c r="T54" s="126">
        <v>0.32</v>
      </c>
      <c r="U54" s="126">
        <v>0.31</v>
      </c>
      <c r="V54" s="121" t="s">
        <v>114</v>
      </c>
      <c r="W54" s="121" t="s">
        <v>240</v>
      </c>
      <c r="X54" s="37"/>
      <c r="Y54" s="37"/>
      <c r="Z54" s="38"/>
      <c r="AA54" s="38"/>
    </row>
    <row r="55" ht="15.75" customHeight="1">
      <c r="E55" s="110">
        <v>2.25</v>
      </c>
      <c r="F55" s="110">
        <v>194577.0</v>
      </c>
      <c r="G55" s="109">
        <v>1.0</v>
      </c>
      <c r="H55" s="111">
        <v>7147504.0</v>
      </c>
      <c r="I55" s="111">
        <v>5223275.0</v>
      </c>
      <c r="J55" s="111">
        <v>703604.0</v>
      </c>
      <c r="K55" s="112">
        <f t="shared" si="1"/>
        <v>9.844051854</v>
      </c>
      <c r="L55" s="111">
        <v>191119.0</v>
      </c>
      <c r="M55" s="109">
        <v>2.67</v>
      </c>
      <c r="N55" s="109">
        <v>41.0</v>
      </c>
      <c r="O55" s="113" t="s">
        <v>241</v>
      </c>
      <c r="P55" s="113" t="s">
        <v>242</v>
      </c>
      <c r="Q55" s="109">
        <v>50.0</v>
      </c>
      <c r="R55" s="112">
        <v>72.83713566153689</v>
      </c>
      <c r="S55" s="110" t="s">
        <v>243</v>
      </c>
      <c r="T55" s="114">
        <v>0.3</v>
      </c>
      <c r="U55" s="114">
        <v>0.29</v>
      </c>
      <c r="V55" s="110" t="s">
        <v>38</v>
      </c>
      <c r="W55" s="110" t="s">
        <v>244</v>
      </c>
      <c r="X55" s="37"/>
      <c r="Y55" s="37"/>
      <c r="Z55" s="38"/>
      <c r="AA55" s="38"/>
    </row>
    <row r="56" ht="15.75" customHeight="1">
      <c r="E56" s="121">
        <v>2.3</v>
      </c>
      <c r="F56" s="121">
        <v>194578.0</v>
      </c>
      <c r="G56" s="122">
        <v>1.0</v>
      </c>
      <c r="H56" s="123">
        <v>8283251.0</v>
      </c>
      <c r="I56" s="123">
        <v>6466583.0</v>
      </c>
      <c r="J56" s="123">
        <v>2253515.0</v>
      </c>
      <c r="K56" s="124">
        <f t="shared" si="1"/>
        <v>27.20568289</v>
      </c>
      <c r="L56" s="123">
        <v>1560048.0</v>
      </c>
      <c r="M56" s="122">
        <v>18.83</v>
      </c>
      <c r="N56" s="122">
        <v>40.0</v>
      </c>
      <c r="O56" s="125" t="s">
        <v>245</v>
      </c>
      <c r="P56" s="125" t="s">
        <v>246</v>
      </c>
      <c r="Q56" s="122">
        <v>52.0</v>
      </c>
      <c r="R56" s="124">
        <v>30.772681788228613</v>
      </c>
      <c r="S56" s="121" t="s">
        <v>247</v>
      </c>
      <c r="T56" s="126">
        <v>0.31</v>
      </c>
      <c r="U56" s="126">
        <v>0.29</v>
      </c>
      <c r="V56" s="121" t="s">
        <v>38</v>
      </c>
      <c r="W56" s="121" t="s">
        <v>248</v>
      </c>
      <c r="X56" s="37"/>
      <c r="Y56" s="37"/>
      <c r="Z56" s="38"/>
      <c r="AA56" s="38"/>
    </row>
    <row r="57" ht="15.75" customHeight="1">
      <c r="E57" s="110">
        <v>2.35</v>
      </c>
      <c r="F57" s="110">
        <v>194579.0</v>
      </c>
      <c r="G57" s="109">
        <v>1.0</v>
      </c>
      <c r="H57" s="111">
        <v>6618688.0</v>
      </c>
      <c r="I57" s="111">
        <v>5605328.0</v>
      </c>
      <c r="J57" s="111">
        <v>2454554.0</v>
      </c>
      <c r="K57" s="112">
        <f t="shared" si="1"/>
        <v>37.0852048</v>
      </c>
      <c r="L57" s="111">
        <v>1935917.0</v>
      </c>
      <c r="M57" s="109">
        <v>29.25</v>
      </c>
      <c r="N57" s="109">
        <v>40.0</v>
      </c>
      <c r="O57" s="113" t="s">
        <v>249</v>
      </c>
      <c r="P57" s="113" t="s">
        <v>250</v>
      </c>
      <c r="Q57" s="109">
        <v>53.0</v>
      </c>
      <c r="R57" s="112">
        <v>21.129581993307134</v>
      </c>
      <c r="S57" s="110" t="s">
        <v>251</v>
      </c>
      <c r="T57" s="114">
        <v>0.31</v>
      </c>
      <c r="U57" s="114">
        <v>0.29</v>
      </c>
      <c r="V57" s="110" t="s">
        <v>38</v>
      </c>
      <c r="W57" s="110" t="s">
        <v>252</v>
      </c>
      <c r="X57" s="37"/>
      <c r="Y57" s="37"/>
      <c r="Z57" s="38"/>
      <c r="AA57" s="38"/>
    </row>
    <row r="58" ht="15.75" customHeight="1">
      <c r="E58" s="127"/>
      <c r="F58" s="128">
        <v>210419.0</v>
      </c>
      <c r="G58" s="129">
        <v>2.0</v>
      </c>
      <c r="H58" s="130">
        <v>1.8225701E7</v>
      </c>
      <c r="I58" s="130">
        <v>1.5241563E7</v>
      </c>
      <c r="J58" s="130">
        <v>6585091.0</v>
      </c>
      <c r="K58" s="131">
        <f t="shared" si="1"/>
        <v>36.13079683</v>
      </c>
      <c r="L58" s="130">
        <v>3706160.0</v>
      </c>
      <c r="M58" s="129">
        <v>20.33</v>
      </c>
      <c r="N58" s="129">
        <v>40.0</v>
      </c>
      <c r="O58" s="132" t="s">
        <v>253</v>
      </c>
      <c r="P58" s="132" t="s">
        <v>254</v>
      </c>
      <c r="Q58" s="129">
        <v>53.0</v>
      </c>
      <c r="R58" s="131">
        <v>43.7189250687652</v>
      </c>
      <c r="S58" s="128" t="s">
        <v>255</v>
      </c>
      <c r="T58" s="133">
        <v>0.31</v>
      </c>
      <c r="U58" s="133">
        <v>0.29</v>
      </c>
      <c r="V58" s="128" t="s">
        <v>38</v>
      </c>
      <c r="W58" s="128" t="s">
        <v>256</v>
      </c>
      <c r="X58" s="70"/>
      <c r="Y58" s="70"/>
      <c r="Z58" s="38"/>
      <c r="AA58" s="38"/>
    </row>
    <row r="59" ht="15.75" customHeight="1">
      <c r="E59" s="110">
        <v>2.4</v>
      </c>
      <c r="F59" s="110">
        <v>194580.0</v>
      </c>
      <c r="G59" s="109">
        <v>1.0</v>
      </c>
      <c r="H59" s="111">
        <v>5423607.0</v>
      </c>
      <c r="I59" s="111">
        <v>4769015.0</v>
      </c>
      <c r="J59" s="111">
        <v>2092492.0</v>
      </c>
      <c r="K59" s="112">
        <f t="shared" si="1"/>
        <v>38.58118776</v>
      </c>
      <c r="L59" s="111">
        <v>1690950.0</v>
      </c>
      <c r="M59" s="109">
        <v>31.18</v>
      </c>
      <c r="N59" s="109">
        <v>39.0</v>
      </c>
      <c r="O59" s="113" t="s">
        <v>257</v>
      </c>
      <c r="P59" s="113" t="s">
        <v>258</v>
      </c>
      <c r="Q59" s="109">
        <v>52.0</v>
      </c>
      <c r="R59" s="112">
        <v>19.18965520537235</v>
      </c>
      <c r="S59" s="110" t="s">
        <v>259</v>
      </c>
      <c r="T59" s="114">
        <v>0.32</v>
      </c>
      <c r="U59" s="114">
        <v>0.3</v>
      </c>
      <c r="V59" s="110" t="s">
        <v>38</v>
      </c>
      <c r="W59" s="110" t="s">
        <v>260</v>
      </c>
      <c r="X59" s="70"/>
      <c r="Y59" s="70"/>
      <c r="Z59" s="38"/>
      <c r="AA59" s="38"/>
    </row>
    <row r="60" ht="15.75" customHeight="1">
      <c r="F60" s="110">
        <v>210420.0</v>
      </c>
      <c r="G60" s="109">
        <v>2.0</v>
      </c>
      <c r="H60" s="111">
        <v>1.3643591E7</v>
      </c>
      <c r="I60" s="111">
        <v>1.1886762E7</v>
      </c>
      <c r="J60" s="111">
        <v>5215902.0</v>
      </c>
      <c r="K60" s="112">
        <f t="shared" si="1"/>
        <v>38.22968601</v>
      </c>
      <c r="L60" s="111">
        <v>3134631.0</v>
      </c>
      <c r="M60" s="112">
        <v>22.98</v>
      </c>
      <c r="N60" s="109">
        <v>39.0</v>
      </c>
      <c r="O60" s="113" t="s">
        <v>261</v>
      </c>
      <c r="P60" s="113" t="s">
        <v>262</v>
      </c>
      <c r="Q60" s="109">
        <v>52.0</v>
      </c>
      <c r="R60" s="112">
        <v>39.9024176451168</v>
      </c>
      <c r="S60" s="110" t="s">
        <v>263</v>
      </c>
      <c r="T60" s="114">
        <v>0.32</v>
      </c>
      <c r="U60" s="114">
        <v>0.3</v>
      </c>
      <c r="V60" s="110" t="s">
        <v>38</v>
      </c>
      <c r="W60" s="110" t="s">
        <v>264</v>
      </c>
      <c r="X60" s="37"/>
      <c r="Y60" s="37"/>
      <c r="Z60" s="38"/>
      <c r="AA60" s="38"/>
    </row>
    <row r="61" ht="15.75" customHeight="1">
      <c r="E61" s="121">
        <v>2.45</v>
      </c>
      <c r="F61" s="121">
        <v>204133.0</v>
      </c>
      <c r="G61" s="122">
        <v>1.0</v>
      </c>
      <c r="H61" s="123">
        <v>1.155325E7</v>
      </c>
      <c r="I61" s="123">
        <v>9598197.0</v>
      </c>
      <c r="J61" s="123">
        <v>2396826.0</v>
      </c>
      <c r="K61" s="124">
        <f t="shared" si="1"/>
        <v>20.74590267</v>
      </c>
      <c r="L61" s="123">
        <v>1966621.0</v>
      </c>
      <c r="M61" s="124">
        <f t="shared" ref="M61:M62" si="16">(L61/H61)*100</f>
        <v>17.02223184</v>
      </c>
      <c r="N61" s="122">
        <v>39.0</v>
      </c>
      <c r="O61" s="125" t="s">
        <v>265</v>
      </c>
      <c r="P61" s="125" t="s">
        <v>266</v>
      </c>
      <c r="Q61" s="122">
        <v>48.0</v>
      </c>
      <c r="R61" s="124">
        <v>17.948945814172575</v>
      </c>
      <c r="S61" s="121" t="s">
        <v>267</v>
      </c>
      <c r="T61" s="126">
        <v>0.294</v>
      </c>
      <c r="U61" s="126">
        <v>0.2863</v>
      </c>
      <c r="V61" s="121" t="s">
        <v>38</v>
      </c>
      <c r="W61" s="121" t="s">
        <v>268</v>
      </c>
      <c r="X61" s="37"/>
      <c r="Y61" s="37"/>
      <c r="Z61" s="38"/>
      <c r="AA61" s="38"/>
    </row>
    <row r="62" ht="15.75" customHeight="1">
      <c r="E62" s="128" t="s">
        <v>76</v>
      </c>
      <c r="F62" s="128">
        <v>204131.0</v>
      </c>
      <c r="G62" s="129">
        <v>1.0</v>
      </c>
      <c r="H62" s="130">
        <v>8640295.0</v>
      </c>
      <c r="I62" s="130">
        <v>7183033.0</v>
      </c>
      <c r="J62" s="130">
        <v>986179.0</v>
      </c>
      <c r="K62" s="131">
        <f t="shared" si="1"/>
        <v>11.41371909</v>
      </c>
      <c r="L62" s="130">
        <v>852681.0</v>
      </c>
      <c r="M62" s="131">
        <f t="shared" si="16"/>
        <v>9.868656105</v>
      </c>
      <c r="N62" s="129">
        <v>39.0</v>
      </c>
      <c r="O62" s="132" t="s">
        <v>89</v>
      </c>
      <c r="P62" s="132" t="s">
        <v>269</v>
      </c>
      <c r="Q62" s="129">
        <v>46.0</v>
      </c>
      <c r="R62" s="131">
        <v>13.536893403732995</v>
      </c>
      <c r="S62" s="128" t="s">
        <v>270</v>
      </c>
      <c r="T62" s="133">
        <v>0.2823</v>
      </c>
      <c r="U62" s="133">
        <v>0.2753</v>
      </c>
      <c r="V62" s="128" t="s">
        <v>38</v>
      </c>
      <c r="W62" s="128" t="s">
        <v>271</v>
      </c>
      <c r="X62" s="37"/>
      <c r="Y62" s="37"/>
      <c r="Z62" s="38"/>
      <c r="AA62" s="38"/>
    </row>
    <row r="63" ht="15.75" customHeight="1">
      <c r="E63" s="110" t="s">
        <v>81</v>
      </c>
      <c r="F63" s="110">
        <v>194582.0</v>
      </c>
      <c r="G63" s="109">
        <v>1.0</v>
      </c>
      <c r="H63" s="111">
        <v>6963411.0</v>
      </c>
      <c r="I63" s="111">
        <v>5023673.0</v>
      </c>
      <c r="J63" s="111">
        <v>443799.0</v>
      </c>
      <c r="K63" s="112">
        <f t="shared" si="1"/>
        <v>6.373298948</v>
      </c>
      <c r="L63" s="111">
        <v>375512.0</v>
      </c>
      <c r="M63" s="109">
        <v>5.39</v>
      </c>
      <c r="N63" s="109">
        <v>40.0</v>
      </c>
      <c r="O63" s="113" t="s">
        <v>272</v>
      </c>
      <c r="P63" s="113" t="s">
        <v>273</v>
      </c>
      <c r="Q63" s="109">
        <v>56.0</v>
      </c>
      <c r="R63" s="112">
        <v>15.386920655521982</v>
      </c>
      <c r="S63" s="110" t="s">
        <v>37</v>
      </c>
      <c r="T63" s="114">
        <v>0.29</v>
      </c>
      <c r="U63" s="114">
        <v>0.27</v>
      </c>
      <c r="V63" s="110" t="s">
        <v>38</v>
      </c>
      <c r="W63" s="110" t="s">
        <v>274</v>
      </c>
      <c r="X63" s="70"/>
      <c r="Y63" s="70"/>
      <c r="Z63" s="38"/>
      <c r="AA63" s="38"/>
    </row>
    <row r="64" ht="15.75" customHeight="1">
      <c r="E64" s="134"/>
      <c r="F64" s="135">
        <v>210421.0</v>
      </c>
      <c r="G64" s="136">
        <v>2.0</v>
      </c>
      <c r="H64" s="137">
        <v>1.9585391E7</v>
      </c>
      <c r="I64" s="137">
        <v>1.3944159E7</v>
      </c>
      <c r="J64" s="137">
        <v>1223274.0</v>
      </c>
      <c r="K64" s="112">
        <f t="shared" si="1"/>
        <v>6.245849266</v>
      </c>
      <c r="L64" s="137">
        <v>794176.0</v>
      </c>
      <c r="M64" s="136">
        <v>4.05</v>
      </c>
      <c r="N64" s="136">
        <v>40.0</v>
      </c>
      <c r="O64" s="138" t="s">
        <v>275</v>
      </c>
      <c r="P64" s="138" t="s">
        <v>276</v>
      </c>
      <c r="Q64" s="136">
        <v>56.0</v>
      </c>
      <c r="R64" s="139">
        <v>35.077832112838195</v>
      </c>
      <c r="S64" s="135" t="s">
        <v>277</v>
      </c>
      <c r="T64" s="140">
        <v>0.29</v>
      </c>
      <c r="U64" s="140">
        <v>0.27</v>
      </c>
      <c r="V64" s="135" t="s">
        <v>38</v>
      </c>
      <c r="W64" s="135" t="s">
        <v>278</v>
      </c>
      <c r="X64" s="70"/>
      <c r="Y64" s="70"/>
      <c r="Z64" s="38"/>
      <c r="AA64" s="38"/>
    </row>
    <row r="65" ht="15.75" customHeight="1">
      <c r="E65" s="21" t="s">
        <v>93</v>
      </c>
      <c r="F65" s="21" t="s">
        <v>94</v>
      </c>
      <c r="G65" s="148" t="s">
        <v>94</v>
      </c>
      <c r="H65" s="149">
        <f t="shared" ref="H65:I65" si="17">SUM(H57:H58)</f>
        <v>24844389</v>
      </c>
      <c r="I65" s="149">
        <f t="shared" si="17"/>
        <v>20846891</v>
      </c>
      <c r="J65" s="149">
        <v>9039645.0</v>
      </c>
      <c r="K65" s="154">
        <f t="shared" si="1"/>
        <v>36.3850566</v>
      </c>
      <c r="L65" s="149">
        <v>5304561.0</v>
      </c>
      <c r="M65" s="150">
        <f t="shared" ref="M65:M67" si="19">(L65/H65)*100</f>
        <v>21.35114291</v>
      </c>
      <c r="N65" s="148">
        <v>40.0</v>
      </c>
      <c r="O65" s="151" t="s">
        <v>279</v>
      </c>
      <c r="P65" s="151" t="s">
        <v>280</v>
      </c>
      <c r="Q65" s="148">
        <v>53.0</v>
      </c>
      <c r="R65" s="150">
        <v>41.31892347542409</v>
      </c>
      <c r="S65" s="21" t="s">
        <v>281</v>
      </c>
      <c r="T65" s="23">
        <v>0.31</v>
      </c>
      <c r="U65" s="23">
        <v>0.29</v>
      </c>
      <c r="V65" s="21" t="s">
        <v>38</v>
      </c>
      <c r="W65" s="21" t="s">
        <v>282</v>
      </c>
      <c r="X65" s="70"/>
      <c r="Y65" s="70"/>
      <c r="Z65" s="38"/>
      <c r="AA65" s="38"/>
    </row>
    <row r="66" ht="15.75" customHeight="1">
      <c r="E66" s="141" t="s">
        <v>99</v>
      </c>
      <c r="F66" s="141" t="s">
        <v>94</v>
      </c>
      <c r="G66" s="142" t="s">
        <v>94</v>
      </c>
      <c r="H66" s="143">
        <f t="shared" ref="H66:I66" si="18">SUM(H59:H60)</f>
        <v>19067198</v>
      </c>
      <c r="I66" s="143">
        <f t="shared" si="18"/>
        <v>16655777</v>
      </c>
      <c r="J66" s="143">
        <v>7308394.0</v>
      </c>
      <c r="K66" s="145">
        <f t="shared" si="1"/>
        <v>38.32966962</v>
      </c>
      <c r="L66" s="143">
        <v>4596587.0</v>
      </c>
      <c r="M66" s="145">
        <f t="shared" si="19"/>
        <v>24.10730197</v>
      </c>
      <c r="N66" s="142">
        <v>39.0</v>
      </c>
      <c r="O66" s="146" t="s">
        <v>283</v>
      </c>
      <c r="P66" s="146" t="s">
        <v>284</v>
      </c>
      <c r="Q66" s="142">
        <v>52.0</v>
      </c>
      <c r="R66" s="145">
        <v>37.10537499757128</v>
      </c>
      <c r="S66" s="141" t="s">
        <v>285</v>
      </c>
      <c r="T66" s="147">
        <v>0.32</v>
      </c>
      <c r="U66" s="147">
        <v>0.3</v>
      </c>
      <c r="V66" s="141" t="s">
        <v>38</v>
      </c>
      <c r="W66" s="141" t="s">
        <v>286</v>
      </c>
      <c r="X66" s="107"/>
      <c r="Y66" s="107"/>
      <c r="Z66" s="108"/>
      <c r="AA66" s="108"/>
    </row>
    <row r="67" ht="15.75" customHeight="1">
      <c r="E67" s="21" t="s">
        <v>104</v>
      </c>
      <c r="F67" s="21" t="s">
        <v>94</v>
      </c>
      <c r="G67" s="148" t="s">
        <v>94</v>
      </c>
      <c r="H67" s="149">
        <f t="shared" ref="H67:I67" si="20">SUM(H63:H64)</f>
        <v>26548802</v>
      </c>
      <c r="I67" s="149">
        <f t="shared" si="20"/>
        <v>18967832</v>
      </c>
      <c r="J67" s="149">
        <v>1667073.0</v>
      </c>
      <c r="K67" s="150">
        <f t="shared" si="1"/>
        <v>6.279277686</v>
      </c>
      <c r="L67" s="149">
        <v>1167997.0</v>
      </c>
      <c r="M67" s="150">
        <f t="shared" si="19"/>
        <v>4.399433918</v>
      </c>
      <c r="N67" s="148">
        <v>40.0</v>
      </c>
      <c r="O67" s="151" t="s">
        <v>287</v>
      </c>
      <c r="P67" s="151" t="s">
        <v>288</v>
      </c>
      <c r="Q67" s="148">
        <v>56.0</v>
      </c>
      <c r="R67" s="150">
        <v>29.93726129569611</v>
      </c>
      <c r="S67" s="21" t="s">
        <v>289</v>
      </c>
      <c r="T67" s="23">
        <v>0.29</v>
      </c>
      <c r="U67" s="23">
        <v>0.27</v>
      </c>
      <c r="V67" s="21" t="s">
        <v>38</v>
      </c>
      <c r="W67" s="21" t="s">
        <v>290</v>
      </c>
      <c r="X67" s="70"/>
      <c r="Y67" s="70"/>
      <c r="Z67" s="38"/>
      <c r="AA67" s="38"/>
    </row>
    <row r="68" ht="15.75" customHeight="1">
      <c r="A68" s="30" t="s">
        <v>291</v>
      </c>
      <c r="B68" s="30" t="s">
        <v>292</v>
      </c>
      <c r="C68" s="30" t="s">
        <v>293</v>
      </c>
      <c r="D68" s="30" t="s">
        <v>294</v>
      </c>
      <c r="E68" s="31" t="s">
        <v>34</v>
      </c>
      <c r="F68" s="31">
        <v>194583.0</v>
      </c>
      <c r="G68" s="30">
        <v>1.0</v>
      </c>
      <c r="H68" s="32">
        <v>8183133.0</v>
      </c>
      <c r="I68" s="32">
        <v>6452580.0</v>
      </c>
      <c r="J68" s="32">
        <v>140508.0</v>
      </c>
      <c r="K68" s="33">
        <f t="shared" si="1"/>
        <v>1.717044071</v>
      </c>
      <c r="L68" s="32">
        <v>78500.0</v>
      </c>
      <c r="M68" s="30">
        <v>0.96</v>
      </c>
      <c r="N68" s="30">
        <v>39.0</v>
      </c>
      <c r="O68" s="34" t="s">
        <v>179</v>
      </c>
      <c r="P68" s="34" t="s">
        <v>295</v>
      </c>
      <c r="Q68" s="30">
        <v>55.0</v>
      </c>
      <c r="R68" s="33">
        <v>44.13129501523045</v>
      </c>
      <c r="S68" s="31" t="s">
        <v>37</v>
      </c>
      <c r="T68" s="35">
        <v>0.27</v>
      </c>
      <c r="U68" s="35">
        <v>0.26</v>
      </c>
      <c r="V68" s="31" t="s">
        <v>114</v>
      </c>
      <c r="W68" s="36" t="s">
        <v>296</v>
      </c>
      <c r="X68" s="37"/>
      <c r="Y68" s="37"/>
      <c r="Z68" s="38"/>
      <c r="AA68" s="38"/>
    </row>
    <row r="69" ht="15.75" customHeight="1">
      <c r="A69" s="39"/>
      <c r="B69" s="39"/>
      <c r="C69" s="39"/>
      <c r="D69" s="39"/>
      <c r="E69" s="40">
        <v>2.2</v>
      </c>
      <c r="F69" s="40">
        <v>194584.0</v>
      </c>
      <c r="G69" s="41">
        <v>1.0</v>
      </c>
      <c r="H69" s="42">
        <v>5506379.0</v>
      </c>
      <c r="I69" s="42">
        <v>4212810.0</v>
      </c>
      <c r="J69" s="42">
        <v>206365.0</v>
      </c>
      <c r="K69" s="43">
        <f t="shared" si="1"/>
        <v>3.747744207</v>
      </c>
      <c r="L69" s="42">
        <v>82476.0</v>
      </c>
      <c r="M69" s="41">
        <v>1.5</v>
      </c>
      <c r="N69" s="41">
        <v>39.0</v>
      </c>
      <c r="O69" s="44" t="s">
        <v>179</v>
      </c>
      <c r="P69" s="44" t="s">
        <v>297</v>
      </c>
      <c r="Q69" s="41">
        <v>52.0</v>
      </c>
      <c r="R69" s="43">
        <v>60.033920480701674</v>
      </c>
      <c r="S69" s="40" t="s">
        <v>37</v>
      </c>
      <c r="T69" s="45">
        <v>0.27</v>
      </c>
      <c r="U69" s="45">
        <v>0.26</v>
      </c>
      <c r="V69" s="40" t="s">
        <v>114</v>
      </c>
      <c r="W69" s="46" t="s">
        <v>298</v>
      </c>
      <c r="X69" s="37"/>
      <c r="Y69" s="37"/>
      <c r="Z69" s="38"/>
      <c r="AA69" s="38"/>
    </row>
    <row r="70" ht="15.75" customHeight="1">
      <c r="A70" s="39"/>
      <c r="B70" s="39"/>
      <c r="C70" s="39"/>
      <c r="D70" s="39"/>
      <c r="E70" s="54">
        <v>2.25</v>
      </c>
      <c r="F70" s="54">
        <v>194585.0</v>
      </c>
      <c r="G70" s="78">
        <v>1.0</v>
      </c>
      <c r="H70" s="79">
        <v>6144251.0</v>
      </c>
      <c r="I70" s="79">
        <v>5071719.0</v>
      </c>
      <c r="J70" s="79">
        <v>644584.0</v>
      </c>
      <c r="K70" s="80">
        <f t="shared" si="1"/>
        <v>10.49084746</v>
      </c>
      <c r="L70" s="79">
        <v>361606.0</v>
      </c>
      <c r="M70" s="78">
        <v>5.89</v>
      </c>
      <c r="N70" s="78">
        <v>40.0</v>
      </c>
      <c r="O70" s="81" t="s">
        <v>299</v>
      </c>
      <c r="P70" s="81" t="s">
        <v>300</v>
      </c>
      <c r="Q70" s="78">
        <v>56.0</v>
      </c>
      <c r="R70" s="80">
        <v>43.90087250071364</v>
      </c>
      <c r="S70" s="54" t="s">
        <v>301</v>
      </c>
      <c r="T70" s="82">
        <v>0.32</v>
      </c>
      <c r="U70" s="82">
        <v>0.31</v>
      </c>
      <c r="V70" s="54" t="s">
        <v>38</v>
      </c>
      <c r="W70" s="83" t="s">
        <v>302</v>
      </c>
      <c r="X70" s="37"/>
      <c r="Y70" s="37"/>
      <c r="Z70" s="38"/>
      <c r="AA70" s="38"/>
    </row>
    <row r="71" ht="15.75" customHeight="1">
      <c r="A71" s="39"/>
      <c r="B71" s="39"/>
      <c r="C71" s="39"/>
      <c r="D71" s="39"/>
      <c r="E71" s="40">
        <v>2.3</v>
      </c>
      <c r="F71" s="40">
        <v>194586.0</v>
      </c>
      <c r="G71" s="41">
        <v>1.0</v>
      </c>
      <c r="H71" s="42">
        <v>4061429.0</v>
      </c>
      <c r="I71" s="42">
        <v>3708445.0</v>
      </c>
      <c r="J71" s="42">
        <v>1760868.0</v>
      </c>
      <c r="K71" s="43">
        <f t="shared" si="1"/>
        <v>43.35587302</v>
      </c>
      <c r="L71" s="42">
        <v>1353035.0</v>
      </c>
      <c r="M71" s="41">
        <v>33.31</v>
      </c>
      <c r="N71" s="41">
        <v>39.0</v>
      </c>
      <c r="O71" s="44" t="s">
        <v>303</v>
      </c>
      <c r="P71" s="44" t="s">
        <v>304</v>
      </c>
      <c r="Q71" s="41">
        <v>55.0</v>
      </c>
      <c r="R71" s="43">
        <v>23.16090700722598</v>
      </c>
      <c r="S71" s="40" t="s">
        <v>305</v>
      </c>
      <c r="T71" s="45">
        <v>0.36</v>
      </c>
      <c r="U71" s="45">
        <v>0.35</v>
      </c>
      <c r="V71" s="40" t="s">
        <v>38</v>
      </c>
      <c r="W71" s="46" t="s">
        <v>306</v>
      </c>
      <c r="X71" s="37"/>
      <c r="Y71" s="37"/>
      <c r="Z71" s="38"/>
      <c r="AA71" s="38"/>
    </row>
    <row r="72" ht="15.75" customHeight="1">
      <c r="A72" s="39"/>
      <c r="B72" s="39"/>
      <c r="C72" s="39"/>
      <c r="D72" s="39"/>
      <c r="E72" s="54">
        <v>2.35</v>
      </c>
      <c r="F72" s="55">
        <v>194587.0</v>
      </c>
      <c r="G72" s="56">
        <v>1.0</v>
      </c>
      <c r="H72" s="57">
        <v>6408628.0</v>
      </c>
      <c r="I72" s="57">
        <v>5871691.0</v>
      </c>
      <c r="J72" s="57">
        <v>3391874.0</v>
      </c>
      <c r="K72" s="58">
        <f t="shared" si="1"/>
        <v>52.92667947</v>
      </c>
      <c r="L72" s="57">
        <v>2800159.0</v>
      </c>
      <c r="M72" s="56">
        <v>43.69</v>
      </c>
      <c r="N72" s="56">
        <v>39.0</v>
      </c>
      <c r="O72" s="59" t="s">
        <v>307</v>
      </c>
      <c r="P72" s="59" t="s">
        <v>308</v>
      </c>
      <c r="Q72" s="56">
        <v>58.0</v>
      </c>
      <c r="R72" s="58">
        <v>17.44507608478381</v>
      </c>
      <c r="S72" s="55" t="s">
        <v>309</v>
      </c>
      <c r="T72" s="60">
        <v>0.32</v>
      </c>
      <c r="U72" s="60">
        <v>0.29</v>
      </c>
      <c r="V72" s="55" t="s">
        <v>38</v>
      </c>
      <c r="W72" s="61" t="s">
        <v>310</v>
      </c>
      <c r="X72" s="70"/>
      <c r="Y72" s="70"/>
      <c r="Z72" s="38"/>
      <c r="AA72" s="38"/>
    </row>
    <row r="73" ht="15.75" customHeight="1">
      <c r="A73" s="39"/>
      <c r="B73" s="39"/>
      <c r="C73" s="39"/>
      <c r="D73" s="39"/>
      <c r="E73" s="62"/>
      <c r="F73" s="31">
        <v>210422.0</v>
      </c>
      <c r="G73" s="30">
        <v>2.0</v>
      </c>
      <c r="H73" s="32">
        <v>1.7862763E7</v>
      </c>
      <c r="I73" s="32">
        <v>1.6271152E7</v>
      </c>
      <c r="J73" s="32">
        <v>9506342.0</v>
      </c>
      <c r="K73" s="33">
        <f t="shared" si="1"/>
        <v>53.21876576</v>
      </c>
      <c r="L73" s="32">
        <v>5840984.0</v>
      </c>
      <c r="M73" s="30">
        <v>32.7</v>
      </c>
      <c r="N73" s="30">
        <v>39.0</v>
      </c>
      <c r="O73" s="34" t="s">
        <v>311</v>
      </c>
      <c r="P73" s="34" t="s">
        <v>312</v>
      </c>
      <c r="Q73" s="30">
        <v>59.0</v>
      </c>
      <c r="R73" s="33">
        <v>38.5569759640459</v>
      </c>
      <c r="S73" s="31" t="s">
        <v>313</v>
      </c>
      <c r="T73" s="35">
        <v>0.32</v>
      </c>
      <c r="U73" s="35">
        <v>0.3</v>
      </c>
      <c r="V73" s="31" t="s">
        <v>38</v>
      </c>
      <c r="W73" s="36" t="s">
        <v>314</v>
      </c>
      <c r="X73" s="37"/>
      <c r="Y73" s="37"/>
      <c r="Z73" s="38"/>
      <c r="AA73" s="38"/>
    </row>
    <row r="74" ht="15.75" customHeight="1">
      <c r="A74" s="39"/>
      <c r="B74" s="39"/>
      <c r="C74" s="39"/>
      <c r="D74" s="39"/>
      <c r="E74" s="84">
        <v>2.4</v>
      </c>
      <c r="F74" s="155">
        <v>194588.0</v>
      </c>
      <c r="G74" s="156">
        <v>1.0</v>
      </c>
      <c r="H74" s="157">
        <v>6617694.0</v>
      </c>
      <c r="I74" s="157">
        <v>6085965.0</v>
      </c>
      <c r="J74" s="157">
        <v>3317257.0</v>
      </c>
      <c r="K74" s="158">
        <f t="shared" si="1"/>
        <v>50.12708354</v>
      </c>
      <c r="L74" s="157">
        <v>2791261.0</v>
      </c>
      <c r="M74" s="156">
        <v>42.18</v>
      </c>
      <c r="N74" s="156">
        <v>39.0</v>
      </c>
      <c r="O74" s="159" t="s">
        <v>315</v>
      </c>
      <c r="P74" s="159" t="s">
        <v>316</v>
      </c>
      <c r="Q74" s="156">
        <v>59.0</v>
      </c>
      <c r="R74" s="158">
        <v>15.856353607815132</v>
      </c>
      <c r="S74" s="155" t="s">
        <v>317</v>
      </c>
      <c r="T74" s="160">
        <v>0.35</v>
      </c>
      <c r="U74" s="160">
        <v>0.32</v>
      </c>
      <c r="V74" s="155" t="s">
        <v>38</v>
      </c>
      <c r="W74" s="161" t="s">
        <v>318</v>
      </c>
      <c r="X74" s="37"/>
      <c r="Y74" s="37"/>
      <c r="Z74" s="38"/>
      <c r="AA74" s="38"/>
    </row>
    <row r="75" ht="15.75" customHeight="1">
      <c r="A75" s="39"/>
      <c r="B75" s="39"/>
      <c r="C75" s="39"/>
      <c r="D75" s="39"/>
      <c r="E75" s="62"/>
      <c r="F75" s="63">
        <v>210423.0</v>
      </c>
      <c r="G75" s="64">
        <v>2.0</v>
      </c>
      <c r="H75" s="65">
        <v>1.5539225E7</v>
      </c>
      <c r="I75" s="65">
        <v>1.4244101E7</v>
      </c>
      <c r="J75" s="65">
        <v>7817261.0</v>
      </c>
      <c r="K75" s="66">
        <f t="shared" si="1"/>
        <v>50.3066337</v>
      </c>
      <c r="L75" s="65">
        <v>5062446.0</v>
      </c>
      <c r="M75" s="66">
        <v>32.58</v>
      </c>
      <c r="N75" s="64">
        <v>39.0</v>
      </c>
      <c r="O75" s="67" t="s">
        <v>319</v>
      </c>
      <c r="P75" s="67" t="s">
        <v>320</v>
      </c>
      <c r="Q75" s="64">
        <v>59.0</v>
      </c>
      <c r="R75" s="66">
        <v>35.2401563667888</v>
      </c>
      <c r="S75" s="63" t="s">
        <v>321</v>
      </c>
      <c r="T75" s="68">
        <v>0.35</v>
      </c>
      <c r="U75" s="68">
        <v>0.33</v>
      </c>
      <c r="V75" s="63" t="s">
        <v>38</v>
      </c>
      <c r="W75" s="69" t="s">
        <v>322</v>
      </c>
      <c r="X75" s="37"/>
      <c r="Y75" s="37"/>
      <c r="Z75" s="38"/>
      <c r="AA75" s="38"/>
    </row>
    <row r="76" ht="15.75" customHeight="1">
      <c r="A76" s="39"/>
      <c r="B76" s="39"/>
      <c r="C76" s="39"/>
      <c r="D76" s="39"/>
      <c r="E76" s="54">
        <v>2.45</v>
      </c>
      <c r="F76" s="54">
        <v>204127.0</v>
      </c>
      <c r="G76" s="78">
        <v>1.0</v>
      </c>
      <c r="H76" s="79">
        <v>7743982.0</v>
      </c>
      <c r="I76" s="79">
        <v>6865950.0</v>
      </c>
      <c r="J76" s="79">
        <v>2320288.0</v>
      </c>
      <c r="K76" s="80">
        <f t="shared" si="1"/>
        <v>29.96246634</v>
      </c>
      <c r="L76" s="79">
        <v>1966427.0</v>
      </c>
      <c r="M76" s="80">
        <f t="shared" ref="M76:M77" si="21">(L76/H76)*100</f>
        <v>25.39296966</v>
      </c>
      <c r="N76" s="78">
        <v>39.0</v>
      </c>
      <c r="O76" s="81" t="s">
        <v>323</v>
      </c>
      <c r="P76" s="81" t="s">
        <v>324</v>
      </c>
      <c r="Q76" s="78">
        <v>52.0</v>
      </c>
      <c r="R76" s="80">
        <v>15.250736115516695</v>
      </c>
      <c r="S76" s="54" t="s">
        <v>325</v>
      </c>
      <c r="T76" s="82">
        <v>0.316</v>
      </c>
      <c r="U76" s="82">
        <v>0.3004</v>
      </c>
      <c r="V76" s="54" t="s">
        <v>38</v>
      </c>
      <c r="W76" s="83" t="s">
        <v>326</v>
      </c>
      <c r="X76" s="37"/>
      <c r="Y76" s="37"/>
      <c r="Z76" s="38"/>
      <c r="AA76" s="38"/>
    </row>
    <row r="77" ht="15.75" customHeight="1">
      <c r="A77" s="39"/>
      <c r="B77" s="39"/>
      <c r="C77" s="39"/>
      <c r="D77" s="39"/>
      <c r="E77" s="40" t="s">
        <v>76</v>
      </c>
      <c r="F77" s="40">
        <v>204130.0</v>
      </c>
      <c r="G77" s="41">
        <v>1.0</v>
      </c>
      <c r="H77" s="42">
        <v>6948495.0</v>
      </c>
      <c r="I77" s="42">
        <v>6106369.0</v>
      </c>
      <c r="J77" s="42">
        <v>1119442.0</v>
      </c>
      <c r="K77" s="43">
        <f t="shared" si="1"/>
        <v>16.11056783</v>
      </c>
      <c r="L77" s="42">
        <v>925607.0</v>
      </c>
      <c r="M77" s="43">
        <f t="shared" si="21"/>
        <v>13.32097094</v>
      </c>
      <c r="N77" s="41">
        <v>39.0</v>
      </c>
      <c r="O77" s="44" t="s">
        <v>327</v>
      </c>
      <c r="P77" s="44" t="s">
        <v>328</v>
      </c>
      <c r="Q77" s="41">
        <v>50.0</v>
      </c>
      <c r="R77" s="43">
        <v>17.315323169936452</v>
      </c>
      <c r="S77" s="40" t="s">
        <v>329</v>
      </c>
      <c r="T77" s="45">
        <v>0.282</v>
      </c>
      <c r="U77" s="45">
        <v>0.2376</v>
      </c>
      <c r="V77" s="40" t="s">
        <v>38</v>
      </c>
      <c r="W77" s="46" t="s">
        <v>330</v>
      </c>
      <c r="X77" s="37"/>
      <c r="Y77" s="37"/>
      <c r="Z77" s="38"/>
      <c r="AA77" s="38"/>
    </row>
    <row r="78" ht="15.75" customHeight="1">
      <c r="A78" s="39"/>
      <c r="B78" s="39"/>
      <c r="C78" s="39"/>
      <c r="D78" s="39"/>
      <c r="E78" s="54" t="s">
        <v>81</v>
      </c>
      <c r="F78" s="55">
        <v>194590.0</v>
      </c>
      <c r="G78" s="56">
        <v>1.0</v>
      </c>
      <c r="H78" s="57">
        <v>6255053.0</v>
      </c>
      <c r="I78" s="57">
        <v>4768470.0</v>
      </c>
      <c r="J78" s="57">
        <v>1141454.0</v>
      </c>
      <c r="K78" s="58">
        <f t="shared" si="1"/>
        <v>18.24851044</v>
      </c>
      <c r="L78" s="57">
        <v>945567.0</v>
      </c>
      <c r="M78" s="56">
        <v>15.12</v>
      </c>
      <c r="N78" s="56">
        <v>38.0</v>
      </c>
      <c r="O78" s="59" t="s">
        <v>331</v>
      </c>
      <c r="P78" s="59" t="s">
        <v>332</v>
      </c>
      <c r="Q78" s="56">
        <v>60.0</v>
      </c>
      <c r="R78" s="58">
        <v>17.161182141374073</v>
      </c>
      <c r="S78" s="55" t="s">
        <v>333</v>
      </c>
      <c r="T78" s="60">
        <v>0.31</v>
      </c>
      <c r="U78" s="60">
        <v>0.28</v>
      </c>
      <c r="V78" s="55" t="s">
        <v>38</v>
      </c>
      <c r="W78" s="61" t="s">
        <v>334</v>
      </c>
      <c r="X78" s="70"/>
      <c r="Y78" s="70"/>
      <c r="Z78" s="38"/>
      <c r="AA78" s="38"/>
    </row>
    <row r="79" ht="15.75" customHeight="1">
      <c r="A79" s="39"/>
      <c r="B79" s="39"/>
      <c r="C79" s="39"/>
      <c r="D79" s="39"/>
      <c r="E79" s="39"/>
      <c r="F79" s="71">
        <v>210424.0</v>
      </c>
      <c r="G79" s="72">
        <v>2.0</v>
      </c>
      <c r="H79" s="73">
        <v>1.4920684E7</v>
      </c>
      <c r="I79" s="73">
        <v>1.1269277E7</v>
      </c>
      <c r="J79" s="73">
        <v>2715715.0</v>
      </c>
      <c r="K79" s="74">
        <f t="shared" si="1"/>
        <v>18.20100875</v>
      </c>
      <c r="L79" s="73">
        <v>1695029.0</v>
      </c>
      <c r="M79" s="72">
        <v>11.36</v>
      </c>
      <c r="N79" s="72">
        <v>38.0</v>
      </c>
      <c r="O79" s="75" t="s">
        <v>335</v>
      </c>
      <c r="P79" s="75" t="s">
        <v>336</v>
      </c>
      <c r="Q79" s="72">
        <v>61.0</v>
      </c>
      <c r="R79" s="74">
        <v>37.5844298831063</v>
      </c>
      <c r="S79" s="71" t="s">
        <v>337</v>
      </c>
      <c r="T79" s="76">
        <v>0.31</v>
      </c>
      <c r="U79" s="76">
        <v>0.28</v>
      </c>
      <c r="V79" s="71" t="s">
        <v>38</v>
      </c>
      <c r="W79" s="77" t="s">
        <v>338</v>
      </c>
      <c r="X79" s="70"/>
      <c r="Y79" s="70"/>
      <c r="Z79" s="38"/>
      <c r="AA79" s="38"/>
    </row>
    <row r="80" ht="15.75" customHeight="1">
      <c r="A80" s="39"/>
      <c r="B80" s="39"/>
      <c r="C80" s="39"/>
      <c r="D80" s="39"/>
      <c r="E80" s="85"/>
      <c r="F80" s="86">
        <v>206546.0</v>
      </c>
      <c r="G80" s="87">
        <v>2.0</v>
      </c>
      <c r="H80" s="88">
        <v>1.0109523E7</v>
      </c>
      <c r="I80" s="88">
        <v>7769153.0</v>
      </c>
      <c r="J80" s="88">
        <v>1886880.0</v>
      </c>
      <c r="K80" s="74">
        <f t="shared" si="1"/>
        <v>18.66438209</v>
      </c>
      <c r="L80" s="88">
        <v>1593539.0</v>
      </c>
      <c r="M80" s="87">
        <v>15.76</v>
      </c>
      <c r="N80" s="87">
        <v>38.0</v>
      </c>
      <c r="O80" s="89" t="s">
        <v>339</v>
      </c>
      <c r="P80" s="89" t="s">
        <v>340</v>
      </c>
      <c r="Q80" s="87">
        <v>61.0</v>
      </c>
      <c r="R80" s="152">
        <v>15.5463516492835</v>
      </c>
      <c r="S80" s="86" t="s">
        <v>341</v>
      </c>
      <c r="T80" s="90">
        <v>0.31</v>
      </c>
      <c r="U80" s="90">
        <v>0.28</v>
      </c>
      <c r="V80" s="86" t="s">
        <v>38</v>
      </c>
      <c r="W80" s="91" t="s">
        <v>342</v>
      </c>
      <c r="X80" s="70"/>
      <c r="Y80" s="70"/>
      <c r="Z80" s="38"/>
      <c r="AA80" s="38"/>
    </row>
    <row r="81" ht="15.75" customHeight="1">
      <c r="A81" s="39"/>
      <c r="B81" s="39"/>
      <c r="C81" s="39"/>
      <c r="D81" s="39"/>
      <c r="E81" s="100" t="s">
        <v>93</v>
      </c>
      <c r="F81" s="100" t="s">
        <v>94</v>
      </c>
      <c r="G81" s="101" t="s">
        <v>94</v>
      </c>
      <c r="H81" s="102">
        <f t="shared" ref="H81:I81" si="22">SUM(H72:H73)</f>
        <v>24271391</v>
      </c>
      <c r="I81" s="102">
        <f t="shared" si="22"/>
        <v>22142843</v>
      </c>
      <c r="J81" s="102">
        <v>1.2898216E7</v>
      </c>
      <c r="K81" s="153">
        <f t="shared" si="1"/>
        <v>53.14164318</v>
      </c>
      <c r="L81" s="102">
        <v>8478083.0</v>
      </c>
      <c r="M81" s="103">
        <f t="shared" ref="M81:M83" si="24">(L81/H81)*100</f>
        <v>34.93035484</v>
      </c>
      <c r="N81" s="101">
        <v>39.0</v>
      </c>
      <c r="O81" s="104" t="s">
        <v>343</v>
      </c>
      <c r="P81" s="104" t="s">
        <v>344</v>
      </c>
      <c r="Q81" s="101">
        <v>59.0</v>
      </c>
      <c r="R81" s="153">
        <v>34.26933616245844</v>
      </c>
      <c r="S81" s="100" t="s">
        <v>345</v>
      </c>
      <c r="T81" s="105">
        <v>0.32</v>
      </c>
      <c r="U81" s="105">
        <v>0.3</v>
      </c>
      <c r="V81" s="100" t="s">
        <v>38</v>
      </c>
      <c r="W81" s="106" t="s">
        <v>346</v>
      </c>
      <c r="X81" s="107"/>
      <c r="Y81" s="107"/>
      <c r="Z81" s="108"/>
      <c r="AA81" s="108"/>
    </row>
    <row r="82" ht="15.75" customHeight="1">
      <c r="A82" s="39"/>
      <c r="B82" s="39"/>
      <c r="C82" s="39"/>
      <c r="D82" s="39"/>
      <c r="E82" s="92" t="s">
        <v>99</v>
      </c>
      <c r="F82" s="92" t="s">
        <v>94</v>
      </c>
      <c r="G82" s="93" t="s">
        <v>94</v>
      </c>
      <c r="H82" s="94">
        <f t="shared" ref="H82:I82" si="23">SUM(H74:H75)</f>
        <v>22156919</v>
      </c>
      <c r="I82" s="94">
        <f t="shared" si="23"/>
        <v>20330066</v>
      </c>
      <c r="J82" s="94">
        <v>1.1134518E7</v>
      </c>
      <c r="K82" s="96">
        <f t="shared" si="1"/>
        <v>50.25300675</v>
      </c>
      <c r="L82" s="94">
        <v>7787054.0</v>
      </c>
      <c r="M82" s="96">
        <f t="shared" si="24"/>
        <v>35.14502174</v>
      </c>
      <c r="N82" s="93">
        <v>39.0</v>
      </c>
      <c r="O82" s="97" t="s">
        <v>347</v>
      </c>
      <c r="P82" s="97" t="s">
        <v>348</v>
      </c>
      <c r="Q82" s="93">
        <v>59.0</v>
      </c>
      <c r="R82" s="96">
        <v>30.063842907254717</v>
      </c>
      <c r="S82" s="92" t="s">
        <v>349</v>
      </c>
      <c r="T82" s="98">
        <v>0.35</v>
      </c>
      <c r="U82" s="98">
        <v>0.33</v>
      </c>
      <c r="V82" s="92" t="s">
        <v>38</v>
      </c>
      <c r="W82" s="99" t="s">
        <v>350</v>
      </c>
      <c r="X82" s="70"/>
      <c r="Y82" s="70"/>
      <c r="Z82" s="38"/>
      <c r="AA82" s="38"/>
    </row>
    <row r="83" ht="15.75" customHeight="1">
      <c r="A83" s="39"/>
      <c r="B83" s="39"/>
      <c r="C83" s="39"/>
      <c r="D83" s="39"/>
      <c r="E83" s="92" t="s">
        <v>104</v>
      </c>
      <c r="F83" s="92" t="s">
        <v>94</v>
      </c>
      <c r="G83" s="93" t="s">
        <v>94</v>
      </c>
      <c r="H83" s="94">
        <f t="shared" ref="H83:I83" si="25">SUM(H78:H80)</f>
        <v>31285260</v>
      </c>
      <c r="I83" s="94">
        <f t="shared" si="25"/>
        <v>23806900</v>
      </c>
      <c r="J83" s="94">
        <v>5744049.0</v>
      </c>
      <c r="K83" s="96">
        <f t="shared" si="1"/>
        <v>18.36024057</v>
      </c>
      <c r="L83" s="94">
        <v>4226722.0</v>
      </c>
      <c r="M83" s="96">
        <f t="shared" si="24"/>
        <v>13.5102665</v>
      </c>
      <c r="N83" s="93">
        <v>38.0</v>
      </c>
      <c r="O83" s="97" t="s">
        <v>351</v>
      </c>
      <c r="P83" s="97" t="s">
        <v>352</v>
      </c>
      <c r="Q83" s="93">
        <v>61.0</v>
      </c>
      <c r="R83" s="96">
        <v>26.415634685567618</v>
      </c>
      <c r="S83" s="92" t="s">
        <v>353</v>
      </c>
      <c r="T83" s="98">
        <v>0.31</v>
      </c>
      <c r="U83" s="98">
        <v>0.28</v>
      </c>
      <c r="V83" s="92" t="s">
        <v>38</v>
      </c>
      <c r="W83" s="99" t="s">
        <v>354</v>
      </c>
      <c r="X83" s="70"/>
      <c r="Y83" s="70"/>
      <c r="Z83" s="38"/>
      <c r="AA83" s="38"/>
    </row>
    <row r="84" ht="15.75" customHeight="1">
      <c r="A84" s="109" t="s">
        <v>355</v>
      </c>
      <c r="B84" s="109" t="s">
        <v>292</v>
      </c>
      <c r="C84" s="109" t="s">
        <v>356</v>
      </c>
      <c r="D84" s="109" t="s">
        <v>294</v>
      </c>
      <c r="E84" s="110" t="s">
        <v>34</v>
      </c>
      <c r="F84" s="110">
        <v>194631.0</v>
      </c>
      <c r="G84" s="109">
        <v>1.0</v>
      </c>
      <c r="H84" s="111">
        <v>6288876.0</v>
      </c>
      <c r="I84" s="111">
        <v>5031308.0</v>
      </c>
      <c r="J84" s="111">
        <v>243773.0</v>
      </c>
      <c r="K84" s="112">
        <f t="shared" si="1"/>
        <v>3.876257061</v>
      </c>
      <c r="L84" s="111">
        <v>194946.0</v>
      </c>
      <c r="M84" s="109">
        <v>3.1</v>
      </c>
      <c r="N84" s="109">
        <v>38.0</v>
      </c>
      <c r="O84" s="113" t="s">
        <v>357</v>
      </c>
      <c r="P84" s="113" t="s">
        <v>358</v>
      </c>
      <c r="Q84" s="109">
        <v>56.0</v>
      </c>
      <c r="R84" s="112">
        <v>20.029699761663515</v>
      </c>
      <c r="S84" s="110" t="s">
        <v>37</v>
      </c>
      <c r="T84" s="114">
        <v>0.29</v>
      </c>
      <c r="U84" s="114">
        <v>0.26</v>
      </c>
      <c r="V84" s="110" t="s">
        <v>38</v>
      </c>
      <c r="W84" s="110" t="s">
        <v>359</v>
      </c>
      <c r="X84" s="37"/>
      <c r="Y84" s="37"/>
      <c r="Z84" s="38"/>
      <c r="AA84" s="38"/>
    </row>
    <row r="85" ht="15.75" customHeight="1">
      <c r="E85" s="121">
        <v>2.2</v>
      </c>
      <c r="F85" s="121">
        <v>194632.0</v>
      </c>
      <c r="G85" s="122">
        <v>1.0</v>
      </c>
      <c r="H85" s="123">
        <v>6047040.0</v>
      </c>
      <c r="I85" s="123">
        <v>4672501.0</v>
      </c>
      <c r="J85" s="123">
        <v>300989.0</v>
      </c>
      <c r="K85" s="124">
        <f t="shared" si="1"/>
        <v>4.977460047</v>
      </c>
      <c r="L85" s="123">
        <v>240424.0</v>
      </c>
      <c r="M85" s="122">
        <v>3.98</v>
      </c>
      <c r="N85" s="122">
        <v>38.0</v>
      </c>
      <c r="O85" s="125" t="s">
        <v>360</v>
      </c>
      <c r="P85" s="125" t="s">
        <v>361</v>
      </c>
      <c r="Q85" s="122">
        <v>58.0</v>
      </c>
      <c r="R85" s="124">
        <v>20.121997813873595</v>
      </c>
      <c r="S85" s="121" t="s">
        <v>37</v>
      </c>
      <c r="T85" s="126">
        <v>0.29</v>
      </c>
      <c r="U85" s="126">
        <v>0.27</v>
      </c>
      <c r="V85" s="121" t="s">
        <v>38</v>
      </c>
      <c r="W85" s="121" t="s">
        <v>362</v>
      </c>
      <c r="X85" s="37"/>
      <c r="Y85" s="37"/>
      <c r="Z85" s="38"/>
      <c r="AA85" s="38"/>
    </row>
    <row r="86" ht="15.75" customHeight="1">
      <c r="E86" s="110">
        <v>2.25</v>
      </c>
      <c r="F86" s="110">
        <v>194633.0</v>
      </c>
      <c r="G86" s="109">
        <v>1.0</v>
      </c>
      <c r="H86" s="111">
        <v>6207466.0</v>
      </c>
      <c r="I86" s="111">
        <v>4842921.0</v>
      </c>
      <c r="J86" s="111">
        <v>243197.0</v>
      </c>
      <c r="K86" s="112">
        <f t="shared" si="1"/>
        <v>3.917814451</v>
      </c>
      <c r="L86" s="111">
        <v>198290.0</v>
      </c>
      <c r="M86" s="109">
        <v>3.19</v>
      </c>
      <c r="N86" s="109">
        <v>38.0</v>
      </c>
      <c r="O86" s="113" t="s">
        <v>363</v>
      </c>
      <c r="P86" s="113" t="s">
        <v>364</v>
      </c>
      <c r="Q86" s="109">
        <v>57.0</v>
      </c>
      <c r="R86" s="112">
        <v>18.465277121017117</v>
      </c>
      <c r="S86" s="110" t="s">
        <v>365</v>
      </c>
      <c r="T86" s="114">
        <v>0.29</v>
      </c>
      <c r="U86" s="114">
        <v>0.26</v>
      </c>
      <c r="V86" s="110" t="s">
        <v>114</v>
      </c>
      <c r="W86" s="110" t="s">
        <v>366</v>
      </c>
      <c r="X86" s="37"/>
      <c r="Y86" s="37"/>
      <c r="Z86" s="38"/>
      <c r="AA86" s="38"/>
    </row>
    <row r="87" ht="15.75" customHeight="1">
      <c r="E87" s="121">
        <v>2.3</v>
      </c>
      <c r="F87" s="121">
        <v>194634.0</v>
      </c>
      <c r="G87" s="122">
        <v>1.0</v>
      </c>
      <c r="H87" s="123">
        <v>6473669.0</v>
      </c>
      <c r="I87" s="123">
        <v>5282051.0</v>
      </c>
      <c r="J87" s="123">
        <v>761208.0</v>
      </c>
      <c r="K87" s="124">
        <f t="shared" si="1"/>
        <v>11.75852519</v>
      </c>
      <c r="L87" s="123">
        <v>634552.0</v>
      </c>
      <c r="M87" s="122">
        <v>9.8</v>
      </c>
      <c r="N87" s="122">
        <v>38.0</v>
      </c>
      <c r="O87" s="125" t="s">
        <v>367</v>
      </c>
      <c r="P87" s="125" t="s">
        <v>368</v>
      </c>
      <c r="Q87" s="122">
        <v>57.0</v>
      </c>
      <c r="R87" s="124">
        <v>16.638816197412535</v>
      </c>
      <c r="S87" s="121" t="s">
        <v>369</v>
      </c>
      <c r="T87" s="126">
        <v>0.31</v>
      </c>
      <c r="U87" s="126">
        <v>0.28</v>
      </c>
      <c r="V87" s="121" t="s">
        <v>38</v>
      </c>
      <c r="W87" s="121" t="s">
        <v>370</v>
      </c>
      <c r="X87" s="37"/>
      <c r="Y87" s="37"/>
      <c r="Z87" s="38"/>
      <c r="AA87" s="38"/>
    </row>
    <row r="88" ht="15.75" customHeight="1">
      <c r="E88" s="110">
        <v>2.35</v>
      </c>
      <c r="F88" s="110">
        <v>194635.0</v>
      </c>
      <c r="G88" s="109">
        <v>1.0</v>
      </c>
      <c r="H88" s="111">
        <v>5886941.0</v>
      </c>
      <c r="I88" s="111">
        <v>5202313.0</v>
      </c>
      <c r="J88" s="111">
        <v>1397880.0</v>
      </c>
      <c r="K88" s="112">
        <f t="shared" si="1"/>
        <v>23.74543927</v>
      </c>
      <c r="L88" s="111">
        <v>1193250.0</v>
      </c>
      <c r="M88" s="109">
        <v>20.27</v>
      </c>
      <c r="N88" s="109">
        <v>38.0</v>
      </c>
      <c r="O88" s="113" t="s">
        <v>371</v>
      </c>
      <c r="P88" s="113" t="s">
        <v>372</v>
      </c>
      <c r="Q88" s="109">
        <v>56.0</v>
      </c>
      <c r="R88" s="112">
        <v>14.638595587604087</v>
      </c>
      <c r="S88" s="110" t="s">
        <v>373</v>
      </c>
      <c r="T88" s="114">
        <v>0.31</v>
      </c>
      <c r="U88" s="114">
        <v>0.29</v>
      </c>
      <c r="V88" s="110" t="s">
        <v>38</v>
      </c>
      <c r="W88" s="110" t="s">
        <v>374</v>
      </c>
      <c r="X88" s="37"/>
      <c r="Y88" s="37"/>
      <c r="Z88" s="38"/>
      <c r="AA88" s="38"/>
    </row>
    <row r="89" ht="15.75" customHeight="1">
      <c r="E89" s="115">
        <v>2.4</v>
      </c>
      <c r="F89" s="115">
        <v>194636.0</v>
      </c>
      <c r="G89" s="116">
        <v>1.0</v>
      </c>
      <c r="H89" s="117">
        <v>6624378.0</v>
      </c>
      <c r="I89" s="117">
        <v>6117637.0</v>
      </c>
      <c r="J89" s="117">
        <v>2562109.0</v>
      </c>
      <c r="K89" s="118">
        <f t="shared" si="1"/>
        <v>38.67697465</v>
      </c>
      <c r="L89" s="117">
        <v>2148254.0</v>
      </c>
      <c r="M89" s="116">
        <v>32.43</v>
      </c>
      <c r="N89" s="116">
        <v>38.0</v>
      </c>
      <c r="O89" s="119" t="s">
        <v>375</v>
      </c>
      <c r="P89" s="119" t="s">
        <v>376</v>
      </c>
      <c r="Q89" s="116">
        <v>57.0</v>
      </c>
      <c r="R89" s="118">
        <v>16.15290372111413</v>
      </c>
      <c r="S89" s="115" t="s">
        <v>377</v>
      </c>
      <c r="T89" s="120">
        <v>0.31</v>
      </c>
      <c r="U89" s="120">
        <v>0.28</v>
      </c>
      <c r="V89" s="115" t="s">
        <v>38</v>
      </c>
      <c r="W89" s="115" t="s">
        <v>378</v>
      </c>
      <c r="X89" s="37"/>
      <c r="Y89" s="37"/>
      <c r="Z89" s="38"/>
      <c r="AA89" s="38"/>
    </row>
    <row r="90" ht="15.75" customHeight="1">
      <c r="E90" s="127"/>
      <c r="F90" s="128">
        <v>210425.0</v>
      </c>
      <c r="G90" s="129">
        <v>2.0</v>
      </c>
      <c r="H90" s="130">
        <v>1.6885697E7</v>
      </c>
      <c r="I90" s="130">
        <v>1.5514676E7</v>
      </c>
      <c r="J90" s="130">
        <v>6566999.0</v>
      </c>
      <c r="K90" s="131">
        <f t="shared" si="1"/>
        <v>38.89089683</v>
      </c>
      <c r="L90" s="130">
        <v>4197227.0</v>
      </c>
      <c r="M90" s="131">
        <v>24.86</v>
      </c>
      <c r="N90" s="129">
        <v>38.0</v>
      </c>
      <c r="O90" s="132" t="s">
        <v>379</v>
      </c>
      <c r="P90" s="132" t="s">
        <v>380</v>
      </c>
      <c r="Q90" s="129">
        <v>58.0</v>
      </c>
      <c r="R90" s="131">
        <v>36.086072192184</v>
      </c>
      <c r="S90" s="128" t="s">
        <v>381</v>
      </c>
      <c r="T90" s="133">
        <v>0.31</v>
      </c>
      <c r="U90" s="133">
        <v>0.28</v>
      </c>
      <c r="V90" s="128" t="s">
        <v>38</v>
      </c>
      <c r="W90" s="128" t="s">
        <v>382</v>
      </c>
      <c r="X90" s="70"/>
      <c r="Y90" s="70"/>
      <c r="Z90" s="38"/>
      <c r="AA90" s="38"/>
    </row>
    <row r="91" ht="15.75" customHeight="1">
      <c r="E91" s="110">
        <v>2.45</v>
      </c>
      <c r="F91" s="110">
        <v>204147.0</v>
      </c>
      <c r="G91" s="109">
        <v>1.0</v>
      </c>
      <c r="H91" s="111">
        <v>8327546.0</v>
      </c>
      <c r="I91" s="111">
        <v>7383198.0</v>
      </c>
      <c r="J91" s="111">
        <v>3626622.0</v>
      </c>
      <c r="K91" s="112">
        <f t="shared" si="1"/>
        <v>43.5497084</v>
      </c>
      <c r="L91" s="111">
        <v>2953879.0</v>
      </c>
      <c r="M91" s="112">
        <f>(L91/H91)*100</f>
        <v>35.47118203</v>
      </c>
      <c r="N91" s="109">
        <v>39.0</v>
      </c>
      <c r="O91" s="113" t="s">
        <v>383</v>
      </c>
      <c r="P91" s="113" t="s">
        <v>384</v>
      </c>
      <c r="Q91" s="109">
        <v>63.0</v>
      </c>
      <c r="R91" s="112">
        <v>18.550127363700987</v>
      </c>
      <c r="S91" s="110" t="s">
        <v>385</v>
      </c>
      <c r="T91" s="114">
        <v>0.3077</v>
      </c>
      <c r="U91" s="114">
        <v>0.2651</v>
      </c>
      <c r="V91" s="110" t="s">
        <v>38</v>
      </c>
      <c r="W91" s="110" t="s">
        <v>386</v>
      </c>
      <c r="X91" s="70"/>
      <c r="Y91" s="70"/>
      <c r="Z91" s="38"/>
      <c r="AA91" s="38"/>
    </row>
    <row r="92" ht="15.75" customHeight="1">
      <c r="E92" s="127"/>
      <c r="F92" s="128">
        <v>210426.0</v>
      </c>
      <c r="G92" s="129">
        <v>2.0</v>
      </c>
      <c r="H92" s="130">
        <v>2.1723034E7</v>
      </c>
      <c r="I92" s="130">
        <v>1.9247495E7</v>
      </c>
      <c r="J92" s="130">
        <v>9549911.0</v>
      </c>
      <c r="K92" s="131">
        <f t="shared" si="1"/>
        <v>43.96214175</v>
      </c>
      <c r="L92" s="130">
        <v>5900086.0</v>
      </c>
      <c r="M92" s="131">
        <v>27.16</v>
      </c>
      <c r="N92" s="129">
        <v>39.0</v>
      </c>
      <c r="O92" s="132" t="s">
        <v>387</v>
      </c>
      <c r="P92" s="132" t="s">
        <v>388</v>
      </c>
      <c r="Q92" s="129">
        <v>63.0</v>
      </c>
      <c r="R92" s="131">
        <v>38.2184189988786</v>
      </c>
      <c r="S92" s="128" t="s">
        <v>389</v>
      </c>
      <c r="T92" s="133">
        <v>0.31</v>
      </c>
      <c r="U92" s="133">
        <v>0.27</v>
      </c>
      <c r="V92" s="128" t="s">
        <v>38</v>
      </c>
      <c r="W92" s="128" t="s">
        <v>390</v>
      </c>
      <c r="X92" s="37"/>
      <c r="Y92" s="37"/>
      <c r="Z92" s="38"/>
      <c r="AA92" s="38"/>
    </row>
    <row r="93" ht="15.75" customHeight="1">
      <c r="E93" s="128" t="s">
        <v>76</v>
      </c>
      <c r="F93" s="128">
        <v>204161.0</v>
      </c>
      <c r="G93" s="129">
        <v>1.0</v>
      </c>
      <c r="H93" s="130">
        <v>9433867.0</v>
      </c>
      <c r="I93" s="130">
        <v>8484247.0</v>
      </c>
      <c r="J93" s="130">
        <v>2827832.0</v>
      </c>
      <c r="K93" s="131">
        <f t="shared" si="1"/>
        <v>29.97532189</v>
      </c>
      <c r="L93" s="130">
        <v>2320782.0</v>
      </c>
      <c r="M93" s="131">
        <f>(L93/H93)*100</f>
        <v>24.60053762</v>
      </c>
      <c r="N93" s="129">
        <v>39.0</v>
      </c>
      <c r="O93" s="132" t="s">
        <v>391</v>
      </c>
      <c r="P93" s="132" t="s">
        <v>392</v>
      </c>
      <c r="Q93" s="129">
        <v>60.0</v>
      </c>
      <c r="R93" s="131">
        <v>17.930697438886046</v>
      </c>
      <c r="S93" s="128" t="s">
        <v>393</v>
      </c>
      <c r="T93" s="133">
        <v>0.3271</v>
      </c>
      <c r="U93" s="133">
        <v>0.2905</v>
      </c>
      <c r="V93" s="128" t="s">
        <v>38</v>
      </c>
      <c r="W93" s="128" t="s">
        <v>394</v>
      </c>
      <c r="X93" s="37"/>
      <c r="Y93" s="37"/>
      <c r="Z93" s="38"/>
      <c r="AA93" s="38"/>
    </row>
    <row r="94" ht="15.75" customHeight="1">
      <c r="E94" s="110" t="s">
        <v>81</v>
      </c>
      <c r="F94" s="110">
        <v>194638.0</v>
      </c>
      <c r="G94" s="109">
        <v>1.0</v>
      </c>
      <c r="H94" s="111">
        <v>8830352.0</v>
      </c>
      <c r="I94" s="111">
        <v>7302409.0</v>
      </c>
      <c r="J94" s="111">
        <v>2197325.0</v>
      </c>
      <c r="K94" s="112">
        <f t="shared" si="1"/>
        <v>24.88377587</v>
      </c>
      <c r="L94" s="111">
        <v>1784090.0</v>
      </c>
      <c r="M94" s="109">
        <v>20.2</v>
      </c>
      <c r="N94" s="109">
        <v>38.0</v>
      </c>
      <c r="O94" s="113" t="s">
        <v>395</v>
      </c>
      <c r="P94" s="113" t="s">
        <v>396</v>
      </c>
      <c r="Q94" s="109">
        <v>63.0</v>
      </c>
      <c r="R94" s="112">
        <v>18.80627581263582</v>
      </c>
      <c r="S94" s="110" t="s">
        <v>397</v>
      </c>
      <c r="T94" s="114">
        <v>0.31</v>
      </c>
      <c r="U94" s="114">
        <v>0.27</v>
      </c>
      <c r="V94" s="110" t="s">
        <v>38</v>
      </c>
      <c r="W94" s="110" t="s">
        <v>398</v>
      </c>
      <c r="X94" s="70"/>
      <c r="Y94" s="70"/>
      <c r="Z94" s="38"/>
      <c r="AA94" s="38"/>
    </row>
    <row r="95" ht="15.75" customHeight="1">
      <c r="E95" s="134"/>
      <c r="F95" s="135">
        <v>210427.0</v>
      </c>
      <c r="G95" s="136">
        <v>2.0</v>
      </c>
      <c r="H95" s="137">
        <v>2.1006251E7</v>
      </c>
      <c r="I95" s="137">
        <v>1.7157769E7</v>
      </c>
      <c r="J95" s="137">
        <v>5263311.0</v>
      </c>
      <c r="K95" s="112">
        <f t="shared" si="1"/>
        <v>25.0559274</v>
      </c>
      <c r="L95" s="137">
        <v>3144571.0</v>
      </c>
      <c r="M95" s="136">
        <v>14.97</v>
      </c>
      <c r="N95" s="136">
        <v>38.0</v>
      </c>
      <c r="O95" s="138" t="s">
        <v>399</v>
      </c>
      <c r="P95" s="138" t="s">
        <v>400</v>
      </c>
      <c r="Q95" s="136">
        <v>63.0</v>
      </c>
      <c r="R95" s="139">
        <v>40.2548889852794</v>
      </c>
      <c r="S95" s="135" t="s">
        <v>401</v>
      </c>
      <c r="T95" s="140">
        <v>0.31</v>
      </c>
      <c r="U95" s="140">
        <v>0.27</v>
      </c>
      <c r="V95" s="135" t="s">
        <v>38</v>
      </c>
      <c r="W95" s="135" t="s">
        <v>402</v>
      </c>
      <c r="X95" s="70"/>
      <c r="Y95" s="70"/>
      <c r="Z95" s="38"/>
      <c r="AA95" s="38"/>
    </row>
    <row r="96" ht="15.75" customHeight="1">
      <c r="E96" s="21" t="s">
        <v>99</v>
      </c>
      <c r="F96" s="21" t="s">
        <v>94</v>
      </c>
      <c r="G96" s="148" t="s">
        <v>94</v>
      </c>
      <c r="H96" s="149">
        <f t="shared" ref="H96:I96" si="26">SUM(H89:H90)</f>
        <v>23510075</v>
      </c>
      <c r="I96" s="149">
        <f t="shared" si="26"/>
        <v>21632313</v>
      </c>
      <c r="J96" s="149">
        <v>9129108.0</v>
      </c>
      <c r="K96" s="154">
        <f t="shared" si="1"/>
        <v>38.83062049</v>
      </c>
      <c r="L96" s="149">
        <v>6315586.0</v>
      </c>
      <c r="M96" s="150">
        <f t="shared" ref="M96:M98" si="28">(L96/H96)*100</f>
        <v>26.86331711</v>
      </c>
      <c r="N96" s="148">
        <v>38.0</v>
      </c>
      <c r="O96" s="151" t="s">
        <v>403</v>
      </c>
      <c r="P96" s="151" t="s">
        <v>404</v>
      </c>
      <c r="Q96" s="148">
        <v>57.0</v>
      </c>
      <c r="R96" s="150">
        <v>30.819243238222178</v>
      </c>
      <c r="S96" s="21" t="s">
        <v>405</v>
      </c>
      <c r="T96" s="23">
        <v>0.31</v>
      </c>
      <c r="U96" s="23">
        <v>0.28</v>
      </c>
      <c r="V96" s="21" t="s">
        <v>38</v>
      </c>
      <c r="W96" s="21" t="s">
        <v>406</v>
      </c>
      <c r="X96" s="70"/>
      <c r="Y96" s="70"/>
      <c r="Z96" s="38"/>
      <c r="AA96" s="38"/>
    </row>
    <row r="97" ht="15.75" customHeight="1">
      <c r="E97" s="141" t="s">
        <v>224</v>
      </c>
      <c r="F97" s="141" t="s">
        <v>94</v>
      </c>
      <c r="G97" s="142" t="s">
        <v>94</v>
      </c>
      <c r="H97" s="143">
        <f t="shared" ref="H97:I97" si="27">SUM(H91:H92)</f>
        <v>30050580</v>
      </c>
      <c r="I97" s="143">
        <f t="shared" si="27"/>
        <v>26630693</v>
      </c>
      <c r="J97" s="143">
        <v>1.3176533E7</v>
      </c>
      <c r="K97" s="145">
        <f t="shared" si="1"/>
        <v>43.84784919</v>
      </c>
      <c r="L97" s="143">
        <v>8833866.0</v>
      </c>
      <c r="M97" s="145">
        <f t="shared" si="28"/>
        <v>29.39665724</v>
      </c>
      <c r="N97" s="142">
        <v>39.0</v>
      </c>
      <c r="O97" s="146" t="s">
        <v>407</v>
      </c>
      <c r="P97" s="146" t="s">
        <v>408</v>
      </c>
      <c r="Q97" s="142">
        <v>63.0</v>
      </c>
      <c r="R97" s="145">
        <v>32.95758451786976</v>
      </c>
      <c r="S97" s="141" t="s">
        <v>409</v>
      </c>
      <c r="T97" s="147">
        <v>0.31</v>
      </c>
      <c r="U97" s="147">
        <v>0.27</v>
      </c>
      <c r="V97" s="141" t="s">
        <v>38</v>
      </c>
      <c r="W97" s="141" t="s">
        <v>410</v>
      </c>
      <c r="X97" s="107"/>
      <c r="Y97" s="107"/>
      <c r="Z97" s="108"/>
      <c r="AA97" s="108"/>
    </row>
    <row r="98" ht="15.75" customHeight="1">
      <c r="E98" s="21" t="s">
        <v>104</v>
      </c>
      <c r="F98" s="21" t="s">
        <v>94</v>
      </c>
      <c r="G98" s="148" t="s">
        <v>94</v>
      </c>
      <c r="H98" s="149">
        <f t="shared" ref="H98:I98" si="29">SUM(H94:H95)</f>
        <v>29836603</v>
      </c>
      <c r="I98" s="149">
        <f t="shared" si="29"/>
        <v>24460178</v>
      </c>
      <c r="J98" s="149">
        <v>7460636.0</v>
      </c>
      <c r="K98" s="150">
        <f t="shared" si="1"/>
        <v>25.00497795</v>
      </c>
      <c r="L98" s="149">
        <v>4922761.0</v>
      </c>
      <c r="M98" s="150">
        <f t="shared" si="28"/>
        <v>16.4990666</v>
      </c>
      <c r="N98" s="148">
        <v>38.0</v>
      </c>
      <c r="O98" s="151" t="s">
        <v>411</v>
      </c>
      <c r="P98" s="151" t="s">
        <v>412</v>
      </c>
      <c r="Q98" s="148">
        <v>63.0</v>
      </c>
      <c r="R98" s="150">
        <v>34.01687202002617</v>
      </c>
      <c r="S98" s="21" t="s">
        <v>413</v>
      </c>
      <c r="T98" s="23">
        <v>0.31</v>
      </c>
      <c r="U98" s="23">
        <v>0.27</v>
      </c>
      <c r="V98" s="21" t="s">
        <v>38</v>
      </c>
      <c r="W98" s="21" t="s">
        <v>414</v>
      </c>
      <c r="X98" s="70"/>
      <c r="Y98" s="70"/>
      <c r="Z98" s="38"/>
      <c r="AA98" s="38"/>
    </row>
    <row r="99" ht="15.75" customHeight="1">
      <c r="A99" s="30" t="s">
        <v>415</v>
      </c>
      <c r="B99" s="30" t="s">
        <v>292</v>
      </c>
      <c r="C99" s="30" t="s">
        <v>416</v>
      </c>
      <c r="D99" s="30" t="s">
        <v>294</v>
      </c>
      <c r="E99" s="31" t="s">
        <v>34</v>
      </c>
      <c r="F99" s="31">
        <v>194639.0</v>
      </c>
      <c r="G99" s="30">
        <v>1.0</v>
      </c>
      <c r="H99" s="32">
        <v>6742589.0</v>
      </c>
      <c r="I99" s="32">
        <v>4975392.0</v>
      </c>
      <c r="J99" s="32">
        <v>886598.0</v>
      </c>
      <c r="K99" s="33">
        <f t="shared" si="1"/>
        <v>13.14922206</v>
      </c>
      <c r="L99" s="32">
        <v>675070.0</v>
      </c>
      <c r="M99" s="30">
        <v>10.01</v>
      </c>
      <c r="N99" s="30">
        <v>38.0</v>
      </c>
      <c r="O99" s="34" t="s">
        <v>417</v>
      </c>
      <c r="P99" s="34" t="s">
        <v>418</v>
      </c>
      <c r="Q99" s="30">
        <v>50.0</v>
      </c>
      <c r="R99" s="33">
        <v>23.858389033135648</v>
      </c>
      <c r="S99" s="31" t="s">
        <v>419</v>
      </c>
      <c r="T99" s="35">
        <v>0.29</v>
      </c>
      <c r="U99" s="35">
        <v>0.26</v>
      </c>
      <c r="V99" s="31" t="s">
        <v>38</v>
      </c>
      <c r="W99" s="36" t="s">
        <v>420</v>
      </c>
      <c r="X99" s="37"/>
      <c r="Y99" s="37"/>
      <c r="Z99" s="38"/>
      <c r="AA99" s="38"/>
    </row>
    <row r="100" ht="15.75" customHeight="1">
      <c r="A100" s="39"/>
      <c r="B100" s="39"/>
      <c r="C100" s="39"/>
      <c r="D100" s="39"/>
      <c r="E100" s="40">
        <v>2.2</v>
      </c>
      <c r="F100" s="40">
        <v>194640.0</v>
      </c>
      <c r="G100" s="41">
        <v>1.0</v>
      </c>
      <c r="H100" s="42">
        <v>5111485.0</v>
      </c>
      <c r="I100" s="42">
        <v>3630992.0</v>
      </c>
      <c r="J100" s="42">
        <v>452065.0</v>
      </c>
      <c r="K100" s="43">
        <f t="shared" si="1"/>
        <v>8.844103035</v>
      </c>
      <c r="L100" s="42">
        <v>245112.0</v>
      </c>
      <c r="M100" s="41">
        <v>4.8</v>
      </c>
      <c r="N100" s="41">
        <v>38.0</v>
      </c>
      <c r="O100" s="44" t="s">
        <v>147</v>
      </c>
      <c r="P100" s="44" t="s">
        <v>421</v>
      </c>
      <c r="Q100" s="41">
        <v>50.0</v>
      </c>
      <c r="R100" s="43">
        <v>45.779478614800965</v>
      </c>
      <c r="S100" s="40" t="s">
        <v>422</v>
      </c>
      <c r="T100" s="45">
        <v>0.28</v>
      </c>
      <c r="U100" s="45">
        <v>0.26</v>
      </c>
      <c r="V100" s="40" t="s">
        <v>114</v>
      </c>
      <c r="W100" s="46" t="s">
        <v>423</v>
      </c>
      <c r="X100" s="37"/>
      <c r="Y100" s="37"/>
      <c r="Z100" s="38"/>
      <c r="AA100" s="38"/>
    </row>
    <row r="101" ht="15.75" customHeight="1">
      <c r="A101" s="39"/>
      <c r="B101" s="39"/>
      <c r="C101" s="39"/>
      <c r="D101" s="39"/>
      <c r="E101" s="54">
        <v>2.25</v>
      </c>
      <c r="F101" s="54">
        <v>194641.0</v>
      </c>
      <c r="G101" s="78">
        <v>1.0</v>
      </c>
      <c r="H101" s="79">
        <v>8627423.0</v>
      </c>
      <c r="I101" s="79">
        <v>8004415.0</v>
      </c>
      <c r="J101" s="79">
        <v>4155279.0</v>
      </c>
      <c r="K101" s="80">
        <f t="shared" si="1"/>
        <v>48.16361734</v>
      </c>
      <c r="L101" s="79">
        <v>3318554.0</v>
      </c>
      <c r="M101" s="78">
        <v>38.47</v>
      </c>
      <c r="N101" s="78">
        <v>38.0</v>
      </c>
      <c r="O101" s="81" t="s">
        <v>424</v>
      </c>
      <c r="P101" s="81" t="s">
        <v>425</v>
      </c>
      <c r="Q101" s="78">
        <v>47.0</v>
      </c>
      <c r="R101" s="80">
        <v>20.136433678701238</v>
      </c>
      <c r="S101" s="54" t="s">
        <v>426</v>
      </c>
      <c r="T101" s="82">
        <v>0.3</v>
      </c>
      <c r="U101" s="82">
        <v>0.29</v>
      </c>
      <c r="V101" s="54" t="s">
        <v>38</v>
      </c>
      <c r="W101" s="83" t="s">
        <v>427</v>
      </c>
      <c r="X101" s="37"/>
      <c r="Y101" s="37"/>
      <c r="Z101" s="38"/>
      <c r="AA101" s="38"/>
    </row>
    <row r="102" ht="15.75" customHeight="1">
      <c r="A102" s="39"/>
      <c r="B102" s="39"/>
      <c r="C102" s="39"/>
      <c r="D102" s="39"/>
      <c r="E102" s="40">
        <v>2.3</v>
      </c>
      <c r="F102" s="40">
        <v>194642.0</v>
      </c>
      <c r="G102" s="41">
        <v>1.0</v>
      </c>
      <c r="H102" s="42">
        <v>6696418.0</v>
      </c>
      <c r="I102" s="42">
        <v>6271318.0</v>
      </c>
      <c r="J102" s="42">
        <v>3428201.0</v>
      </c>
      <c r="K102" s="43">
        <f t="shared" si="1"/>
        <v>51.19454909</v>
      </c>
      <c r="L102" s="42">
        <v>2897886.0</v>
      </c>
      <c r="M102" s="41">
        <v>43.28</v>
      </c>
      <c r="N102" s="41">
        <v>38.0</v>
      </c>
      <c r="O102" s="44" t="s">
        <v>428</v>
      </c>
      <c r="P102" s="44" t="s">
        <v>429</v>
      </c>
      <c r="Q102" s="41">
        <v>49.0</v>
      </c>
      <c r="R102" s="43">
        <v>15.469192150635275</v>
      </c>
      <c r="S102" s="40" t="s">
        <v>430</v>
      </c>
      <c r="T102" s="45">
        <v>0.3</v>
      </c>
      <c r="U102" s="45">
        <v>0.29</v>
      </c>
      <c r="V102" s="40" t="s">
        <v>38</v>
      </c>
      <c r="W102" s="46" t="s">
        <v>431</v>
      </c>
      <c r="X102" s="37"/>
      <c r="Y102" s="37"/>
      <c r="Z102" s="38"/>
      <c r="AA102" s="38"/>
    </row>
    <row r="103" ht="15.75" customHeight="1">
      <c r="A103" s="39"/>
      <c r="B103" s="39"/>
      <c r="C103" s="39"/>
      <c r="D103" s="39"/>
      <c r="E103" s="54">
        <v>2.35</v>
      </c>
      <c r="F103" s="55">
        <v>194643.0</v>
      </c>
      <c r="G103" s="56">
        <v>1.0</v>
      </c>
      <c r="H103" s="57">
        <v>5755366.0</v>
      </c>
      <c r="I103" s="57">
        <v>5378243.0</v>
      </c>
      <c r="J103" s="57">
        <v>3016973.0</v>
      </c>
      <c r="K103" s="58">
        <f t="shared" si="1"/>
        <v>52.42017623</v>
      </c>
      <c r="L103" s="57">
        <v>2496235.0</v>
      </c>
      <c r="M103" s="56">
        <v>43.37</v>
      </c>
      <c r="N103" s="56">
        <v>38.0</v>
      </c>
      <c r="O103" s="59" t="s">
        <v>432</v>
      </c>
      <c r="P103" s="59" t="s">
        <v>433</v>
      </c>
      <c r="Q103" s="56">
        <v>50.0</v>
      </c>
      <c r="R103" s="58">
        <v>17.26028042014297</v>
      </c>
      <c r="S103" s="55" t="s">
        <v>434</v>
      </c>
      <c r="T103" s="60">
        <v>0.3</v>
      </c>
      <c r="U103" s="60">
        <v>0.29</v>
      </c>
      <c r="V103" s="55" t="s">
        <v>38</v>
      </c>
      <c r="W103" s="61" t="s">
        <v>435</v>
      </c>
      <c r="X103" s="37"/>
      <c r="Y103" s="37"/>
      <c r="Z103" s="38"/>
      <c r="AA103" s="38"/>
    </row>
    <row r="104" ht="15.75" customHeight="1">
      <c r="A104" s="39"/>
      <c r="B104" s="39"/>
      <c r="C104" s="39"/>
      <c r="D104" s="39"/>
      <c r="E104" s="62"/>
      <c r="F104" s="31">
        <v>210428.0</v>
      </c>
      <c r="G104" s="30">
        <v>2.0</v>
      </c>
      <c r="H104" s="32">
        <v>1.8182243E7</v>
      </c>
      <c r="I104" s="32">
        <v>1.6936512E7</v>
      </c>
      <c r="J104" s="32">
        <v>9543335.0</v>
      </c>
      <c r="K104" s="33">
        <f t="shared" si="1"/>
        <v>52.48711614</v>
      </c>
      <c r="L104" s="32">
        <v>5938772.0</v>
      </c>
      <c r="M104" s="30">
        <v>32.66</v>
      </c>
      <c r="N104" s="30">
        <v>38.0</v>
      </c>
      <c r="O104" s="34" t="s">
        <v>436</v>
      </c>
      <c r="P104" s="34" t="s">
        <v>437</v>
      </c>
      <c r="Q104" s="30">
        <v>51.0</v>
      </c>
      <c r="R104" s="33">
        <v>37.7704754155649</v>
      </c>
      <c r="S104" s="31" t="s">
        <v>438</v>
      </c>
      <c r="T104" s="35">
        <v>0.3</v>
      </c>
      <c r="U104" s="35">
        <v>0.29</v>
      </c>
      <c r="V104" s="31" t="s">
        <v>38</v>
      </c>
      <c r="W104" s="36" t="s">
        <v>439</v>
      </c>
      <c r="X104" s="70"/>
      <c r="Y104" s="70"/>
      <c r="Z104" s="38"/>
      <c r="AA104" s="38"/>
    </row>
    <row r="105" ht="15.75" customHeight="1">
      <c r="A105" s="39"/>
      <c r="B105" s="39"/>
      <c r="C105" s="39"/>
      <c r="D105" s="39"/>
      <c r="E105" s="84">
        <v>2.4</v>
      </c>
      <c r="F105" s="155">
        <v>194644.0</v>
      </c>
      <c r="G105" s="156">
        <v>1.0</v>
      </c>
      <c r="H105" s="157">
        <v>6435285.0</v>
      </c>
      <c r="I105" s="157">
        <v>6087076.0</v>
      </c>
      <c r="J105" s="157">
        <v>3536520.0</v>
      </c>
      <c r="K105" s="158">
        <f t="shared" si="1"/>
        <v>54.95514185</v>
      </c>
      <c r="L105" s="157">
        <v>2996052.0</v>
      </c>
      <c r="M105" s="156">
        <v>46.56</v>
      </c>
      <c r="N105" s="156">
        <v>38.0</v>
      </c>
      <c r="O105" s="159" t="s">
        <v>440</v>
      </c>
      <c r="P105" s="159" t="s">
        <v>441</v>
      </c>
      <c r="Q105" s="156">
        <v>51.0</v>
      </c>
      <c r="R105" s="158">
        <v>15.28248108309864</v>
      </c>
      <c r="S105" s="155" t="s">
        <v>442</v>
      </c>
      <c r="T105" s="160">
        <v>0.31</v>
      </c>
      <c r="U105" s="160">
        <v>0.3</v>
      </c>
      <c r="V105" s="155" t="s">
        <v>38</v>
      </c>
      <c r="W105" s="161" t="s">
        <v>443</v>
      </c>
      <c r="X105" s="70"/>
      <c r="Y105" s="70"/>
      <c r="Z105" s="38"/>
      <c r="AA105" s="38"/>
    </row>
    <row r="106" ht="15.75" customHeight="1">
      <c r="A106" s="39"/>
      <c r="B106" s="39"/>
      <c r="C106" s="39"/>
      <c r="D106" s="39"/>
      <c r="E106" s="62"/>
      <c r="F106" s="63">
        <v>210429.0</v>
      </c>
      <c r="G106" s="64">
        <v>2.0</v>
      </c>
      <c r="H106" s="65">
        <v>1.6155507E7</v>
      </c>
      <c r="I106" s="65">
        <v>1.5245817E7</v>
      </c>
      <c r="J106" s="65">
        <v>8905261.0</v>
      </c>
      <c r="K106" s="66">
        <f t="shared" si="1"/>
        <v>55.12213885</v>
      </c>
      <c r="L106" s="65">
        <v>5892583.0</v>
      </c>
      <c r="M106" s="66">
        <v>36.47</v>
      </c>
      <c r="N106" s="64">
        <v>38.0</v>
      </c>
      <c r="O106" s="67" t="s">
        <v>444</v>
      </c>
      <c r="P106" s="67" t="s">
        <v>445</v>
      </c>
      <c r="Q106" s="64">
        <v>51.0</v>
      </c>
      <c r="R106" s="66">
        <v>33.8303167082919</v>
      </c>
      <c r="S106" s="63" t="s">
        <v>446</v>
      </c>
      <c r="T106" s="68">
        <v>0.31</v>
      </c>
      <c r="U106" s="68">
        <v>0.3</v>
      </c>
      <c r="V106" s="63" t="s">
        <v>38</v>
      </c>
      <c r="W106" s="69" t="s">
        <v>447</v>
      </c>
      <c r="X106" s="37"/>
      <c r="Y106" s="37"/>
      <c r="Z106" s="38"/>
      <c r="AA106" s="38"/>
    </row>
    <row r="107" ht="15.75" customHeight="1">
      <c r="A107" s="39"/>
      <c r="B107" s="39"/>
      <c r="C107" s="39"/>
      <c r="D107" s="39"/>
      <c r="E107" s="54">
        <v>2.45</v>
      </c>
      <c r="F107" s="54">
        <v>204148.0</v>
      </c>
      <c r="G107" s="78">
        <v>1.0</v>
      </c>
      <c r="H107" s="79">
        <v>4717930.0</v>
      </c>
      <c r="I107" s="79">
        <v>4124221.0</v>
      </c>
      <c r="J107" s="79">
        <v>1502388.0</v>
      </c>
      <c r="K107" s="80">
        <f t="shared" si="1"/>
        <v>31.84421982</v>
      </c>
      <c r="L107" s="79">
        <v>1261563.0</v>
      </c>
      <c r="M107" s="80">
        <f t="shared" ref="M107:M108" si="30">(L107/H107)*100</f>
        <v>26.73975663</v>
      </c>
      <c r="N107" s="78">
        <v>38.0</v>
      </c>
      <c r="O107" s="81" t="s">
        <v>448</v>
      </c>
      <c r="P107" s="81" t="s">
        <v>449</v>
      </c>
      <c r="Q107" s="78">
        <v>49.0</v>
      </c>
      <c r="R107" s="80">
        <v>16.0294810661427</v>
      </c>
      <c r="S107" s="54" t="s">
        <v>450</v>
      </c>
      <c r="T107" s="82">
        <v>0.2899</v>
      </c>
      <c r="U107" s="82">
        <v>0.2873</v>
      </c>
      <c r="V107" s="54" t="s">
        <v>38</v>
      </c>
      <c r="W107" s="83" t="s">
        <v>451</v>
      </c>
      <c r="X107" s="37"/>
      <c r="Y107" s="37"/>
      <c r="Z107" s="38"/>
      <c r="AA107" s="38"/>
    </row>
    <row r="108">
      <c r="A108" s="39"/>
      <c r="B108" s="39"/>
      <c r="C108" s="39"/>
      <c r="D108" s="39"/>
      <c r="E108" s="40" t="s">
        <v>76</v>
      </c>
      <c r="F108" s="40">
        <v>204157.0</v>
      </c>
      <c r="G108" s="41">
        <v>1.0</v>
      </c>
      <c r="H108" s="42">
        <v>1777791.0</v>
      </c>
      <c r="I108" s="42">
        <v>900361.0</v>
      </c>
      <c r="J108" s="42">
        <v>3115.0</v>
      </c>
      <c r="K108" s="43">
        <f t="shared" si="1"/>
        <v>0.1752174468</v>
      </c>
      <c r="L108" s="42">
        <v>2092.0</v>
      </c>
      <c r="M108" s="43">
        <f t="shared" si="30"/>
        <v>0.1176741248</v>
      </c>
      <c r="N108" s="41">
        <v>47.0</v>
      </c>
      <c r="O108" s="44" t="s">
        <v>452</v>
      </c>
      <c r="P108" s="44" t="s">
        <v>453</v>
      </c>
      <c r="Q108" s="41">
        <v>47.0</v>
      </c>
      <c r="R108" s="43">
        <v>32.84109149277688</v>
      </c>
      <c r="S108" s="40" t="s">
        <v>37</v>
      </c>
      <c r="T108" s="45">
        <v>0.1431</v>
      </c>
      <c r="U108" s="45">
        <v>0.131</v>
      </c>
      <c r="V108" s="40" t="s">
        <v>454</v>
      </c>
      <c r="W108" s="46" t="s">
        <v>455</v>
      </c>
      <c r="X108" s="37"/>
      <c r="Y108" s="37"/>
      <c r="Z108" s="38"/>
      <c r="AA108" s="38"/>
    </row>
    <row r="109" ht="15.75" customHeight="1">
      <c r="A109" s="39"/>
      <c r="B109" s="39"/>
      <c r="C109" s="39"/>
      <c r="D109" s="39"/>
      <c r="E109" s="54" t="s">
        <v>81</v>
      </c>
      <c r="F109" s="55">
        <v>194646.0</v>
      </c>
      <c r="G109" s="56">
        <v>1.0</v>
      </c>
      <c r="H109" s="57">
        <v>6242009.0</v>
      </c>
      <c r="I109" s="57">
        <v>5128501.0</v>
      </c>
      <c r="J109" s="57">
        <v>1628675.0</v>
      </c>
      <c r="K109" s="58">
        <f t="shared" si="1"/>
        <v>26.09216039</v>
      </c>
      <c r="L109" s="57">
        <v>1389635.0</v>
      </c>
      <c r="M109" s="56">
        <v>22.26</v>
      </c>
      <c r="N109" s="56">
        <v>37.0</v>
      </c>
      <c r="O109" s="59" t="s">
        <v>456</v>
      </c>
      <c r="P109" s="59" t="s">
        <v>457</v>
      </c>
      <c r="Q109" s="56">
        <v>51.0</v>
      </c>
      <c r="R109" s="58">
        <v>14.676961333599397</v>
      </c>
      <c r="S109" s="55" t="s">
        <v>458</v>
      </c>
      <c r="T109" s="60">
        <v>0.29</v>
      </c>
      <c r="U109" s="60">
        <v>0.28</v>
      </c>
      <c r="V109" s="55" t="s">
        <v>38</v>
      </c>
      <c r="W109" s="61" t="s">
        <v>459</v>
      </c>
      <c r="X109" s="70"/>
      <c r="Y109" s="70"/>
      <c r="Z109" s="38"/>
      <c r="AA109" s="38"/>
    </row>
    <row r="110" ht="15.75" customHeight="1">
      <c r="A110" s="39"/>
      <c r="B110" s="39"/>
      <c r="C110" s="39"/>
      <c r="D110" s="39"/>
      <c r="E110" s="85"/>
      <c r="F110" s="86">
        <v>210430.0</v>
      </c>
      <c r="G110" s="87">
        <v>2.0</v>
      </c>
      <c r="H110" s="88">
        <v>1.6033295E7</v>
      </c>
      <c r="I110" s="88">
        <v>1.2995598E7</v>
      </c>
      <c r="J110" s="88">
        <v>4107434.0</v>
      </c>
      <c r="K110" s="74">
        <f t="shared" si="1"/>
        <v>25.61815273</v>
      </c>
      <c r="L110" s="88">
        <v>2718305.0</v>
      </c>
      <c r="M110" s="87">
        <v>16.95</v>
      </c>
      <c r="N110" s="87">
        <v>37.0</v>
      </c>
      <c r="O110" s="89" t="s">
        <v>460</v>
      </c>
      <c r="P110" s="89" t="s">
        <v>461</v>
      </c>
      <c r="Q110" s="87">
        <v>51.0</v>
      </c>
      <c r="R110" s="152">
        <v>33.8198739164159</v>
      </c>
      <c r="S110" s="86" t="s">
        <v>462</v>
      </c>
      <c r="T110" s="90">
        <v>0.29</v>
      </c>
      <c r="U110" s="90">
        <v>0.28</v>
      </c>
      <c r="V110" s="86" t="s">
        <v>38</v>
      </c>
      <c r="W110" s="91" t="s">
        <v>463</v>
      </c>
      <c r="X110" s="70"/>
      <c r="Y110" s="70"/>
      <c r="Z110" s="38"/>
      <c r="AA110" s="38"/>
    </row>
    <row r="111" ht="15.75" customHeight="1">
      <c r="A111" s="39"/>
      <c r="B111" s="39"/>
      <c r="C111" s="39"/>
      <c r="D111" s="39"/>
      <c r="E111" s="92" t="s">
        <v>93</v>
      </c>
      <c r="F111" s="92" t="s">
        <v>94</v>
      </c>
      <c r="G111" s="93" t="s">
        <v>94</v>
      </c>
      <c r="H111" s="94">
        <f t="shared" ref="H111:I111" si="31">SUM(H103:H104)</f>
        <v>23937609</v>
      </c>
      <c r="I111" s="94">
        <f t="shared" si="31"/>
        <v>22314755</v>
      </c>
      <c r="J111" s="94">
        <v>1.2560308E7</v>
      </c>
      <c r="K111" s="95">
        <f t="shared" si="1"/>
        <v>52.47102165</v>
      </c>
      <c r="L111" s="94">
        <v>8389229.0</v>
      </c>
      <c r="M111" s="96">
        <f t="shared" ref="M111:M113" si="33">(L111/H111)*100</f>
        <v>35.04622788</v>
      </c>
      <c r="N111" s="93">
        <v>38.0</v>
      </c>
      <c r="O111" s="97" t="s">
        <v>464</v>
      </c>
      <c r="P111" s="97" t="s">
        <v>465</v>
      </c>
      <c r="Q111" s="93">
        <v>51.0</v>
      </c>
      <c r="R111" s="95">
        <v>33.20841336056409</v>
      </c>
      <c r="S111" s="92" t="s">
        <v>466</v>
      </c>
      <c r="T111" s="98">
        <v>0.3</v>
      </c>
      <c r="U111" s="98">
        <v>0.29</v>
      </c>
      <c r="V111" s="92" t="s">
        <v>38</v>
      </c>
      <c r="W111" s="99" t="s">
        <v>467</v>
      </c>
      <c r="X111" s="70"/>
      <c r="Y111" s="70"/>
      <c r="Z111" s="38"/>
      <c r="AA111" s="38"/>
    </row>
    <row r="112" ht="15.75" customHeight="1">
      <c r="A112" s="39"/>
      <c r="B112" s="39"/>
      <c r="C112" s="39"/>
      <c r="D112" s="39"/>
      <c r="E112" s="100" t="s">
        <v>99</v>
      </c>
      <c r="F112" s="100" t="s">
        <v>94</v>
      </c>
      <c r="G112" s="101" t="s">
        <v>94</v>
      </c>
      <c r="H112" s="102">
        <f t="shared" ref="H112:I112" si="32">SUM(H105:H106)</f>
        <v>22590792</v>
      </c>
      <c r="I112" s="102">
        <f t="shared" si="32"/>
        <v>21332893</v>
      </c>
      <c r="J112" s="102">
        <v>1.2441781E7</v>
      </c>
      <c r="K112" s="103">
        <f t="shared" si="1"/>
        <v>55.07456755</v>
      </c>
      <c r="L112" s="102">
        <v>8844727.0</v>
      </c>
      <c r="M112" s="103">
        <f t="shared" si="33"/>
        <v>39.15191198</v>
      </c>
      <c r="N112" s="101">
        <v>38.0</v>
      </c>
      <c r="O112" s="104" t="s">
        <v>468</v>
      </c>
      <c r="P112" s="104" t="s">
        <v>469</v>
      </c>
      <c r="Q112" s="101">
        <v>51.0</v>
      </c>
      <c r="R112" s="103">
        <v>28.911085961085476</v>
      </c>
      <c r="S112" s="100" t="s">
        <v>470</v>
      </c>
      <c r="T112" s="105">
        <v>0.31</v>
      </c>
      <c r="U112" s="105">
        <v>0.3</v>
      </c>
      <c r="V112" s="100" t="s">
        <v>38</v>
      </c>
      <c r="W112" s="106" t="s">
        <v>471</v>
      </c>
      <c r="X112" s="107"/>
      <c r="Y112" s="107"/>
      <c r="Z112" s="108"/>
      <c r="AA112" s="108"/>
    </row>
    <row r="113" ht="15.75" customHeight="1">
      <c r="A113" s="39"/>
      <c r="B113" s="39"/>
      <c r="C113" s="39"/>
      <c r="D113" s="39"/>
      <c r="E113" s="92" t="s">
        <v>104</v>
      </c>
      <c r="F113" s="92" t="s">
        <v>94</v>
      </c>
      <c r="G113" s="93" t="s">
        <v>94</v>
      </c>
      <c r="H113" s="94">
        <f t="shared" ref="H113:I113" si="34">SUM(H109:H110)</f>
        <v>22275304</v>
      </c>
      <c r="I113" s="94">
        <f t="shared" si="34"/>
        <v>18124099</v>
      </c>
      <c r="J113" s="94">
        <v>5736109.0</v>
      </c>
      <c r="K113" s="96">
        <f t="shared" si="1"/>
        <v>25.75097965</v>
      </c>
      <c r="L113" s="94">
        <v>4104152.0</v>
      </c>
      <c r="M113" s="96">
        <f t="shared" si="33"/>
        <v>18.42467335</v>
      </c>
      <c r="N113" s="93">
        <v>37.0</v>
      </c>
      <c r="O113" s="97" t="s">
        <v>472</v>
      </c>
      <c r="P113" s="97" t="s">
        <v>473</v>
      </c>
      <c r="Q113" s="93">
        <v>51.0</v>
      </c>
      <c r="R113" s="96">
        <v>28.450592553244718</v>
      </c>
      <c r="S113" s="92" t="s">
        <v>474</v>
      </c>
      <c r="T113" s="98">
        <v>0.29</v>
      </c>
      <c r="U113" s="98">
        <v>0.28</v>
      </c>
      <c r="V113" s="92" t="s">
        <v>38</v>
      </c>
      <c r="W113" s="99" t="s">
        <v>475</v>
      </c>
      <c r="X113" s="70"/>
      <c r="Y113" s="70"/>
      <c r="Z113" s="38"/>
      <c r="AA113" s="38"/>
    </row>
    <row r="114" ht="15.75" customHeight="1">
      <c r="A114" s="109" t="s">
        <v>476</v>
      </c>
      <c r="B114" s="109" t="s">
        <v>292</v>
      </c>
      <c r="C114" s="109" t="s">
        <v>477</v>
      </c>
      <c r="D114" s="109" t="s">
        <v>294</v>
      </c>
      <c r="E114" s="110" t="s">
        <v>34</v>
      </c>
      <c r="F114" s="110">
        <v>194615.0</v>
      </c>
      <c r="G114" s="109">
        <v>1.0</v>
      </c>
      <c r="H114" s="111">
        <v>6497906.0</v>
      </c>
      <c r="I114" s="111">
        <v>5474524.0</v>
      </c>
      <c r="J114" s="111">
        <v>1045823.0</v>
      </c>
      <c r="K114" s="112">
        <f t="shared" si="1"/>
        <v>16.09476961</v>
      </c>
      <c r="L114" s="111">
        <v>611868.0</v>
      </c>
      <c r="M114" s="109">
        <v>9.42</v>
      </c>
      <c r="N114" s="109">
        <v>39.0</v>
      </c>
      <c r="O114" s="113" t="s">
        <v>478</v>
      </c>
      <c r="P114" s="113" t="s">
        <v>479</v>
      </c>
      <c r="Q114" s="109">
        <v>49.0</v>
      </c>
      <c r="R114" s="112">
        <v>41.49411516097848</v>
      </c>
      <c r="S114" s="110" t="s">
        <v>480</v>
      </c>
      <c r="T114" s="114">
        <v>0.33</v>
      </c>
      <c r="U114" s="114">
        <v>0.32</v>
      </c>
      <c r="V114" s="110" t="s">
        <v>481</v>
      </c>
      <c r="W114" s="110" t="s">
        <v>482</v>
      </c>
      <c r="X114" s="37"/>
      <c r="Y114" s="37"/>
      <c r="Z114" s="38"/>
      <c r="AA114" s="38"/>
    </row>
    <row r="115" ht="15.75" customHeight="1">
      <c r="E115" s="121">
        <v>2.2</v>
      </c>
      <c r="F115" s="121">
        <v>194616.0</v>
      </c>
      <c r="G115" s="122">
        <v>1.0</v>
      </c>
      <c r="H115" s="123">
        <v>6731973.0</v>
      </c>
      <c r="I115" s="123">
        <v>5535205.0</v>
      </c>
      <c r="J115" s="123">
        <v>1282700.0</v>
      </c>
      <c r="K115" s="124">
        <f t="shared" si="1"/>
        <v>19.05384944</v>
      </c>
      <c r="L115" s="123">
        <v>400087.0</v>
      </c>
      <c r="M115" s="122">
        <v>5.94</v>
      </c>
      <c r="N115" s="122">
        <v>38.0</v>
      </c>
      <c r="O115" s="125" t="s">
        <v>299</v>
      </c>
      <c r="P115" s="125" t="s">
        <v>483</v>
      </c>
      <c r="Q115" s="122">
        <v>50.0</v>
      </c>
      <c r="R115" s="124">
        <v>68.80899664769626</v>
      </c>
      <c r="S115" s="121" t="s">
        <v>480</v>
      </c>
      <c r="T115" s="126">
        <v>0.33</v>
      </c>
      <c r="U115" s="126">
        <v>0.32</v>
      </c>
      <c r="V115" s="121" t="s">
        <v>481</v>
      </c>
      <c r="W115" s="121" t="s">
        <v>484</v>
      </c>
      <c r="X115" s="37"/>
      <c r="Y115" s="37"/>
      <c r="Z115" s="38"/>
      <c r="AA115" s="38"/>
    </row>
    <row r="116" ht="15.75" customHeight="1">
      <c r="E116" s="110">
        <v>2.25</v>
      </c>
      <c r="F116" s="110">
        <v>194617.0</v>
      </c>
      <c r="G116" s="109">
        <v>1.0</v>
      </c>
      <c r="H116" s="111">
        <v>6245549.0</v>
      </c>
      <c r="I116" s="111">
        <v>5343794.0</v>
      </c>
      <c r="J116" s="111">
        <v>846826.0</v>
      </c>
      <c r="K116" s="112">
        <f t="shared" si="1"/>
        <v>13.55887209</v>
      </c>
      <c r="L116" s="111">
        <v>546195.0</v>
      </c>
      <c r="M116" s="109">
        <v>8.75</v>
      </c>
      <c r="N116" s="109">
        <v>40.0</v>
      </c>
      <c r="O116" s="113" t="s">
        <v>478</v>
      </c>
      <c r="P116" s="113" t="s">
        <v>485</v>
      </c>
      <c r="Q116" s="109">
        <v>56.0</v>
      </c>
      <c r="R116" s="112">
        <v>35.50091754386379</v>
      </c>
      <c r="S116" s="110" t="s">
        <v>480</v>
      </c>
      <c r="T116" s="114">
        <v>0.27</v>
      </c>
      <c r="U116" s="114">
        <v>0.26</v>
      </c>
      <c r="V116" s="110" t="s">
        <v>481</v>
      </c>
      <c r="W116" s="110" t="s">
        <v>486</v>
      </c>
      <c r="X116" s="37"/>
      <c r="Y116" s="37"/>
      <c r="Z116" s="38"/>
      <c r="AA116" s="38"/>
    </row>
    <row r="117" ht="15.75" customHeight="1">
      <c r="E117" s="121">
        <v>2.3</v>
      </c>
      <c r="F117" s="121">
        <v>194618.0</v>
      </c>
      <c r="G117" s="122">
        <v>1.0</v>
      </c>
      <c r="H117" s="123">
        <v>6349149.0</v>
      </c>
      <c r="I117" s="123">
        <v>5788526.0</v>
      </c>
      <c r="J117" s="123">
        <v>2096679.0</v>
      </c>
      <c r="K117" s="124">
        <f t="shared" si="1"/>
        <v>33.02299253</v>
      </c>
      <c r="L117" s="123">
        <v>1719268.0</v>
      </c>
      <c r="M117" s="122">
        <v>27.08</v>
      </c>
      <c r="N117" s="122">
        <v>39.0</v>
      </c>
      <c r="O117" s="125" t="s">
        <v>487</v>
      </c>
      <c r="P117" s="125" t="s">
        <v>488</v>
      </c>
      <c r="Q117" s="122">
        <v>56.0</v>
      </c>
      <c r="R117" s="124">
        <v>18.000418757473128</v>
      </c>
      <c r="S117" s="121" t="s">
        <v>480</v>
      </c>
      <c r="T117" s="126">
        <v>0.32</v>
      </c>
      <c r="U117" s="126">
        <v>0.3</v>
      </c>
      <c r="V117" s="121" t="s">
        <v>481</v>
      </c>
      <c r="W117" s="121" t="s">
        <v>489</v>
      </c>
      <c r="X117" s="37"/>
      <c r="Y117" s="37"/>
      <c r="Z117" s="38"/>
      <c r="AA117" s="38"/>
    </row>
    <row r="118" ht="15.75" customHeight="1">
      <c r="E118" s="110">
        <v>2.35</v>
      </c>
      <c r="F118" s="110">
        <v>194619.0</v>
      </c>
      <c r="G118" s="109">
        <v>1.0</v>
      </c>
      <c r="H118" s="111">
        <v>5357216.0</v>
      </c>
      <c r="I118" s="111">
        <v>4929750.0</v>
      </c>
      <c r="J118" s="111">
        <v>2468462.0</v>
      </c>
      <c r="K118" s="112">
        <f t="shared" si="1"/>
        <v>46.07732822</v>
      </c>
      <c r="L118" s="111">
        <v>2087032.0</v>
      </c>
      <c r="M118" s="109">
        <v>38.96</v>
      </c>
      <c r="N118" s="109">
        <v>39.0</v>
      </c>
      <c r="O118" s="113" t="s">
        <v>490</v>
      </c>
      <c r="P118" s="113" t="s">
        <v>491</v>
      </c>
      <c r="Q118" s="109">
        <v>58.0</v>
      </c>
      <c r="R118" s="112">
        <v>15.452131732228407</v>
      </c>
      <c r="S118" s="110" t="s">
        <v>480</v>
      </c>
      <c r="T118" s="114">
        <v>0.31</v>
      </c>
      <c r="U118" s="114">
        <v>0.29</v>
      </c>
      <c r="V118" s="110" t="s">
        <v>481</v>
      </c>
      <c r="W118" s="110" t="s">
        <v>492</v>
      </c>
      <c r="X118" s="37"/>
      <c r="Y118" s="37"/>
      <c r="Z118" s="38"/>
      <c r="AA118" s="38"/>
    </row>
    <row r="119" ht="15.75" customHeight="1">
      <c r="F119" s="110">
        <v>210431.0</v>
      </c>
      <c r="G119" s="109">
        <v>2.0</v>
      </c>
      <c r="H119" s="111">
        <v>1.3287027E7</v>
      </c>
      <c r="I119" s="111">
        <v>1.2156334E7</v>
      </c>
      <c r="J119" s="111">
        <v>6154447.0</v>
      </c>
      <c r="K119" s="112">
        <f t="shared" si="1"/>
        <v>46.31921799</v>
      </c>
      <c r="L119" s="111">
        <v>4014425.0</v>
      </c>
      <c r="M119" s="109">
        <v>30.21</v>
      </c>
      <c r="N119" s="109">
        <v>39.0</v>
      </c>
      <c r="O119" s="113" t="s">
        <v>493</v>
      </c>
      <c r="P119" s="113" t="s">
        <v>494</v>
      </c>
      <c r="Q119" s="109">
        <v>58.0</v>
      </c>
      <c r="R119" s="112">
        <v>34.771962452516</v>
      </c>
      <c r="S119" s="110" t="s">
        <v>480</v>
      </c>
      <c r="T119" s="114">
        <v>0.31</v>
      </c>
      <c r="U119" s="114">
        <v>0.29</v>
      </c>
      <c r="V119" s="110" t="s">
        <v>481</v>
      </c>
      <c r="W119" s="110" t="s">
        <v>495</v>
      </c>
      <c r="X119" s="70"/>
      <c r="Y119" s="70"/>
      <c r="Z119" s="38"/>
      <c r="AA119" s="38"/>
    </row>
    <row r="120" ht="15.75" customHeight="1">
      <c r="E120" s="115">
        <v>2.4</v>
      </c>
      <c r="F120" s="115">
        <v>194620.0</v>
      </c>
      <c r="G120" s="116">
        <v>1.0</v>
      </c>
      <c r="H120" s="117">
        <v>4662511.0</v>
      </c>
      <c r="I120" s="117">
        <v>4399910.0</v>
      </c>
      <c r="J120" s="117">
        <v>2467777.0</v>
      </c>
      <c r="K120" s="118">
        <f t="shared" si="1"/>
        <v>52.92806816</v>
      </c>
      <c r="L120" s="117">
        <v>2112777.0</v>
      </c>
      <c r="M120" s="116">
        <v>45.31</v>
      </c>
      <c r="N120" s="116">
        <v>38.0</v>
      </c>
      <c r="O120" s="119" t="s">
        <v>496</v>
      </c>
      <c r="P120" s="119" t="s">
        <v>497</v>
      </c>
      <c r="Q120" s="116">
        <v>58.0</v>
      </c>
      <c r="R120" s="118">
        <v>14.385416510486968</v>
      </c>
      <c r="S120" s="115" t="s">
        <v>480</v>
      </c>
      <c r="T120" s="120">
        <v>0.33</v>
      </c>
      <c r="U120" s="120">
        <v>0.32</v>
      </c>
      <c r="V120" s="115" t="s">
        <v>481</v>
      </c>
      <c r="W120" s="115" t="s">
        <v>498</v>
      </c>
      <c r="X120" s="70"/>
      <c r="Y120" s="70"/>
      <c r="Z120" s="38"/>
      <c r="AA120" s="38"/>
    </row>
    <row r="121" ht="15.75" customHeight="1">
      <c r="E121" s="127"/>
      <c r="F121" s="128">
        <v>210432.0</v>
      </c>
      <c r="G121" s="129">
        <v>2.0</v>
      </c>
      <c r="H121" s="130">
        <v>1.1748819E7</v>
      </c>
      <c r="I121" s="130">
        <v>1.1051485E7</v>
      </c>
      <c r="J121" s="130">
        <v>6254977.0</v>
      </c>
      <c r="K121" s="131">
        <f t="shared" si="1"/>
        <v>53.23919791</v>
      </c>
      <c r="L121" s="130">
        <v>4140085.0</v>
      </c>
      <c r="M121" s="131">
        <v>35.24</v>
      </c>
      <c r="N121" s="129">
        <v>38.0</v>
      </c>
      <c r="O121" s="132" t="s">
        <v>499</v>
      </c>
      <c r="P121" s="132" t="s">
        <v>500</v>
      </c>
      <c r="Q121" s="129">
        <v>58.0</v>
      </c>
      <c r="R121" s="131">
        <v>33.8113473478799</v>
      </c>
      <c r="S121" s="128" t="s">
        <v>480</v>
      </c>
      <c r="T121" s="133">
        <v>0.34</v>
      </c>
      <c r="U121" s="133">
        <v>0.31</v>
      </c>
      <c r="V121" s="128" t="s">
        <v>481</v>
      </c>
      <c r="W121" s="128" t="s">
        <v>501</v>
      </c>
      <c r="X121" s="37"/>
      <c r="Y121" s="37"/>
      <c r="Z121" s="38"/>
      <c r="AA121" s="38"/>
    </row>
    <row r="122" ht="15.75" customHeight="1">
      <c r="E122" s="110">
        <v>2.45</v>
      </c>
      <c r="F122" s="110">
        <v>204144.0</v>
      </c>
      <c r="G122" s="109">
        <v>1.0</v>
      </c>
      <c r="H122" s="111">
        <v>5724518.0</v>
      </c>
      <c r="I122" s="111">
        <v>5201300.0</v>
      </c>
      <c r="J122" s="111">
        <v>1983723.0</v>
      </c>
      <c r="K122" s="112">
        <f t="shared" si="1"/>
        <v>34.65310092</v>
      </c>
      <c r="L122" s="111">
        <v>1653240.0</v>
      </c>
      <c r="M122" s="112">
        <f t="shared" ref="M122:M123" si="35">(L122/H122)*100</f>
        <v>28.87998605</v>
      </c>
      <c r="N122" s="109">
        <v>39.0</v>
      </c>
      <c r="O122" s="113" t="s">
        <v>265</v>
      </c>
      <c r="P122" s="113" t="s">
        <v>502</v>
      </c>
      <c r="Q122" s="109">
        <v>57.0</v>
      </c>
      <c r="R122" s="112">
        <v>16.659735255375878</v>
      </c>
      <c r="S122" s="110" t="s">
        <v>480</v>
      </c>
      <c r="T122" s="114">
        <v>0.323</v>
      </c>
      <c r="U122" s="114">
        <v>0.3009</v>
      </c>
      <c r="V122" s="110" t="s">
        <v>481</v>
      </c>
      <c r="W122" s="110" t="s">
        <v>503</v>
      </c>
      <c r="X122" s="37"/>
      <c r="Y122" s="37"/>
      <c r="Z122" s="38"/>
      <c r="AA122" s="38"/>
    </row>
    <row r="123" ht="15.75" customHeight="1">
      <c r="E123" s="121" t="s">
        <v>76</v>
      </c>
      <c r="F123" s="121">
        <v>204159.0</v>
      </c>
      <c r="G123" s="122">
        <v>1.0</v>
      </c>
      <c r="H123" s="123">
        <v>5958729.0</v>
      </c>
      <c r="I123" s="123">
        <v>5575715.0</v>
      </c>
      <c r="J123" s="123">
        <v>1389543.0</v>
      </c>
      <c r="K123" s="124">
        <f t="shared" si="1"/>
        <v>23.31945286</v>
      </c>
      <c r="L123" s="123">
        <v>1156898.0</v>
      </c>
      <c r="M123" s="124">
        <f t="shared" si="35"/>
        <v>19.41518065</v>
      </c>
      <c r="N123" s="122">
        <v>38.0</v>
      </c>
      <c r="O123" s="125" t="s">
        <v>504</v>
      </c>
      <c r="P123" s="125" t="s">
        <v>505</v>
      </c>
      <c r="Q123" s="122">
        <v>54.0</v>
      </c>
      <c r="R123" s="124">
        <v>16.742554926331895</v>
      </c>
      <c r="S123" s="121" t="s">
        <v>480</v>
      </c>
      <c r="T123" s="126">
        <v>0.3468</v>
      </c>
      <c r="U123" s="126">
        <v>0.3199</v>
      </c>
      <c r="V123" s="121" t="s">
        <v>481</v>
      </c>
      <c r="W123" s="121" t="s">
        <v>506</v>
      </c>
      <c r="X123" s="37"/>
      <c r="Y123" s="37"/>
      <c r="Z123" s="38"/>
      <c r="AA123" s="38"/>
    </row>
    <row r="124" ht="15.75" customHeight="1">
      <c r="E124" s="110" t="s">
        <v>81</v>
      </c>
      <c r="F124" s="110">
        <v>194622.0</v>
      </c>
      <c r="G124" s="109">
        <v>1.0</v>
      </c>
      <c r="H124" s="111">
        <v>7049430.0</v>
      </c>
      <c r="I124" s="111">
        <v>6000388.0</v>
      </c>
      <c r="J124" s="111">
        <v>1569566.0</v>
      </c>
      <c r="K124" s="112">
        <f t="shared" si="1"/>
        <v>22.26514768</v>
      </c>
      <c r="L124" s="111">
        <v>1323005.0</v>
      </c>
      <c r="M124" s="109">
        <v>18.77</v>
      </c>
      <c r="N124" s="109">
        <v>38.0</v>
      </c>
      <c r="O124" s="113" t="s">
        <v>507</v>
      </c>
      <c r="P124" s="113" t="s">
        <v>508</v>
      </c>
      <c r="Q124" s="109">
        <v>59.0</v>
      </c>
      <c r="R124" s="112">
        <v>15.708864743502343</v>
      </c>
      <c r="S124" s="110" t="s">
        <v>480</v>
      </c>
      <c r="T124" s="114">
        <v>0.31</v>
      </c>
      <c r="U124" s="114">
        <v>0.29</v>
      </c>
      <c r="V124" s="110" t="s">
        <v>481</v>
      </c>
      <c r="W124" s="110" t="s">
        <v>509</v>
      </c>
      <c r="X124" s="70"/>
      <c r="Y124" s="70"/>
      <c r="Z124" s="38"/>
      <c r="AA124" s="38"/>
    </row>
    <row r="125" ht="15.75" customHeight="1">
      <c r="E125" s="134"/>
      <c r="F125" s="135">
        <v>210433.0</v>
      </c>
      <c r="G125" s="136">
        <v>2.0</v>
      </c>
      <c r="H125" s="137">
        <v>1.5898447E7</v>
      </c>
      <c r="I125" s="137">
        <v>1.3402712E7</v>
      </c>
      <c r="J125" s="137">
        <v>3527404.0</v>
      </c>
      <c r="K125" s="112">
        <f t="shared" si="1"/>
        <v>22.1870979</v>
      </c>
      <c r="L125" s="137">
        <v>2264635.0</v>
      </c>
      <c r="M125" s="136">
        <v>14.24</v>
      </c>
      <c r="N125" s="136">
        <v>38.0</v>
      </c>
      <c r="O125" s="138" t="s">
        <v>510</v>
      </c>
      <c r="P125" s="138" t="s">
        <v>511</v>
      </c>
      <c r="Q125" s="136">
        <v>59.0</v>
      </c>
      <c r="R125" s="139">
        <v>35.7988197552648</v>
      </c>
      <c r="S125" s="135" t="s">
        <v>480</v>
      </c>
      <c r="T125" s="140">
        <v>0.31</v>
      </c>
      <c r="U125" s="140">
        <v>0.29</v>
      </c>
      <c r="V125" s="135" t="s">
        <v>481</v>
      </c>
      <c r="W125" s="135" t="s">
        <v>512</v>
      </c>
      <c r="X125" s="70"/>
      <c r="Y125" s="70"/>
      <c r="Z125" s="38"/>
      <c r="AA125" s="38"/>
    </row>
    <row r="126" ht="15.75" customHeight="1">
      <c r="E126" s="21" t="s">
        <v>93</v>
      </c>
      <c r="F126" s="21" t="s">
        <v>94</v>
      </c>
      <c r="G126" s="148" t="s">
        <v>94</v>
      </c>
      <c r="H126" s="149">
        <f t="shared" ref="H126:I126" si="36">SUM(H118:H119)</f>
        <v>18644243</v>
      </c>
      <c r="I126" s="149">
        <f t="shared" si="36"/>
        <v>17086084</v>
      </c>
      <c r="J126" s="149">
        <v>8622909.0</v>
      </c>
      <c r="K126" s="154">
        <f t="shared" si="1"/>
        <v>46.24971365</v>
      </c>
      <c r="L126" s="149">
        <v>6050554.0</v>
      </c>
      <c r="M126" s="150">
        <f t="shared" ref="M126:M128" si="38">(L126/H126)*100</f>
        <v>32.45266649</v>
      </c>
      <c r="N126" s="148">
        <v>39.0</v>
      </c>
      <c r="O126" s="151" t="s">
        <v>513</v>
      </c>
      <c r="P126" s="151" t="s">
        <v>514</v>
      </c>
      <c r="Q126" s="148">
        <v>58.0</v>
      </c>
      <c r="R126" s="150">
        <v>29.831638023780606</v>
      </c>
      <c r="S126" s="21" t="s">
        <v>480</v>
      </c>
      <c r="T126" s="23">
        <v>0.31</v>
      </c>
      <c r="U126" s="23">
        <v>0.29</v>
      </c>
      <c r="V126" s="21" t="s">
        <v>481</v>
      </c>
      <c r="W126" s="21" t="s">
        <v>515</v>
      </c>
      <c r="X126" s="70"/>
      <c r="Y126" s="70"/>
      <c r="Z126" s="38"/>
      <c r="AA126" s="38"/>
    </row>
    <row r="127" ht="15.75" customHeight="1">
      <c r="E127" s="141" t="s">
        <v>99</v>
      </c>
      <c r="F127" s="141" t="s">
        <v>94</v>
      </c>
      <c r="G127" s="142" t="s">
        <v>94</v>
      </c>
      <c r="H127" s="143">
        <f t="shared" ref="H127:I127" si="37">SUM(H120:H121)</f>
        <v>16411330</v>
      </c>
      <c r="I127" s="143">
        <f t="shared" si="37"/>
        <v>15451395</v>
      </c>
      <c r="J127" s="143">
        <v>8722754.0</v>
      </c>
      <c r="K127" s="145">
        <f t="shared" si="1"/>
        <v>53.15080496</v>
      </c>
      <c r="L127" s="143">
        <v>6240761.0</v>
      </c>
      <c r="M127" s="145">
        <f t="shared" si="38"/>
        <v>38.02714954</v>
      </c>
      <c r="N127" s="142">
        <v>38.0</v>
      </c>
      <c r="O127" s="146" t="s">
        <v>516</v>
      </c>
      <c r="P127" s="146" t="s">
        <v>517</v>
      </c>
      <c r="Q127" s="142">
        <v>58.0</v>
      </c>
      <c r="R127" s="145">
        <v>28.454235898432994</v>
      </c>
      <c r="S127" s="141" t="s">
        <v>480</v>
      </c>
      <c r="T127" s="147">
        <v>0.34</v>
      </c>
      <c r="U127" s="147">
        <v>0.32</v>
      </c>
      <c r="V127" s="141" t="s">
        <v>481</v>
      </c>
      <c r="W127" s="141" t="s">
        <v>518</v>
      </c>
      <c r="X127" s="107"/>
      <c r="Y127" s="107"/>
      <c r="Z127" s="108"/>
      <c r="AA127" s="108"/>
    </row>
    <row r="128" ht="15.75" customHeight="1">
      <c r="E128" s="21" t="s">
        <v>104</v>
      </c>
      <c r="F128" s="21" t="s">
        <v>94</v>
      </c>
      <c r="G128" s="148" t="s">
        <v>94</v>
      </c>
      <c r="H128" s="149">
        <f t="shared" ref="H128:I128" si="39">SUM(H124:H125)</f>
        <v>22947877</v>
      </c>
      <c r="I128" s="149">
        <f t="shared" si="39"/>
        <v>19403100</v>
      </c>
      <c r="J128" s="149">
        <v>5096970.0</v>
      </c>
      <c r="K128" s="150">
        <f t="shared" si="1"/>
        <v>22.21107425</v>
      </c>
      <c r="L128" s="149">
        <v>3584165.0</v>
      </c>
      <c r="M128" s="150">
        <f t="shared" si="38"/>
        <v>15.61872151</v>
      </c>
      <c r="N128" s="148">
        <v>38.0</v>
      </c>
      <c r="O128" s="151" t="s">
        <v>519</v>
      </c>
      <c r="P128" s="151" t="s">
        <v>520</v>
      </c>
      <c r="Q128" s="148">
        <v>59.0</v>
      </c>
      <c r="R128" s="150">
        <v>29.680476832314103</v>
      </c>
      <c r="S128" s="21" t="s">
        <v>480</v>
      </c>
      <c r="T128" s="23">
        <v>0.31</v>
      </c>
      <c r="U128" s="23">
        <v>0.29</v>
      </c>
      <c r="V128" s="21" t="s">
        <v>481</v>
      </c>
      <c r="W128" s="21" t="s">
        <v>521</v>
      </c>
      <c r="X128" s="70"/>
      <c r="Y128" s="70"/>
      <c r="Z128" s="38"/>
      <c r="AA128" s="38"/>
    </row>
    <row r="129" ht="15.75" customHeight="1">
      <c r="A129" s="30" t="s">
        <v>522</v>
      </c>
      <c r="B129" s="30" t="s">
        <v>292</v>
      </c>
      <c r="C129" s="30" t="s">
        <v>523</v>
      </c>
      <c r="D129" s="30" t="s">
        <v>294</v>
      </c>
      <c r="E129" s="31" t="s">
        <v>34</v>
      </c>
      <c r="F129" s="31">
        <v>194647.0</v>
      </c>
      <c r="G129" s="30">
        <v>1.0</v>
      </c>
      <c r="H129" s="32">
        <v>6057953.0</v>
      </c>
      <c r="I129" s="32">
        <v>5131937.0</v>
      </c>
      <c r="J129" s="32">
        <v>1734565.0</v>
      </c>
      <c r="K129" s="33">
        <f t="shared" si="1"/>
        <v>28.63285668</v>
      </c>
      <c r="L129" s="32">
        <v>1197393.0</v>
      </c>
      <c r="M129" s="30">
        <v>19.77</v>
      </c>
      <c r="N129" s="30">
        <v>39.0</v>
      </c>
      <c r="O129" s="34" t="s">
        <v>524</v>
      </c>
      <c r="P129" s="34" t="s">
        <v>525</v>
      </c>
      <c r="Q129" s="30">
        <v>55.0</v>
      </c>
      <c r="R129" s="33">
        <v>30.968686673604047</v>
      </c>
      <c r="S129" s="31" t="s">
        <v>526</v>
      </c>
      <c r="T129" s="35">
        <v>0.29</v>
      </c>
      <c r="U129" s="35">
        <v>0.28</v>
      </c>
      <c r="V129" s="31" t="s">
        <v>38</v>
      </c>
      <c r="W129" s="36" t="s">
        <v>527</v>
      </c>
      <c r="X129" s="37"/>
      <c r="Y129" s="37"/>
      <c r="Z129" s="38"/>
      <c r="AA129" s="38"/>
    </row>
    <row r="130" ht="15.75" customHeight="1">
      <c r="A130" s="39"/>
      <c r="B130" s="39"/>
      <c r="C130" s="39"/>
      <c r="D130" s="39"/>
      <c r="E130" s="40">
        <v>2.2</v>
      </c>
      <c r="F130" s="40">
        <v>194648.0</v>
      </c>
      <c r="G130" s="41">
        <v>1.0</v>
      </c>
      <c r="H130" s="42">
        <v>3643927.0</v>
      </c>
      <c r="I130" s="42">
        <v>2980843.0</v>
      </c>
      <c r="J130" s="42">
        <v>988120.0</v>
      </c>
      <c r="K130" s="43">
        <f t="shared" si="1"/>
        <v>27.11689888</v>
      </c>
      <c r="L130" s="42">
        <v>650327.0</v>
      </c>
      <c r="M130" s="41">
        <v>17.85</v>
      </c>
      <c r="N130" s="41">
        <v>38.0</v>
      </c>
      <c r="O130" s="44" t="s">
        <v>528</v>
      </c>
      <c r="P130" s="44" t="s">
        <v>529</v>
      </c>
      <c r="Q130" s="41">
        <v>57.0</v>
      </c>
      <c r="R130" s="43">
        <v>34.185422823138886</v>
      </c>
      <c r="S130" s="40" t="s">
        <v>530</v>
      </c>
      <c r="T130" s="45">
        <v>0.28</v>
      </c>
      <c r="U130" s="45">
        <v>0.26</v>
      </c>
      <c r="V130" s="40" t="s">
        <v>38</v>
      </c>
      <c r="W130" s="46" t="s">
        <v>531</v>
      </c>
      <c r="X130" s="37"/>
      <c r="Y130" s="37"/>
      <c r="Z130" s="38"/>
      <c r="AA130" s="38"/>
    </row>
    <row r="131" ht="15.75" customHeight="1">
      <c r="A131" s="39"/>
      <c r="B131" s="39"/>
      <c r="C131" s="39"/>
      <c r="D131" s="39"/>
      <c r="E131" s="54">
        <v>2.25</v>
      </c>
      <c r="F131" s="54">
        <v>194649.0</v>
      </c>
      <c r="G131" s="78">
        <v>1.0</v>
      </c>
      <c r="H131" s="79">
        <v>5769188.0</v>
      </c>
      <c r="I131" s="79">
        <v>4664210.0</v>
      </c>
      <c r="J131" s="79">
        <v>1630551.0</v>
      </c>
      <c r="K131" s="80">
        <f t="shared" si="1"/>
        <v>28.26309352</v>
      </c>
      <c r="L131" s="79">
        <v>1122873.0</v>
      </c>
      <c r="M131" s="78">
        <v>19.46</v>
      </c>
      <c r="N131" s="78">
        <v>39.0</v>
      </c>
      <c r="O131" s="81" t="s">
        <v>532</v>
      </c>
      <c r="P131" s="81" t="s">
        <v>533</v>
      </c>
      <c r="Q131" s="78">
        <v>58.0</v>
      </c>
      <c r="R131" s="80">
        <v>31.135364671206233</v>
      </c>
      <c r="S131" s="54" t="s">
        <v>534</v>
      </c>
      <c r="T131" s="82">
        <v>0.27</v>
      </c>
      <c r="U131" s="82">
        <v>0.25</v>
      </c>
      <c r="V131" s="54" t="s">
        <v>38</v>
      </c>
      <c r="W131" s="83" t="s">
        <v>535</v>
      </c>
      <c r="X131" s="37"/>
      <c r="Y131" s="37"/>
      <c r="Z131" s="38"/>
      <c r="AA131" s="38"/>
    </row>
    <row r="132" ht="15.75" customHeight="1">
      <c r="A132" s="39"/>
      <c r="B132" s="39"/>
      <c r="C132" s="39"/>
      <c r="D132" s="39"/>
      <c r="E132" s="40">
        <v>2.3</v>
      </c>
      <c r="F132" s="40">
        <v>194650.0</v>
      </c>
      <c r="G132" s="41">
        <v>1.0</v>
      </c>
      <c r="H132" s="42">
        <v>4944658.0</v>
      </c>
      <c r="I132" s="42">
        <v>4451909.0</v>
      </c>
      <c r="J132" s="42">
        <v>2179544.0</v>
      </c>
      <c r="K132" s="43">
        <f t="shared" si="1"/>
        <v>44.07876136</v>
      </c>
      <c r="L132" s="42">
        <v>1742779.0</v>
      </c>
      <c r="M132" s="41">
        <v>35.25</v>
      </c>
      <c r="N132" s="41">
        <v>39.0</v>
      </c>
      <c r="O132" s="44" t="s">
        <v>265</v>
      </c>
      <c r="P132" s="44" t="s">
        <v>536</v>
      </c>
      <c r="Q132" s="41">
        <v>54.0</v>
      </c>
      <c r="R132" s="43">
        <v>20.03928344644568</v>
      </c>
      <c r="S132" s="40" t="s">
        <v>537</v>
      </c>
      <c r="T132" s="45">
        <v>0.27</v>
      </c>
      <c r="U132" s="45">
        <v>0.26</v>
      </c>
      <c r="V132" s="40" t="s">
        <v>38</v>
      </c>
      <c r="W132" s="46" t="s">
        <v>538</v>
      </c>
      <c r="X132" s="37"/>
      <c r="Y132" s="37"/>
      <c r="Z132" s="38"/>
      <c r="AA132" s="38"/>
    </row>
    <row r="133" ht="15.75" customHeight="1">
      <c r="A133" s="39"/>
      <c r="B133" s="39"/>
      <c r="C133" s="39"/>
      <c r="D133" s="39"/>
      <c r="E133" s="84">
        <v>2.35</v>
      </c>
      <c r="F133" s="155">
        <v>194651.0</v>
      </c>
      <c r="G133" s="156">
        <v>1.0</v>
      </c>
      <c r="H133" s="157">
        <v>5982330.0</v>
      </c>
      <c r="I133" s="157">
        <v>5478140.0</v>
      </c>
      <c r="J133" s="157">
        <v>3059903.0</v>
      </c>
      <c r="K133" s="158">
        <f t="shared" si="1"/>
        <v>51.14901719</v>
      </c>
      <c r="L133" s="157">
        <v>2545297.0</v>
      </c>
      <c r="M133" s="156">
        <v>42.55</v>
      </c>
      <c r="N133" s="156">
        <v>39.0</v>
      </c>
      <c r="O133" s="159" t="s">
        <v>539</v>
      </c>
      <c r="P133" s="159" t="s">
        <v>540</v>
      </c>
      <c r="Q133" s="156">
        <v>58.0</v>
      </c>
      <c r="R133" s="158">
        <v>16.817722653299793</v>
      </c>
      <c r="S133" s="155" t="s">
        <v>541</v>
      </c>
      <c r="T133" s="160">
        <v>0.29</v>
      </c>
      <c r="U133" s="160">
        <v>0.26</v>
      </c>
      <c r="V133" s="155" t="s">
        <v>38</v>
      </c>
      <c r="W133" s="161" t="s">
        <v>542</v>
      </c>
      <c r="X133" s="37"/>
      <c r="Y133" s="37"/>
      <c r="Z133" s="38"/>
      <c r="AA133" s="38"/>
    </row>
    <row r="134" ht="15.75" customHeight="1">
      <c r="A134" s="39"/>
      <c r="B134" s="39"/>
      <c r="C134" s="39"/>
      <c r="D134" s="39"/>
      <c r="E134" s="62"/>
      <c r="F134" s="63">
        <v>210434.0</v>
      </c>
      <c r="G134" s="64">
        <v>2.0</v>
      </c>
      <c r="H134" s="65">
        <v>1.5301641E7</v>
      </c>
      <c r="I134" s="65">
        <v>1.3928304E7</v>
      </c>
      <c r="J134" s="65">
        <v>7890819.0</v>
      </c>
      <c r="K134" s="66">
        <f t="shared" si="1"/>
        <v>51.56844942</v>
      </c>
      <c r="L134" s="65">
        <v>4953746.0</v>
      </c>
      <c r="M134" s="64">
        <v>32.37</v>
      </c>
      <c r="N134" s="64">
        <v>39.0</v>
      </c>
      <c r="O134" s="67" t="s">
        <v>543</v>
      </c>
      <c r="P134" s="67" t="s">
        <v>544</v>
      </c>
      <c r="Q134" s="64">
        <v>58.0</v>
      </c>
      <c r="R134" s="66">
        <v>37.2213961567234</v>
      </c>
      <c r="S134" s="63" t="s">
        <v>545</v>
      </c>
      <c r="T134" s="68">
        <v>0.29</v>
      </c>
      <c r="U134" s="68">
        <v>0.26</v>
      </c>
      <c r="V134" s="63" t="s">
        <v>38</v>
      </c>
      <c r="W134" s="69" t="s">
        <v>546</v>
      </c>
      <c r="X134" s="70"/>
      <c r="Y134" s="70"/>
      <c r="Z134" s="38"/>
      <c r="AA134" s="38"/>
    </row>
    <row r="135" ht="15.75" customHeight="1">
      <c r="A135" s="39"/>
      <c r="B135" s="39"/>
      <c r="C135" s="39"/>
      <c r="D135" s="39"/>
      <c r="E135" s="54">
        <v>2.4</v>
      </c>
      <c r="F135" s="55">
        <v>194652.0</v>
      </c>
      <c r="G135" s="56">
        <v>1.0</v>
      </c>
      <c r="H135" s="57">
        <v>9795377.0</v>
      </c>
      <c r="I135" s="57">
        <v>9368750.0</v>
      </c>
      <c r="J135" s="57">
        <v>5252572.0</v>
      </c>
      <c r="K135" s="58">
        <f t="shared" si="1"/>
        <v>53.62296928</v>
      </c>
      <c r="L135" s="57">
        <v>4301752.0</v>
      </c>
      <c r="M135" s="56">
        <v>43.92</v>
      </c>
      <c r="N135" s="56">
        <v>40.0</v>
      </c>
      <c r="O135" s="59" t="s">
        <v>547</v>
      </c>
      <c r="P135" s="59" t="s">
        <v>548</v>
      </c>
      <c r="Q135" s="56">
        <v>55.0</v>
      </c>
      <c r="R135" s="58">
        <v>18.10198889229886</v>
      </c>
      <c r="S135" s="55" t="s">
        <v>549</v>
      </c>
      <c r="T135" s="60">
        <v>0.32</v>
      </c>
      <c r="U135" s="60">
        <v>0.3</v>
      </c>
      <c r="V135" s="55" t="s">
        <v>38</v>
      </c>
      <c r="W135" s="61" t="s">
        <v>550</v>
      </c>
      <c r="X135" s="70"/>
      <c r="Y135" s="70"/>
      <c r="Z135" s="38"/>
      <c r="AA135" s="38"/>
    </row>
    <row r="136" ht="15.75" customHeight="1">
      <c r="A136" s="39"/>
      <c r="B136" s="39"/>
      <c r="C136" s="39"/>
      <c r="D136" s="39"/>
      <c r="E136" s="62"/>
      <c r="F136" s="31">
        <v>210435.0</v>
      </c>
      <c r="G136" s="30">
        <v>2.0</v>
      </c>
      <c r="H136" s="32">
        <v>2.4994951E7</v>
      </c>
      <c r="I136" s="32">
        <v>2.3834799E7</v>
      </c>
      <c r="J136" s="32">
        <v>1.3472803E7</v>
      </c>
      <c r="K136" s="33">
        <f t="shared" si="1"/>
        <v>53.90209807</v>
      </c>
      <c r="L136" s="32">
        <v>8124643.0</v>
      </c>
      <c r="M136" s="33">
        <v>32.51</v>
      </c>
      <c r="N136" s="30">
        <v>40.0</v>
      </c>
      <c r="O136" s="34" t="s">
        <v>551</v>
      </c>
      <c r="P136" s="34" t="s">
        <v>552</v>
      </c>
      <c r="Q136" s="30">
        <v>56.0</v>
      </c>
      <c r="R136" s="33">
        <v>39.6959712095545</v>
      </c>
      <c r="S136" s="31" t="s">
        <v>553</v>
      </c>
      <c r="T136" s="35">
        <v>0.32</v>
      </c>
      <c r="U136" s="35">
        <v>0.3</v>
      </c>
      <c r="V136" s="31" t="s">
        <v>38</v>
      </c>
      <c r="W136" s="36" t="s">
        <v>554</v>
      </c>
      <c r="X136" s="37"/>
      <c r="Y136" s="37"/>
      <c r="Z136" s="38"/>
      <c r="AA136" s="38"/>
    </row>
    <row r="137" ht="15.75" customHeight="1">
      <c r="A137" s="39"/>
      <c r="B137" s="39"/>
      <c r="C137" s="39"/>
      <c r="D137" s="39"/>
      <c r="E137" s="40">
        <v>2.45</v>
      </c>
      <c r="F137" s="40">
        <v>204151.0</v>
      </c>
      <c r="G137" s="41">
        <v>1.0</v>
      </c>
      <c r="H137" s="42">
        <v>7342295.0</v>
      </c>
      <c r="I137" s="42">
        <v>6850489.0</v>
      </c>
      <c r="J137" s="42">
        <v>3655089.0</v>
      </c>
      <c r="K137" s="43">
        <f t="shared" si="1"/>
        <v>49.78128773</v>
      </c>
      <c r="L137" s="42">
        <v>2955031.0</v>
      </c>
      <c r="M137" s="43">
        <f t="shared" ref="M137:M138" si="40">(L137/H137)*100</f>
        <v>40.24669398</v>
      </c>
      <c r="N137" s="41">
        <v>38.0</v>
      </c>
      <c r="O137" s="44" t="s">
        <v>555</v>
      </c>
      <c r="P137" s="44" t="s">
        <v>556</v>
      </c>
      <c r="Q137" s="41">
        <v>56.0</v>
      </c>
      <c r="R137" s="43">
        <v>19.152967273847505</v>
      </c>
      <c r="S137" s="40" t="s">
        <v>557</v>
      </c>
      <c r="T137" s="45">
        <v>0.3126</v>
      </c>
      <c r="U137" s="45">
        <v>0.2964</v>
      </c>
      <c r="V137" s="40" t="s">
        <v>38</v>
      </c>
      <c r="W137" s="46" t="s">
        <v>558</v>
      </c>
      <c r="X137" s="37"/>
      <c r="Y137" s="37"/>
      <c r="Z137" s="38"/>
      <c r="AA137" s="38"/>
    </row>
    <row r="138" ht="15.75" customHeight="1">
      <c r="A138" s="39"/>
      <c r="B138" s="39"/>
      <c r="C138" s="39"/>
      <c r="D138" s="39"/>
      <c r="E138" s="47" t="s">
        <v>76</v>
      </c>
      <c r="F138" s="47">
        <v>204143.0</v>
      </c>
      <c r="G138" s="48">
        <v>1.0</v>
      </c>
      <c r="H138" s="49">
        <v>4915130.0</v>
      </c>
      <c r="I138" s="49">
        <v>4435627.0</v>
      </c>
      <c r="J138" s="49">
        <v>1636624.0</v>
      </c>
      <c r="K138" s="50">
        <f t="shared" si="1"/>
        <v>33.29767473</v>
      </c>
      <c r="L138" s="49">
        <v>1352349.0</v>
      </c>
      <c r="M138" s="50">
        <f t="shared" si="40"/>
        <v>27.51400268</v>
      </c>
      <c r="N138" s="48">
        <v>39.0</v>
      </c>
      <c r="O138" s="51" t="s">
        <v>559</v>
      </c>
      <c r="P138" s="51" t="s">
        <v>560</v>
      </c>
      <c r="Q138" s="48">
        <v>54.0</v>
      </c>
      <c r="R138" s="50">
        <v>17.369597415166833</v>
      </c>
      <c r="S138" s="47" t="s">
        <v>561</v>
      </c>
      <c r="T138" s="52">
        <v>0.3145</v>
      </c>
      <c r="U138" s="52">
        <v>0.2947</v>
      </c>
      <c r="V138" s="47" t="s">
        <v>38</v>
      </c>
      <c r="W138" s="53" t="s">
        <v>562</v>
      </c>
      <c r="X138" s="37"/>
      <c r="Y138" s="37"/>
      <c r="Z138" s="38"/>
      <c r="AA138" s="38"/>
    </row>
    <row r="139" ht="15.75" customHeight="1">
      <c r="A139" s="39"/>
      <c r="B139" s="39"/>
      <c r="C139" s="39"/>
      <c r="D139" s="39"/>
      <c r="E139" s="54" t="s">
        <v>81</v>
      </c>
      <c r="F139" s="55">
        <v>194654.0</v>
      </c>
      <c r="G139" s="56">
        <v>1.0</v>
      </c>
      <c r="H139" s="57">
        <v>7293275.0</v>
      </c>
      <c r="I139" s="57">
        <v>6844236.0</v>
      </c>
      <c r="J139" s="57">
        <v>2614160.0</v>
      </c>
      <c r="K139" s="58">
        <f t="shared" si="1"/>
        <v>35.84343111</v>
      </c>
      <c r="L139" s="57">
        <v>2181189.0</v>
      </c>
      <c r="M139" s="56">
        <v>29.91</v>
      </c>
      <c r="N139" s="56">
        <v>41.0</v>
      </c>
      <c r="O139" s="59" t="s">
        <v>563</v>
      </c>
      <c r="P139" s="59" t="s">
        <v>564</v>
      </c>
      <c r="Q139" s="56">
        <v>54.0</v>
      </c>
      <c r="R139" s="58">
        <v>16.562528689904212</v>
      </c>
      <c r="S139" s="55" t="s">
        <v>565</v>
      </c>
      <c r="T139" s="60">
        <v>0.27</v>
      </c>
      <c r="U139" s="60">
        <v>0.26</v>
      </c>
      <c r="V139" s="55" t="s">
        <v>38</v>
      </c>
      <c r="W139" s="61" t="s">
        <v>566</v>
      </c>
      <c r="X139" s="70"/>
      <c r="Y139" s="70"/>
      <c r="Z139" s="38"/>
      <c r="AA139" s="38"/>
    </row>
    <row r="140" ht="15.75" customHeight="1">
      <c r="A140" s="39"/>
      <c r="B140" s="39"/>
      <c r="C140" s="39"/>
      <c r="D140" s="39"/>
      <c r="E140" s="85"/>
      <c r="F140" s="86">
        <v>210436.0</v>
      </c>
      <c r="G140" s="87">
        <v>2.0</v>
      </c>
      <c r="H140" s="88">
        <v>2.1248214E7</v>
      </c>
      <c r="I140" s="88">
        <v>1.9872834E7</v>
      </c>
      <c r="J140" s="88">
        <v>7616575.0</v>
      </c>
      <c r="K140" s="74">
        <f t="shared" si="1"/>
        <v>35.84571861</v>
      </c>
      <c r="L140" s="88">
        <v>4819080.0</v>
      </c>
      <c r="M140" s="87">
        <v>22.68</v>
      </c>
      <c r="N140" s="87">
        <v>41.0</v>
      </c>
      <c r="O140" s="89" t="s">
        <v>567</v>
      </c>
      <c r="P140" s="89" t="s">
        <v>568</v>
      </c>
      <c r="Q140" s="87">
        <v>54.0</v>
      </c>
      <c r="R140" s="152">
        <v>36.7290415967807</v>
      </c>
      <c r="S140" s="86" t="s">
        <v>569</v>
      </c>
      <c r="T140" s="90">
        <v>0.27</v>
      </c>
      <c r="U140" s="90">
        <v>0.26</v>
      </c>
      <c r="V140" s="86" t="s">
        <v>38</v>
      </c>
      <c r="W140" s="91" t="s">
        <v>570</v>
      </c>
      <c r="X140" s="70"/>
      <c r="Y140" s="70"/>
      <c r="Z140" s="38"/>
      <c r="AA140" s="38"/>
    </row>
    <row r="141" ht="15.75" customHeight="1">
      <c r="A141" s="39"/>
      <c r="B141" s="39"/>
      <c r="C141" s="39"/>
      <c r="D141" s="39"/>
      <c r="E141" s="92" t="s">
        <v>93</v>
      </c>
      <c r="F141" s="92" t="s">
        <v>94</v>
      </c>
      <c r="G141" s="93" t="s">
        <v>94</v>
      </c>
      <c r="H141" s="94">
        <f t="shared" ref="H141:I141" si="41">SUM(H133:H134)</f>
        <v>21283971</v>
      </c>
      <c r="I141" s="94">
        <f t="shared" si="41"/>
        <v>19406444</v>
      </c>
      <c r="J141" s="94">
        <v>1.0950722E7</v>
      </c>
      <c r="K141" s="95">
        <f t="shared" si="1"/>
        <v>51.45055873</v>
      </c>
      <c r="L141" s="94">
        <v>7420068.0</v>
      </c>
      <c r="M141" s="96">
        <f t="shared" ref="M141:M143" si="43">(L141/H141)*100</f>
        <v>34.86223506</v>
      </c>
      <c r="N141" s="93">
        <v>39.0</v>
      </c>
      <c r="O141" s="97" t="s">
        <v>571</v>
      </c>
      <c r="P141" s="97" t="s">
        <v>572</v>
      </c>
      <c r="Q141" s="93">
        <v>58.0</v>
      </c>
      <c r="R141" s="95">
        <v>32.241289661083535</v>
      </c>
      <c r="S141" s="92" t="s">
        <v>573</v>
      </c>
      <c r="T141" s="98">
        <v>0.29</v>
      </c>
      <c r="U141" s="98">
        <v>0.26</v>
      </c>
      <c r="V141" s="92" t="s">
        <v>38</v>
      </c>
      <c r="W141" s="99" t="s">
        <v>574</v>
      </c>
      <c r="X141" s="70"/>
      <c r="Y141" s="70"/>
      <c r="Z141" s="38"/>
      <c r="AA141" s="38"/>
    </row>
    <row r="142" ht="15.75" customHeight="1">
      <c r="A142" s="39"/>
      <c r="B142" s="39"/>
      <c r="C142" s="39"/>
      <c r="D142" s="39"/>
      <c r="E142" s="100" t="s">
        <v>99</v>
      </c>
      <c r="F142" s="100" t="s">
        <v>94</v>
      </c>
      <c r="G142" s="101" t="s">
        <v>94</v>
      </c>
      <c r="H142" s="102">
        <f t="shared" ref="H142:I142" si="42">SUM(H135:H136)</f>
        <v>34790328</v>
      </c>
      <c r="I142" s="102">
        <f t="shared" si="42"/>
        <v>33203549</v>
      </c>
      <c r="J142" s="102">
        <v>1.8725375E7</v>
      </c>
      <c r="K142" s="103">
        <f t="shared" si="1"/>
        <v>53.82350807</v>
      </c>
      <c r="L142" s="102">
        <v>1.2312608E7</v>
      </c>
      <c r="M142" s="103">
        <f t="shared" si="43"/>
        <v>35.3908937</v>
      </c>
      <c r="N142" s="101">
        <v>40.0</v>
      </c>
      <c r="O142" s="104" t="s">
        <v>575</v>
      </c>
      <c r="P142" s="104" t="s">
        <v>576</v>
      </c>
      <c r="Q142" s="101">
        <v>56.0</v>
      </c>
      <c r="R142" s="103">
        <v>34.24640093990107</v>
      </c>
      <c r="S142" s="100" t="s">
        <v>577</v>
      </c>
      <c r="T142" s="105">
        <v>0.32</v>
      </c>
      <c r="U142" s="105">
        <v>0.3</v>
      </c>
      <c r="V142" s="100" t="s">
        <v>38</v>
      </c>
      <c r="W142" s="106" t="s">
        <v>578</v>
      </c>
      <c r="X142" s="107"/>
      <c r="Y142" s="107"/>
      <c r="Z142" s="108"/>
      <c r="AA142" s="108"/>
    </row>
    <row r="143" ht="15.75" customHeight="1">
      <c r="A143" s="39"/>
      <c r="B143" s="39"/>
      <c r="C143" s="39"/>
      <c r="D143" s="39"/>
      <c r="E143" s="92" t="s">
        <v>104</v>
      </c>
      <c r="F143" s="92" t="s">
        <v>94</v>
      </c>
      <c r="G143" s="93" t="s">
        <v>94</v>
      </c>
      <c r="H143" s="94">
        <f t="shared" ref="H143:I143" si="44">SUM(H139:H140)</f>
        <v>28541489</v>
      </c>
      <c r="I143" s="94">
        <f t="shared" si="44"/>
        <v>26717070</v>
      </c>
      <c r="J143" s="94">
        <v>1.0230735E7</v>
      </c>
      <c r="K143" s="96">
        <f t="shared" si="1"/>
        <v>35.84513408</v>
      </c>
      <c r="L143" s="94">
        <v>6989672.0</v>
      </c>
      <c r="M143" s="96">
        <f t="shared" si="43"/>
        <v>24.48951419</v>
      </c>
      <c r="N143" s="93">
        <v>41.0</v>
      </c>
      <c r="O143" s="97" t="s">
        <v>579</v>
      </c>
      <c r="P143" s="97" t="s">
        <v>580</v>
      </c>
      <c r="Q143" s="93">
        <v>54.0</v>
      </c>
      <c r="R143" s="96">
        <v>31.67966915378025</v>
      </c>
      <c r="S143" s="92" t="s">
        <v>581</v>
      </c>
      <c r="T143" s="98">
        <v>0.27</v>
      </c>
      <c r="U143" s="98">
        <v>0.26</v>
      </c>
      <c r="V143" s="92" t="s">
        <v>38</v>
      </c>
      <c r="W143" s="99" t="s">
        <v>582</v>
      </c>
      <c r="X143" s="70"/>
      <c r="Y143" s="70"/>
      <c r="Z143" s="38"/>
      <c r="AA143" s="38"/>
    </row>
    <row r="144" ht="15.75" customHeight="1">
      <c r="A144" s="109" t="s">
        <v>583</v>
      </c>
      <c r="B144" s="109" t="s">
        <v>292</v>
      </c>
      <c r="C144" s="109" t="s">
        <v>584</v>
      </c>
      <c r="D144" s="109" t="s">
        <v>294</v>
      </c>
      <c r="E144" s="110" t="s">
        <v>34</v>
      </c>
      <c r="F144" s="110">
        <v>194623.0</v>
      </c>
      <c r="G144" s="109">
        <v>1.0</v>
      </c>
      <c r="H144" s="111">
        <v>6734908.0</v>
      </c>
      <c r="I144" s="111">
        <v>5905663.0</v>
      </c>
      <c r="J144" s="111">
        <v>2030726.0</v>
      </c>
      <c r="K144" s="112">
        <f t="shared" si="1"/>
        <v>30.15224558</v>
      </c>
      <c r="L144" s="111">
        <v>1683349.0</v>
      </c>
      <c r="M144" s="109">
        <v>24.99</v>
      </c>
      <c r="N144" s="109">
        <v>39.0</v>
      </c>
      <c r="O144" s="113" t="s">
        <v>585</v>
      </c>
      <c r="P144" s="113" t="s">
        <v>586</v>
      </c>
      <c r="Q144" s="109">
        <v>59.0</v>
      </c>
      <c r="R144" s="112">
        <v>17.106049757574386</v>
      </c>
      <c r="S144" s="110" t="s">
        <v>480</v>
      </c>
      <c r="T144" s="114">
        <v>0.31</v>
      </c>
      <c r="U144" s="114">
        <v>0.28</v>
      </c>
      <c r="V144" s="110" t="s">
        <v>481</v>
      </c>
      <c r="W144" s="110" t="s">
        <v>587</v>
      </c>
      <c r="X144" s="37"/>
      <c r="Y144" s="37"/>
      <c r="Z144" s="38"/>
      <c r="AA144" s="38"/>
    </row>
    <row r="145" ht="15.75" customHeight="1">
      <c r="E145" s="121">
        <v>2.2</v>
      </c>
      <c r="F145" s="121">
        <v>194624.0</v>
      </c>
      <c r="G145" s="122">
        <v>1.0</v>
      </c>
      <c r="H145" s="123">
        <v>6819145.0</v>
      </c>
      <c r="I145" s="123">
        <v>5587275.0</v>
      </c>
      <c r="J145" s="123">
        <v>1268160.0</v>
      </c>
      <c r="K145" s="124">
        <f t="shared" si="1"/>
        <v>18.59705286</v>
      </c>
      <c r="L145" s="123">
        <v>534636.0</v>
      </c>
      <c r="M145" s="122">
        <v>7.84</v>
      </c>
      <c r="N145" s="122">
        <v>39.0</v>
      </c>
      <c r="O145" s="125" t="s">
        <v>208</v>
      </c>
      <c r="P145" s="125" t="s">
        <v>588</v>
      </c>
      <c r="Q145" s="122">
        <v>53.0</v>
      </c>
      <c r="R145" s="124">
        <v>57.84159727479182</v>
      </c>
      <c r="S145" s="121" t="s">
        <v>480</v>
      </c>
      <c r="T145" s="126">
        <v>0.29</v>
      </c>
      <c r="U145" s="126">
        <v>0.27</v>
      </c>
      <c r="V145" s="121" t="s">
        <v>481</v>
      </c>
      <c r="W145" s="121" t="s">
        <v>589</v>
      </c>
      <c r="X145" s="37"/>
      <c r="Y145" s="37"/>
      <c r="Z145" s="38"/>
      <c r="AA145" s="38"/>
    </row>
    <row r="146" ht="15.75" customHeight="1">
      <c r="E146" s="110">
        <v>2.25</v>
      </c>
      <c r="F146" s="110">
        <v>194625.0</v>
      </c>
      <c r="G146" s="109">
        <v>1.0</v>
      </c>
      <c r="H146" s="111">
        <v>6865117.0</v>
      </c>
      <c r="I146" s="111">
        <v>5678012.0</v>
      </c>
      <c r="J146" s="111">
        <v>917060.0</v>
      </c>
      <c r="K146" s="112">
        <f t="shared" si="1"/>
        <v>13.3582574</v>
      </c>
      <c r="L146" s="111">
        <v>388276.0</v>
      </c>
      <c r="M146" s="109">
        <v>5.66</v>
      </c>
      <c r="N146" s="109">
        <v>39.0</v>
      </c>
      <c r="O146" s="113" t="s">
        <v>272</v>
      </c>
      <c r="P146" s="113" t="s">
        <v>590</v>
      </c>
      <c r="Q146" s="109">
        <v>54.0</v>
      </c>
      <c r="R146" s="112">
        <v>57.66078555383508</v>
      </c>
      <c r="S146" s="110" t="s">
        <v>480</v>
      </c>
      <c r="T146" s="114">
        <v>0.29</v>
      </c>
      <c r="U146" s="114">
        <v>0.28</v>
      </c>
      <c r="V146" s="110" t="s">
        <v>481</v>
      </c>
      <c r="W146" s="110" t="s">
        <v>591</v>
      </c>
      <c r="X146" s="37"/>
      <c r="Y146" s="37"/>
      <c r="Z146" s="38"/>
      <c r="AA146" s="38"/>
    </row>
    <row r="147" ht="15.75" customHeight="1">
      <c r="E147" s="121">
        <v>2.3</v>
      </c>
      <c r="F147" s="121">
        <v>194626.0</v>
      </c>
      <c r="G147" s="122">
        <v>1.0</v>
      </c>
      <c r="H147" s="123">
        <v>7342559.0</v>
      </c>
      <c r="I147" s="123">
        <v>6379996.0</v>
      </c>
      <c r="J147" s="123">
        <v>2612013.0</v>
      </c>
      <c r="K147" s="124">
        <f t="shared" si="1"/>
        <v>35.57360588</v>
      </c>
      <c r="L147" s="123">
        <v>1637023.0</v>
      </c>
      <c r="M147" s="122">
        <v>22.29</v>
      </c>
      <c r="N147" s="122">
        <v>40.0</v>
      </c>
      <c r="O147" s="125" t="s">
        <v>592</v>
      </c>
      <c r="P147" s="125" t="s">
        <v>593</v>
      </c>
      <c r="Q147" s="122">
        <v>58.0</v>
      </c>
      <c r="R147" s="124">
        <v>37.327149596881796</v>
      </c>
      <c r="S147" s="121" t="s">
        <v>480</v>
      </c>
      <c r="T147" s="126">
        <v>0.3</v>
      </c>
      <c r="U147" s="126">
        <v>0.28</v>
      </c>
      <c r="V147" s="121" t="s">
        <v>481</v>
      </c>
      <c r="W147" s="121" t="s">
        <v>594</v>
      </c>
      <c r="X147" s="37"/>
      <c r="Y147" s="37"/>
      <c r="Z147" s="38"/>
      <c r="AA147" s="38"/>
    </row>
    <row r="148" ht="15.75" customHeight="1">
      <c r="E148" s="110">
        <v>2.35</v>
      </c>
      <c r="F148" s="110">
        <v>194627.0</v>
      </c>
      <c r="G148" s="109">
        <v>1.0</v>
      </c>
      <c r="H148" s="111">
        <v>6675307.0</v>
      </c>
      <c r="I148" s="111">
        <v>5852272.0</v>
      </c>
      <c r="J148" s="111">
        <v>4010411.0</v>
      </c>
      <c r="K148" s="112">
        <f t="shared" si="1"/>
        <v>60.07830052</v>
      </c>
      <c r="L148" s="111">
        <v>3119491.0</v>
      </c>
      <c r="M148" s="109">
        <v>46.73</v>
      </c>
      <c r="N148" s="109">
        <v>40.0</v>
      </c>
      <c r="O148" s="113" t="s">
        <v>595</v>
      </c>
      <c r="P148" s="113" t="s">
        <v>596</v>
      </c>
      <c r="Q148" s="109">
        <v>65.0</v>
      </c>
      <c r="R148" s="112">
        <v>22.215179441708095</v>
      </c>
      <c r="S148" s="110" t="s">
        <v>480</v>
      </c>
      <c r="T148" s="114">
        <v>0.29</v>
      </c>
      <c r="U148" s="114">
        <v>0.24</v>
      </c>
      <c r="V148" s="110" t="s">
        <v>481</v>
      </c>
      <c r="W148" s="110" t="s">
        <v>597</v>
      </c>
      <c r="X148" s="37"/>
      <c r="Y148" s="37"/>
      <c r="Z148" s="38"/>
      <c r="AA148" s="38"/>
    </row>
    <row r="149" ht="15.75" customHeight="1">
      <c r="F149" s="110">
        <v>210437.0</v>
      </c>
      <c r="G149" s="109">
        <v>2.0</v>
      </c>
      <c r="H149" s="111">
        <v>1.806617E7</v>
      </c>
      <c r="I149" s="111">
        <v>1.5679369E7</v>
      </c>
      <c r="J149" s="111">
        <v>1.0974363E7</v>
      </c>
      <c r="K149" s="112">
        <f t="shared" si="1"/>
        <v>60.74537658</v>
      </c>
      <c r="L149" s="111">
        <v>6026772.0</v>
      </c>
      <c r="M149" s="109">
        <v>33.36</v>
      </c>
      <c r="N149" s="109">
        <v>39.0</v>
      </c>
      <c r="O149" s="113" t="s">
        <v>598</v>
      </c>
      <c r="P149" s="113" t="s">
        <v>599</v>
      </c>
      <c r="Q149" s="109">
        <v>65.0</v>
      </c>
      <c r="R149" s="112">
        <v>45.0831724811727</v>
      </c>
      <c r="S149" s="110" t="s">
        <v>480</v>
      </c>
      <c r="T149" s="114">
        <v>0.29</v>
      </c>
      <c r="U149" s="114">
        <v>0.25</v>
      </c>
      <c r="V149" s="110" t="s">
        <v>481</v>
      </c>
      <c r="W149" s="110" t="s">
        <v>600</v>
      </c>
      <c r="X149" s="70"/>
      <c r="Y149" s="70"/>
      <c r="Z149" s="38"/>
      <c r="AA149" s="38"/>
    </row>
    <row r="150" ht="15.75" customHeight="1">
      <c r="E150" s="115">
        <v>2.4</v>
      </c>
      <c r="F150" s="115">
        <v>194628.0</v>
      </c>
      <c r="G150" s="116">
        <v>1.0</v>
      </c>
      <c r="H150" s="117">
        <v>6347061.0</v>
      </c>
      <c r="I150" s="117">
        <v>5830303.0</v>
      </c>
      <c r="J150" s="117">
        <v>3740157.0</v>
      </c>
      <c r="K150" s="118">
        <f t="shared" si="1"/>
        <v>58.92738387</v>
      </c>
      <c r="L150" s="117">
        <v>3110199.0</v>
      </c>
      <c r="M150" s="116">
        <v>49.0</v>
      </c>
      <c r="N150" s="116">
        <v>39.0</v>
      </c>
      <c r="O150" s="119" t="s">
        <v>601</v>
      </c>
      <c r="P150" s="119" t="s">
        <v>602</v>
      </c>
      <c r="Q150" s="116">
        <v>61.0</v>
      </c>
      <c r="R150" s="118">
        <v>16.843089741954685</v>
      </c>
      <c r="S150" s="115" t="s">
        <v>480</v>
      </c>
      <c r="T150" s="120">
        <v>0.31</v>
      </c>
      <c r="U150" s="120">
        <v>0.28</v>
      </c>
      <c r="V150" s="115" t="s">
        <v>481</v>
      </c>
      <c r="W150" s="115" t="s">
        <v>603</v>
      </c>
      <c r="X150" s="70"/>
      <c r="Y150" s="70"/>
      <c r="Z150" s="38"/>
      <c r="AA150" s="38"/>
    </row>
    <row r="151" ht="15.75" customHeight="1">
      <c r="E151" s="127"/>
      <c r="F151" s="128">
        <v>210438.0</v>
      </c>
      <c r="G151" s="129">
        <v>2.0</v>
      </c>
      <c r="H151" s="130">
        <v>2.2905088E7</v>
      </c>
      <c r="I151" s="130">
        <v>2.0949758E7</v>
      </c>
      <c r="J151" s="130">
        <v>1.3618385E7</v>
      </c>
      <c r="K151" s="131">
        <f t="shared" si="1"/>
        <v>59.45572006</v>
      </c>
      <c r="L151" s="130">
        <v>8494331.0</v>
      </c>
      <c r="M151" s="131">
        <v>37.08</v>
      </c>
      <c r="N151" s="129">
        <v>39.0</v>
      </c>
      <c r="O151" s="132" t="s">
        <v>604</v>
      </c>
      <c r="P151" s="132" t="s">
        <v>605</v>
      </c>
      <c r="Q151" s="129">
        <v>61.0</v>
      </c>
      <c r="R151" s="131">
        <v>37.626003377052406</v>
      </c>
      <c r="S151" s="128" t="s">
        <v>480</v>
      </c>
      <c r="T151" s="133">
        <v>0.31</v>
      </c>
      <c r="U151" s="133">
        <v>0.28</v>
      </c>
      <c r="V151" s="128" t="s">
        <v>481</v>
      </c>
      <c r="W151" s="128" t="s">
        <v>606</v>
      </c>
      <c r="X151" s="37"/>
      <c r="Y151" s="37"/>
      <c r="Z151" s="38"/>
      <c r="AA151" s="38"/>
    </row>
    <row r="152" ht="15.75" customHeight="1">
      <c r="E152" s="110">
        <v>2.45</v>
      </c>
      <c r="F152" s="110">
        <v>204150.0</v>
      </c>
      <c r="G152" s="109">
        <v>1.0</v>
      </c>
      <c r="H152" s="111">
        <v>9078398.0</v>
      </c>
      <c r="I152" s="111">
        <v>8374376.0</v>
      </c>
      <c r="J152" s="111">
        <v>5021365.0</v>
      </c>
      <c r="K152" s="112">
        <f t="shared" si="1"/>
        <v>55.31113529</v>
      </c>
      <c r="L152" s="111">
        <v>4101450.0</v>
      </c>
      <c r="M152" s="112">
        <f t="shared" ref="M152:M153" si="45">(L152/H152)*100</f>
        <v>45.17812504</v>
      </c>
      <c r="N152" s="109">
        <v>39.0</v>
      </c>
      <c r="O152" s="113" t="s">
        <v>607</v>
      </c>
      <c r="P152" s="113" t="s">
        <v>608</v>
      </c>
      <c r="Q152" s="109">
        <v>61.0</v>
      </c>
      <c r="R152" s="112">
        <v>18.320018560690173</v>
      </c>
      <c r="S152" s="110" t="s">
        <v>480</v>
      </c>
      <c r="T152" s="114">
        <v>0.3121</v>
      </c>
      <c r="U152" s="114">
        <v>0.2756</v>
      </c>
      <c r="V152" s="110" t="s">
        <v>481</v>
      </c>
      <c r="W152" s="110" t="s">
        <v>609</v>
      </c>
      <c r="X152" s="37"/>
      <c r="Y152" s="37"/>
      <c r="Z152" s="38"/>
      <c r="AA152" s="38"/>
    </row>
    <row r="153" ht="15.75" customHeight="1">
      <c r="E153" s="121" t="s">
        <v>76</v>
      </c>
      <c r="F153" s="121">
        <v>204160.0</v>
      </c>
      <c r="G153" s="162" t="s">
        <v>610</v>
      </c>
      <c r="H153" s="123">
        <v>6364293.0</v>
      </c>
      <c r="I153" s="123">
        <v>5718628.0</v>
      </c>
      <c r="J153" s="123">
        <v>1798080.0</v>
      </c>
      <c r="K153" s="124">
        <f t="shared" si="1"/>
        <v>28.25262759</v>
      </c>
      <c r="L153" s="123">
        <v>1502376.0</v>
      </c>
      <c r="M153" s="124">
        <f t="shared" si="45"/>
        <v>23.60632988</v>
      </c>
      <c r="N153" s="122">
        <v>39.0</v>
      </c>
      <c r="O153" s="125" t="s">
        <v>611</v>
      </c>
      <c r="P153" s="125" t="s">
        <v>612</v>
      </c>
      <c r="Q153" s="122">
        <v>59.0</v>
      </c>
      <c r="R153" s="124">
        <v>16.445541911372132</v>
      </c>
      <c r="S153" s="121" t="s">
        <v>480</v>
      </c>
      <c r="T153" s="126">
        <v>0.3138</v>
      </c>
      <c r="U153" s="126">
        <v>0.28</v>
      </c>
      <c r="V153" s="121" t="s">
        <v>481</v>
      </c>
      <c r="W153" s="121" t="s">
        <v>613</v>
      </c>
      <c r="X153" s="37"/>
      <c r="Y153" s="37"/>
      <c r="Z153" s="38"/>
      <c r="AA153" s="38"/>
    </row>
    <row r="154" ht="15.75" customHeight="1">
      <c r="E154" s="110" t="s">
        <v>81</v>
      </c>
      <c r="F154" s="110">
        <v>194630.0</v>
      </c>
      <c r="G154" s="109">
        <v>1.0</v>
      </c>
      <c r="H154" s="111">
        <v>5220216.0</v>
      </c>
      <c r="I154" s="111">
        <v>4027966.0</v>
      </c>
      <c r="J154" s="111">
        <v>1148851.0</v>
      </c>
      <c r="K154" s="112">
        <f t="shared" si="1"/>
        <v>22.00772918</v>
      </c>
      <c r="L154" s="111">
        <v>948583.0</v>
      </c>
      <c r="M154" s="109">
        <v>18.17</v>
      </c>
      <c r="N154" s="109">
        <v>39.0</v>
      </c>
      <c r="O154" s="113" t="s">
        <v>614</v>
      </c>
      <c r="P154" s="113" t="s">
        <v>615</v>
      </c>
      <c r="Q154" s="109">
        <v>67.0</v>
      </c>
      <c r="R154" s="112">
        <v>17.432025562932008</v>
      </c>
      <c r="S154" s="110" t="s">
        <v>480</v>
      </c>
      <c r="T154" s="114">
        <v>0.28</v>
      </c>
      <c r="U154" s="114">
        <v>0.24</v>
      </c>
      <c r="V154" s="110" t="s">
        <v>481</v>
      </c>
      <c r="W154" s="110" t="s">
        <v>616</v>
      </c>
      <c r="X154" s="70"/>
      <c r="Y154" s="70"/>
      <c r="Z154" s="38"/>
      <c r="AA154" s="38"/>
    </row>
    <row r="155" ht="15.75" customHeight="1">
      <c r="E155" s="134"/>
      <c r="F155" s="135">
        <v>210439.0</v>
      </c>
      <c r="G155" s="136">
        <v>2.0</v>
      </c>
      <c r="H155" s="137">
        <v>1.274911E7</v>
      </c>
      <c r="I155" s="137">
        <v>9727221.0</v>
      </c>
      <c r="J155" s="137">
        <v>2813820.0</v>
      </c>
      <c r="K155" s="112">
        <f t="shared" si="1"/>
        <v>22.07071709</v>
      </c>
      <c r="L155" s="137">
        <v>1738362.0</v>
      </c>
      <c r="M155" s="136">
        <v>13.64</v>
      </c>
      <c r="N155" s="136">
        <v>39.0</v>
      </c>
      <c r="O155" s="138" t="s">
        <v>170</v>
      </c>
      <c r="P155" s="138" t="s">
        <v>617</v>
      </c>
      <c r="Q155" s="136">
        <v>67.0</v>
      </c>
      <c r="R155" s="139">
        <v>38.2205684798601</v>
      </c>
      <c r="S155" s="135" t="s">
        <v>480</v>
      </c>
      <c r="T155" s="140">
        <v>0.28</v>
      </c>
      <c r="U155" s="140">
        <v>0.24</v>
      </c>
      <c r="V155" s="135" t="s">
        <v>481</v>
      </c>
      <c r="W155" s="135" t="s">
        <v>618</v>
      </c>
      <c r="X155" s="70"/>
      <c r="Y155" s="70"/>
      <c r="Z155" s="38"/>
      <c r="AA155" s="38"/>
    </row>
    <row r="156" ht="15.75" customHeight="1">
      <c r="E156" s="21" t="s">
        <v>93</v>
      </c>
      <c r="F156" s="21" t="s">
        <v>94</v>
      </c>
      <c r="G156" s="148" t="s">
        <v>94</v>
      </c>
      <c r="H156" s="149">
        <f t="shared" ref="H156:I156" si="46">SUM(H148:H149)</f>
        <v>24741477</v>
      </c>
      <c r="I156" s="149">
        <f t="shared" si="46"/>
        <v>21531641</v>
      </c>
      <c r="J156" s="149">
        <v>1.4984774E7</v>
      </c>
      <c r="K156" s="154">
        <f t="shared" si="1"/>
        <v>60.56539793</v>
      </c>
      <c r="L156" s="149">
        <v>8499922.0</v>
      </c>
      <c r="M156" s="150">
        <f t="shared" ref="M156:M158" si="48">(L156/H156)*100</f>
        <v>34.35494979</v>
      </c>
      <c r="N156" s="148">
        <v>39.0</v>
      </c>
      <c r="O156" s="151" t="s">
        <v>619</v>
      </c>
      <c r="P156" s="151" t="s">
        <v>620</v>
      </c>
      <c r="Q156" s="148">
        <v>64.0</v>
      </c>
      <c r="R156" s="150">
        <v>43.27627497084707</v>
      </c>
      <c r="S156" s="21" t="s">
        <v>480</v>
      </c>
      <c r="T156" s="23">
        <v>0.29</v>
      </c>
      <c r="U156" s="23">
        <v>0.25</v>
      </c>
      <c r="V156" s="21" t="s">
        <v>481</v>
      </c>
      <c r="W156" s="21" t="s">
        <v>621</v>
      </c>
      <c r="X156" s="70"/>
      <c r="Y156" s="70"/>
      <c r="Z156" s="38"/>
      <c r="AA156" s="38"/>
    </row>
    <row r="157" ht="15.75" customHeight="1">
      <c r="E157" s="141" t="s">
        <v>99</v>
      </c>
      <c r="F157" s="141" t="s">
        <v>94</v>
      </c>
      <c r="G157" s="142" t="s">
        <v>94</v>
      </c>
      <c r="H157" s="143">
        <f t="shared" ref="H157:I157" si="47">SUM(H150:H151)</f>
        <v>29252149</v>
      </c>
      <c r="I157" s="143">
        <f t="shared" si="47"/>
        <v>26780061</v>
      </c>
      <c r="J157" s="143">
        <v>1.7358542E7</v>
      </c>
      <c r="K157" s="145">
        <f t="shared" si="1"/>
        <v>59.34108294</v>
      </c>
      <c r="L157" s="143">
        <v>1.1509737E7</v>
      </c>
      <c r="M157" s="145">
        <f t="shared" si="48"/>
        <v>39.3466374</v>
      </c>
      <c r="N157" s="142">
        <v>39.0</v>
      </c>
      <c r="O157" s="146" t="s">
        <v>622</v>
      </c>
      <c r="P157" s="146" t="s">
        <v>623</v>
      </c>
      <c r="Q157" s="142">
        <v>61.0</v>
      </c>
      <c r="R157" s="145">
        <v>33.69410288029951</v>
      </c>
      <c r="S157" s="141" t="s">
        <v>480</v>
      </c>
      <c r="T157" s="147">
        <v>0.31</v>
      </c>
      <c r="U157" s="147">
        <v>0.28</v>
      </c>
      <c r="V157" s="141" t="s">
        <v>481</v>
      </c>
      <c r="W157" s="141" t="s">
        <v>624</v>
      </c>
      <c r="X157" s="107"/>
      <c r="Y157" s="107"/>
      <c r="Z157" s="108"/>
      <c r="AA157" s="108"/>
    </row>
    <row r="158" ht="15.75" customHeight="1">
      <c r="E158" s="21" t="s">
        <v>104</v>
      </c>
      <c r="F158" s="21" t="s">
        <v>94</v>
      </c>
      <c r="G158" s="148" t="s">
        <v>94</v>
      </c>
      <c r="H158" s="149">
        <f t="shared" ref="H158:I158" si="49">SUM(H154:H155)</f>
        <v>17969326</v>
      </c>
      <c r="I158" s="149">
        <f t="shared" si="49"/>
        <v>13755187</v>
      </c>
      <c r="J158" s="149">
        <v>3962671.0</v>
      </c>
      <c r="K158" s="150">
        <f t="shared" si="1"/>
        <v>22.05241866</v>
      </c>
      <c r="L158" s="149">
        <v>2684876.0</v>
      </c>
      <c r="M158" s="150">
        <f t="shared" si="48"/>
        <v>14.94143965</v>
      </c>
      <c r="N158" s="148">
        <v>39.0</v>
      </c>
      <c r="O158" s="151" t="s">
        <v>625</v>
      </c>
      <c r="P158" s="151" t="s">
        <v>626</v>
      </c>
      <c r="Q158" s="148">
        <v>67.0</v>
      </c>
      <c r="R158" s="150">
        <v>32.24580087521775</v>
      </c>
      <c r="S158" s="21" t="s">
        <v>480</v>
      </c>
      <c r="T158" s="23">
        <v>0.28</v>
      </c>
      <c r="U158" s="23">
        <v>0.24</v>
      </c>
      <c r="V158" s="21" t="s">
        <v>481</v>
      </c>
      <c r="W158" s="21" t="s">
        <v>627</v>
      </c>
      <c r="X158" s="70"/>
      <c r="Y158" s="70"/>
      <c r="Z158" s="38"/>
      <c r="AA158" s="38"/>
    </row>
    <row r="159" ht="15.75" customHeight="1">
      <c r="A159" s="163"/>
      <c r="B159" s="164"/>
      <c r="C159" s="164"/>
      <c r="D159" s="164"/>
      <c r="E159" s="165"/>
      <c r="F159" s="163"/>
      <c r="G159" s="163"/>
      <c r="H159" s="166"/>
      <c r="I159" s="166"/>
      <c r="J159" s="166"/>
      <c r="K159" s="163"/>
      <c r="L159" s="166"/>
      <c r="M159" s="163"/>
      <c r="N159" s="163"/>
      <c r="O159" s="167"/>
      <c r="P159" s="167"/>
      <c r="Q159" s="163"/>
      <c r="R159" s="168"/>
      <c r="S159" s="163"/>
      <c r="T159" s="163"/>
      <c r="U159" s="163"/>
      <c r="V159" s="163"/>
      <c r="W159" s="163"/>
      <c r="X159" s="163"/>
      <c r="Y159" s="163"/>
      <c r="Z159" s="163"/>
      <c r="AA159" s="163"/>
    </row>
    <row r="160" ht="15.75" customHeight="1">
      <c r="A160" s="169" t="s">
        <v>628</v>
      </c>
      <c r="B160" s="164"/>
      <c r="C160" s="164"/>
      <c r="D160" s="164"/>
      <c r="E160" s="170"/>
      <c r="F160" s="163"/>
      <c r="G160" s="163"/>
      <c r="H160" s="166"/>
      <c r="I160" s="166"/>
      <c r="J160" s="166"/>
      <c r="K160" s="163"/>
      <c r="L160" s="166"/>
      <c r="M160" s="163"/>
      <c r="N160" s="163"/>
      <c r="O160" s="167"/>
      <c r="P160" s="167"/>
      <c r="Q160" s="163"/>
      <c r="R160" s="168"/>
      <c r="S160" s="163"/>
      <c r="T160" s="163"/>
      <c r="U160" s="163"/>
      <c r="V160" s="163"/>
      <c r="W160" s="163"/>
      <c r="X160" s="163"/>
      <c r="Y160" s="163"/>
      <c r="Z160" s="163"/>
      <c r="AA160" s="163"/>
    </row>
    <row r="161" ht="15.75" customHeight="1">
      <c r="A161" s="171" t="s">
        <v>629</v>
      </c>
      <c r="B161" s="172"/>
      <c r="C161" s="172" t="s">
        <v>94</v>
      </c>
      <c r="D161" s="172" t="s">
        <v>94</v>
      </c>
      <c r="E161" s="173" t="s">
        <v>94</v>
      </c>
      <c r="F161" s="174">
        <v>204152.0</v>
      </c>
      <c r="G161" s="174" t="s">
        <v>94</v>
      </c>
      <c r="H161" s="175">
        <v>33109.0</v>
      </c>
      <c r="I161" s="175">
        <v>24076.0</v>
      </c>
      <c r="J161" s="175">
        <v>422.0</v>
      </c>
      <c r="K161" s="176">
        <f t="shared" ref="K161:K162" si="50">J161/H161*100</f>
        <v>1.274577909</v>
      </c>
      <c r="L161" s="175">
        <v>328.0</v>
      </c>
      <c r="M161" s="174">
        <v>0.99</v>
      </c>
      <c r="N161" s="174">
        <v>42.0</v>
      </c>
      <c r="O161" s="177" t="s">
        <v>452</v>
      </c>
      <c r="P161" s="177" t="s">
        <v>452</v>
      </c>
      <c r="Q161" s="174">
        <v>78.0</v>
      </c>
      <c r="R161" s="178">
        <v>22.274881516587676</v>
      </c>
      <c r="S161" s="179" t="s">
        <v>94</v>
      </c>
      <c r="T161" s="178">
        <v>0.0</v>
      </c>
      <c r="U161" s="178">
        <v>0.0</v>
      </c>
      <c r="V161" s="174" t="s">
        <v>630</v>
      </c>
      <c r="W161" s="174" t="s">
        <v>631</v>
      </c>
      <c r="X161" s="174"/>
      <c r="Y161" s="174"/>
      <c r="Z161" s="179"/>
      <c r="AA161" s="179"/>
    </row>
    <row r="162" ht="15.75" customHeight="1">
      <c r="A162" s="180" t="s">
        <v>632</v>
      </c>
      <c r="B162" s="110" t="s">
        <v>94</v>
      </c>
      <c r="C162" s="110" t="s">
        <v>94</v>
      </c>
      <c r="D162" s="110" t="s">
        <v>94</v>
      </c>
      <c r="E162" s="181" t="s">
        <v>94</v>
      </c>
      <c r="F162" s="181">
        <v>196783.0</v>
      </c>
      <c r="G162" s="181" t="s">
        <v>94</v>
      </c>
      <c r="H162" s="182">
        <v>1057512.0</v>
      </c>
      <c r="I162" s="182">
        <v>925961.0</v>
      </c>
      <c r="J162" s="182">
        <v>21004.0</v>
      </c>
      <c r="K162" s="114">
        <f t="shared" si="50"/>
        <v>1.986171315</v>
      </c>
      <c r="L162" s="183">
        <v>9405.0</v>
      </c>
      <c r="M162" s="167">
        <v>0.89</v>
      </c>
      <c r="N162" s="167">
        <v>46.0</v>
      </c>
      <c r="O162" s="184" t="s">
        <v>633</v>
      </c>
      <c r="P162" s="184" t="s">
        <v>634</v>
      </c>
      <c r="Q162" s="167">
        <v>81.0</v>
      </c>
      <c r="R162" s="185">
        <v>55.22281470196153</v>
      </c>
      <c r="S162" s="165" t="s">
        <v>94</v>
      </c>
      <c r="T162" s="185">
        <v>0.02</v>
      </c>
      <c r="U162" s="185">
        <v>0.02</v>
      </c>
      <c r="V162" s="167" t="s">
        <v>635</v>
      </c>
      <c r="W162" s="167" t="s">
        <v>636</v>
      </c>
      <c r="X162" s="167"/>
      <c r="Y162" s="167"/>
      <c r="Z162" s="163"/>
      <c r="AA162" s="163"/>
    </row>
    <row r="163" ht="15.75" customHeight="1">
      <c r="A163" s="180" t="s">
        <v>637</v>
      </c>
      <c r="L163" s="186">
        <v>302.0</v>
      </c>
      <c r="M163" s="187">
        <v>0.03</v>
      </c>
      <c r="N163" s="187">
        <v>43.0</v>
      </c>
      <c r="O163" s="184" t="s">
        <v>452</v>
      </c>
      <c r="P163" s="184" t="s">
        <v>452</v>
      </c>
      <c r="Q163" s="187">
        <v>65.0</v>
      </c>
      <c r="R163" s="188">
        <f>((J162-L163)/J162)*100</f>
        <v>98.56217863</v>
      </c>
      <c r="T163" s="188">
        <v>0.7</v>
      </c>
      <c r="U163" s="188">
        <v>0.55</v>
      </c>
      <c r="V163" s="187" t="s">
        <v>638</v>
      </c>
      <c r="W163" s="167" t="s">
        <v>639</v>
      </c>
      <c r="X163" s="187"/>
      <c r="Y163" s="187"/>
      <c r="Z163" s="189"/>
      <c r="AA163" s="189"/>
    </row>
    <row r="164" ht="15.75" customHeight="1">
      <c r="A164" s="171" t="s">
        <v>640</v>
      </c>
      <c r="B164" s="172" t="s">
        <v>94</v>
      </c>
      <c r="C164" s="172" t="s">
        <v>94</v>
      </c>
      <c r="D164" s="172" t="s">
        <v>94</v>
      </c>
      <c r="E164" s="173" t="s">
        <v>94</v>
      </c>
      <c r="F164" s="174">
        <v>196786.0</v>
      </c>
      <c r="G164" s="174" t="s">
        <v>94</v>
      </c>
      <c r="H164" s="175">
        <v>1259912.0</v>
      </c>
      <c r="I164" s="175">
        <v>1133708.0</v>
      </c>
      <c r="J164" s="175">
        <v>41916.0</v>
      </c>
      <c r="K164" s="176">
        <f t="shared" ref="K164:K174" si="51">J164/H164*100</f>
        <v>3.326899022</v>
      </c>
      <c r="L164" s="175">
        <v>12945.0</v>
      </c>
      <c r="M164" s="174">
        <v>1.03</v>
      </c>
      <c r="N164" s="174">
        <v>42.0</v>
      </c>
      <c r="O164" s="177" t="s">
        <v>641</v>
      </c>
      <c r="P164" s="177" t="s">
        <v>642</v>
      </c>
      <c r="Q164" s="174">
        <v>70.0</v>
      </c>
      <c r="R164" s="178">
        <v>69.11680503864872</v>
      </c>
      <c r="S164" s="179" t="s">
        <v>94</v>
      </c>
      <c r="T164" s="178">
        <v>0.0</v>
      </c>
      <c r="U164" s="178">
        <v>0.0</v>
      </c>
      <c r="V164" s="174" t="s">
        <v>635</v>
      </c>
      <c r="W164" s="174" t="s">
        <v>643</v>
      </c>
      <c r="X164" s="174"/>
      <c r="Y164" s="174"/>
      <c r="Z164" s="179"/>
      <c r="AA164" s="179"/>
    </row>
    <row r="165" ht="15.75" customHeight="1">
      <c r="A165" s="190" t="s">
        <v>644</v>
      </c>
      <c r="B165" s="191" t="s">
        <v>94</v>
      </c>
      <c r="C165" s="191" t="s">
        <v>94</v>
      </c>
      <c r="D165" s="191" t="s">
        <v>94</v>
      </c>
      <c r="E165" s="181" t="s">
        <v>94</v>
      </c>
      <c r="F165" s="167">
        <v>196789.0</v>
      </c>
      <c r="G165" s="167" t="s">
        <v>94</v>
      </c>
      <c r="H165" s="183">
        <v>1321111.0</v>
      </c>
      <c r="I165" s="183">
        <v>1167197.0</v>
      </c>
      <c r="J165" s="183">
        <v>39359.0</v>
      </c>
      <c r="K165" s="114">
        <f t="shared" si="51"/>
        <v>2.979234902</v>
      </c>
      <c r="L165" s="183">
        <v>12268.0</v>
      </c>
      <c r="M165" s="167">
        <v>0.93</v>
      </c>
      <c r="N165" s="167">
        <v>42.0</v>
      </c>
      <c r="O165" s="184" t="s">
        <v>641</v>
      </c>
      <c r="P165" s="184" t="s">
        <v>645</v>
      </c>
      <c r="Q165" s="167">
        <v>69.0</v>
      </c>
      <c r="R165" s="185">
        <v>68.83050890520592</v>
      </c>
      <c r="S165" s="163" t="s">
        <v>94</v>
      </c>
      <c r="T165" s="185">
        <v>0.0</v>
      </c>
      <c r="U165" s="185">
        <v>0.0</v>
      </c>
      <c r="V165" s="167" t="s">
        <v>454</v>
      </c>
      <c r="W165" s="167" t="s">
        <v>646</v>
      </c>
      <c r="X165" s="167"/>
      <c r="Y165" s="167"/>
      <c r="Z165" s="163"/>
      <c r="AA165" s="163"/>
    </row>
    <row r="166" ht="15.75" customHeight="1">
      <c r="A166" s="171" t="s">
        <v>647</v>
      </c>
      <c r="B166" s="172" t="s">
        <v>94</v>
      </c>
      <c r="C166" s="172" t="s">
        <v>94</v>
      </c>
      <c r="D166" s="172" t="s">
        <v>94</v>
      </c>
      <c r="E166" s="173" t="s">
        <v>94</v>
      </c>
      <c r="F166" s="174">
        <v>204139.0</v>
      </c>
      <c r="G166" s="174" t="s">
        <v>94</v>
      </c>
      <c r="H166" s="175">
        <v>807208.0</v>
      </c>
      <c r="I166" s="175">
        <v>544027.0</v>
      </c>
      <c r="J166" s="175">
        <v>12586.0</v>
      </c>
      <c r="K166" s="176">
        <f t="shared" si="51"/>
        <v>1.559201594</v>
      </c>
      <c r="L166" s="175">
        <v>7940.0</v>
      </c>
      <c r="M166" s="174">
        <v>0.98</v>
      </c>
      <c r="N166" s="174">
        <v>42.0</v>
      </c>
      <c r="O166" s="177" t="s">
        <v>633</v>
      </c>
      <c r="P166" s="177" t="s">
        <v>614</v>
      </c>
      <c r="Q166" s="174">
        <v>76.0</v>
      </c>
      <c r="R166" s="178">
        <v>36.914031463530904</v>
      </c>
      <c r="S166" s="179" t="s">
        <v>94</v>
      </c>
      <c r="T166" s="178">
        <v>0.0</v>
      </c>
      <c r="U166" s="178">
        <v>0.0</v>
      </c>
      <c r="V166" s="174" t="s">
        <v>635</v>
      </c>
      <c r="W166" s="174" t="s">
        <v>648</v>
      </c>
      <c r="X166" s="174"/>
      <c r="Y166" s="174"/>
      <c r="Z166" s="179"/>
      <c r="AA166" s="179"/>
    </row>
    <row r="167" ht="15.75" customHeight="1">
      <c r="A167" s="190" t="s">
        <v>649</v>
      </c>
      <c r="B167" s="191" t="s">
        <v>94</v>
      </c>
      <c r="C167" s="191" t="s">
        <v>94</v>
      </c>
      <c r="D167" s="191" t="s">
        <v>94</v>
      </c>
      <c r="E167" s="181" t="s">
        <v>94</v>
      </c>
      <c r="F167" s="167">
        <v>196784.0</v>
      </c>
      <c r="G167" s="167" t="s">
        <v>94</v>
      </c>
      <c r="H167" s="183">
        <v>923179.0</v>
      </c>
      <c r="I167" s="183">
        <v>709069.0</v>
      </c>
      <c r="J167" s="183">
        <v>37302.0</v>
      </c>
      <c r="K167" s="114">
        <f t="shared" si="51"/>
        <v>4.040603177</v>
      </c>
      <c r="L167" s="183">
        <v>6486.0</v>
      </c>
      <c r="M167" s="167">
        <v>0.7</v>
      </c>
      <c r="N167" s="167">
        <v>45.0</v>
      </c>
      <c r="O167" s="184" t="s">
        <v>633</v>
      </c>
      <c r="P167" s="184" t="s">
        <v>650</v>
      </c>
      <c r="Q167" s="167">
        <v>79.0</v>
      </c>
      <c r="R167" s="185">
        <v>82.61219237574393</v>
      </c>
      <c r="S167" s="163" t="s">
        <v>94</v>
      </c>
      <c r="T167" s="185">
        <v>0.0</v>
      </c>
      <c r="U167" s="185">
        <v>0.0</v>
      </c>
      <c r="V167" s="167" t="s">
        <v>454</v>
      </c>
      <c r="W167" s="167" t="s">
        <v>651</v>
      </c>
      <c r="X167" s="167"/>
      <c r="Y167" s="167"/>
      <c r="Z167" s="163"/>
      <c r="AA167" s="163"/>
    </row>
    <row r="168" ht="15.75" customHeight="1">
      <c r="A168" s="171" t="s">
        <v>652</v>
      </c>
      <c r="B168" s="172" t="s">
        <v>94</v>
      </c>
      <c r="C168" s="172" t="s">
        <v>94</v>
      </c>
      <c r="D168" s="172" t="s">
        <v>94</v>
      </c>
      <c r="E168" s="173" t="s">
        <v>94</v>
      </c>
      <c r="F168" s="174">
        <v>196787.0</v>
      </c>
      <c r="G168" s="174" t="s">
        <v>94</v>
      </c>
      <c r="H168" s="175">
        <v>1091087.0</v>
      </c>
      <c r="I168" s="175">
        <v>937595.0</v>
      </c>
      <c r="J168" s="175">
        <v>19741.0</v>
      </c>
      <c r="K168" s="176">
        <f t="shared" si="51"/>
        <v>1.809296601</v>
      </c>
      <c r="L168" s="175">
        <v>4583.0</v>
      </c>
      <c r="M168" s="174">
        <v>0.42</v>
      </c>
      <c r="N168" s="174">
        <v>43.0</v>
      </c>
      <c r="O168" s="177" t="s">
        <v>653</v>
      </c>
      <c r="P168" s="177" t="s">
        <v>654</v>
      </c>
      <c r="Q168" s="174">
        <v>68.0</v>
      </c>
      <c r="R168" s="178">
        <v>76.78435742870168</v>
      </c>
      <c r="S168" s="179" t="s">
        <v>94</v>
      </c>
      <c r="T168" s="178">
        <v>0.0</v>
      </c>
      <c r="U168" s="178">
        <v>0.0</v>
      </c>
      <c r="V168" s="174" t="s">
        <v>114</v>
      </c>
      <c r="W168" s="174" t="s">
        <v>655</v>
      </c>
      <c r="X168" s="174"/>
      <c r="Y168" s="174"/>
      <c r="Z168" s="179"/>
      <c r="AA168" s="179"/>
    </row>
    <row r="169" ht="15.75" customHeight="1">
      <c r="A169" s="190" t="s">
        <v>656</v>
      </c>
      <c r="B169" s="191" t="s">
        <v>94</v>
      </c>
      <c r="C169" s="191" t="s">
        <v>94</v>
      </c>
      <c r="D169" s="191" t="s">
        <v>94</v>
      </c>
      <c r="E169" s="181" t="s">
        <v>94</v>
      </c>
      <c r="F169" s="167">
        <v>196790.0</v>
      </c>
      <c r="G169" s="167" t="s">
        <v>94</v>
      </c>
      <c r="H169" s="183">
        <v>1023537.0</v>
      </c>
      <c r="I169" s="183">
        <v>925878.0</v>
      </c>
      <c r="J169" s="183">
        <v>11159.0</v>
      </c>
      <c r="K169" s="114">
        <f t="shared" si="51"/>
        <v>1.090239044</v>
      </c>
      <c r="L169" s="183">
        <v>7078.0</v>
      </c>
      <c r="M169" s="167">
        <v>0.69</v>
      </c>
      <c r="N169" s="167">
        <v>42.0</v>
      </c>
      <c r="O169" s="184" t="s">
        <v>633</v>
      </c>
      <c r="P169" s="184" t="s">
        <v>657</v>
      </c>
      <c r="Q169" s="167">
        <v>67.0</v>
      </c>
      <c r="R169" s="185">
        <v>36.571377363563045</v>
      </c>
      <c r="S169" s="163" t="s">
        <v>94</v>
      </c>
      <c r="T169" s="185">
        <v>0.0</v>
      </c>
      <c r="U169" s="185">
        <v>0.0</v>
      </c>
      <c r="V169" s="167" t="s">
        <v>114</v>
      </c>
      <c r="W169" s="167" t="s">
        <v>658</v>
      </c>
      <c r="X169" s="167"/>
      <c r="Y169" s="167"/>
      <c r="Z169" s="163"/>
      <c r="AA169" s="163"/>
    </row>
    <row r="170" ht="15.75" customHeight="1">
      <c r="A170" s="171" t="s">
        <v>659</v>
      </c>
      <c r="B170" s="172" t="s">
        <v>94</v>
      </c>
      <c r="C170" s="172" t="s">
        <v>94</v>
      </c>
      <c r="D170" s="172" t="s">
        <v>94</v>
      </c>
      <c r="E170" s="173" t="s">
        <v>94</v>
      </c>
      <c r="F170" s="174">
        <v>196788.0</v>
      </c>
      <c r="G170" s="174" t="s">
        <v>94</v>
      </c>
      <c r="H170" s="175">
        <v>1199514.0</v>
      </c>
      <c r="I170" s="175">
        <v>1071653.0</v>
      </c>
      <c r="J170" s="175">
        <v>10374.0</v>
      </c>
      <c r="K170" s="176">
        <f t="shared" si="51"/>
        <v>0.8648502644</v>
      </c>
      <c r="L170" s="175">
        <v>3687.0</v>
      </c>
      <c r="M170" s="174">
        <v>0.31</v>
      </c>
      <c r="N170" s="174">
        <v>42.0</v>
      </c>
      <c r="O170" s="177" t="s">
        <v>653</v>
      </c>
      <c r="P170" s="177" t="s">
        <v>660</v>
      </c>
      <c r="Q170" s="174">
        <v>66.0</v>
      </c>
      <c r="R170" s="178">
        <v>64.45922498554077</v>
      </c>
      <c r="S170" s="179" t="s">
        <v>94</v>
      </c>
      <c r="T170" s="178">
        <v>0.0</v>
      </c>
      <c r="U170" s="178">
        <v>0.0</v>
      </c>
      <c r="V170" s="174" t="s">
        <v>635</v>
      </c>
      <c r="W170" s="174" t="s">
        <v>661</v>
      </c>
      <c r="X170" s="174"/>
      <c r="Y170" s="174"/>
      <c r="Z170" s="179"/>
      <c r="AA170" s="179"/>
    </row>
    <row r="171" ht="15.75" customHeight="1">
      <c r="A171" s="190" t="s">
        <v>662</v>
      </c>
      <c r="B171" s="191" t="s">
        <v>94</v>
      </c>
      <c r="C171" s="191" t="s">
        <v>94</v>
      </c>
      <c r="D171" s="191" t="s">
        <v>94</v>
      </c>
      <c r="E171" s="181" t="s">
        <v>94</v>
      </c>
      <c r="F171" s="167">
        <v>196791.0</v>
      </c>
      <c r="G171" s="167" t="s">
        <v>94</v>
      </c>
      <c r="H171" s="183">
        <v>1021388.0</v>
      </c>
      <c r="I171" s="183">
        <v>874561.0</v>
      </c>
      <c r="J171" s="183">
        <v>24400.0</v>
      </c>
      <c r="K171" s="114">
        <f t="shared" si="51"/>
        <v>2.388906077</v>
      </c>
      <c r="L171" s="183">
        <v>4377.0</v>
      </c>
      <c r="M171" s="167">
        <v>0.43</v>
      </c>
      <c r="N171" s="167">
        <v>42.0</v>
      </c>
      <c r="O171" s="184" t="s">
        <v>653</v>
      </c>
      <c r="P171" s="184" t="s">
        <v>357</v>
      </c>
      <c r="Q171" s="167">
        <v>65.0</v>
      </c>
      <c r="R171" s="185">
        <v>82.06147540983608</v>
      </c>
      <c r="S171" s="163" t="s">
        <v>94</v>
      </c>
      <c r="T171" s="185">
        <v>0.0</v>
      </c>
      <c r="U171" s="185">
        <v>0.0</v>
      </c>
      <c r="V171" s="167" t="s">
        <v>635</v>
      </c>
      <c r="W171" s="167" t="s">
        <v>663</v>
      </c>
      <c r="X171" s="167"/>
      <c r="Y171" s="167"/>
      <c r="Z171" s="163"/>
      <c r="AA171" s="163"/>
    </row>
    <row r="172" ht="15.75" customHeight="1">
      <c r="A172" s="171" t="s">
        <v>664</v>
      </c>
      <c r="B172" s="172" t="s">
        <v>94</v>
      </c>
      <c r="C172" s="172" t="s">
        <v>94</v>
      </c>
      <c r="D172" s="172" t="s">
        <v>94</v>
      </c>
      <c r="E172" s="173" t="s">
        <v>94</v>
      </c>
      <c r="F172" s="174">
        <v>196782.0</v>
      </c>
      <c r="G172" s="174" t="s">
        <v>94</v>
      </c>
      <c r="H172" s="175">
        <v>830518.0</v>
      </c>
      <c r="I172" s="175">
        <v>664714.0</v>
      </c>
      <c r="J172" s="175">
        <v>8170.0</v>
      </c>
      <c r="K172" s="176">
        <f t="shared" si="51"/>
        <v>0.9837234112</v>
      </c>
      <c r="L172" s="175">
        <v>1406.0</v>
      </c>
      <c r="M172" s="174">
        <v>0.17</v>
      </c>
      <c r="N172" s="174">
        <v>42.0</v>
      </c>
      <c r="O172" s="177" t="s">
        <v>452</v>
      </c>
      <c r="P172" s="177" t="s">
        <v>452</v>
      </c>
      <c r="Q172" s="174">
        <v>45.0</v>
      </c>
      <c r="R172" s="178">
        <v>82.7906976744186</v>
      </c>
      <c r="S172" s="179" t="s">
        <v>94</v>
      </c>
      <c r="T172" s="178">
        <v>0.0</v>
      </c>
      <c r="U172" s="178">
        <v>0.0</v>
      </c>
      <c r="V172" s="174" t="s">
        <v>630</v>
      </c>
      <c r="W172" s="174" t="s">
        <v>665</v>
      </c>
      <c r="X172" s="174"/>
      <c r="Y172" s="174"/>
      <c r="Z172" s="179"/>
      <c r="AA172" s="179"/>
    </row>
    <row r="173" ht="15.75" customHeight="1">
      <c r="A173" s="190" t="s">
        <v>666</v>
      </c>
      <c r="B173" s="191" t="s">
        <v>94</v>
      </c>
      <c r="C173" s="191" t="s">
        <v>94</v>
      </c>
      <c r="D173" s="191" t="s">
        <v>94</v>
      </c>
      <c r="E173" s="181" t="s">
        <v>94</v>
      </c>
      <c r="F173" s="167">
        <v>196785.0</v>
      </c>
      <c r="G173" s="167" t="s">
        <v>94</v>
      </c>
      <c r="H173" s="183">
        <v>547202.0</v>
      </c>
      <c r="I173" s="183">
        <v>481046.0</v>
      </c>
      <c r="J173" s="183">
        <v>7327.0</v>
      </c>
      <c r="K173" s="114">
        <f t="shared" si="51"/>
        <v>1.338993644</v>
      </c>
      <c r="L173" s="183">
        <v>1906.0</v>
      </c>
      <c r="M173" s="167">
        <v>0.35</v>
      </c>
      <c r="N173" s="167">
        <v>40.0</v>
      </c>
      <c r="O173" s="184" t="s">
        <v>452</v>
      </c>
      <c r="P173" s="184" t="s">
        <v>452</v>
      </c>
      <c r="Q173" s="167">
        <v>69.0</v>
      </c>
      <c r="R173" s="185">
        <v>73.98662481233794</v>
      </c>
      <c r="S173" s="163" t="s">
        <v>94</v>
      </c>
      <c r="T173" s="185">
        <v>0.0</v>
      </c>
      <c r="U173" s="185">
        <v>0.0</v>
      </c>
      <c r="V173" s="167" t="s">
        <v>454</v>
      </c>
      <c r="W173" s="167" t="s">
        <v>667</v>
      </c>
      <c r="X173" s="167"/>
      <c r="Y173" s="167"/>
      <c r="Z173" s="163"/>
      <c r="AA173" s="163"/>
    </row>
    <row r="174" ht="15.75" customHeight="1">
      <c r="A174" s="171" t="s">
        <v>668</v>
      </c>
      <c r="B174" s="172" t="s">
        <v>94</v>
      </c>
      <c r="C174" s="172" t="s">
        <v>94</v>
      </c>
      <c r="D174" s="172" t="s">
        <v>94</v>
      </c>
      <c r="E174" s="173" t="s">
        <v>94</v>
      </c>
      <c r="F174" s="174">
        <v>204155.0</v>
      </c>
      <c r="G174" s="174" t="s">
        <v>94</v>
      </c>
      <c r="H174" s="175">
        <v>119685.0</v>
      </c>
      <c r="I174" s="175">
        <v>95332.0</v>
      </c>
      <c r="J174" s="175">
        <v>110.0</v>
      </c>
      <c r="K174" s="176">
        <f t="shared" si="51"/>
        <v>0.09190792497</v>
      </c>
      <c r="L174" s="175">
        <v>26.0</v>
      </c>
      <c r="M174" s="174">
        <v>0.02</v>
      </c>
      <c r="N174" s="174">
        <v>48.0</v>
      </c>
      <c r="O174" s="177" t="s">
        <v>452</v>
      </c>
      <c r="P174" s="177" t="s">
        <v>452</v>
      </c>
      <c r="Q174" s="174">
        <v>43.0</v>
      </c>
      <c r="R174" s="178">
        <v>76.36363636363637</v>
      </c>
      <c r="S174" s="179" t="s">
        <v>94</v>
      </c>
      <c r="T174" s="178">
        <v>0.0</v>
      </c>
      <c r="U174" s="178">
        <v>0.0</v>
      </c>
      <c r="V174" s="174" t="s">
        <v>630</v>
      </c>
      <c r="W174" s="174" t="s">
        <v>669</v>
      </c>
      <c r="X174" s="174"/>
      <c r="Y174" s="174"/>
      <c r="Z174" s="179"/>
      <c r="AA174" s="179"/>
    </row>
    <row r="175" ht="15.75" customHeight="1">
      <c r="A175" s="169" t="s">
        <v>670</v>
      </c>
      <c r="B175" s="192"/>
      <c r="C175" s="192"/>
      <c r="D175" s="192"/>
      <c r="E175" s="193"/>
      <c r="F175" s="1"/>
      <c r="G175" s="9"/>
      <c r="H175" s="194"/>
      <c r="I175" s="194"/>
      <c r="J175" s="194"/>
      <c r="K175" s="9"/>
      <c r="L175" s="194"/>
      <c r="M175" s="9"/>
      <c r="N175" s="9"/>
      <c r="O175" s="9"/>
      <c r="P175" s="9"/>
      <c r="Q175" s="9"/>
      <c r="R175" s="195"/>
      <c r="S175" s="9"/>
      <c r="T175" s="9"/>
      <c r="U175" s="9"/>
      <c r="V175" s="9"/>
      <c r="W175" s="9"/>
      <c r="X175" s="9"/>
      <c r="Y175" s="9"/>
      <c r="Z175" s="196"/>
      <c r="AA175" s="196"/>
    </row>
    <row r="176" ht="15.75" customHeight="1">
      <c r="A176" s="5" t="s">
        <v>671</v>
      </c>
      <c r="B176" s="192"/>
      <c r="C176" s="192"/>
      <c r="D176" s="192"/>
      <c r="E176" s="193"/>
      <c r="F176" s="1"/>
      <c r="G176" s="9"/>
      <c r="H176" s="194"/>
      <c r="I176" s="194"/>
      <c r="J176" s="194"/>
      <c r="K176" s="9"/>
      <c r="L176" s="194"/>
      <c r="M176" s="9"/>
      <c r="N176" s="9"/>
      <c r="O176" s="9"/>
      <c r="P176" s="9"/>
      <c r="Q176" s="9"/>
      <c r="R176" s="195"/>
      <c r="S176" s="9"/>
      <c r="T176" s="9"/>
      <c r="U176" s="9"/>
      <c r="V176" s="9"/>
      <c r="W176" s="9"/>
      <c r="X176" s="9"/>
      <c r="Y176" s="9"/>
      <c r="Z176" s="196"/>
      <c r="AA176" s="196"/>
    </row>
    <row r="177" ht="15.75" customHeight="1">
      <c r="A177" s="5" t="s">
        <v>672</v>
      </c>
      <c r="B177" s="192"/>
      <c r="C177" s="192"/>
      <c r="D177" s="192"/>
      <c r="E177" s="193"/>
      <c r="F177" s="1"/>
      <c r="G177" s="9"/>
      <c r="H177" s="194"/>
      <c r="I177" s="194"/>
      <c r="J177" s="194"/>
      <c r="K177" s="9"/>
      <c r="L177" s="194"/>
      <c r="M177" s="9"/>
      <c r="N177" s="9"/>
      <c r="O177" s="9"/>
      <c r="P177" s="9"/>
      <c r="Q177" s="9"/>
      <c r="R177" s="195"/>
      <c r="S177" s="9"/>
      <c r="T177" s="9"/>
      <c r="U177" s="9"/>
      <c r="V177" s="9"/>
      <c r="W177" s="9"/>
      <c r="X177" s="9"/>
      <c r="Y177" s="9"/>
      <c r="Z177" s="196"/>
      <c r="AA177" s="196"/>
    </row>
    <row r="178" ht="15.75" customHeight="1">
      <c r="A178" s="5" t="s">
        <v>673</v>
      </c>
      <c r="B178" s="192"/>
      <c r="C178" s="192"/>
      <c r="D178" s="192"/>
      <c r="E178" s="193"/>
      <c r="F178" s="1"/>
      <c r="G178" s="9"/>
      <c r="H178" s="194"/>
      <c r="I178" s="194"/>
      <c r="J178" s="197"/>
      <c r="K178" s="198"/>
      <c r="L178" s="198"/>
      <c r="M178" s="1"/>
      <c r="N178" s="197"/>
      <c r="O178" s="9"/>
      <c r="P178" s="9"/>
      <c r="Q178" s="9"/>
      <c r="R178" s="195"/>
      <c r="S178" s="9"/>
      <c r="T178" s="9"/>
      <c r="U178" s="9"/>
      <c r="V178" s="9"/>
      <c r="W178" s="9"/>
      <c r="X178" s="9"/>
      <c r="Y178" s="9"/>
      <c r="Z178" s="196"/>
      <c r="AA178" s="196"/>
    </row>
    <row r="179" ht="15.75" customHeight="1">
      <c r="A179" s="5" t="s">
        <v>674</v>
      </c>
      <c r="B179" s="192"/>
      <c r="C179" s="199"/>
      <c r="D179" s="192"/>
      <c r="E179" s="193"/>
      <c r="F179" s="1"/>
      <c r="G179" s="9"/>
      <c r="H179" s="194"/>
      <c r="I179" s="194"/>
      <c r="J179" s="197"/>
      <c r="K179" s="198"/>
      <c r="L179" s="198"/>
      <c r="M179" s="1"/>
      <c r="N179" s="197"/>
      <c r="O179" s="9"/>
      <c r="P179" s="9"/>
      <c r="Q179" s="196"/>
      <c r="R179" s="200"/>
      <c r="S179" s="9"/>
      <c r="T179" s="9"/>
      <c r="U179" s="9"/>
      <c r="V179" s="9"/>
      <c r="W179" s="9"/>
      <c r="X179" s="9"/>
      <c r="Y179" s="9"/>
      <c r="Z179" s="196"/>
      <c r="AA179" s="196"/>
    </row>
    <row r="180" ht="15.75" customHeight="1">
      <c r="A180" s="1"/>
      <c r="B180" s="192"/>
      <c r="C180" s="199"/>
      <c r="D180" s="192"/>
      <c r="E180" s="193"/>
      <c r="F180" s="1"/>
      <c r="G180" s="9"/>
      <c r="H180" s="194"/>
      <c r="I180" s="194"/>
      <c r="J180" s="197"/>
      <c r="K180" s="201"/>
      <c r="L180" s="198"/>
      <c r="M180" s="201"/>
      <c r="N180" s="197"/>
      <c r="O180" s="9"/>
      <c r="P180" s="9"/>
      <c r="Q180" s="196"/>
      <c r="R180" s="195"/>
      <c r="S180" s="9"/>
      <c r="T180" s="9"/>
      <c r="U180" s="9"/>
      <c r="V180" s="9"/>
      <c r="W180" s="9"/>
      <c r="X180" s="9"/>
      <c r="Y180" s="9"/>
      <c r="Z180" s="196"/>
      <c r="AA180" s="196"/>
    </row>
    <row r="181" ht="15.75" customHeight="1">
      <c r="A181" s="1"/>
      <c r="B181" s="192"/>
      <c r="C181" s="199"/>
      <c r="D181" s="192"/>
      <c r="E181" s="193"/>
      <c r="F181" s="1"/>
      <c r="G181" s="9"/>
      <c r="H181" s="194"/>
      <c r="I181" s="194"/>
      <c r="J181" s="197"/>
      <c r="K181" s="201"/>
      <c r="L181" s="198"/>
      <c r="M181" s="201"/>
      <c r="N181" s="197"/>
      <c r="O181" s="9"/>
      <c r="P181" s="9"/>
      <c r="Q181" s="196"/>
      <c r="R181" s="195"/>
      <c r="S181" s="9"/>
      <c r="T181" s="9"/>
      <c r="U181" s="9"/>
      <c r="V181" s="9"/>
      <c r="W181" s="9"/>
      <c r="X181" s="9"/>
      <c r="Y181" s="9"/>
      <c r="Z181" s="196"/>
      <c r="AA181" s="196"/>
    </row>
    <row r="182" ht="15.75" customHeight="1">
      <c r="A182" s="2"/>
      <c r="B182" s="3"/>
      <c r="C182" s="202"/>
      <c r="D182" s="3"/>
      <c r="E182" s="193"/>
      <c r="F182" s="1"/>
      <c r="G182" s="7"/>
      <c r="H182" s="6"/>
      <c r="I182" s="194"/>
      <c r="K182" s="203"/>
      <c r="L182" s="204"/>
      <c r="M182" s="203"/>
      <c r="O182" s="7"/>
      <c r="P182" s="7"/>
      <c r="Q182" s="7"/>
      <c r="R182" s="8"/>
      <c r="S182" s="9"/>
      <c r="T182" s="9"/>
      <c r="U182" s="9"/>
      <c r="V182" s="9"/>
      <c r="W182" s="9"/>
      <c r="X182" s="7"/>
      <c r="Y182" s="7"/>
      <c r="Z182" s="205"/>
      <c r="AA182" s="205"/>
    </row>
    <row r="183" ht="15.75" customHeight="1">
      <c r="A183" s="2"/>
      <c r="B183" s="3"/>
      <c r="C183" s="202"/>
      <c r="D183" s="3"/>
      <c r="E183" s="193"/>
      <c r="F183" s="1"/>
      <c r="G183" s="7"/>
      <c r="H183" s="6"/>
      <c r="I183" s="194"/>
      <c r="K183" s="203"/>
      <c r="L183" s="204"/>
      <c r="M183" s="203"/>
      <c r="O183" s="7"/>
      <c r="P183" s="7"/>
      <c r="Q183" s="205"/>
      <c r="R183" s="8"/>
      <c r="S183" s="9"/>
      <c r="T183" s="9"/>
      <c r="U183" s="9"/>
      <c r="V183" s="9"/>
      <c r="W183" s="9"/>
      <c r="X183" s="7"/>
      <c r="Y183" s="7"/>
      <c r="Z183" s="205"/>
      <c r="AA183" s="205"/>
    </row>
    <row r="184" ht="15.75" customHeight="1">
      <c r="A184" s="2"/>
      <c r="B184" s="3"/>
      <c r="C184" s="202"/>
      <c r="D184" s="3"/>
      <c r="E184" s="193"/>
      <c r="F184" s="1"/>
      <c r="G184" s="7"/>
      <c r="H184" s="6"/>
      <c r="I184" s="6"/>
      <c r="K184" s="203"/>
      <c r="L184" s="198"/>
      <c r="M184" s="203"/>
      <c r="O184" s="7"/>
      <c r="P184" s="7"/>
      <c r="Q184" s="7"/>
      <c r="R184" s="8"/>
      <c r="S184" s="9"/>
      <c r="T184" s="9"/>
      <c r="U184" s="9"/>
      <c r="V184" s="9"/>
      <c r="W184" s="9"/>
      <c r="X184" s="7"/>
      <c r="Y184" s="7"/>
      <c r="Z184" s="205"/>
      <c r="AA184" s="205"/>
    </row>
    <row r="185" ht="15.75" customHeight="1">
      <c r="A185" s="2"/>
      <c r="B185" s="2"/>
      <c r="C185" s="3"/>
      <c r="D185" s="202"/>
      <c r="E185" s="3"/>
      <c r="F185" s="193"/>
      <c r="G185" s="1"/>
      <c r="H185" s="6"/>
      <c r="I185" s="6"/>
      <c r="K185" s="204"/>
      <c r="L185" s="204"/>
      <c r="M185" s="2"/>
      <c r="O185" s="7"/>
      <c r="P185" s="7"/>
      <c r="Q185" s="7"/>
      <c r="R185" s="8"/>
      <c r="S185" s="9"/>
      <c r="T185" s="10"/>
      <c r="U185" s="1"/>
      <c r="V185" s="9"/>
      <c r="W185" s="9"/>
      <c r="X185" s="7"/>
      <c r="Y185" s="7"/>
      <c r="Z185" s="7"/>
      <c r="AA185" s="205"/>
    </row>
    <row r="186" ht="15.75" customHeight="1">
      <c r="A186" s="2"/>
      <c r="B186" s="2"/>
      <c r="C186" s="3"/>
      <c r="D186" s="3"/>
      <c r="E186" s="3"/>
      <c r="F186" s="193"/>
      <c r="G186" s="1"/>
      <c r="H186" s="6"/>
      <c r="I186" s="6"/>
      <c r="K186" s="204"/>
      <c r="L186" s="204"/>
      <c r="M186" s="2"/>
      <c r="O186" s="7"/>
      <c r="P186" s="7"/>
      <c r="Q186" s="7"/>
      <c r="R186" s="8"/>
      <c r="S186" s="9"/>
      <c r="T186" s="10"/>
      <c r="U186" s="1"/>
      <c r="V186" s="9"/>
      <c r="W186" s="9"/>
      <c r="X186" s="7"/>
      <c r="Y186" s="7"/>
      <c r="Z186" s="7"/>
      <c r="AA186" s="205"/>
    </row>
    <row r="187" ht="15.75" customHeight="1">
      <c r="A187" s="2"/>
      <c r="B187" s="2"/>
      <c r="C187" s="3"/>
      <c r="D187" s="3"/>
      <c r="E187" s="3"/>
      <c r="F187" s="193"/>
      <c r="G187" s="1"/>
      <c r="H187" s="6"/>
      <c r="I187" s="6"/>
      <c r="K187" s="204"/>
      <c r="L187" s="204"/>
      <c r="M187" s="2"/>
      <c r="O187" s="7"/>
      <c r="P187" s="7"/>
      <c r="Q187" s="7"/>
      <c r="R187" s="8"/>
      <c r="S187" s="9"/>
      <c r="T187" s="10"/>
      <c r="U187" s="1"/>
      <c r="V187" s="9"/>
      <c r="W187" s="9"/>
      <c r="X187" s="7"/>
      <c r="Y187" s="7"/>
      <c r="Z187" s="7"/>
      <c r="AA187" s="205"/>
    </row>
    <row r="188" ht="15.75" customHeight="1">
      <c r="A188" s="2"/>
      <c r="B188" s="2"/>
      <c r="C188" s="3"/>
      <c r="D188" s="3"/>
      <c r="E188" s="3"/>
      <c r="F188" s="193"/>
      <c r="G188" s="1"/>
      <c r="H188" s="6"/>
      <c r="I188" s="6"/>
      <c r="K188" s="198"/>
      <c r="L188" s="206"/>
      <c r="M188" s="2"/>
      <c r="O188" s="7"/>
      <c r="P188" s="7"/>
      <c r="Q188" s="7"/>
      <c r="R188" s="8"/>
      <c r="S188" s="9"/>
      <c r="T188" s="10"/>
      <c r="U188" s="10"/>
      <c r="V188" s="1"/>
      <c r="W188" s="1"/>
      <c r="X188" s="7"/>
      <c r="Y188" s="7"/>
      <c r="Z188" s="7"/>
      <c r="AA188" s="7"/>
    </row>
    <row r="189" ht="15.75" customHeight="1">
      <c r="A189" s="2"/>
      <c r="B189" s="2"/>
      <c r="C189" s="3"/>
      <c r="D189" s="3"/>
      <c r="E189" s="3"/>
      <c r="F189" s="193"/>
      <c r="G189" s="1"/>
      <c r="H189" s="6"/>
      <c r="I189" s="6"/>
      <c r="K189" s="204"/>
      <c r="L189" s="204"/>
      <c r="M189" s="2"/>
      <c r="O189" s="7"/>
      <c r="P189" s="7"/>
      <c r="Q189" s="7"/>
      <c r="R189" s="8"/>
      <c r="S189" s="9"/>
      <c r="T189" s="10"/>
      <c r="U189" s="10"/>
      <c r="V189" s="1"/>
      <c r="W189" s="1"/>
      <c r="X189" s="7"/>
      <c r="Y189" s="7"/>
      <c r="Z189" s="7"/>
      <c r="AA189" s="7"/>
    </row>
    <row r="190" ht="15.75" customHeight="1">
      <c r="A190" s="2"/>
      <c r="B190" s="2"/>
      <c r="C190" s="3"/>
      <c r="D190" s="3"/>
      <c r="E190" s="3"/>
      <c r="F190" s="193"/>
      <c r="G190" s="1"/>
      <c r="H190" s="6"/>
      <c r="I190" s="6"/>
      <c r="K190" s="203"/>
      <c r="L190" s="198"/>
      <c r="M190" s="203"/>
      <c r="O190" s="7"/>
      <c r="P190" s="7"/>
      <c r="Q190" s="7"/>
      <c r="R190" s="8"/>
      <c r="S190" s="9"/>
      <c r="T190" s="10"/>
      <c r="U190" s="10"/>
      <c r="V190" s="1"/>
      <c r="W190" s="1"/>
      <c r="X190" s="7"/>
      <c r="Y190" s="7"/>
      <c r="Z190" s="7"/>
      <c r="AA190" s="7"/>
    </row>
    <row r="191" ht="15.75" customHeight="1">
      <c r="A191" s="2"/>
      <c r="B191" s="2"/>
      <c r="C191" s="3"/>
      <c r="D191" s="3"/>
      <c r="E191" s="3"/>
      <c r="F191" s="193"/>
      <c r="G191" s="1"/>
      <c r="H191" s="6"/>
      <c r="I191" s="6"/>
      <c r="K191" s="203"/>
      <c r="L191" s="198"/>
      <c r="M191" s="203"/>
      <c r="O191" s="7"/>
      <c r="P191" s="7"/>
      <c r="Q191" s="7"/>
      <c r="R191" s="8"/>
      <c r="S191" s="9"/>
      <c r="T191" s="10"/>
      <c r="U191" s="10"/>
      <c r="V191" s="1"/>
      <c r="W191" s="1"/>
      <c r="X191" s="7"/>
      <c r="Y191" s="7"/>
      <c r="Z191" s="7"/>
      <c r="AA191" s="7"/>
    </row>
    <row r="192" ht="15.75" customHeight="1">
      <c r="A192" s="2"/>
      <c r="B192" s="2"/>
      <c r="C192" s="3"/>
      <c r="D192" s="3"/>
      <c r="E192" s="3"/>
      <c r="F192" s="193"/>
      <c r="G192" s="1"/>
      <c r="H192" s="6"/>
      <c r="I192" s="6"/>
      <c r="K192" s="203"/>
      <c r="L192" s="198"/>
      <c r="M192" s="203"/>
      <c r="O192" s="7"/>
      <c r="P192" s="7"/>
      <c r="Q192" s="7"/>
      <c r="R192" s="8"/>
      <c r="S192" s="9"/>
      <c r="T192" s="10"/>
      <c r="U192" s="10"/>
      <c r="V192" s="1"/>
      <c r="W192" s="1"/>
      <c r="X192" s="7"/>
      <c r="Y192" s="7"/>
      <c r="Z192" s="7"/>
      <c r="AA192" s="7"/>
    </row>
    <row r="193" ht="15.75" customHeight="1">
      <c r="A193" s="2"/>
      <c r="B193" s="2"/>
      <c r="C193" s="3"/>
      <c r="D193" s="3"/>
      <c r="E193" s="3"/>
      <c r="F193" s="193"/>
      <c r="G193" s="1"/>
      <c r="H193" s="6"/>
      <c r="I193" s="6"/>
      <c r="K193" s="204"/>
      <c r="L193" s="204"/>
      <c r="M193" s="2"/>
      <c r="O193" s="7"/>
      <c r="P193" s="7"/>
      <c r="Q193" s="7"/>
      <c r="R193" s="8"/>
      <c r="S193" s="9"/>
      <c r="T193" s="10"/>
      <c r="U193" s="10"/>
      <c r="V193" s="1"/>
      <c r="W193" s="1"/>
      <c r="X193" s="7"/>
      <c r="Y193" s="7"/>
      <c r="Z193" s="7"/>
      <c r="AA193" s="7"/>
    </row>
    <row r="194" ht="15.75" customHeight="1">
      <c r="A194" s="2"/>
      <c r="B194" s="2"/>
      <c r="C194" s="3"/>
      <c r="D194" s="3"/>
      <c r="E194" s="3"/>
      <c r="F194" s="193"/>
      <c r="G194" s="1"/>
      <c r="H194" s="6"/>
      <c r="I194" s="6"/>
      <c r="K194" s="203"/>
      <c r="L194" s="204"/>
      <c r="M194" s="203"/>
      <c r="O194" s="7"/>
      <c r="P194" s="7"/>
      <c r="Q194" s="7"/>
      <c r="R194" s="8"/>
      <c r="S194" s="9"/>
      <c r="T194" s="10"/>
      <c r="U194" s="10"/>
      <c r="V194" s="1"/>
      <c r="W194" s="1"/>
      <c r="X194" s="7"/>
      <c r="Y194" s="7"/>
      <c r="Z194" s="7"/>
      <c r="AA194" s="7"/>
    </row>
    <row r="195" ht="15.75" customHeight="1">
      <c r="A195" s="2"/>
      <c r="B195" s="2"/>
      <c r="C195" s="3"/>
      <c r="D195" s="3"/>
      <c r="E195" s="3"/>
      <c r="F195" s="193"/>
      <c r="G195" s="1"/>
      <c r="H195" s="6"/>
      <c r="I195" s="6"/>
      <c r="K195" s="204"/>
      <c r="L195" s="204"/>
      <c r="M195" s="2"/>
      <c r="O195" s="7"/>
      <c r="P195" s="7"/>
      <c r="Q195" s="7"/>
      <c r="R195" s="8"/>
      <c r="S195" s="9"/>
      <c r="T195" s="10"/>
      <c r="U195" s="10"/>
      <c r="V195" s="1"/>
      <c r="W195" s="1"/>
      <c r="X195" s="7"/>
      <c r="Y195" s="7"/>
      <c r="Z195" s="7"/>
      <c r="AA195" s="7"/>
    </row>
    <row r="196" ht="15.75" customHeight="1">
      <c r="A196" s="2"/>
      <c r="B196" s="2"/>
      <c r="C196" s="3"/>
      <c r="D196" s="3"/>
      <c r="E196" s="3"/>
      <c r="F196" s="193"/>
      <c r="G196" s="1"/>
      <c r="H196" s="6"/>
      <c r="I196" s="6"/>
      <c r="K196" s="204"/>
      <c r="L196" s="204"/>
      <c r="M196" s="2"/>
      <c r="O196" s="7"/>
      <c r="P196" s="7"/>
      <c r="Q196" s="7"/>
      <c r="R196" s="8"/>
      <c r="S196" s="9"/>
      <c r="T196" s="10"/>
      <c r="U196" s="10"/>
      <c r="V196" s="1"/>
      <c r="W196" s="1"/>
      <c r="X196" s="7"/>
      <c r="Y196" s="7"/>
      <c r="Z196" s="7"/>
      <c r="AA196" s="7"/>
    </row>
    <row r="197" ht="15.75" customHeight="1">
      <c r="A197" s="2"/>
      <c r="B197" s="2"/>
      <c r="C197" s="3"/>
      <c r="D197" s="3"/>
      <c r="E197" s="3"/>
      <c r="F197" s="193"/>
      <c r="G197" s="1"/>
      <c r="H197" s="6"/>
      <c r="I197" s="6"/>
      <c r="K197" s="204"/>
      <c r="L197" s="204"/>
      <c r="M197" s="2"/>
      <c r="O197" s="7"/>
      <c r="P197" s="7"/>
      <c r="Q197" s="7"/>
      <c r="R197" s="8"/>
      <c r="S197" s="9"/>
      <c r="T197" s="10"/>
      <c r="U197" s="10"/>
      <c r="V197" s="1"/>
      <c r="W197" s="1"/>
      <c r="X197" s="7"/>
      <c r="Y197" s="7"/>
      <c r="Z197" s="7"/>
      <c r="AA197" s="7"/>
    </row>
    <row r="198" ht="15.75" customHeight="1">
      <c r="A198" s="2"/>
      <c r="B198" s="2"/>
      <c r="C198" s="3"/>
      <c r="D198" s="3"/>
      <c r="E198" s="3"/>
      <c r="F198" s="193"/>
      <c r="G198" s="1"/>
      <c r="H198" s="6"/>
      <c r="I198" s="6"/>
      <c r="K198" s="203"/>
      <c r="L198" s="198"/>
      <c r="M198" s="203"/>
      <c r="O198" s="7"/>
      <c r="P198" s="7"/>
      <c r="Q198" s="7"/>
      <c r="R198" s="8"/>
      <c r="S198" s="9"/>
      <c r="T198" s="10"/>
      <c r="U198" s="10"/>
      <c r="V198" s="1"/>
      <c r="W198" s="1"/>
      <c r="X198" s="7"/>
      <c r="Y198" s="7"/>
      <c r="Z198" s="7"/>
      <c r="AA198" s="7"/>
    </row>
    <row r="199" ht="15.75" customHeight="1">
      <c r="A199" s="2"/>
      <c r="B199" s="2"/>
      <c r="C199" s="3"/>
      <c r="D199" s="3"/>
      <c r="E199" s="3"/>
      <c r="F199" s="193"/>
      <c r="G199" s="1"/>
      <c r="H199" s="6"/>
      <c r="I199" s="6"/>
      <c r="K199" s="204"/>
      <c r="L199" s="204"/>
      <c r="M199" s="2"/>
      <c r="O199" s="7"/>
      <c r="P199" s="7"/>
      <c r="Q199" s="7"/>
      <c r="R199" s="8"/>
      <c r="S199" s="9"/>
      <c r="T199" s="10"/>
      <c r="U199" s="10"/>
      <c r="V199" s="1"/>
      <c r="W199" s="1"/>
      <c r="X199" s="7"/>
      <c r="Y199" s="7"/>
      <c r="Z199" s="7"/>
      <c r="AA199" s="7"/>
    </row>
    <row r="200" ht="15.75" customHeight="1">
      <c r="A200" s="2"/>
      <c r="B200" s="2"/>
      <c r="C200" s="3"/>
      <c r="D200" s="3"/>
      <c r="E200" s="3"/>
      <c r="F200" s="193"/>
      <c r="G200" s="1"/>
      <c r="H200" s="6"/>
      <c r="I200" s="6"/>
      <c r="K200" s="204"/>
      <c r="L200" s="204"/>
      <c r="M200" s="2"/>
      <c r="O200" s="7"/>
      <c r="P200" s="7"/>
      <c r="Q200" s="7"/>
      <c r="R200" s="8"/>
      <c r="S200" s="9"/>
      <c r="T200" s="10"/>
      <c r="U200" s="10"/>
      <c r="V200" s="1"/>
      <c r="W200" s="1"/>
      <c r="X200" s="7"/>
      <c r="Y200" s="7"/>
      <c r="Z200" s="7"/>
      <c r="AA200" s="7"/>
    </row>
    <row r="201" ht="15.75" customHeight="1">
      <c r="A201" s="2"/>
      <c r="B201" s="2"/>
      <c r="C201" s="3"/>
      <c r="D201" s="3"/>
      <c r="E201" s="3"/>
      <c r="F201" s="193"/>
      <c r="G201" s="1"/>
      <c r="H201" s="6"/>
      <c r="I201" s="6"/>
      <c r="K201" s="203"/>
      <c r="L201" s="204"/>
      <c r="M201" s="203"/>
      <c r="O201" s="7"/>
      <c r="P201" s="7"/>
      <c r="Q201" s="7"/>
      <c r="R201" s="8"/>
      <c r="S201" s="9"/>
      <c r="T201" s="10"/>
      <c r="U201" s="10"/>
      <c r="V201" s="1"/>
      <c r="W201" s="1"/>
      <c r="X201" s="7"/>
      <c r="Y201" s="7"/>
      <c r="Z201" s="7"/>
      <c r="AA201" s="7"/>
    </row>
    <row r="202" ht="15.75" customHeight="1">
      <c r="A202" s="2"/>
      <c r="B202" s="2"/>
      <c r="C202" s="3"/>
      <c r="D202" s="3"/>
      <c r="E202" s="3"/>
      <c r="F202" s="193"/>
      <c r="G202" s="1"/>
      <c r="H202" s="6"/>
      <c r="I202" s="6"/>
      <c r="K202" s="203"/>
      <c r="L202" s="198"/>
      <c r="M202" s="203"/>
      <c r="O202" s="7"/>
      <c r="P202" s="7"/>
      <c r="Q202" s="7"/>
      <c r="R202" s="8"/>
      <c r="S202" s="9"/>
      <c r="T202" s="10"/>
      <c r="U202" s="10"/>
      <c r="V202" s="1"/>
      <c r="W202" s="1"/>
      <c r="X202" s="7"/>
      <c r="Y202" s="7"/>
      <c r="Z202" s="7"/>
      <c r="AA202" s="7"/>
    </row>
    <row r="203" ht="15.75" customHeight="1">
      <c r="A203" s="2"/>
      <c r="B203" s="2"/>
      <c r="C203" s="3"/>
      <c r="D203" s="3"/>
      <c r="E203" s="3"/>
      <c r="F203" s="193"/>
      <c r="G203" s="1"/>
      <c r="H203" s="6"/>
      <c r="I203" s="6"/>
      <c r="K203" s="203"/>
      <c r="L203" s="198"/>
      <c r="M203" s="203"/>
      <c r="O203" s="7"/>
      <c r="P203" s="7"/>
      <c r="Q203" s="7"/>
      <c r="R203" s="8"/>
      <c r="S203" s="9"/>
      <c r="T203" s="10"/>
      <c r="U203" s="10"/>
      <c r="V203" s="1"/>
      <c r="W203" s="1"/>
      <c r="X203" s="7"/>
      <c r="Y203" s="7"/>
      <c r="Z203" s="7"/>
      <c r="AA203" s="7"/>
    </row>
    <row r="204" ht="15.75" customHeight="1">
      <c r="A204" s="2"/>
      <c r="B204" s="2"/>
      <c r="C204" s="3"/>
      <c r="D204" s="3"/>
      <c r="E204" s="3"/>
      <c r="F204" s="193"/>
      <c r="G204" s="1"/>
      <c r="H204" s="6"/>
      <c r="I204" s="6"/>
      <c r="K204" s="204"/>
      <c r="L204" s="204"/>
      <c r="M204" s="2"/>
      <c r="O204" s="7"/>
      <c r="P204" s="7"/>
      <c r="Q204" s="7"/>
      <c r="R204" s="8"/>
      <c r="S204" s="9"/>
      <c r="T204" s="10"/>
      <c r="U204" s="10"/>
      <c r="V204" s="1"/>
      <c r="W204" s="1"/>
      <c r="X204" s="7"/>
      <c r="Y204" s="7"/>
      <c r="Z204" s="7"/>
      <c r="AA204" s="7"/>
    </row>
    <row r="205" ht="15.75" customHeight="1">
      <c r="A205" s="2"/>
      <c r="B205" s="2"/>
      <c r="C205" s="3"/>
      <c r="D205" s="3"/>
      <c r="E205" s="3"/>
      <c r="F205" s="193"/>
      <c r="G205" s="1"/>
      <c r="H205" s="6"/>
      <c r="I205" s="6"/>
      <c r="K205" s="204"/>
      <c r="L205" s="204"/>
      <c r="M205" s="2"/>
      <c r="O205" s="7"/>
      <c r="P205" s="7"/>
      <c r="Q205" s="7"/>
      <c r="R205" s="8"/>
      <c r="S205" s="9"/>
      <c r="T205" s="10"/>
      <c r="U205" s="10"/>
      <c r="V205" s="1"/>
      <c r="W205" s="1"/>
      <c r="X205" s="7"/>
      <c r="Y205" s="7"/>
      <c r="Z205" s="7"/>
      <c r="AA205" s="7"/>
    </row>
    <row r="206" ht="15.75" customHeight="1">
      <c r="A206" s="2"/>
      <c r="B206" s="2"/>
      <c r="C206" s="3"/>
      <c r="D206" s="3"/>
      <c r="E206" s="3"/>
      <c r="F206" s="193"/>
      <c r="G206" s="1"/>
      <c r="H206" s="6"/>
      <c r="I206" s="6"/>
      <c r="K206" s="204"/>
      <c r="L206" s="204"/>
      <c r="M206" s="2"/>
      <c r="O206" s="7"/>
      <c r="P206" s="7"/>
      <c r="Q206" s="7"/>
      <c r="R206" s="8"/>
      <c r="S206" s="9"/>
      <c r="T206" s="10"/>
      <c r="U206" s="10"/>
      <c r="V206" s="1"/>
      <c r="W206" s="1"/>
      <c r="X206" s="7"/>
      <c r="Y206" s="7"/>
      <c r="Z206" s="7"/>
      <c r="AA206" s="7"/>
    </row>
    <row r="207" ht="15.75" customHeight="1">
      <c r="A207" s="2"/>
      <c r="B207" s="2"/>
      <c r="C207" s="3"/>
      <c r="D207" s="3"/>
      <c r="E207" s="3"/>
      <c r="F207" s="193"/>
      <c r="G207" s="1"/>
      <c r="H207" s="6"/>
      <c r="I207" s="6"/>
      <c r="K207" s="204"/>
      <c r="L207" s="204"/>
      <c r="M207" s="2"/>
      <c r="O207" s="7"/>
      <c r="P207" s="7"/>
      <c r="Q207" s="7"/>
      <c r="R207" s="8"/>
      <c r="S207" s="9"/>
      <c r="T207" s="10"/>
      <c r="U207" s="10"/>
      <c r="V207" s="1"/>
      <c r="W207" s="1"/>
      <c r="X207" s="7"/>
      <c r="Y207" s="7"/>
      <c r="Z207" s="7"/>
      <c r="AA207" s="7"/>
    </row>
    <row r="208" ht="15.75" customHeight="1">
      <c r="A208" s="2"/>
      <c r="B208" s="2"/>
      <c r="C208" s="3"/>
      <c r="D208" s="3"/>
      <c r="E208" s="3"/>
      <c r="F208" s="193"/>
      <c r="G208" s="1"/>
      <c r="H208" s="6"/>
      <c r="I208" s="6"/>
      <c r="K208" s="204"/>
      <c r="L208" s="204"/>
      <c r="M208" s="203"/>
      <c r="O208" s="7"/>
      <c r="P208" s="7"/>
      <c r="Q208" s="7"/>
      <c r="R208" s="8"/>
      <c r="S208" s="9"/>
      <c r="T208" s="10"/>
      <c r="U208" s="10"/>
      <c r="V208" s="1"/>
      <c r="W208" s="1"/>
      <c r="X208" s="7"/>
      <c r="Y208" s="7"/>
      <c r="Z208" s="7"/>
      <c r="AA208" s="7"/>
    </row>
    <row r="209" ht="15.75" customHeight="1">
      <c r="A209" s="2"/>
      <c r="B209" s="2"/>
      <c r="C209" s="3"/>
      <c r="D209" s="3"/>
      <c r="E209" s="3"/>
      <c r="F209" s="193"/>
      <c r="G209" s="1"/>
      <c r="H209" s="6"/>
      <c r="I209" s="6"/>
      <c r="K209" s="204"/>
      <c r="L209" s="204"/>
      <c r="M209" s="2"/>
      <c r="O209" s="7"/>
      <c r="P209" s="7"/>
      <c r="Q209" s="7"/>
      <c r="R209" s="8"/>
      <c r="S209" s="9"/>
      <c r="T209" s="10"/>
      <c r="U209" s="10"/>
      <c r="V209" s="1"/>
      <c r="W209" s="1"/>
      <c r="X209" s="7"/>
      <c r="Y209" s="7"/>
      <c r="Z209" s="7"/>
      <c r="AA209" s="7"/>
    </row>
    <row r="210" ht="15.75" customHeight="1">
      <c r="A210" s="2"/>
      <c r="B210" s="2"/>
      <c r="C210" s="3"/>
      <c r="D210" s="3"/>
      <c r="E210" s="3"/>
      <c r="F210" s="193"/>
      <c r="G210" s="1"/>
      <c r="H210" s="6"/>
      <c r="I210" s="6"/>
      <c r="K210" s="204"/>
      <c r="L210" s="204"/>
      <c r="M210" s="203"/>
      <c r="O210" s="7"/>
      <c r="P210" s="7"/>
      <c r="Q210" s="7"/>
      <c r="R210" s="8"/>
      <c r="S210" s="9"/>
      <c r="T210" s="10"/>
      <c r="U210" s="10"/>
      <c r="V210" s="1"/>
      <c r="W210" s="1"/>
      <c r="X210" s="7"/>
      <c r="Y210" s="7"/>
      <c r="Z210" s="7"/>
      <c r="AA210" s="7"/>
    </row>
    <row r="211" ht="15.75" customHeight="1">
      <c r="A211" s="2"/>
      <c r="B211" s="2"/>
      <c r="C211" s="3"/>
      <c r="D211" s="3"/>
      <c r="E211" s="3"/>
      <c r="F211" s="193"/>
      <c r="G211" s="1"/>
      <c r="H211" s="6"/>
      <c r="I211" s="6"/>
      <c r="K211" s="204"/>
      <c r="L211" s="204"/>
      <c r="M211" s="2"/>
      <c r="O211" s="7"/>
      <c r="P211" s="7"/>
      <c r="Q211" s="7"/>
      <c r="R211" s="8"/>
      <c r="S211" s="9"/>
      <c r="T211" s="10"/>
      <c r="U211" s="10"/>
      <c r="V211" s="1"/>
      <c r="W211" s="1"/>
      <c r="X211" s="7"/>
      <c r="Y211" s="7"/>
      <c r="Z211" s="7"/>
      <c r="AA211" s="7"/>
    </row>
    <row r="212" ht="15.75" customHeight="1">
      <c r="A212" s="2"/>
      <c r="B212" s="2"/>
      <c r="C212" s="3"/>
      <c r="D212" s="3"/>
      <c r="E212" s="3"/>
      <c r="F212" s="193"/>
      <c r="G212" s="1"/>
      <c r="H212" s="6"/>
      <c r="I212" s="6"/>
      <c r="K212" s="204"/>
      <c r="L212" s="204"/>
      <c r="M212" s="2"/>
      <c r="O212" s="7"/>
      <c r="P212" s="7"/>
      <c r="Q212" s="7"/>
      <c r="R212" s="8"/>
      <c r="S212" s="9"/>
      <c r="T212" s="10"/>
      <c r="U212" s="10"/>
      <c r="V212" s="1"/>
      <c r="W212" s="1"/>
      <c r="X212" s="7"/>
      <c r="Y212" s="7"/>
      <c r="Z212" s="7"/>
      <c r="AA212" s="7"/>
    </row>
    <row r="213" ht="15.75" customHeight="1">
      <c r="A213" s="2"/>
      <c r="B213" s="2"/>
      <c r="C213" s="3"/>
      <c r="D213" s="3"/>
      <c r="E213" s="3"/>
      <c r="F213" s="193"/>
      <c r="G213" s="1"/>
      <c r="H213" s="6"/>
      <c r="I213" s="6"/>
      <c r="K213" s="203"/>
      <c r="L213" s="204"/>
      <c r="M213" s="203"/>
      <c r="O213" s="7"/>
      <c r="P213" s="7"/>
      <c r="Q213" s="7"/>
      <c r="R213" s="8"/>
      <c r="S213" s="9"/>
      <c r="T213" s="10"/>
      <c r="U213" s="10"/>
      <c r="V213" s="1"/>
      <c r="W213" s="1"/>
      <c r="X213" s="7"/>
      <c r="Y213" s="7"/>
      <c r="Z213" s="7"/>
      <c r="AA213" s="7"/>
    </row>
    <row r="214" ht="15.75" customHeight="1">
      <c r="A214" s="2"/>
      <c r="B214" s="2"/>
      <c r="C214" s="3"/>
      <c r="D214" s="3"/>
      <c r="E214" s="3"/>
      <c r="F214" s="193"/>
      <c r="G214" s="1"/>
      <c r="H214" s="6"/>
      <c r="I214" s="6"/>
      <c r="J214" s="6"/>
      <c r="K214" s="7"/>
      <c r="L214" s="6"/>
      <c r="M214" s="7"/>
      <c r="N214" s="7"/>
      <c r="O214" s="7"/>
      <c r="P214" s="7"/>
      <c r="Q214" s="7"/>
      <c r="R214" s="8"/>
      <c r="S214" s="9"/>
      <c r="T214" s="10"/>
      <c r="U214" s="10"/>
      <c r="V214" s="1"/>
      <c r="W214" s="1"/>
      <c r="X214" s="7"/>
      <c r="Y214" s="7"/>
      <c r="Z214" s="7"/>
      <c r="AA214" s="7"/>
    </row>
    <row r="215" ht="15.75" customHeight="1">
      <c r="A215" s="2"/>
      <c r="B215" s="2"/>
      <c r="C215" s="3"/>
      <c r="D215" s="3"/>
      <c r="E215" s="3"/>
      <c r="F215" s="193"/>
      <c r="G215" s="1"/>
      <c r="H215" s="6"/>
      <c r="I215" s="6"/>
      <c r="J215" s="6"/>
      <c r="K215" s="7"/>
      <c r="L215" s="6"/>
      <c r="M215" s="7"/>
      <c r="N215" s="7"/>
      <c r="O215" s="7"/>
      <c r="P215" s="7"/>
      <c r="Q215" s="7"/>
      <c r="R215" s="8"/>
      <c r="S215" s="9"/>
      <c r="T215" s="10"/>
      <c r="U215" s="10"/>
      <c r="V215" s="1"/>
      <c r="W215" s="1"/>
      <c r="X215" s="7"/>
      <c r="Y215" s="7"/>
      <c r="Z215" s="7"/>
      <c r="AA215" s="7"/>
    </row>
    <row r="216" ht="15.75" customHeight="1">
      <c r="A216" s="2"/>
      <c r="B216" s="2"/>
      <c r="C216" s="3"/>
      <c r="D216" s="3"/>
      <c r="E216" s="3"/>
      <c r="F216" s="193"/>
      <c r="G216" s="1"/>
      <c r="H216" s="6"/>
      <c r="I216" s="6"/>
      <c r="J216" s="6"/>
      <c r="K216" s="7"/>
      <c r="L216" s="6"/>
      <c r="M216" s="7"/>
      <c r="N216" s="7"/>
      <c r="O216" s="7"/>
      <c r="P216" s="7"/>
      <c r="Q216" s="7"/>
      <c r="R216" s="8"/>
      <c r="S216" s="9"/>
      <c r="T216" s="10"/>
      <c r="U216" s="10"/>
      <c r="V216" s="1"/>
      <c r="W216" s="1"/>
      <c r="X216" s="7"/>
      <c r="Y216" s="7"/>
      <c r="Z216" s="7"/>
      <c r="AA216" s="7"/>
    </row>
    <row r="217" ht="15.75" customHeight="1">
      <c r="A217" s="2"/>
      <c r="B217" s="2"/>
      <c r="C217" s="3"/>
      <c r="D217" s="3"/>
      <c r="E217" s="3"/>
      <c r="F217" s="193"/>
      <c r="G217" s="1"/>
      <c r="H217" s="6"/>
      <c r="I217" s="6"/>
      <c r="J217" s="6"/>
      <c r="K217" s="7"/>
      <c r="L217" s="6"/>
      <c r="M217" s="7"/>
      <c r="N217" s="7"/>
      <c r="O217" s="7"/>
      <c r="P217" s="7"/>
      <c r="Q217" s="7"/>
      <c r="R217" s="8"/>
      <c r="S217" s="9"/>
      <c r="T217" s="10"/>
      <c r="U217" s="10"/>
      <c r="V217" s="1"/>
      <c r="W217" s="1"/>
      <c r="X217" s="7"/>
      <c r="Y217" s="7"/>
      <c r="Z217" s="7"/>
      <c r="AA217" s="7"/>
    </row>
    <row r="218" ht="15.75" customHeight="1">
      <c r="A218" s="2"/>
      <c r="B218" s="2"/>
      <c r="C218" s="3"/>
      <c r="D218" s="3"/>
      <c r="E218" s="3"/>
      <c r="F218" s="193"/>
      <c r="G218" s="1"/>
      <c r="H218" s="6"/>
      <c r="I218" s="6"/>
      <c r="J218" s="6"/>
      <c r="K218" s="7"/>
      <c r="L218" s="6"/>
      <c r="M218" s="7"/>
      <c r="N218" s="7"/>
      <c r="O218" s="7"/>
      <c r="P218" s="7"/>
      <c r="Q218" s="7"/>
      <c r="R218" s="8"/>
      <c r="S218" s="9"/>
      <c r="T218" s="10"/>
      <c r="U218" s="10"/>
      <c r="V218" s="1"/>
      <c r="W218" s="1"/>
      <c r="X218" s="7"/>
      <c r="Y218" s="7"/>
      <c r="Z218" s="7"/>
      <c r="AA218" s="7"/>
    </row>
    <row r="219" ht="15.75" customHeight="1">
      <c r="A219" s="2"/>
      <c r="B219" s="2"/>
      <c r="C219" s="3"/>
      <c r="D219" s="3"/>
      <c r="E219" s="3"/>
      <c r="F219" s="193"/>
      <c r="G219" s="1"/>
      <c r="H219" s="6"/>
      <c r="I219" s="6"/>
      <c r="J219" s="6"/>
      <c r="K219" s="7"/>
      <c r="L219" s="6"/>
      <c r="M219" s="7"/>
      <c r="N219" s="7"/>
      <c r="O219" s="7"/>
      <c r="P219" s="7"/>
      <c r="Q219" s="7"/>
      <c r="R219" s="8"/>
      <c r="S219" s="9"/>
      <c r="T219" s="10"/>
      <c r="U219" s="10"/>
      <c r="V219" s="1"/>
      <c r="W219" s="1"/>
      <c r="X219" s="7"/>
      <c r="Y219" s="7"/>
      <c r="Z219" s="7"/>
      <c r="AA219" s="7"/>
    </row>
    <row r="220" ht="15.75" customHeight="1">
      <c r="A220" s="2"/>
      <c r="B220" s="2"/>
      <c r="C220" s="3"/>
      <c r="D220" s="3"/>
      <c r="E220" s="3"/>
      <c r="F220" s="193"/>
      <c r="G220" s="1"/>
      <c r="H220" s="6"/>
      <c r="I220" s="6"/>
      <c r="J220" s="6"/>
      <c r="K220" s="7"/>
      <c r="L220" s="6"/>
      <c r="M220" s="7"/>
      <c r="N220" s="7"/>
      <c r="O220" s="7"/>
      <c r="P220" s="7"/>
      <c r="Q220" s="7"/>
      <c r="R220" s="8"/>
      <c r="S220" s="9"/>
      <c r="T220" s="10"/>
      <c r="U220" s="10"/>
      <c r="V220" s="1"/>
      <c r="W220" s="1"/>
      <c r="X220" s="7"/>
      <c r="Y220" s="7"/>
      <c r="Z220" s="7"/>
      <c r="AA220" s="7"/>
    </row>
    <row r="221" ht="15.75" customHeight="1">
      <c r="A221" s="2"/>
      <c r="B221" s="2"/>
      <c r="C221" s="3"/>
      <c r="D221" s="3"/>
      <c r="E221" s="3"/>
      <c r="F221" s="193"/>
      <c r="G221" s="1"/>
      <c r="H221" s="6"/>
      <c r="I221" s="6"/>
      <c r="J221" s="6"/>
      <c r="K221" s="7"/>
      <c r="L221" s="6"/>
      <c r="M221" s="7"/>
      <c r="N221" s="7"/>
      <c r="O221" s="7"/>
      <c r="P221" s="7"/>
      <c r="Q221" s="7"/>
      <c r="R221" s="8"/>
      <c r="S221" s="9"/>
      <c r="T221" s="10"/>
      <c r="U221" s="10"/>
      <c r="V221" s="1"/>
      <c r="W221" s="1"/>
      <c r="X221" s="7"/>
      <c r="Y221" s="7"/>
      <c r="Z221" s="7"/>
      <c r="AA221" s="7"/>
    </row>
    <row r="222" ht="15.75" customHeight="1">
      <c r="A222" s="2"/>
      <c r="B222" s="2"/>
      <c r="C222" s="3"/>
      <c r="D222" s="3"/>
      <c r="E222" s="3"/>
      <c r="F222" s="193"/>
      <c r="G222" s="1"/>
      <c r="H222" s="6"/>
      <c r="I222" s="6"/>
      <c r="J222" s="6"/>
      <c r="K222" s="7"/>
      <c r="L222" s="6"/>
      <c r="M222" s="7"/>
      <c r="N222" s="7"/>
      <c r="O222" s="7"/>
      <c r="P222" s="7"/>
      <c r="Q222" s="7"/>
      <c r="R222" s="8"/>
      <c r="S222" s="9"/>
      <c r="T222" s="10"/>
      <c r="U222" s="10"/>
      <c r="V222" s="1"/>
      <c r="W222" s="1"/>
      <c r="X222" s="7"/>
      <c r="Y222" s="7"/>
      <c r="Z222" s="7"/>
      <c r="AA222" s="7"/>
    </row>
    <row r="223" ht="15.75" customHeight="1">
      <c r="A223" s="2"/>
      <c r="B223" s="2"/>
      <c r="C223" s="3"/>
      <c r="D223" s="3"/>
      <c r="E223" s="3"/>
      <c r="F223" s="193"/>
      <c r="G223" s="1"/>
      <c r="H223" s="6"/>
      <c r="I223" s="6"/>
      <c r="J223" s="6"/>
      <c r="K223" s="7"/>
      <c r="L223" s="6"/>
      <c r="M223" s="7"/>
      <c r="N223" s="7"/>
      <c r="O223" s="7"/>
      <c r="P223" s="7"/>
      <c r="Q223" s="7"/>
      <c r="R223" s="8"/>
      <c r="S223" s="9"/>
      <c r="T223" s="10"/>
      <c r="U223" s="10"/>
      <c r="V223" s="1"/>
      <c r="W223" s="1"/>
      <c r="X223" s="7"/>
      <c r="Y223" s="7"/>
      <c r="Z223" s="7"/>
      <c r="AA223" s="7"/>
    </row>
    <row r="224" ht="15.75" customHeight="1">
      <c r="A224" s="2"/>
      <c r="B224" s="2"/>
      <c r="C224" s="3"/>
      <c r="D224" s="3"/>
      <c r="E224" s="3"/>
      <c r="F224" s="193"/>
      <c r="G224" s="1"/>
      <c r="H224" s="6"/>
      <c r="I224" s="6"/>
      <c r="J224" s="6"/>
      <c r="K224" s="7"/>
      <c r="L224" s="6"/>
      <c r="M224" s="7"/>
      <c r="N224" s="7"/>
      <c r="O224" s="7"/>
      <c r="P224" s="7"/>
      <c r="Q224" s="7"/>
      <c r="R224" s="8"/>
      <c r="S224" s="9"/>
      <c r="T224" s="10"/>
      <c r="U224" s="10"/>
      <c r="V224" s="1"/>
      <c r="W224" s="1"/>
      <c r="X224" s="7"/>
      <c r="Y224" s="7"/>
      <c r="Z224" s="7"/>
      <c r="AA224" s="7"/>
    </row>
    <row r="225" ht="15.75" customHeight="1">
      <c r="A225" s="2"/>
      <c r="B225" s="2"/>
      <c r="C225" s="3"/>
      <c r="D225" s="3"/>
      <c r="E225" s="3"/>
      <c r="F225" s="193"/>
      <c r="G225" s="1"/>
      <c r="H225" s="6"/>
      <c r="I225" s="6"/>
      <c r="J225" s="6"/>
      <c r="K225" s="7"/>
      <c r="L225" s="6"/>
      <c r="M225" s="7"/>
      <c r="N225" s="7"/>
      <c r="O225" s="7"/>
      <c r="P225" s="7"/>
      <c r="Q225" s="7"/>
      <c r="R225" s="8"/>
      <c r="S225" s="9"/>
      <c r="T225" s="10"/>
      <c r="U225" s="10"/>
      <c r="V225" s="1"/>
      <c r="W225" s="1"/>
      <c r="X225" s="7"/>
      <c r="Y225" s="7"/>
      <c r="Z225" s="7"/>
      <c r="AA225" s="7"/>
    </row>
    <row r="226" ht="15.75" customHeight="1">
      <c r="A226" s="2"/>
      <c r="B226" s="2"/>
      <c r="C226" s="3"/>
      <c r="D226" s="3"/>
      <c r="E226" s="3"/>
      <c r="F226" s="193"/>
      <c r="G226" s="1"/>
      <c r="H226" s="6"/>
      <c r="I226" s="6"/>
      <c r="J226" s="6"/>
      <c r="K226" s="7"/>
      <c r="L226" s="6"/>
      <c r="M226" s="7"/>
      <c r="N226" s="7"/>
      <c r="O226" s="7"/>
      <c r="P226" s="7"/>
      <c r="Q226" s="7"/>
      <c r="R226" s="8"/>
      <c r="S226" s="9"/>
      <c r="T226" s="10"/>
      <c r="U226" s="10"/>
      <c r="V226" s="1"/>
      <c r="W226" s="1"/>
      <c r="X226" s="7"/>
      <c r="Y226" s="7"/>
      <c r="Z226" s="7"/>
      <c r="AA226" s="7"/>
    </row>
    <row r="227" ht="15.75" customHeight="1">
      <c r="A227" s="2"/>
      <c r="B227" s="2"/>
      <c r="C227" s="3"/>
      <c r="D227" s="3"/>
      <c r="E227" s="3"/>
      <c r="F227" s="193"/>
      <c r="G227" s="1"/>
      <c r="H227" s="6"/>
      <c r="I227" s="6"/>
      <c r="J227" s="6"/>
      <c r="K227" s="7"/>
      <c r="L227" s="6"/>
      <c r="M227" s="7"/>
      <c r="N227" s="7"/>
      <c r="O227" s="7"/>
      <c r="P227" s="7"/>
      <c r="Q227" s="7"/>
      <c r="R227" s="8"/>
      <c r="S227" s="9"/>
      <c r="T227" s="10"/>
      <c r="U227" s="10"/>
      <c r="V227" s="1"/>
      <c r="W227" s="1"/>
      <c r="X227" s="7"/>
      <c r="Y227" s="7"/>
      <c r="Z227" s="7"/>
      <c r="AA227" s="7"/>
    </row>
    <row r="228" ht="15.75" customHeight="1">
      <c r="A228" s="2"/>
      <c r="B228" s="2"/>
      <c r="C228" s="3"/>
      <c r="D228" s="3"/>
      <c r="E228" s="3"/>
      <c r="F228" s="193"/>
      <c r="G228" s="1"/>
      <c r="H228" s="6"/>
      <c r="I228" s="6"/>
      <c r="J228" s="6"/>
      <c r="K228" s="7"/>
      <c r="L228" s="6"/>
      <c r="M228" s="7"/>
      <c r="N228" s="7"/>
      <c r="O228" s="7"/>
      <c r="P228" s="7"/>
      <c r="Q228" s="7"/>
      <c r="R228" s="8"/>
      <c r="S228" s="9"/>
      <c r="T228" s="10"/>
      <c r="U228" s="10"/>
      <c r="V228" s="1"/>
      <c r="W228" s="1"/>
      <c r="X228" s="7"/>
      <c r="Y228" s="7"/>
      <c r="Z228" s="7"/>
      <c r="AA228" s="7"/>
    </row>
    <row r="229" ht="15.75" customHeight="1">
      <c r="A229" s="2"/>
      <c r="B229" s="2"/>
      <c r="C229" s="3"/>
      <c r="D229" s="3"/>
      <c r="E229" s="3"/>
      <c r="F229" s="193"/>
      <c r="G229" s="1"/>
      <c r="H229" s="6"/>
      <c r="I229" s="6"/>
      <c r="J229" s="6"/>
      <c r="K229" s="7"/>
      <c r="L229" s="6"/>
      <c r="M229" s="7"/>
      <c r="N229" s="7"/>
      <c r="O229" s="7"/>
      <c r="P229" s="7"/>
      <c r="Q229" s="7"/>
      <c r="R229" s="8"/>
      <c r="S229" s="9"/>
      <c r="T229" s="10"/>
      <c r="U229" s="10"/>
      <c r="V229" s="1"/>
      <c r="W229" s="1"/>
      <c r="X229" s="7"/>
      <c r="Y229" s="7"/>
      <c r="Z229" s="7"/>
      <c r="AA229" s="7"/>
    </row>
    <row r="230" ht="15.75" customHeight="1">
      <c r="A230" s="2"/>
      <c r="B230" s="2"/>
      <c r="C230" s="3"/>
      <c r="D230" s="3"/>
      <c r="E230" s="3"/>
      <c r="F230" s="193"/>
      <c r="G230" s="1"/>
      <c r="H230" s="6"/>
      <c r="I230" s="6"/>
      <c r="J230" s="6"/>
      <c r="K230" s="7"/>
      <c r="L230" s="6"/>
      <c r="M230" s="7"/>
      <c r="N230" s="7"/>
      <c r="O230" s="7"/>
      <c r="P230" s="7"/>
      <c r="Q230" s="7"/>
      <c r="R230" s="8"/>
      <c r="S230" s="9"/>
      <c r="T230" s="10"/>
      <c r="U230" s="10"/>
      <c r="V230" s="1"/>
      <c r="W230" s="1"/>
      <c r="X230" s="7"/>
      <c r="Y230" s="7"/>
      <c r="Z230" s="7"/>
      <c r="AA230" s="7"/>
    </row>
    <row r="231" ht="15.75" customHeight="1">
      <c r="A231" s="2"/>
      <c r="B231" s="2"/>
      <c r="C231" s="3"/>
      <c r="D231" s="3"/>
      <c r="E231" s="3"/>
      <c r="F231" s="193"/>
      <c r="G231" s="1"/>
      <c r="H231" s="6"/>
      <c r="I231" s="6"/>
      <c r="J231" s="6"/>
      <c r="K231" s="7"/>
      <c r="L231" s="6"/>
      <c r="M231" s="7"/>
      <c r="N231" s="7"/>
      <c r="O231" s="7"/>
      <c r="P231" s="7"/>
      <c r="Q231" s="7"/>
      <c r="R231" s="8"/>
      <c r="S231" s="9"/>
      <c r="T231" s="10"/>
      <c r="U231" s="10"/>
      <c r="V231" s="1"/>
      <c r="W231" s="1"/>
      <c r="X231" s="7"/>
      <c r="Y231" s="7"/>
      <c r="Z231" s="7"/>
      <c r="AA231" s="7"/>
    </row>
    <row r="232" ht="15.75" customHeight="1">
      <c r="A232" s="2"/>
      <c r="B232" s="2"/>
      <c r="C232" s="3"/>
      <c r="D232" s="3"/>
      <c r="E232" s="3"/>
      <c r="F232" s="193"/>
      <c r="G232" s="1"/>
      <c r="H232" s="6"/>
      <c r="I232" s="6"/>
      <c r="J232" s="6"/>
      <c r="K232" s="7"/>
      <c r="L232" s="6"/>
      <c r="M232" s="7"/>
      <c r="N232" s="7"/>
      <c r="O232" s="7"/>
      <c r="P232" s="7"/>
      <c r="Q232" s="7"/>
      <c r="R232" s="8"/>
      <c r="S232" s="9"/>
      <c r="T232" s="10"/>
      <c r="U232" s="10"/>
      <c r="V232" s="1"/>
      <c r="W232" s="1"/>
      <c r="X232" s="7"/>
      <c r="Y232" s="7"/>
      <c r="Z232" s="7"/>
      <c r="AA232" s="7"/>
    </row>
    <row r="233" ht="15.75" customHeight="1">
      <c r="A233" s="2"/>
      <c r="B233" s="2"/>
      <c r="C233" s="3"/>
      <c r="D233" s="3"/>
      <c r="E233" s="3"/>
      <c r="F233" s="193"/>
      <c r="G233" s="1"/>
      <c r="H233" s="6"/>
      <c r="I233" s="6"/>
      <c r="J233" s="6"/>
      <c r="K233" s="7"/>
      <c r="L233" s="6"/>
      <c r="M233" s="7"/>
      <c r="N233" s="7"/>
      <c r="O233" s="7"/>
      <c r="P233" s="7"/>
      <c r="Q233" s="7"/>
      <c r="R233" s="8"/>
      <c r="S233" s="9"/>
      <c r="T233" s="10"/>
      <c r="U233" s="10"/>
      <c r="V233" s="1"/>
      <c r="W233" s="1"/>
      <c r="X233" s="7"/>
      <c r="Y233" s="7"/>
      <c r="Z233" s="7"/>
      <c r="AA233" s="7"/>
    </row>
    <row r="234" ht="15.75" customHeight="1">
      <c r="A234" s="2"/>
      <c r="B234" s="2"/>
      <c r="C234" s="3"/>
      <c r="D234" s="3"/>
      <c r="E234" s="3"/>
      <c r="F234" s="193"/>
      <c r="G234" s="1"/>
      <c r="H234" s="6"/>
      <c r="I234" s="6"/>
      <c r="J234" s="6"/>
      <c r="K234" s="7"/>
      <c r="L234" s="6"/>
      <c r="M234" s="7"/>
      <c r="N234" s="7"/>
      <c r="O234" s="7"/>
      <c r="P234" s="7"/>
      <c r="Q234" s="7"/>
      <c r="R234" s="8"/>
      <c r="S234" s="9"/>
      <c r="T234" s="10"/>
      <c r="U234" s="10"/>
      <c r="V234" s="1"/>
      <c r="W234" s="1"/>
      <c r="X234" s="7"/>
      <c r="Y234" s="7"/>
      <c r="Z234" s="7"/>
      <c r="AA234" s="7"/>
    </row>
    <row r="235" ht="15.75" customHeight="1">
      <c r="A235" s="2"/>
      <c r="B235" s="2"/>
      <c r="C235" s="3"/>
      <c r="D235" s="3"/>
      <c r="E235" s="3"/>
      <c r="F235" s="193"/>
      <c r="G235" s="1"/>
      <c r="H235" s="6"/>
      <c r="I235" s="6"/>
      <c r="J235" s="6"/>
      <c r="K235" s="7"/>
      <c r="L235" s="6"/>
      <c r="M235" s="7"/>
      <c r="N235" s="7"/>
      <c r="O235" s="7"/>
      <c r="P235" s="7"/>
      <c r="Q235" s="7"/>
      <c r="R235" s="8"/>
      <c r="S235" s="9"/>
      <c r="T235" s="10"/>
      <c r="U235" s="10"/>
      <c r="V235" s="1"/>
      <c r="W235" s="1"/>
      <c r="X235" s="7"/>
      <c r="Y235" s="7"/>
      <c r="Z235" s="7"/>
      <c r="AA235" s="7"/>
    </row>
    <row r="236" ht="15.75" customHeight="1">
      <c r="A236" s="2"/>
      <c r="B236" s="2"/>
      <c r="C236" s="3"/>
      <c r="D236" s="3"/>
      <c r="E236" s="3"/>
      <c r="F236" s="193"/>
      <c r="G236" s="1"/>
      <c r="H236" s="6"/>
      <c r="I236" s="6"/>
      <c r="J236" s="6"/>
      <c r="K236" s="7"/>
      <c r="L236" s="6"/>
      <c r="M236" s="7"/>
      <c r="N236" s="7"/>
      <c r="O236" s="7"/>
      <c r="P236" s="7"/>
      <c r="Q236" s="7"/>
      <c r="R236" s="8"/>
      <c r="S236" s="9"/>
      <c r="T236" s="10"/>
      <c r="U236" s="10"/>
      <c r="V236" s="1"/>
      <c r="W236" s="1"/>
      <c r="X236" s="7"/>
      <c r="Y236" s="7"/>
      <c r="Z236" s="7"/>
      <c r="AA236" s="7"/>
    </row>
    <row r="237" ht="15.75" customHeight="1">
      <c r="A237" s="2"/>
      <c r="B237" s="2"/>
      <c r="C237" s="3"/>
      <c r="D237" s="3"/>
      <c r="E237" s="3"/>
      <c r="F237" s="193"/>
      <c r="G237" s="1"/>
      <c r="H237" s="6"/>
      <c r="I237" s="6"/>
      <c r="J237" s="6"/>
      <c r="K237" s="7"/>
      <c r="L237" s="6"/>
      <c r="M237" s="7"/>
      <c r="N237" s="7"/>
      <c r="O237" s="7"/>
      <c r="P237" s="7"/>
      <c r="Q237" s="7"/>
      <c r="R237" s="8"/>
      <c r="S237" s="9"/>
      <c r="T237" s="10"/>
      <c r="U237" s="10"/>
      <c r="V237" s="1"/>
      <c r="W237" s="1"/>
      <c r="X237" s="7"/>
      <c r="Y237" s="7"/>
      <c r="Z237" s="7"/>
      <c r="AA237" s="7"/>
    </row>
    <row r="238" ht="15.75" customHeight="1">
      <c r="A238" s="2"/>
      <c r="B238" s="2"/>
      <c r="C238" s="3"/>
      <c r="D238" s="3"/>
      <c r="E238" s="3"/>
      <c r="F238" s="193"/>
      <c r="G238" s="1"/>
      <c r="H238" s="6"/>
      <c r="I238" s="6"/>
      <c r="J238" s="6"/>
      <c r="K238" s="7"/>
      <c r="L238" s="6"/>
      <c r="M238" s="7"/>
      <c r="N238" s="7"/>
      <c r="O238" s="7"/>
      <c r="P238" s="7"/>
      <c r="Q238" s="7"/>
      <c r="R238" s="8"/>
      <c r="S238" s="9"/>
      <c r="T238" s="10"/>
      <c r="U238" s="10"/>
      <c r="V238" s="1"/>
      <c r="W238" s="1"/>
      <c r="X238" s="7"/>
      <c r="Y238" s="7"/>
      <c r="Z238" s="7"/>
      <c r="AA238" s="7"/>
    </row>
    <row r="239" ht="15.75" customHeight="1">
      <c r="A239" s="2"/>
      <c r="B239" s="2"/>
      <c r="C239" s="3"/>
      <c r="D239" s="3"/>
      <c r="E239" s="3"/>
      <c r="F239" s="193"/>
      <c r="G239" s="1"/>
      <c r="H239" s="6"/>
      <c r="I239" s="6"/>
      <c r="J239" s="6"/>
      <c r="K239" s="7"/>
      <c r="L239" s="6"/>
      <c r="M239" s="7"/>
      <c r="N239" s="7"/>
      <c r="O239" s="7"/>
      <c r="P239" s="7"/>
      <c r="Q239" s="7"/>
      <c r="R239" s="8"/>
      <c r="S239" s="9"/>
      <c r="T239" s="10"/>
      <c r="U239" s="10"/>
      <c r="V239" s="1"/>
      <c r="W239" s="1"/>
      <c r="X239" s="7"/>
      <c r="Y239" s="7"/>
      <c r="Z239" s="7"/>
      <c r="AA239" s="7"/>
    </row>
    <row r="240" ht="15.75" customHeight="1">
      <c r="A240" s="2"/>
      <c r="B240" s="2"/>
      <c r="C240" s="3"/>
      <c r="D240" s="3"/>
      <c r="E240" s="3"/>
      <c r="F240" s="193"/>
      <c r="G240" s="1"/>
      <c r="H240" s="6"/>
      <c r="I240" s="6"/>
      <c r="J240" s="6"/>
      <c r="K240" s="7"/>
      <c r="L240" s="6"/>
      <c r="M240" s="7"/>
      <c r="N240" s="7"/>
      <c r="O240" s="7"/>
      <c r="P240" s="7"/>
      <c r="Q240" s="7"/>
      <c r="R240" s="8"/>
      <c r="S240" s="9"/>
      <c r="T240" s="10"/>
      <c r="U240" s="10"/>
      <c r="V240" s="1"/>
      <c r="W240" s="1"/>
      <c r="X240" s="7"/>
      <c r="Y240" s="7"/>
      <c r="Z240" s="7"/>
      <c r="AA240" s="7"/>
    </row>
    <row r="241" ht="15.75" customHeight="1">
      <c r="A241" s="2"/>
      <c r="B241" s="2"/>
      <c r="C241" s="3"/>
      <c r="D241" s="3"/>
      <c r="E241" s="3"/>
      <c r="F241" s="193"/>
      <c r="G241" s="1"/>
      <c r="H241" s="6"/>
      <c r="I241" s="6"/>
      <c r="J241" s="6"/>
      <c r="K241" s="7"/>
      <c r="L241" s="6"/>
      <c r="M241" s="7"/>
      <c r="N241" s="7"/>
      <c r="O241" s="7"/>
      <c r="P241" s="7"/>
      <c r="Q241" s="7"/>
      <c r="R241" s="8"/>
      <c r="S241" s="9"/>
      <c r="T241" s="10"/>
      <c r="U241" s="10"/>
      <c r="V241" s="1"/>
      <c r="W241" s="1"/>
      <c r="X241" s="7"/>
      <c r="Y241" s="7"/>
      <c r="Z241" s="7"/>
      <c r="AA241" s="7"/>
    </row>
    <row r="242" ht="15.75" customHeight="1">
      <c r="A242" s="2"/>
      <c r="B242" s="2"/>
      <c r="C242" s="3"/>
      <c r="D242" s="3"/>
      <c r="E242" s="3"/>
      <c r="F242" s="193"/>
      <c r="G242" s="1"/>
      <c r="H242" s="6"/>
      <c r="I242" s="6"/>
      <c r="J242" s="6"/>
      <c r="K242" s="7"/>
      <c r="L242" s="6"/>
      <c r="M242" s="7"/>
      <c r="N242" s="7"/>
      <c r="O242" s="7"/>
      <c r="P242" s="7"/>
      <c r="Q242" s="7"/>
      <c r="R242" s="8"/>
      <c r="S242" s="9"/>
      <c r="T242" s="10"/>
      <c r="U242" s="10"/>
      <c r="V242" s="1"/>
      <c r="W242" s="1"/>
      <c r="X242" s="7"/>
      <c r="Y242" s="7"/>
      <c r="Z242" s="7"/>
      <c r="AA242" s="7"/>
    </row>
    <row r="243" ht="15.75" customHeight="1">
      <c r="A243" s="2"/>
      <c r="B243" s="2"/>
      <c r="C243" s="3"/>
      <c r="D243" s="3"/>
      <c r="E243" s="3"/>
      <c r="F243" s="193"/>
      <c r="G243" s="1"/>
      <c r="H243" s="6"/>
      <c r="I243" s="6"/>
      <c r="J243" s="6"/>
      <c r="K243" s="7"/>
      <c r="L243" s="6"/>
      <c r="M243" s="7"/>
      <c r="N243" s="7"/>
      <c r="O243" s="7"/>
      <c r="P243" s="7"/>
      <c r="Q243" s="7"/>
      <c r="R243" s="8"/>
      <c r="S243" s="9"/>
      <c r="T243" s="10"/>
      <c r="U243" s="10"/>
      <c r="V243" s="1"/>
      <c r="W243" s="1"/>
      <c r="X243" s="7"/>
      <c r="Y243" s="7"/>
      <c r="Z243" s="7"/>
      <c r="AA243" s="7"/>
    </row>
    <row r="244" ht="15.75" customHeight="1">
      <c r="A244" s="2"/>
      <c r="B244" s="2"/>
      <c r="C244" s="3"/>
      <c r="D244" s="3"/>
      <c r="E244" s="3"/>
      <c r="F244" s="193"/>
      <c r="G244" s="1"/>
      <c r="H244" s="6"/>
      <c r="I244" s="6"/>
      <c r="J244" s="6"/>
      <c r="K244" s="7"/>
      <c r="L244" s="6"/>
      <c r="M244" s="7"/>
      <c r="N244" s="7"/>
      <c r="O244" s="7"/>
      <c r="P244" s="7"/>
      <c r="Q244" s="7"/>
      <c r="R244" s="8"/>
      <c r="S244" s="9"/>
      <c r="T244" s="10"/>
      <c r="U244" s="10"/>
      <c r="V244" s="1"/>
      <c r="W244" s="1"/>
      <c r="X244" s="7"/>
      <c r="Y244" s="7"/>
      <c r="Z244" s="7"/>
      <c r="AA244" s="7"/>
    </row>
    <row r="245" ht="15.75" customHeight="1">
      <c r="A245" s="2"/>
      <c r="B245" s="2"/>
      <c r="C245" s="3"/>
      <c r="D245" s="3"/>
      <c r="E245" s="3"/>
      <c r="F245" s="193"/>
      <c r="G245" s="1"/>
      <c r="H245" s="6"/>
      <c r="I245" s="6"/>
      <c r="J245" s="6"/>
      <c r="K245" s="7"/>
      <c r="L245" s="6"/>
      <c r="M245" s="7"/>
      <c r="N245" s="7"/>
      <c r="O245" s="7"/>
      <c r="P245" s="7"/>
      <c r="Q245" s="7"/>
      <c r="R245" s="8"/>
      <c r="S245" s="9"/>
      <c r="T245" s="10"/>
      <c r="U245" s="10"/>
      <c r="V245" s="1"/>
      <c r="W245" s="1"/>
      <c r="X245" s="7"/>
      <c r="Y245" s="7"/>
      <c r="Z245" s="7"/>
      <c r="AA245" s="7"/>
    </row>
    <row r="246" ht="15.75" customHeight="1">
      <c r="A246" s="2"/>
      <c r="B246" s="2"/>
      <c r="C246" s="3"/>
      <c r="D246" s="3"/>
      <c r="E246" s="3"/>
      <c r="F246" s="193"/>
      <c r="G246" s="1"/>
      <c r="H246" s="6"/>
      <c r="I246" s="6"/>
      <c r="J246" s="6"/>
      <c r="K246" s="7"/>
      <c r="L246" s="6"/>
      <c r="M246" s="7"/>
      <c r="N246" s="7"/>
      <c r="O246" s="7"/>
      <c r="P246" s="7"/>
      <c r="Q246" s="7"/>
      <c r="R246" s="8"/>
      <c r="S246" s="9"/>
      <c r="T246" s="10"/>
      <c r="U246" s="10"/>
      <c r="V246" s="1"/>
      <c r="W246" s="1"/>
      <c r="X246" s="7"/>
      <c r="Y246" s="7"/>
      <c r="Z246" s="7"/>
      <c r="AA246" s="7"/>
    </row>
    <row r="247" ht="15.75" customHeight="1">
      <c r="A247" s="2"/>
      <c r="B247" s="2"/>
      <c r="C247" s="3"/>
      <c r="D247" s="3"/>
      <c r="E247" s="3"/>
      <c r="F247" s="193"/>
      <c r="G247" s="1"/>
      <c r="H247" s="6"/>
      <c r="I247" s="6"/>
      <c r="J247" s="6"/>
      <c r="K247" s="7"/>
      <c r="L247" s="6"/>
      <c r="M247" s="7"/>
      <c r="N247" s="7"/>
      <c r="O247" s="7"/>
      <c r="P247" s="7"/>
      <c r="Q247" s="7"/>
      <c r="R247" s="8"/>
      <c r="S247" s="9"/>
      <c r="T247" s="10"/>
      <c r="U247" s="10"/>
      <c r="V247" s="1"/>
      <c r="W247" s="1"/>
      <c r="X247" s="7"/>
      <c r="Y247" s="7"/>
      <c r="Z247" s="7"/>
      <c r="AA247" s="7"/>
    </row>
    <row r="248" ht="15.75" customHeight="1">
      <c r="A248" s="2"/>
      <c r="B248" s="2"/>
      <c r="C248" s="3"/>
      <c r="D248" s="3"/>
      <c r="E248" s="3"/>
      <c r="F248" s="193"/>
      <c r="G248" s="1"/>
      <c r="H248" s="6"/>
      <c r="I248" s="6"/>
      <c r="J248" s="6"/>
      <c r="K248" s="7"/>
      <c r="L248" s="6"/>
      <c r="M248" s="7"/>
      <c r="N248" s="7"/>
      <c r="O248" s="7"/>
      <c r="P248" s="7"/>
      <c r="Q248" s="7"/>
      <c r="R248" s="8"/>
      <c r="S248" s="9"/>
      <c r="T248" s="10"/>
      <c r="U248" s="10"/>
      <c r="V248" s="1"/>
      <c r="W248" s="1"/>
      <c r="X248" s="7"/>
      <c r="Y248" s="7"/>
      <c r="Z248" s="7"/>
      <c r="AA248" s="7"/>
    </row>
    <row r="249" ht="15.75" customHeight="1">
      <c r="A249" s="2"/>
      <c r="B249" s="2"/>
      <c r="C249" s="3"/>
      <c r="D249" s="3"/>
      <c r="E249" s="3"/>
      <c r="F249" s="193"/>
      <c r="G249" s="1"/>
      <c r="H249" s="6"/>
      <c r="I249" s="6"/>
      <c r="J249" s="6"/>
      <c r="K249" s="7"/>
      <c r="L249" s="6"/>
      <c r="M249" s="7"/>
      <c r="N249" s="7"/>
      <c r="O249" s="7"/>
      <c r="P249" s="7"/>
      <c r="Q249" s="7"/>
      <c r="R249" s="8"/>
      <c r="S249" s="9"/>
      <c r="T249" s="10"/>
      <c r="U249" s="10"/>
      <c r="V249" s="1"/>
      <c r="W249" s="1"/>
      <c r="X249" s="7"/>
      <c r="Y249" s="7"/>
      <c r="Z249" s="7"/>
      <c r="AA249" s="7"/>
    </row>
    <row r="250" ht="15.75" customHeight="1">
      <c r="A250" s="2"/>
      <c r="B250" s="2"/>
      <c r="C250" s="3"/>
      <c r="D250" s="3"/>
      <c r="E250" s="3"/>
      <c r="F250" s="193"/>
      <c r="G250" s="1"/>
      <c r="H250" s="6"/>
      <c r="I250" s="6"/>
      <c r="J250" s="6"/>
      <c r="K250" s="7"/>
      <c r="L250" s="6"/>
      <c r="M250" s="7"/>
      <c r="N250" s="7"/>
      <c r="O250" s="7"/>
      <c r="P250" s="7"/>
      <c r="Q250" s="7"/>
      <c r="R250" s="8"/>
      <c r="S250" s="9"/>
      <c r="T250" s="10"/>
      <c r="U250" s="10"/>
      <c r="V250" s="1"/>
      <c r="W250" s="1"/>
      <c r="X250" s="7"/>
      <c r="Y250" s="7"/>
      <c r="Z250" s="7"/>
      <c r="AA250" s="7"/>
    </row>
    <row r="251" ht="15.75" customHeight="1">
      <c r="A251" s="2"/>
      <c r="B251" s="2"/>
      <c r="C251" s="3"/>
      <c r="D251" s="3"/>
      <c r="E251" s="3"/>
      <c r="F251" s="193"/>
      <c r="G251" s="1"/>
      <c r="H251" s="6"/>
      <c r="I251" s="6"/>
      <c r="J251" s="6"/>
      <c r="K251" s="7"/>
      <c r="L251" s="6"/>
      <c r="M251" s="7"/>
      <c r="N251" s="7"/>
      <c r="O251" s="7"/>
      <c r="P251" s="7"/>
      <c r="Q251" s="7"/>
      <c r="R251" s="8"/>
      <c r="S251" s="9"/>
      <c r="T251" s="10"/>
      <c r="U251" s="10"/>
      <c r="V251" s="1"/>
      <c r="W251" s="1"/>
      <c r="X251" s="7"/>
      <c r="Y251" s="7"/>
      <c r="Z251" s="7"/>
      <c r="AA251" s="7"/>
    </row>
    <row r="252" ht="15.75" customHeight="1">
      <c r="A252" s="2"/>
      <c r="B252" s="2"/>
      <c r="C252" s="3"/>
      <c r="D252" s="3"/>
      <c r="E252" s="3"/>
      <c r="F252" s="193"/>
      <c r="G252" s="1"/>
      <c r="H252" s="6"/>
      <c r="I252" s="6"/>
      <c r="J252" s="6"/>
      <c r="K252" s="7"/>
      <c r="L252" s="6"/>
      <c r="M252" s="7"/>
      <c r="N252" s="7"/>
      <c r="O252" s="7"/>
      <c r="P252" s="7"/>
      <c r="Q252" s="7"/>
      <c r="R252" s="8"/>
      <c r="S252" s="9"/>
      <c r="T252" s="10"/>
      <c r="U252" s="10"/>
      <c r="V252" s="1"/>
      <c r="W252" s="1"/>
      <c r="X252" s="7"/>
      <c r="Y252" s="7"/>
      <c r="Z252" s="7"/>
      <c r="AA252" s="7"/>
    </row>
    <row r="253" ht="15.75" customHeight="1">
      <c r="A253" s="2"/>
      <c r="B253" s="2"/>
      <c r="C253" s="3"/>
      <c r="D253" s="3"/>
      <c r="E253" s="3"/>
      <c r="F253" s="193"/>
      <c r="G253" s="1"/>
      <c r="H253" s="6"/>
      <c r="I253" s="6"/>
      <c r="J253" s="6"/>
      <c r="K253" s="7"/>
      <c r="L253" s="6"/>
      <c r="M253" s="7"/>
      <c r="N253" s="7"/>
      <c r="O253" s="7"/>
      <c r="P253" s="7"/>
      <c r="Q253" s="7"/>
      <c r="R253" s="8"/>
      <c r="S253" s="9"/>
      <c r="T253" s="10"/>
      <c r="U253" s="10"/>
      <c r="V253" s="1"/>
      <c r="W253" s="1"/>
      <c r="X253" s="7"/>
      <c r="Y253" s="7"/>
      <c r="Z253" s="7"/>
      <c r="AA253" s="7"/>
    </row>
    <row r="254" ht="15.75" customHeight="1">
      <c r="A254" s="2"/>
      <c r="B254" s="2"/>
      <c r="C254" s="3"/>
      <c r="D254" s="3"/>
      <c r="E254" s="3"/>
      <c r="F254" s="193"/>
      <c r="G254" s="1"/>
      <c r="H254" s="6"/>
      <c r="I254" s="6"/>
      <c r="J254" s="6"/>
      <c r="K254" s="7"/>
      <c r="L254" s="6"/>
      <c r="M254" s="7"/>
      <c r="N254" s="7"/>
      <c r="O254" s="7"/>
      <c r="P254" s="7"/>
      <c r="Q254" s="7"/>
      <c r="R254" s="8"/>
      <c r="S254" s="9"/>
      <c r="T254" s="10"/>
      <c r="U254" s="10"/>
      <c r="V254" s="1"/>
      <c r="W254" s="1"/>
      <c r="X254" s="7"/>
      <c r="Y254" s="7"/>
      <c r="Z254" s="7"/>
      <c r="AA254" s="7"/>
    </row>
    <row r="255" ht="15.75" customHeight="1">
      <c r="A255" s="2"/>
      <c r="B255" s="2"/>
      <c r="C255" s="3"/>
      <c r="D255" s="3"/>
      <c r="E255" s="3"/>
      <c r="F255" s="193"/>
      <c r="G255" s="1"/>
      <c r="H255" s="6"/>
      <c r="I255" s="6"/>
      <c r="J255" s="6"/>
      <c r="K255" s="7"/>
      <c r="L255" s="6"/>
      <c r="M255" s="7"/>
      <c r="N255" s="7"/>
      <c r="O255" s="7"/>
      <c r="P255" s="7"/>
      <c r="Q255" s="7"/>
      <c r="R255" s="8"/>
      <c r="S255" s="9"/>
      <c r="T255" s="10"/>
      <c r="U255" s="10"/>
      <c r="V255" s="1"/>
      <c r="W255" s="1"/>
      <c r="X255" s="7"/>
      <c r="Y255" s="7"/>
      <c r="Z255" s="7"/>
      <c r="AA255" s="7"/>
    </row>
    <row r="256" ht="15.75" customHeight="1">
      <c r="A256" s="2"/>
      <c r="B256" s="2"/>
      <c r="C256" s="3"/>
      <c r="D256" s="3"/>
      <c r="E256" s="3"/>
      <c r="F256" s="193"/>
      <c r="G256" s="1"/>
      <c r="H256" s="6"/>
      <c r="I256" s="6"/>
      <c r="J256" s="6"/>
      <c r="K256" s="7"/>
      <c r="L256" s="6"/>
      <c r="M256" s="7"/>
      <c r="N256" s="7"/>
      <c r="O256" s="7"/>
      <c r="P256" s="7"/>
      <c r="Q256" s="7"/>
      <c r="R256" s="8"/>
      <c r="S256" s="9"/>
      <c r="T256" s="10"/>
      <c r="U256" s="10"/>
      <c r="V256" s="1"/>
      <c r="W256" s="1"/>
      <c r="X256" s="7"/>
      <c r="Y256" s="7"/>
      <c r="Z256" s="7"/>
      <c r="AA256" s="7"/>
    </row>
    <row r="257" ht="15.75" customHeight="1">
      <c r="A257" s="2"/>
      <c r="B257" s="2"/>
      <c r="C257" s="3"/>
      <c r="D257" s="3"/>
      <c r="E257" s="3"/>
      <c r="F257" s="193"/>
      <c r="G257" s="1"/>
      <c r="H257" s="6"/>
      <c r="I257" s="6"/>
      <c r="J257" s="6"/>
      <c r="K257" s="7"/>
      <c r="L257" s="6"/>
      <c r="M257" s="7"/>
      <c r="N257" s="7"/>
      <c r="O257" s="7"/>
      <c r="P257" s="7"/>
      <c r="Q257" s="7"/>
      <c r="R257" s="8"/>
      <c r="S257" s="9"/>
      <c r="T257" s="10"/>
      <c r="U257" s="10"/>
      <c r="V257" s="1"/>
      <c r="W257" s="1"/>
      <c r="X257" s="7"/>
      <c r="Y257" s="7"/>
      <c r="Z257" s="7"/>
      <c r="AA257" s="7"/>
    </row>
    <row r="258" ht="15.75" customHeight="1">
      <c r="A258" s="2"/>
      <c r="B258" s="2"/>
      <c r="C258" s="3"/>
      <c r="D258" s="3"/>
      <c r="E258" s="3"/>
      <c r="F258" s="193"/>
      <c r="G258" s="1"/>
      <c r="H258" s="6"/>
      <c r="I258" s="6"/>
      <c r="J258" s="6"/>
      <c r="K258" s="7"/>
      <c r="L258" s="6"/>
      <c r="M258" s="7"/>
      <c r="N258" s="7"/>
      <c r="O258" s="7"/>
      <c r="P258" s="7"/>
      <c r="Q258" s="7"/>
      <c r="R258" s="8"/>
      <c r="S258" s="9"/>
      <c r="T258" s="10"/>
      <c r="U258" s="10"/>
      <c r="V258" s="1"/>
      <c r="W258" s="1"/>
      <c r="X258" s="7"/>
      <c r="Y258" s="7"/>
      <c r="Z258" s="7"/>
      <c r="AA258" s="7"/>
    </row>
    <row r="259" ht="15.75" customHeight="1">
      <c r="A259" s="2"/>
      <c r="B259" s="2"/>
      <c r="C259" s="3"/>
      <c r="D259" s="3"/>
      <c r="E259" s="3"/>
      <c r="F259" s="193"/>
      <c r="G259" s="1"/>
      <c r="H259" s="6"/>
      <c r="I259" s="6"/>
      <c r="J259" s="6"/>
      <c r="K259" s="7"/>
      <c r="L259" s="6"/>
      <c r="M259" s="7"/>
      <c r="N259" s="7"/>
      <c r="O259" s="7"/>
      <c r="P259" s="7"/>
      <c r="Q259" s="7"/>
      <c r="R259" s="8"/>
      <c r="S259" s="9"/>
      <c r="T259" s="10"/>
      <c r="U259" s="10"/>
      <c r="V259" s="1"/>
      <c r="W259" s="1"/>
      <c r="X259" s="7"/>
      <c r="Y259" s="7"/>
      <c r="Z259" s="7"/>
      <c r="AA259" s="7"/>
    </row>
    <row r="260" ht="15.75" customHeight="1">
      <c r="A260" s="2"/>
      <c r="B260" s="2"/>
      <c r="C260" s="3"/>
      <c r="D260" s="3"/>
      <c r="E260" s="3"/>
      <c r="F260" s="193"/>
      <c r="G260" s="1"/>
      <c r="H260" s="6"/>
      <c r="I260" s="6"/>
      <c r="J260" s="6"/>
      <c r="K260" s="7"/>
      <c r="L260" s="6"/>
      <c r="M260" s="7"/>
      <c r="N260" s="7"/>
      <c r="O260" s="7"/>
      <c r="P260" s="7"/>
      <c r="Q260" s="7"/>
      <c r="R260" s="8"/>
      <c r="S260" s="9"/>
      <c r="T260" s="10"/>
      <c r="U260" s="10"/>
      <c r="V260" s="1"/>
      <c r="W260" s="1"/>
      <c r="X260" s="7"/>
      <c r="Y260" s="7"/>
      <c r="Z260" s="7"/>
      <c r="AA260" s="7"/>
    </row>
    <row r="261" ht="15.75" customHeight="1">
      <c r="A261" s="2"/>
      <c r="B261" s="2"/>
      <c r="C261" s="3"/>
      <c r="D261" s="3"/>
      <c r="E261" s="3"/>
      <c r="F261" s="193"/>
      <c r="G261" s="1"/>
      <c r="H261" s="6"/>
      <c r="I261" s="6"/>
      <c r="J261" s="6"/>
      <c r="K261" s="7"/>
      <c r="L261" s="6"/>
      <c r="M261" s="7"/>
      <c r="N261" s="7"/>
      <c r="O261" s="7"/>
      <c r="P261" s="7"/>
      <c r="Q261" s="7"/>
      <c r="R261" s="8"/>
      <c r="S261" s="9"/>
      <c r="T261" s="10"/>
      <c r="U261" s="10"/>
      <c r="V261" s="1"/>
      <c r="W261" s="1"/>
      <c r="X261" s="7"/>
      <c r="Y261" s="7"/>
      <c r="Z261" s="7"/>
      <c r="AA261" s="7"/>
    </row>
    <row r="262" ht="15.75" customHeight="1">
      <c r="A262" s="2"/>
      <c r="B262" s="2"/>
      <c r="C262" s="3"/>
      <c r="D262" s="3"/>
      <c r="E262" s="3"/>
      <c r="F262" s="193"/>
      <c r="G262" s="1"/>
      <c r="H262" s="6"/>
      <c r="I262" s="6"/>
      <c r="J262" s="6"/>
      <c r="K262" s="7"/>
      <c r="L262" s="6"/>
      <c r="M262" s="7"/>
      <c r="N262" s="7"/>
      <c r="O262" s="7"/>
      <c r="P262" s="7"/>
      <c r="Q262" s="7"/>
      <c r="R262" s="8"/>
      <c r="S262" s="9"/>
      <c r="T262" s="10"/>
      <c r="U262" s="10"/>
      <c r="V262" s="1"/>
      <c r="W262" s="1"/>
      <c r="X262" s="7"/>
      <c r="Y262" s="7"/>
      <c r="Z262" s="7"/>
      <c r="AA262" s="7"/>
    </row>
    <row r="263" ht="15.75" customHeight="1">
      <c r="A263" s="2"/>
      <c r="B263" s="2"/>
      <c r="C263" s="3"/>
      <c r="D263" s="3"/>
      <c r="E263" s="3"/>
      <c r="F263" s="193"/>
      <c r="G263" s="1"/>
      <c r="H263" s="6"/>
      <c r="I263" s="6"/>
      <c r="J263" s="6"/>
      <c r="K263" s="7"/>
      <c r="L263" s="6"/>
      <c r="M263" s="7"/>
      <c r="N263" s="7"/>
      <c r="O263" s="7"/>
      <c r="P263" s="7"/>
      <c r="Q263" s="7"/>
      <c r="R263" s="8"/>
      <c r="S263" s="9"/>
      <c r="T263" s="10"/>
      <c r="U263" s="10"/>
      <c r="V263" s="1"/>
      <c r="W263" s="1"/>
      <c r="X263" s="7"/>
      <c r="Y263" s="7"/>
      <c r="Z263" s="7"/>
      <c r="AA263" s="7"/>
    </row>
    <row r="264" ht="15.75" customHeight="1">
      <c r="A264" s="2"/>
      <c r="B264" s="2"/>
      <c r="C264" s="3"/>
      <c r="D264" s="3"/>
      <c r="E264" s="3"/>
      <c r="F264" s="193"/>
      <c r="G264" s="1"/>
      <c r="H264" s="6"/>
      <c r="I264" s="6"/>
      <c r="J264" s="6"/>
      <c r="K264" s="7"/>
      <c r="L264" s="6"/>
      <c r="M264" s="7"/>
      <c r="N264" s="7"/>
      <c r="O264" s="7"/>
      <c r="P264" s="7"/>
      <c r="Q264" s="7"/>
      <c r="R264" s="8"/>
      <c r="S264" s="9"/>
      <c r="T264" s="10"/>
      <c r="U264" s="10"/>
      <c r="V264" s="1"/>
      <c r="W264" s="1"/>
      <c r="X264" s="7"/>
      <c r="Y264" s="7"/>
      <c r="Z264" s="7"/>
      <c r="AA264" s="7"/>
    </row>
    <row r="265" ht="15.75" customHeight="1">
      <c r="A265" s="2"/>
      <c r="B265" s="2"/>
      <c r="C265" s="3"/>
      <c r="D265" s="3"/>
      <c r="E265" s="3"/>
      <c r="F265" s="193"/>
      <c r="G265" s="1"/>
      <c r="H265" s="6"/>
      <c r="I265" s="6"/>
      <c r="J265" s="6"/>
      <c r="K265" s="7"/>
      <c r="L265" s="6"/>
      <c r="M265" s="7"/>
      <c r="N265" s="7"/>
      <c r="O265" s="7"/>
      <c r="P265" s="7"/>
      <c r="Q265" s="7"/>
      <c r="R265" s="8"/>
      <c r="S265" s="9"/>
      <c r="T265" s="10"/>
      <c r="U265" s="10"/>
      <c r="V265" s="1"/>
      <c r="W265" s="1"/>
      <c r="X265" s="7"/>
      <c r="Y265" s="7"/>
      <c r="Z265" s="7"/>
      <c r="AA265" s="7"/>
    </row>
    <row r="266" ht="15.75" customHeight="1">
      <c r="A266" s="2"/>
      <c r="B266" s="2"/>
      <c r="C266" s="3"/>
      <c r="D266" s="3"/>
      <c r="E266" s="3"/>
      <c r="F266" s="193"/>
      <c r="G266" s="1"/>
      <c r="H266" s="6"/>
      <c r="I266" s="6"/>
      <c r="J266" s="6"/>
      <c r="K266" s="7"/>
      <c r="L266" s="6"/>
      <c r="M266" s="7"/>
      <c r="N266" s="7"/>
      <c r="O266" s="7"/>
      <c r="P266" s="7"/>
      <c r="Q266" s="7"/>
      <c r="R266" s="8"/>
      <c r="S266" s="9"/>
      <c r="T266" s="10"/>
      <c r="U266" s="10"/>
      <c r="V266" s="1"/>
      <c r="W266" s="1"/>
      <c r="X266" s="7"/>
      <c r="Y266" s="7"/>
      <c r="Z266" s="7"/>
      <c r="AA266" s="7"/>
    </row>
    <row r="267" ht="15.75" customHeight="1">
      <c r="A267" s="2"/>
      <c r="B267" s="2"/>
      <c r="C267" s="3"/>
      <c r="D267" s="3"/>
      <c r="E267" s="3"/>
      <c r="F267" s="193"/>
      <c r="G267" s="1"/>
      <c r="H267" s="6"/>
      <c r="I267" s="6"/>
      <c r="J267" s="6"/>
      <c r="K267" s="7"/>
      <c r="L267" s="6"/>
      <c r="M267" s="7"/>
      <c r="N267" s="7"/>
      <c r="O267" s="7"/>
      <c r="P267" s="7"/>
      <c r="Q267" s="7"/>
      <c r="R267" s="8"/>
      <c r="S267" s="9"/>
      <c r="T267" s="10"/>
      <c r="U267" s="10"/>
      <c r="V267" s="1"/>
      <c r="W267" s="1"/>
      <c r="X267" s="7"/>
      <c r="Y267" s="7"/>
      <c r="Z267" s="7"/>
      <c r="AA267" s="7"/>
    </row>
    <row r="268" ht="15.75" customHeight="1">
      <c r="A268" s="2"/>
      <c r="B268" s="2"/>
      <c r="C268" s="3"/>
      <c r="D268" s="3"/>
      <c r="E268" s="3"/>
      <c r="F268" s="193"/>
      <c r="G268" s="1"/>
      <c r="H268" s="6"/>
      <c r="I268" s="6"/>
      <c r="J268" s="6"/>
      <c r="K268" s="7"/>
      <c r="L268" s="6"/>
      <c r="M268" s="7"/>
      <c r="N268" s="7"/>
      <c r="O268" s="7"/>
      <c r="P268" s="7"/>
      <c r="Q268" s="7"/>
      <c r="R268" s="8"/>
      <c r="S268" s="9"/>
      <c r="T268" s="10"/>
      <c r="U268" s="10"/>
      <c r="V268" s="1"/>
      <c r="W268" s="1"/>
      <c r="X268" s="7"/>
      <c r="Y268" s="7"/>
      <c r="Z268" s="7"/>
      <c r="AA268" s="7"/>
    </row>
    <row r="269" ht="15.75" customHeight="1">
      <c r="A269" s="2"/>
      <c r="B269" s="2"/>
      <c r="C269" s="3"/>
      <c r="D269" s="3"/>
      <c r="E269" s="3"/>
      <c r="F269" s="193"/>
      <c r="G269" s="1"/>
      <c r="H269" s="6"/>
      <c r="I269" s="6"/>
      <c r="J269" s="6"/>
      <c r="K269" s="7"/>
      <c r="L269" s="6"/>
      <c r="M269" s="7"/>
      <c r="N269" s="7"/>
      <c r="O269" s="7"/>
      <c r="P269" s="7"/>
      <c r="Q269" s="7"/>
      <c r="R269" s="8"/>
      <c r="S269" s="9"/>
      <c r="T269" s="10"/>
      <c r="U269" s="10"/>
      <c r="V269" s="1"/>
      <c r="W269" s="1"/>
      <c r="X269" s="7"/>
      <c r="Y269" s="7"/>
      <c r="Z269" s="7"/>
      <c r="AA269" s="7"/>
    </row>
    <row r="270" ht="15.75" customHeight="1">
      <c r="A270" s="2"/>
      <c r="B270" s="2"/>
      <c r="C270" s="3"/>
      <c r="D270" s="3"/>
      <c r="E270" s="3"/>
      <c r="F270" s="193"/>
      <c r="G270" s="1"/>
      <c r="H270" s="6"/>
      <c r="I270" s="6"/>
      <c r="J270" s="6"/>
      <c r="K270" s="7"/>
      <c r="L270" s="6"/>
      <c r="M270" s="7"/>
      <c r="N270" s="7"/>
      <c r="O270" s="7"/>
      <c r="P270" s="7"/>
      <c r="Q270" s="7"/>
      <c r="R270" s="8"/>
      <c r="S270" s="9"/>
      <c r="T270" s="10"/>
      <c r="U270" s="10"/>
      <c r="V270" s="1"/>
      <c r="W270" s="1"/>
      <c r="X270" s="7"/>
      <c r="Y270" s="7"/>
      <c r="Z270" s="7"/>
      <c r="AA270" s="7"/>
    </row>
    <row r="271" ht="15.75" customHeight="1">
      <c r="A271" s="2"/>
      <c r="B271" s="2"/>
      <c r="C271" s="3"/>
      <c r="D271" s="3"/>
      <c r="E271" s="3"/>
      <c r="F271" s="193"/>
      <c r="G271" s="1"/>
      <c r="H271" s="6"/>
      <c r="I271" s="6"/>
      <c r="J271" s="6"/>
      <c r="K271" s="7"/>
      <c r="L271" s="6"/>
      <c r="M271" s="7"/>
      <c r="N271" s="7"/>
      <c r="O271" s="7"/>
      <c r="P271" s="7"/>
      <c r="Q271" s="7"/>
      <c r="R271" s="8"/>
      <c r="S271" s="9"/>
      <c r="T271" s="10"/>
      <c r="U271" s="10"/>
      <c r="V271" s="1"/>
      <c r="W271" s="1"/>
      <c r="X271" s="7"/>
      <c r="Y271" s="7"/>
      <c r="Z271" s="7"/>
      <c r="AA271" s="7"/>
    </row>
    <row r="272" ht="15.75" customHeight="1">
      <c r="A272" s="2"/>
      <c r="B272" s="2"/>
      <c r="C272" s="3"/>
      <c r="D272" s="3"/>
      <c r="E272" s="3"/>
      <c r="F272" s="193"/>
      <c r="G272" s="1"/>
      <c r="H272" s="6"/>
      <c r="I272" s="6"/>
      <c r="J272" s="6"/>
      <c r="K272" s="7"/>
      <c r="L272" s="6"/>
      <c r="M272" s="7"/>
      <c r="N272" s="7"/>
      <c r="O272" s="7"/>
      <c r="P272" s="7"/>
      <c r="Q272" s="7"/>
      <c r="R272" s="8"/>
      <c r="S272" s="9"/>
      <c r="T272" s="10"/>
      <c r="U272" s="10"/>
      <c r="V272" s="1"/>
      <c r="W272" s="1"/>
      <c r="X272" s="7"/>
      <c r="Y272" s="7"/>
      <c r="Z272" s="7"/>
      <c r="AA272" s="7"/>
    </row>
    <row r="273" ht="15.75" customHeight="1">
      <c r="A273" s="2"/>
      <c r="B273" s="2"/>
      <c r="C273" s="3"/>
      <c r="D273" s="3"/>
      <c r="E273" s="3"/>
      <c r="F273" s="193"/>
      <c r="G273" s="1"/>
      <c r="H273" s="6"/>
      <c r="I273" s="6"/>
      <c r="J273" s="6"/>
      <c r="K273" s="7"/>
      <c r="L273" s="6"/>
      <c r="M273" s="7"/>
      <c r="N273" s="7"/>
      <c r="O273" s="7"/>
      <c r="P273" s="7"/>
      <c r="Q273" s="7"/>
      <c r="R273" s="8"/>
      <c r="S273" s="9"/>
      <c r="T273" s="10"/>
      <c r="U273" s="10"/>
      <c r="V273" s="1"/>
      <c r="W273" s="1"/>
      <c r="X273" s="7"/>
      <c r="Y273" s="7"/>
      <c r="Z273" s="7"/>
      <c r="AA273" s="7"/>
    </row>
    <row r="274" ht="15.75" customHeight="1">
      <c r="A274" s="2"/>
      <c r="B274" s="2"/>
      <c r="C274" s="3"/>
      <c r="D274" s="3"/>
      <c r="E274" s="3"/>
      <c r="F274" s="193"/>
      <c r="G274" s="1"/>
      <c r="H274" s="6"/>
      <c r="I274" s="6"/>
      <c r="J274" s="6"/>
      <c r="K274" s="7"/>
      <c r="L274" s="6"/>
      <c r="M274" s="7"/>
      <c r="N274" s="7"/>
      <c r="O274" s="7"/>
      <c r="P274" s="7"/>
      <c r="Q274" s="7"/>
      <c r="R274" s="8"/>
      <c r="S274" s="9"/>
      <c r="T274" s="10"/>
      <c r="U274" s="10"/>
      <c r="V274" s="1"/>
      <c r="W274" s="1"/>
      <c r="X274" s="7"/>
      <c r="Y274" s="7"/>
      <c r="Z274" s="7"/>
      <c r="AA274" s="7"/>
    </row>
    <row r="275" ht="15.75" customHeight="1">
      <c r="A275" s="2"/>
      <c r="B275" s="2"/>
      <c r="C275" s="3"/>
      <c r="D275" s="3"/>
      <c r="E275" s="3"/>
      <c r="F275" s="193"/>
      <c r="G275" s="1"/>
      <c r="H275" s="6"/>
      <c r="I275" s="6"/>
      <c r="J275" s="6"/>
      <c r="K275" s="7"/>
      <c r="L275" s="6"/>
      <c r="M275" s="7"/>
      <c r="N275" s="7"/>
      <c r="O275" s="7"/>
      <c r="P275" s="7"/>
      <c r="Q275" s="7"/>
      <c r="R275" s="8"/>
      <c r="S275" s="9"/>
      <c r="T275" s="10"/>
      <c r="U275" s="10"/>
      <c r="V275" s="1"/>
      <c r="W275" s="1"/>
      <c r="X275" s="7"/>
      <c r="Y275" s="7"/>
      <c r="Z275" s="7"/>
      <c r="AA275" s="7"/>
    </row>
    <row r="276" ht="15.75" customHeight="1">
      <c r="A276" s="2"/>
      <c r="B276" s="2"/>
      <c r="C276" s="3"/>
      <c r="D276" s="3"/>
      <c r="E276" s="3"/>
      <c r="F276" s="193"/>
      <c r="G276" s="1"/>
      <c r="H276" s="6"/>
      <c r="I276" s="6"/>
      <c r="J276" s="6"/>
      <c r="K276" s="7"/>
      <c r="L276" s="6"/>
      <c r="M276" s="7"/>
      <c r="N276" s="7"/>
      <c r="O276" s="7"/>
      <c r="P276" s="7"/>
      <c r="Q276" s="7"/>
      <c r="R276" s="8"/>
      <c r="S276" s="9"/>
      <c r="T276" s="10"/>
      <c r="U276" s="10"/>
      <c r="V276" s="1"/>
      <c r="W276" s="1"/>
      <c r="X276" s="7"/>
      <c r="Y276" s="7"/>
      <c r="Z276" s="7"/>
      <c r="AA276" s="7"/>
    </row>
    <row r="277" ht="15.75" customHeight="1">
      <c r="A277" s="2"/>
      <c r="B277" s="2"/>
      <c r="C277" s="3"/>
      <c r="D277" s="3"/>
      <c r="E277" s="3"/>
      <c r="F277" s="193"/>
      <c r="G277" s="1"/>
      <c r="H277" s="6"/>
      <c r="I277" s="6"/>
      <c r="J277" s="6"/>
      <c r="K277" s="7"/>
      <c r="L277" s="6"/>
      <c r="M277" s="7"/>
      <c r="N277" s="7"/>
      <c r="O277" s="7"/>
      <c r="P277" s="7"/>
      <c r="Q277" s="7"/>
      <c r="R277" s="8"/>
      <c r="S277" s="9"/>
      <c r="T277" s="10"/>
      <c r="U277" s="10"/>
      <c r="V277" s="1"/>
      <c r="W277" s="1"/>
      <c r="X277" s="7"/>
      <c r="Y277" s="7"/>
      <c r="Z277" s="7"/>
      <c r="AA277" s="7"/>
    </row>
    <row r="278" ht="15.75" customHeight="1">
      <c r="A278" s="2"/>
      <c r="B278" s="2"/>
      <c r="C278" s="3"/>
      <c r="D278" s="3"/>
      <c r="E278" s="3"/>
      <c r="F278" s="193"/>
      <c r="G278" s="1"/>
      <c r="H278" s="6"/>
      <c r="I278" s="6"/>
      <c r="J278" s="6"/>
      <c r="K278" s="7"/>
      <c r="L278" s="6"/>
      <c r="M278" s="7"/>
      <c r="N278" s="7"/>
      <c r="O278" s="7"/>
      <c r="P278" s="7"/>
      <c r="Q278" s="7"/>
      <c r="R278" s="8"/>
      <c r="S278" s="9"/>
      <c r="T278" s="10"/>
      <c r="U278" s="10"/>
      <c r="V278" s="1"/>
      <c r="W278" s="1"/>
      <c r="X278" s="7"/>
      <c r="Y278" s="7"/>
      <c r="Z278" s="7"/>
      <c r="AA278" s="7"/>
    </row>
    <row r="279" ht="15.75" customHeight="1">
      <c r="A279" s="2"/>
      <c r="B279" s="2"/>
      <c r="C279" s="3"/>
      <c r="D279" s="3"/>
      <c r="E279" s="3"/>
      <c r="F279" s="193"/>
      <c r="G279" s="1"/>
      <c r="H279" s="6"/>
      <c r="I279" s="6"/>
      <c r="J279" s="6"/>
      <c r="K279" s="7"/>
      <c r="L279" s="6"/>
      <c r="M279" s="7"/>
      <c r="N279" s="7"/>
      <c r="O279" s="7"/>
      <c r="P279" s="7"/>
      <c r="Q279" s="7"/>
      <c r="R279" s="8"/>
      <c r="S279" s="9"/>
      <c r="T279" s="10"/>
      <c r="U279" s="10"/>
      <c r="V279" s="1"/>
      <c r="W279" s="1"/>
      <c r="X279" s="7"/>
      <c r="Y279" s="7"/>
      <c r="Z279" s="7"/>
      <c r="AA279" s="7"/>
    </row>
    <row r="280" ht="15.75" customHeight="1">
      <c r="A280" s="2"/>
      <c r="B280" s="2"/>
      <c r="C280" s="3"/>
      <c r="D280" s="3"/>
      <c r="E280" s="3"/>
      <c r="F280" s="193"/>
      <c r="G280" s="1"/>
      <c r="H280" s="6"/>
      <c r="I280" s="6"/>
      <c r="J280" s="6"/>
      <c r="K280" s="7"/>
      <c r="L280" s="6"/>
      <c r="M280" s="7"/>
      <c r="N280" s="7"/>
      <c r="O280" s="7"/>
      <c r="P280" s="7"/>
      <c r="Q280" s="7"/>
      <c r="R280" s="8"/>
      <c r="S280" s="9"/>
      <c r="T280" s="10"/>
      <c r="U280" s="10"/>
      <c r="V280" s="1"/>
      <c r="W280" s="1"/>
      <c r="X280" s="7"/>
      <c r="Y280" s="7"/>
      <c r="Z280" s="7"/>
      <c r="AA280" s="7"/>
    </row>
    <row r="281" ht="15.75" customHeight="1">
      <c r="A281" s="2"/>
      <c r="B281" s="2"/>
      <c r="C281" s="3"/>
      <c r="D281" s="3"/>
      <c r="E281" s="3"/>
      <c r="F281" s="193"/>
      <c r="G281" s="1"/>
      <c r="H281" s="6"/>
      <c r="I281" s="6"/>
      <c r="J281" s="6"/>
      <c r="K281" s="7"/>
      <c r="L281" s="6"/>
      <c r="M281" s="7"/>
      <c r="N281" s="7"/>
      <c r="O281" s="7"/>
      <c r="P281" s="7"/>
      <c r="Q281" s="7"/>
      <c r="R281" s="8"/>
      <c r="S281" s="9"/>
      <c r="T281" s="10"/>
      <c r="U281" s="10"/>
      <c r="V281" s="1"/>
      <c r="W281" s="1"/>
      <c r="X281" s="7"/>
      <c r="Y281" s="7"/>
      <c r="Z281" s="7"/>
      <c r="AA281" s="7"/>
    </row>
    <row r="282" ht="15.75" customHeight="1">
      <c r="A282" s="2"/>
      <c r="B282" s="2"/>
      <c r="C282" s="3"/>
      <c r="D282" s="3"/>
      <c r="E282" s="3"/>
      <c r="F282" s="193"/>
      <c r="G282" s="1"/>
      <c r="H282" s="6"/>
      <c r="I282" s="6"/>
      <c r="J282" s="6"/>
      <c r="K282" s="7"/>
      <c r="L282" s="6"/>
      <c r="M282" s="7"/>
      <c r="N282" s="7"/>
      <c r="O282" s="7"/>
      <c r="P282" s="7"/>
      <c r="Q282" s="7"/>
      <c r="R282" s="8"/>
      <c r="S282" s="9"/>
      <c r="T282" s="10"/>
      <c r="U282" s="10"/>
      <c r="V282" s="1"/>
      <c r="W282" s="1"/>
      <c r="X282" s="7"/>
      <c r="Y282" s="7"/>
      <c r="Z282" s="7"/>
      <c r="AA282" s="7"/>
    </row>
    <row r="283" ht="15.75" customHeight="1">
      <c r="A283" s="2"/>
      <c r="B283" s="2"/>
      <c r="C283" s="3"/>
      <c r="D283" s="3"/>
      <c r="E283" s="3"/>
      <c r="F283" s="193"/>
      <c r="G283" s="1"/>
      <c r="H283" s="6"/>
      <c r="I283" s="6"/>
      <c r="J283" s="6"/>
      <c r="K283" s="7"/>
      <c r="L283" s="6"/>
      <c r="M283" s="7"/>
      <c r="N283" s="7"/>
      <c r="O283" s="7"/>
      <c r="P283" s="7"/>
      <c r="Q283" s="7"/>
      <c r="R283" s="8"/>
      <c r="S283" s="9"/>
      <c r="T283" s="10"/>
      <c r="U283" s="10"/>
      <c r="V283" s="1"/>
      <c r="W283" s="1"/>
      <c r="X283" s="7"/>
      <c r="Y283" s="7"/>
      <c r="Z283" s="7"/>
      <c r="AA283" s="7"/>
    </row>
    <row r="284" ht="15.75" customHeight="1">
      <c r="A284" s="2"/>
      <c r="B284" s="2"/>
      <c r="C284" s="3"/>
      <c r="D284" s="3"/>
      <c r="E284" s="3"/>
      <c r="F284" s="193"/>
      <c r="G284" s="1"/>
      <c r="H284" s="6"/>
      <c r="I284" s="6"/>
      <c r="J284" s="6"/>
      <c r="K284" s="7"/>
      <c r="L284" s="6"/>
      <c r="M284" s="7"/>
      <c r="N284" s="7"/>
      <c r="O284" s="7"/>
      <c r="P284" s="7"/>
      <c r="Q284" s="7"/>
      <c r="R284" s="8"/>
      <c r="S284" s="9"/>
      <c r="T284" s="10"/>
      <c r="U284" s="10"/>
      <c r="V284" s="1"/>
      <c r="W284" s="1"/>
      <c r="X284" s="7"/>
      <c r="Y284" s="7"/>
      <c r="Z284" s="7"/>
      <c r="AA284" s="7"/>
    </row>
    <row r="285" ht="15.75" customHeight="1">
      <c r="A285" s="2"/>
      <c r="B285" s="2"/>
      <c r="C285" s="3"/>
      <c r="D285" s="3"/>
      <c r="E285" s="3"/>
      <c r="F285" s="193"/>
      <c r="G285" s="1"/>
      <c r="H285" s="6"/>
      <c r="I285" s="6"/>
      <c r="J285" s="6"/>
      <c r="K285" s="7"/>
      <c r="L285" s="6"/>
      <c r="M285" s="7"/>
      <c r="N285" s="7"/>
      <c r="O285" s="7"/>
      <c r="P285" s="7"/>
      <c r="Q285" s="7"/>
      <c r="R285" s="8"/>
      <c r="S285" s="9"/>
      <c r="T285" s="10"/>
      <c r="U285" s="10"/>
      <c r="V285" s="1"/>
      <c r="W285" s="1"/>
      <c r="X285" s="7"/>
      <c r="Y285" s="7"/>
      <c r="Z285" s="7"/>
      <c r="AA285" s="7"/>
    </row>
    <row r="286" ht="15.75" customHeight="1">
      <c r="A286" s="2"/>
      <c r="B286" s="2"/>
      <c r="C286" s="3"/>
      <c r="D286" s="3"/>
      <c r="E286" s="3"/>
      <c r="F286" s="193"/>
      <c r="G286" s="1"/>
      <c r="H286" s="6"/>
      <c r="I286" s="6"/>
      <c r="J286" s="6"/>
      <c r="K286" s="7"/>
      <c r="L286" s="6"/>
      <c r="M286" s="7"/>
      <c r="N286" s="7"/>
      <c r="O286" s="7"/>
      <c r="P286" s="7"/>
      <c r="Q286" s="7"/>
      <c r="R286" s="8"/>
      <c r="S286" s="9"/>
      <c r="T286" s="10"/>
      <c r="U286" s="10"/>
      <c r="V286" s="1"/>
      <c r="W286" s="1"/>
      <c r="X286" s="7"/>
      <c r="Y286" s="7"/>
      <c r="Z286" s="7"/>
      <c r="AA286" s="7"/>
    </row>
    <row r="287" ht="15.75" customHeight="1">
      <c r="A287" s="2"/>
      <c r="B287" s="2"/>
      <c r="C287" s="3"/>
      <c r="D287" s="3"/>
      <c r="E287" s="3"/>
      <c r="F287" s="193"/>
      <c r="G287" s="1"/>
      <c r="H287" s="6"/>
      <c r="I287" s="6"/>
      <c r="J287" s="6"/>
      <c r="K287" s="7"/>
      <c r="L287" s="6"/>
      <c r="M287" s="7"/>
      <c r="N287" s="7"/>
      <c r="O287" s="7"/>
      <c r="P287" s="7"/>
      <c r="Q287" s="7"/>
      <c r="R287" s="8"/>
      <c r="S287" s="9"/>
      <c r="T287" s="10"/>
      <c r="U287" s="10"/>
      <c r="V287" s="1"/>
      <c r="W287" s="1"/>
      <c r="X287" s="7"/>
      <c r="Y287" s="7"/>
      <c r="Z287" s="7"/>
      <c r="AA287" s="7"/>
    </row>
    <row r="288" ht="15.75" customHeight="1">
      <c r="A288" s="2"/>
      <c r="B288" s="2"/>
      <c r="C288" s="3"/>
      <c r="D288" s="3"/>
      <c r="E288" s="3"/>
      <c r="F288" s="193"/>
      <c r="G288" s="1"/>
      <c r="H288" s="6"/>
      <c r="I288" s="6"/>
      <c r="J288" s="6"/>
      <c r="K288" s="7"/>
      <c r="L288" s="6"/>
      <c r="M288" s="7"/>
      <c r="N288" s="7"/>
      <c r="O288" s="7"/>
      <c r="P288" s="7"/>
      <c r="Q288" s="7"/>
      <c r="R288" s="8"/>
      <c r="S288" s="9"/>
      <c r="T288" s="10"/>
      <c r="U288" s="10"/>
      <c r="V288" s="1"/>
      <c r="W288" s="1"/>
      <c r="X288" s="7"/>
      <c r="Y288" s="7"/>
      <c r="Z288" s="7"/>
      <c r="AA288" s="7"/>
    </row>
    <row r="289" ht="15.75" customHeight="1">
      <c r="A289" s="2"/>
      <c r="B289" s="2"/>
      <c r="C289" s="3"/>
      <c r="D289" s="3"/>
      <c r="E289" s="3"/>
      <c r="F289" s="193"/>
      <c r="G289" s="1"/>
      <c r="H289" s="6"/>
      <c r="I289" s="6"/>
      <c r="J289" s="6"/>
      <c r="K289" s="7"/>
      <c r="L289" s="6"/>
      <c r="M289" s="7"/>
      <c r="N289" s="7"/>
      <c r="O289" s="7"/>
      <c r="P289" s="7"/>
      <c r="Q289" s="7"/>
      <c r="R289" s="8"/>
      <c r="S289" s="9"/>
      <c r="T289" s="10"/>
      <c r="U289" s="10"/>
      <c r="V289" s="1"/>
      <c r="W289" s="1"/>
      <c r="X289" s="7"/>
      <c r="Y289" s="7"/>
      <c r="Z289" s="7"/>
      <c r="AA289" s="7"/>
    </row>
    <row r="290" ht="15.75" customHeight="1">
      <c r="A290" s="2"/>
      <c r="B290" s="2"/>
      <c r="C290" s="3"/>
      <c r="D290" s="3"/>
      <c r="E290" s="3"/>
      <c r="F290" s="193"/>
      <c r="G290" s="1"/>
      <c r="H290" s="6"/>
      <c r="I290" s="6"/>
      <c r="J290" s="6"/>
      <c r="K290" s="7"/>
      <c r="L290" s="6"/>
      <c r="M290" s="7"/>
      <c r="N290" s="7"/>
      <c r="O290" s="7"/>
      <c r="P290" s="7"/>
      <c r="Q290" s="7"/>
      <c r="R290" s="8"/>
      <c r="S290" s="9"/>
      <c r="T290" s="10"/>
      <c r="U290" s="10"/>
      <c r="V290" s="1"/>
      <c r="W290" s="1"/>
      <c r="X290" s="7"/>
      <c r="Y290" s="7"/>
      <c r="Z290" s="7"/>
      <c r="AA290" s="7"/>
    </row>
    <row r="291" ht="15.75" customHeight="1">
      <c r="A291" s="2"/>
      <c r="B291" s="2"/>
      <c r="C291" s="3"/>
      <c r="D291" s="3"/>
      <c r="E291" s="3"/>
      <c r="F291" s="193"/>
      <c r="G291" s="1"/>
      <c r="H291" s="6"/>
      <c r="I291" s="6"/>
      <c r="J291" s="6"/>
      <c r="K291" s="7"/>
      <c r="L291" s="6"/>
      <c r="M291" s="7"/>
      <c r="N291" s="7"/>
      <c r="O291" s="7"/>
      <c r="P291" s="7"/>
      <c r="Q291" s="7"/>
      <c r="R291" s="8"/>
      <c r="S291" s="9"/>
      <c r="T291" s="10"/>
      <c r="U291" s="10"/>
      <c r="V291" s="1"/>
      <c r="W291" s="1"/>
      <c r="X291" s="7"/>
      <c r="Y291" s="7"/>
      <c r="Z291" s="7"/>
      <c r="AA291" s="7"/>
    </row>
    <row r="292" ht="15.75" customHeight="1">
      <c r="A292" s="2"/>
      <c r="B292" s="2"/>
      <c r="C292" s="3"/>
      <c r="D292" s="3"/>
      <c r="E292" s="3"/>
      <c r="F292" s="193"/>
      <c r="G292" s="1"/>
      <c r="H292" s="6"/>
      <c r="I292" s="6"/>
      <c r="J292" s="6"/>
      <c r="K292" s="7"/>
      <c r="L292" s="6"/>
      <c r="M292" s="7"/>
      <c r="N292" s="7"/>
      <c r="O292" s="7"/>
      <c r="P292" s="7"/>
      <c r="Q292" s="7"/>
      <c r="R292" s="8"/>
      <c r="S292" s="9"/>
      <c r="T292" s="10"/>
      <c r="U292" s="10"/>
      <c r="V292" s="1"/>
      <c r="W292" s="1"/>
      <c r="X292" s="7"/>
      <c r="Y292" s="7"/>
      <c r="Z292" s="7"/>
      <c r="AA292" s="7"/>
    </row>
    <row r="293" ht="15.75" customHeight="1">
      <c r="A293" s="2"/>
      <c r="B293" s="2"/>
      <c r="C293" s="3"/>
      <c r="D293" s="3"/>
      <c r="E293" s="3"/>
      <c r="F293" s="193"/>
      <c r="G293" s="1"/>
      <c r="H293" s="6"/>
      <c r="I293" s="6"/>
      <c r="J293" s="6"/>
      <c r="K293" s="7"/>
      <c r="L293" s="6"/>
      <c r="M293" s="7"/>
      <c r="N293" s="7"/>
      <c r="O293" s="7"/>
      <c r="P293" s="7"/>
      <c r="Q293" s="7"/>
      <c r="R293" s="8"/>
      <c r="S293" s="9"/>
      <c r="T293" s="10"/>
      <c r="U293" s="10"/>
      <c r="V293" s="1"/>
      <c r="W293" s="1"/>
      <c r="X293" s="7"/>
      <c r="Y293" s="7"/>
      <c r="Z293" s="7"/>
      <c r="AA293" s="7"/>
    </row>
    <row r="294" ht="15.75" customHeight="1">
      <c r="A294" s="2"/>
      <c r="B294" s="2"/>
      <c r="C294" s="3"/>
      <c r="D294" s="3"/>
      <c r="E294" s="3"/>
      <c r="F294" s="193"/>
      <c r="G294" s="1"/>
      <c r="H294" s="6"/>
      <c r="I294" s="6"/>
      <c r="J294" s="6"/>
      <c r="K294" s="7"/>
      <c r="L294" s="6"/>
      <c r="M294" s="7"/>
      <c r="N294" s="7"/>
      <c r="O294" s="7"/>
      <c r="P294" s="7"/>
      <c r="Q294" s="7"/>
      <c r="R294" s="8"/>
      <c r="S294" s="9"/>
      <c r="T294" s="10"/>
      <c r="U294" s="10"/>
      <c r="V294" s="1"/>
      <c r="W294" s="1"/>
      <c r="X294" s="7"/>
      <c r="Y294" s="7"/>
      <c r="Z294" s="7"/>
      <c r="AA294" s="7"/>
    </row>
    <row r="295" ht="15.75" customHeight="1">
      <c r="A295" s="2"/>
      <c r="B295" s="2"/>
      <c r="C295" s="3"/>
      <c r="D295" s="3"/>
      <c r="E295" s="3"/>
      <c r="F295" s="193"/>
      <c r="G295" s="1"/>
      <c r="H295" s="6"/>
      <c r="I295" s="6"/>
      <c r="J295" s="6"/>
      <c r="K295" s="7"/>
      <c r="L295" s="6"/>
      <c r="M295" s="7"/>
      <c r="N295" s="7"/>
      <c r="O295" s="7"/>
      <c r="P295" s="7"/>
      <c r="Q295" s="7"/>
      <c r="R295" s="8"/>
      <c r="S295" s="9"/>
      <c r="T295" s="10"/>
      <c r="U295" s="10"/>
      <c r="V295" s="1"/>
      <c r="W295" s="1"/>
      <c r="X295" s="7"/>
      <c r="Y295" s="7"/>
      <c r="Z295" s="7"/>
      <c r="AA295" s="7"/>
    </row>
    <row r="296" ht="15.75" customHeight="1">
      <c r="A296" s="2"/>
      <c r="B296" s="2"/>
      <c r="C296" s="3"/>
      <c r="D296" s="3"/>
      <c r="E296" s="3"/>
      <c r="F296" s="193"/>
      <c r="G296" s="1"/>
      <c r="H296" s="6"/>
      <c r="I296" s="6"/>
      <c r="J296" s="6"/>
      <c r="K296" s="7"/>
      <c r="L296" s="6"/>
      <c r="M296" s="7"/>
      <c r="N296" s="7"/>
      <c r="O296" s="7"/>
      <c r="P296" s="7"/>
      <c r="Q296" s="7"/>
      <c r="R296" s="8"/>
      <c r="S296" s="9"/>
      <c r="T296" s="10"/>
      <c r="U296" s="10"/>
      <c r="V296" s="1"/>
      <c r="W296" s="1"/>
      <c r="X296" s="7"/>
      <c r="Y296" s="7"/>
      <c r="Z296" s="7"/>
      <c r="AA296" s="7"/>
    </row>
    <row r="297" ht="15.75" customHeight="1">
      <c r="A297" s="2"/>
      <c r="B297" s="2"/>
      <c r="C297" s="3"/>
      <c r="D297" s="3"/>
      <c r="E297" s="3"/>
      <c r="F297" s="193"/>
      <c r="G297" s="1"/>
      <c r="H297" s="6"/>
      <c r="I297" s="6"/>
      <c r="J297" s="6"/>
      <c r="K297" s="7"/>
      <c r="L297" s="6"/>
      <c r="M297" s="7"/>
      <c r="N297" s="7"/>
      <c r="O297" s="7"/>
      <c r="P297" s="7"/>
      <c r="Q297" s="7"/>
      <c r="R297" s="8"/>
      <c r="S297" s="9"/>
      <c r="T297" s="10"/>
      <c r="U297" s="10"/>
      <c r="V297" s="1"/>
      <c r="W297" s="1"/>
      <c r="X297" s="7"/>
      <c r="Y297" s="7"/>
      <c r="Z297" s="7"/>
      <c r="AA297" s="7"/>
    </row>
    <row r="298" ht="15.75" customHeight="1">
      <c r="A298" s="2"/>
      <c r="B298" s="2"/>
      <c r="C298" s="3"/>
      <c r="D298" s="3"/>
      <c r="E298" s="3"/>
      <c r="F298" s="193"/>
      <c r="G298" s="1"/>
      <c r="H298" s="6"/>
      <c r="I298" s="6"/>
      <c r="J298" s="6"/>
      <c r="K298" s="7"/>
      <c r="L298" s="6"/>
      <c r="M298" s="7"/>
      <c r="N298" s="7"/>
      <c r="O298" s="7"/>
      <c r="P298" s="7"/>
      <c r="Q298" s="7"/>
      <c r="R298" s="8"/>
      <c r="S298" s="9"/>
      <c r="T298" s="10"/>
      <c r="U298" s="10"/>
      <c r="V298" s="1"/>
      <c r="W298" s="1"/>
      <c r="X298" s="7"/>
      <c r="Y298" s="7"/>
      <c r="Z298" s="7"/>
      <c r="AA298" s="7"/>
    </row>
    <row r="299" ht="15.75" customHeight="1">
      <c r="A299" s="2"/>
      <c r="B299" s="2"/>
      <c r="C299" s="3"/>
      <c r="D299" s="3"/>
      <c r="E299" s="3"/>
      <c r="F299" s="193"/>
      <c r="G299" s="1"/>
      <c r="H299" s="6"/>
      <c r="I299" s="6"/>
      <c r="J299" s="6"/>
      <c r="K299" s="7"/>
      <c r="L299" s="6"/>
      <c r="M299" s="7"/>
      <c r="N299" s="7"/>
      <c r="O299" s="7"/>
      <c r="P299" s="7"/>
      <c r="Q299" s="7"/>
      <c r="R299" s="8"/>
      <c r="S299" s="9"/>
      <c r="T299" s="10"/>
      <c r="U299" s="10"/>
      <c r="V299" s="1"/>
      <c r="W299" s="1"/>
      <c r="X299" s="7"/>
      <c r="Y299" s="7"/>
      <c r="Z299" s="7"/>
      <c r="AA299" s="7"/>
    </row>
    <row r="300" ht="15.75" customHeight="1">
      <c r="A300" s="2"/>
      <c r="B300" s="2"/>
      <c r="C300" s="3"/>
      <c r="D300" s="3"/>
      <c r="E300" s="3"/>
      <c r="F300" s="193"/>
      <c r="G300" s="1"/>
      <c r="H300" s="6"/>
      <c r="I300" s="6"/>
      <c r="J300" s="6"/>
      <c r="K300" s="7"/>
      <c r="L300" s="6"/>
      <c r="M300" s="7"/>
      <c r="N300" s="7"/>
      <c r="O300" s="7"/>
      <c r="P300" s="7"/>
      <c r="Q300" s="7"/>
      <c r="R300" s="8"/>
      <c r="S300" s="9"/>
      <c r="T300" s="10"/>
      <c r="U300" s="10"/>
      <c r="V300" s="1"/>
      <c r="W300" s="1"/>
      <c r="X300" s="7"/>
      <c r="Y300" s="7"/>
      <c r="Z300" s="7"/>
      <c r="AA300" s="7"/>
    </row>
    <row r="301" ht="15.75" customHeight="1">
      <c r="A301" s="2"/>
      <c r="B301" s="2"/>
      <c r="C301" s="3"/>
      <c r="D301" s="3"/>
      <c r="E301" s="3"/>
      <c r="F301" s="193"/>
      <c r="G301" s="1"/>
      <c r="H301" s="6"/>
      <c r="I301" s="6"/>
      <c r="J301" s="6"/>
      <c r="K301" s="7"/>
      <c r="L301" s="6"/>
      <c r="M301" s="7"/>
      <c r="N301" s="7"/>
      <c r="O301" s="7"/>
      <c r="P301" s="7"/>
      <c r="Q301" s="7"/>
      <c r="R301" s="8"/>
      <c r="S301" s="9"/>
      <c r="T301" s="10"/>
      <c r="U301" s="10"/>
      <c r="V301" s="1"/>
      <c r="W301" s="1"/>
      <c r="X301" s="7"/>
      <c r="Y301" s="7"/>
      <c r="Z301" s="7"/>
      <c r="AA301" s="7"/>
    </row>
    <row r="302" ht="15.75" customHeight="1">
      <c r="A302" s="2"/>
      <c r="B302" s="2"/>
      <c r="C302" s="3"/>
      <c r="D302" s="3"/>
      <c r="E302" s="3"/>
      <c r="F302" s="193"/>
      <c r="G302" s="1"/>
      <c r="H302" s="6"/>
      <c r="I302" s="6"/>
      <c r="J302" s="6"/>
      <c r="K302" s="7"/>
      <c r="L302" s="6"/>
      <c r="M302" s="7"/>
      <c r="N302" s="7"/>
      <c r="O302" s="7"/>
      <c r="P302" s="7"/>
      <c r="Q302" s="7"/>
      <c r="R302" s="8"/>
      <c r="S302" s="9"/>
      <c r="T302" s="10"/>
      <c r="U302" s="10"/>
      <c r="V302" s="1"/>
      <c r="W302" s="1"/>
      <c r="X302" s="7"/>
      <c r="Y302" s="7"/>
      <c r="Z302" s="7"/>
      <c r="AA302" s="7"/>
    </row>
    <row r="303" ht="15.75" customHeight="1">
      <c r="A303" s="2"/>
      <c r="B303" s="2"/>
      <c r="C303" s="3"/>
      <c r="D303" s="3"/>
      <c r="E303" s="3"/>
      <c r="F303" s="193"/>
      <c r="G303" s="1"/>
      <c r="H303" s="6"/>
      <c r="I303" s="6"/>
      <c r="J303" s="6"/>
      <c r="K303" s="7"/>
      <c r="L303" s="6"/>
      <c r="M303" s="7"/>
      <c r="N303" s="7"/>
      <c r="O303" s="7"/>
      <c r="P303" s="7"/>
      <c r="Q303" s="7"/>
      <c r="R303" s="8"/>
      <c r="S303" s="9"/>
      <c r="T303" s="10"/>
      <c r="U303" s="10"/>
      <c r="V303" s="1"/>
      <c r="W303" s="1"/>
      <c r="X303" s="7"/>
      <c r="Y303" s="7"/>
      <c r="Z303" s="7"/>
      <c r="AA303" s="7"/>
    </row>
    <row r="304" ht="15.75" customHeight="1">
      <c r="A304" s="2"/>
      <c r="B304" s="2"/>
      <c r="C304" s="3"/>
      <c r="D304" s="3"/>
      <c r="E304" s="3"/>
      <c r="F304" s="193"/>
      <c r="G304" s="1"/>
      <c r="H304" s="6"/>
      <c r="I304" s="6"/>
      <c r="J304" s="6"/>
      <c r="K304" s="7"/>
      <c r="L304" s="6"/>
      <c r="M304" s="7"/>
      <c r="N304" s="7"/>
      <c r="O304" s="7"/>
      <c r="P304" s="7"/>
      <c r="Q304" s="7"/>
      <c r="R304" s="8"/>
      <c r="S304" s="9"/>
      <c r="T304" s="10"/>
      <c r="U304" s="10"/>
      <c r="V304" s="1"/>
      <c r="W304" s="1"/>
      <c r="X304" s="7"/>
      <c r="Y304" s="7"/>
      <c r="Z304" s="7"/>
      <c r="AA304" s="7"/>
    </row>
    <row r="305" ht="15.75" customHeight="1">
      <c r="A305" s="2"/>
      <c r="B305" s="2"/>
      <c r="C305" s="3"/>
      <c r="D305" s="3"/>
      <c r="E305" s="3"/>
      <c r="F305" s="193"/>
      <c r="G305" s="1"/>
      <c r="H305" s="6"/>
      <c r="I305" s="6"/>
      <c r="J305" s="6"/>
      <c r="K305" s="7"/>
      <c r="L305" s="6"/>
      <c r="M305" s="7"/>
      <c r="N305" s="7"/>
      <c r="O305" s="7"/>
      <c r="P305" s="7"/>
      <c r="Q305" s="7"/>
      <c r="R305" s="8"/>
      <c r="S305" s="9"/>
      <c r="T305" s="10"/>
      <c r="U305" s="10"/>
      <c r="V305" s="1"/>
      <c r="W305" s="1"/>
      <c r="X305" s="7"/>
      <c r="Y305" s="7"/>
      <c r="Z305" s="7"/>
      <c r="AA305" s="7"/>
    </row>
    <row r="306" ht="15.75" customHeight="1">
      <c r="A306" s="2"/>
      <c r="B306" s="2"/>
      <c r="C306" s="3"/>
      <c r="D306" s="3"/>
      <c r="E306" s="3"/>
      <c r="F306" s="193"/>
      <c r="G306" s="1"/>
      <c r="H306" s="6"/>
      <c r="I306" s="6"/>
      <c r="J306" s="6"/>
      <c r="K306" s="7"/>
      <c r="L306" s="6"/>
      <c r="M306" s="7"/>
      <c r="N306" s="7"/>
      <c r="O306" s="7"/>
      <c r="P306" s="7"/>
      <c r="Q306" s="7"/>
      <c r="R306" s="8"/>
      <c r="S306" s="9"/>
      <c r="T306" s="10"/>
      <c r="U306" s="10"/>
      <c r="V306" s="1"/>
      <c r="W306" s="1"/>
      <c r="X306" s="7"/>
      <c r="Y306" s="7"/>
      <c r="Z306" s="7"/>
      <c r="AA306" s="7"/>
    </row>
    <row r="307" ht="15.75" customHeight="1">
      <c r="A307" s="2"/>
      <c r="B307" s="2"/>
      <c r="C307" s="3"/>
      <c r="D307" s="3"/>
      <c r="E307" s="3"/>
      <c r="F307" s="193"/>
      <c r="G307" s="1"/>
      <c r="H307" s="6"/>
      <c r="I307" s="6"/>
      <c r="J307" s="6"/>
      <c r="K307" s="7"/>
      <c r="L307" s="6"/>
      <c r="M307" s="7"/>
      <c r="N307" s="7"/>
      <c r="O307" s="7"/>
      <c r="P307" s="7"/>
      <c r="Q307" s="7"/>
      <c r="R307" s="8"/>
      <c r="S307" s="9"/>
      <c r="T307" s="10"/>
      <c r="U307" s="10"/>
      <c r="V307" s="1"/>
      <c r="W307" s="1"/>
      <c r="X307" s="7"/>
      <c r="Y307" s="7"/>
      <c r="Z307" s="7"/>
      <c r="AA307" s="7"/>
    </row>
    <row r="308" ht="15.75" customHeight="1">
      <c r="A308" s="2"/>
      <c r="B308" s="2"/>
      <c r="C308" s="3"/>
      <c r="D308" s="3"/>
      <c r="E308" s="3"/>
      <c r="F308" s="193"/>
      <c r="G308" s="1"/>
      <c r="H308" s="6"/>
      <c r="I308" s="6"/>
      <c r="J308" s="6"/>
      <c r="K308" s="7"/>
      <c r="L308" s="6"/>
      <c r="M308" s="7"/>
      <c r="N308" s="7"/>
      <c r="O308" s="7"/>
      <c r="P308" s="7"/>
      <c r="Q308" s="7"/>
      <c r="R308" s="8"/>
      <c r="S308" s="9"/>
      <c r="T308" s="10"/>
      <c r="U308" s="10"/>
      <c r="V308" s="1"/>
      <c r="W308" s="1"/>
      <c r="X308" s="7"/>
      <c r="Y308" s="7"/>
      <c r="Z308" s="7"/>
      <c r="AA308" s="7"/>
    </row>
    <row r="309" ht="15.75" customHeight="1">
      <c r="A309" s="2"/>
      <c r="B309" s="2"/>
      <c r="C309" s="3"/>
      <c r="D309" s="3"/>
      <c r="E309" s="3"/>
      <c r="F309" s="193"/>
      <c r="G309" s="1"/>
      <c r="H309" s="6"/>
      <c r="I309" s="6"/>
      <c r="J309" s="6"/>
      <c r="K309" s="7"/>
      <c r="L309" s="6"/>
      <c r="M309" s="7"/>
      <c r="N309" s="7"/>
      <c r="O309" s="7"/>
      <c r="P309" s="7"/>
      <c r="Q309" s="7"/>
      <c r="R309" s="8"/>
      <c r="S309" s="9"/>
      <c r="T309" s="10"/>
      <c r="U309" s="10"/>
      <c r="V309" s="1"/>
      <c r="W309" s="1"/>
      <c r="X309" s="7"/>
      <c r="Y309" s="7"/>
      <c r="Z309" s="7"/>
      <c r="AA309" s="7"/>
    </row>
    <row r="310" ht="15.75" customHeight="1">
      <c r="A310" s="2"/>
      <c r="B310" s="2"/>
      <c r="C310" s="3"/>
      <c r="D310" s="3"/>
      <c r="E310" s="3"/>
      <c r="F310" s="193"/>
      <c r="G310" s="1"/>
      <c r="H310" s="6"/>
      <c r="I310" s="6"/>
      <c r="J310" s="6"/>
      <c r="K310" s="7"/>
      <c r="L310" s="6"/>
      <c r="M310" s="7"/>
      <c r="N310" s="7"/>
      <c r="O310" s="7"/>
      <c r="P310" s="7"/>
      <c r="Q310" s="7"/>
      <c r="R310" s="8"/>
      <c r="S310" s="9"/>
      <c r="T310" s="10"/>
      <c r="U310" s="10"/>
      <c r="V310" s="1"/>
      <c r="W310" s="1"/>
      <c r="X310" s="7"/>
      <c r="Y310" s="7"/>
      <c r="Z310" s="7"/>
      <c r="AA310" s="7"/>
    </row>
    <row r="311" ht="15.75" customHeight="1">
      <c r="A311" s="2"/>
      <c r="B311" s="2"/>
      <c r="C311" s="3"/>
      <c r="D311" s="3"/>
      <c r="E311" s="3"/>
      <c r="F311" s="193"/>
      <c r="G311" s="1"/>
      <c r="H311" s="6"/>
      <c r="I311" s="6"/>
      <c r="J311" s="6"/>
      <c r="K311" s="7"/>
      <c r="L311" s="6"/>
      <c r="M311" s="7"/>
      <c r="N311" s="7"/>
      <c r="O311" s="7"/>
      <c r="P311" s="7"/>
      <c r="Q311" s="7"/>
      <c r="R311" s="8"/>
      <c r="S311" s="9"/>
      <c r="T311" s="10"/>
      <c r="U311" s="10"/>
      <c r="V311" s="1"/>
      <c r="W311" s="1"/>
      <c r="X311" s="7"/>
      <c r="Y311" s="7"/>
      <c r="Z311" s="7"/>
      <c r="AA311" s="7"/>
    </row>
    <row r="312" ht="15.75" customHeight="1">
      <c r="A312" s="2"/>
      <c r="B312" s="2"/>
      <c r="C312" s="3"/>
      <c r="D312" s="3"/>
      <c r="E312" s="3"/>
      <c r="F312" s="193"/>
      <c r="G312" s="1"/>
      <c r="H312" s="6"/>
      <c r="I312" s="6"/>
      <c r="J312" s="6"/>
      <c r="K312" s="7"/>
      <c r="L312" s="6"/>
      <c r="M312" s="7"/>
      <c r="N312" s="7"/>
      <c r="O312" s="7"/>
      <c r="P312" s="7"/>
      <c r="Q312" s="7"/>
      <c r="R312" s="8"/>
      <c r="S312" s="9"/>
      <c r="T312" s="10"/>
      <c r="U312" s="10"/>
      <c r="V312" s="1"/>
      <c r="W312" s="1"/>
      <c r="X312" s="7"/>
      <c r="Y312" s="7"/>
      <c r="Z312" s="7"/>
      <c r="AA312" s="7"/>
    </row>
    <row r="313" ht="15.75" customHeight="1">
      <c r="A313" s="2"/>
      <c r="B313" s="2"/>
      <c r="C313" s="3"/>
      <c r="D313" s="3"/>
      <c r="E313" s="3"/>
      <c r="F313" s="193"/>
      <c r="G313" s="1"/>
      <c r="H313" s="6"/>
      <c r="I313" s="6"/>
      <c r="J313" s="6"/>
      <c r="K313" s="7"/>
      <c r="L313" s="6"/>
      <c r="M313" s="7"/>
      <c r="N313" s="7"/>
      <c r="O313" s="7"/>
      <c r="P313" s="7"/>
      <c r="Q313" s="7"/>
      <c r="R313" s="8"/>
      <c r="S313" s="9"/>
      <c r="T313" s="10"/>
      <c r="U313" s="10"/>
      <c r="V313" s="1"/>
      <c r="W313" s="1"/>
      <c r="X313" s="7"/>
      <c r="Y313" s="7"/>
      <c r="Z313" s="7"/>
      <c r="AA313" s="7"/>
    </row>
    <row r="314" ht="15.75" customHeight="1">
      <c r="A314" s="2"/>
      <c r="B314" s="2"/>
      <c r="C314" s="3"/>
      <c r="D314" s="3"/>
      <c r="E314" s="3"/>
      <c r="F314" s="193"/>
      <c r="G314" s="1"/>
      <c r="H314" s="6"/>
      <c r="I314" s="6"/>
      <c r="J314" s="6"/>
      <c r="K314" s="7"/>
      <c r="L314" s="6"/>
      <c r="M314" s="7"/>
      <c r="N314" s="7"/>
      <c r="O314" s="7"/>
      <c r="P314" s="7"/>
      <c r="Q314" s="7"/>
      <c r="R314" s="8"/>
      <c r="S314" s="9"/>
      <c r="T314" s="10"/>
      <c r="U314" s="10"/>
      <c r="V314" s="1"/>
      <c r="W314" s="1"/>
      <c r="X314" s="7"/>
      <c r="Y314" s="7"/>
      <c r="Z314" s="7"/>
      <c r="AA314" s="7"/>
    </row>
    <row r="315" ht="15.75" customHeight="1">
      <c r="A315" s="2"/>
      <c r="B315" s="2"/>
      <c r="C315" s="3"/>
      <c r="D315" s="3"/>
      <c r="E315" s="3"/>
      <c r="F315" s="193"/>
      <c r="G315" s="1"/>
      <c r="H315" s="6"/>
      <c r="I315" s="6"/>
      <c r="J315" s="6"/>
      <c r="K315" s="7"/>
      <c r="L315" s="6"/>
      <c r="M315" s="7"/>
      <c r="N315" s="7"/>
      <c r="O315" s="7"/>
      <c r="P315" s="7"/>
      <c r="Q315" s="7"/>
      <c r="R315" s="8"/>
      <c r="S315" s="9"/>
      <c r="T315" s="10"/>
      <c r="U315" s="10"/>
      <c r="V315" s="1"/>
      <c r="W315" s="1"/>
      <c r="X315" s="7"/>
      <c r="Y315" s="7"/>
      <c r="Z315" s="7"/>
      <c r="AA315" s="7"/>
    </row>
    <row r="316" ht="15.75" customHeight="1">
      <c r="A316" s="2"/>
      <c r="B316" s="2"/>
      <c r="C316" s="3"/>
      <c r="D316" s="3"/>
      <c r="E316" s="3"/>
      <c r="F316" s="193"/>
      <c r="G316" s="1"/>
      <c r="H316" s="6"/>
      <c r="I316" s="6"/>
      <c r="J316" s="6"/>
      <c r="K316" s="7"/>
      <c r="L316" s="6"/>
      <c r="M316" s="7"/>
      <c r="N316" s="7"/>
      <c r="O316" s="7"/>
      <c r="P316" s="7"/>
      <c r="Q316" s="7"/>
      <c r="R316" s="8"/>
      <c r="S316" s="9"/>
      <c r="T316" s="10"/>
      <c r="U316" s="10"/>
      <c r="V316" s="1"/>
      <c r="W316" s="1"/>
      <c r="X316" s="7"/>
      <c r="Y316" s="7"/>
      <c r="Z316" s="7"/>
      <c r="AA316" s="7"/>
    </row>
    <row r="317" ht="15.75" customHeight="1">
      <c r="A317" s="2"/>
      <c r="B317" s="2"/>
      <c r="C317" s="3"/>
      <c r="D317" s="3"/>
      <c r="E317" s="3"/>
      <c r="F317" s="193"/>
      <c r="G317" s="1"/>
      <c r="H317" s="6"/>
      <c r="I317" s="6"/>
      <c r="J317" s="6"/>
      <c r="K317" s="7"/>
      <c r="L317" s="6"/>
      <c r="M317" s="7"/>
      <c r="N317" s="7"/>
      <c r="O317" s="7"/>
      <c r="P317" s="7"/>
      <c r="Q317" s="7"/>
      <c r="R317" s="8"/>
      <c r="S317" s="9"/>
      <c r="T317" s="10"/>
      <c r="U317" s="10"/>
      <c r="V317" s="1"/>
      <c r="W317" s="1"/>
      <c r="X317" s="7"/>
      <c r="Y317" s="7"/>
      <c r="Z317" s="7"/>
      <c r="AA317" s="7"/>
    </row>
    <row r="318" ht="15.75" customHeight="1">
      <c r="A318" s="2"/>
      <c r="B318" s="2"/>
      <c r="C318" s="3"/>
      <c r="D318" s="3"/>
      <c r="E318" s="3"/>
      <c r="F318" s="193"/>
      <c r="G318" s="1"/>
      <c r="H318" s="6"/>
      <c r="I318" s="6"/>
      <c r="J318" s="6"/>
      <c r="K318" s="7"/>
      <c r="L318" s="6"/>
      <c r="M318" s="7"/>
      <c r="N318" s="7"/>
      <c r="O318" s="7"/>
      <c r="P318" s="7"/>
      <c r="Q318" s="7"/>
      <c r="R318" s="8"/>
      <c r="S318" s="9"/>
      <c r="T318" s="10"/>
      <c r="U318" s="10"/>
      <c r="V318" s="1"/>
      <c r="W318" s="1"/>
      <c r="X318" s="7"/>
      <c r="Y318" s="7"/>
      <c r="Z318" s="7"/>
      <c r="AA318" s="7"/>
    </row>
    <row r="319" ht="15.75" customHeight="1">
      <c r="A319" s="2"/>
      <c r="B319" s="2"/>
      <c r="C319" s="3"/>
      <c r="D319" s="3"/>
      <c r="E319" s="3"/>
      <c r="F319" s="193"/>
      <c r="G319" s="1"/>
      <c r="H319" s="6"/>
      <c r="I319" s="6"/>
      <c r="J319" s="6"/>
      <c r="K319" s="7"/>
      <c r="L319" s="6"/>
      <c r="M319" s="7"/>
      <c r="N319" s="7"/>
      <c r="O319" s="7"/>
      <c r="P319" s="7"/>
      <c r="Q319" s="7"/>
      <c r="R319" s="8"/>
      <c r="S319" s="9"/>
      <c r="T319" s="10"/>
      <c r="U319" s="10"/>
      <c r="V319" s="1"/>
      <c r="W319" s="1"/>
      <c r="X319" s="7"/>
      <c r="Y319" s="7"/>
      <c r="Z319" s="7"/>
      <c r="AA319" s="7"/>
    </row>
    <row r="320" ht="15.75" customHeight="1">
      <c r="A320" s="2"/>
      <c r="B320" s="2"/>
      <c r="C320" s="3"/>
      <c r="D320" s="3"/>
      <c r="E320" s="3"/>
      <c r="F320" s="193"/>
      <c r="G320" s="1"/>
      <c r="H320" s="6"/>
      <c r="I320" s="6"/>
      <c r="J320" s="6"/>
      <c r="K320" s="7"/>
      <c r="L320" s="6"/>
      <c r="M320" s="7"/>
      <c r="N320" s="7"/>
      <c r="O320" s="7"/>
      <c r="P320" s="7"/>
      <c r="Q320" s="7"/>
      <c r="R320" s="8"/>
      <c r="S320" s="9"/>
      <c r="T320" s="10"/>
      <c r="U320" s="10"/>
      <c r="V320" s="1"/>
      <c r="W320" s="1"/>
      <c r="X320" s="7"/>
      <c r="Y320" s="7"/>
      <c r="Z320" s="7"/>
      <c r="AA320" s="7"/>
    </row>
    <row r="321" ht="15.75" customHeight="1">
      <c r="A321" s="2"/>
      <c r="B321" s="2"/>
      <c r="C321" s="3"/>
      <c r="D321" s="3"/>
      <c r="E321" s="3"/>
      <c r="F321" s="193"/>
      <c r="G321" s="1"/>
      <c r="H321" s="6"/>
      <c r="I321" s="6"/>
      <c r="J321" s="6"/>
      <c r="K321" s="7"/>
      <c r="L321" s="6"/>
      <c r="M321" s="7"/>
      <c r="N321" s="7"/>
      <c r="O321" s="7"/>
      <c r="P321" s="7"/>
      <c r="Q321" s="7"/>
      <c r="R321" s="8"/>
      <c r="S321" s="9"/>
      <c r="T321" s="10"/>
      <c r="U321" s="10"/>
      <c r="V321" s="1"/>
      <c r="W321" s="1"/>
      <c r="X321" s="7"/>
      <c r="Y321" s="7"/>
      <c r="Z321" s="7"/>
      <c r="AA321" s="7"/>
    </row>
    <row r="322" ht="15.75" customHeight="1">
      <c r="A322" s="2"/>
      <c r="B322" s="2"/>
      <c r="C322" s="3"/>
      <c r="D322" s="3"/>
      <c r="E322" s="3"/>
      <c r="F322" s="193"/>
      <c r="G322" s="1"/>
      <c r="H322" s="6"/>
      <c r="I322" s="6"/>
      <c r="J322" s="6"/>
      <c r="K322" s="7"/>
      <c r="L322" s="6"/>
      <c r="M322" s="7"/>
      <c r="N322" s="7"/>
      <c r="O322" s="7"/>
      <c r="P322" s="7"/>
      <c r="Q322" s="7"/>
      <c r="R322" s="8"/>
      <c r="S322" s="9"/>
      <c r="T322" s="10"/>
      <c r="U322" s="10"/>
      <c r="V322" s="1"/>
      <c r="W322" s="1"/>
      <c r="X322" s="7"/>
      <c r="Y322" s="7"/>
      <c r="Z322" s="7"/>
      <c r="AA322" s="7"/>
    </row>
    <row r="323" ht="15.75" customHeight="1">
      <c r="A323" s="2"/>
      <c r="B323" s="2"/>
      <c r="C323" s="3"/>
      <c r="D323" s="3"/>
      <c r="E323" s="3"/>
      <c r="F323" s="193"/>
      <c r="G323" s="1"/>
      <c r="H323" s="6"/>
      <c r="I323" s="6"/>
      <c r="J323" s="6"/>
      <c r="K323" s="7"/>
      <c r="L323" s="6"/>
      <c r="M323" s="7"/>
      <c r="N323" s="7"/>
      <c r="O323" s="7"/>
      <c r="P323" s="7"/>
      <c r="Q323" s="7"/>
      <c r="R323" s="8"/>
      <c r="S323" s="9"/>
      <c r="T323" s="10"/>
      <c r="U323" s="10"/>
      <c r="V323" s="1"/>
      <c r="W323" s="1"/>
      <c r="X323" s="7"/>
      <c r="Y323" s="7"/>
      <c r="Z323" s="7"/>
      <c r="AA323" s="7"/>
    </row>
    <row r="324" ht="15.75" customHeight="1">
      <c r="A324" s="2"/>
      <c r="B324" s="2"/>
      <c r="C324" s="3"/>
      <c r="D324" s="3"/>
      <c r="E324" s="3"/>
      <c r="F324" s="193"/>
      <c r="G324" s="1"/>
      <c r="H324" s="6"/>
      <c r="I324" s="6"/>
      <c r="J324" s="6"/>
      <c r="K324" s="7"/>
      <c r="L324" s="6"/>
      <c r="M324" s="7"/>
      <c r="N324" s="7"/>
      <c r="O324" s="7"/>
      <c r="P324" s="7"/>
      <c r="Q324" s="7"/>
      <c r="R324" s="8"/>
      <c r="S324" s="9"/>
      <c r="T324" s="10"/>
      <c r="U324" s="10"/>
      <c r="V324" s="1"/>
      <c r="W324" s="1"/>
      <c r="X324" s="7"/>
      <c r="Y324" s="7"/>
      <c r="Z324" s="7"/>
      <c r="AA324" s="7"/>
    </row>
    <row r="325" ht="15.75" customHeight="1">
      <c r="A325" s="2"/>
      <c r="B325" s="2"/>
      <c r="C325" s="3"/>
      <c r="D325" s="3"/>
      <c r="E325" s="3"/>
      <c r="F325" s="193"/>
      <c r="G325" s="1"/>
      <c r="H325" s="6"/>
      <c r="I325" s="6"/>
      <c r="J325" s="6"/>
      <c r="K325" s="7"/>
      <c r="L325" s="6"/>
      <c r="M325" s="7"/>
      <c r="N325" s="7"/>
      <c r="O325" s="7"/>
      <c r="P325" s="7"/>
      <c r="Q325" s="7"/>
      <c r="R325" s="8"/>
      <c r="S325" s="9"/>
      <c r="T325" s="10"/>
      <c r="U325" s="10"/>
      <c r="V325" s="1"/>
      <c r="W325" s="1"/>
      <c r="X325" s="7"/>
      <c r="Y325" s="7"/>
      <c r="Z325" s="7"/>
      <c r="AA325" s="7"/>
    </row>
    <row r="326" ht="15.75" customHeight="1">
      <c r="A326" s="2"/>
      <c r="B326" s="2"/>
      <c r="C326" s="3"/>
      <c r="D326" s="3"/>
      <c r="E326" s="3"/>
      <c r="F326" s="193"/>
      <c r="G326" s="1"/>
      <c r="H326" s="6"/>
      <c r="I326" s="6"/>
      <c r="J326" s="6"/>
      <c r="K326" s="7"/>
      <c r="L326" s="6"/>
      <c r="M326" s="7"/>
      <c r="N326" s="7"/>
      <c r="O326" s="7"/>
      <c r="P326" s="7"/>
      <c r="Q326" s="7"/>
      <c r="R326" s="8"/>
      <c r="S326" s="9"/>
      <c r="T326" s="10"/>
      <c r="U326" s="10"/>
      <c r="V326" s="1"/>
      <c r="W326" s="1"/>
      <c r="X326" s="7"/>
      <c r="Y326" s="7"/>
      <c r="Z326" s="7"/>
      <c r="AA326" s="7"/>
    </row>
    <row r="327" ht="15.75" customHeight="1">
      <c r="A327" s="2"/>
      <c r="B327" s="2"/>
      <c r="C327" s="3"/>
      <c r="D327" s="3"/>
      <c r="E327" s="3"/>
      <c r="F327" s="193"/>
      <c r="G327" s="1"/>
      <c r="H327" s="6"/>
      <c r="I327" s="6"/>
      <c r="J327" s="6"/>
      <c r="K327" s="7"/>
      <c r="L327" s="6"/>
      <c r="M327" s="7"/>
      <c r="N327" s="7"/>
      <c r="O327" s="7"/>
      <c r="P327" s="7"/>
      <c r="Q327" s="7"/>
      <c r="R327" s="8"/>
      <c r="S327" s="9"/>
      <c r="T327" s="10"/>
      <c r="U327" s="10"/>
      <c r="V327" s="1"/>
      <c r="W327" s="1"/>
      <c r="X327" s="7"/>
      <c r="Y327" s="7"/>
      <c r="Z327" s="7"/>
      <c r="AA327" s="7"/>
    </row>
    <row r="328" ht="15.75" customHeight="1">
      <c r="A328" s="2"/>
      <c r="B328" s="2"/>
      <c r="C328" s="3"/>
      <c r="D328" s="3"/>
      <c r="E328" s="3"/>
      <c r="F328" s="193"/>
      <c r="G328" s="1"/>
      <c r="H328" s="6"/>
      <c r="I328" s="6"/>
      <c r="J328" s="6"/>
      <c r="K328" s="7"/>
      <c r="L328" s="6"/>
      <c r="M328" s="7"/>
      <c r="N328" s="7"/>
      <c r="O328" s="7"/>
      <c r="P328" s="7"/>
      <c r="Q328" s="7"/>
      <c r="R328" s="8"/>
      <c r="S328" s="9"/>
      <c r="T328" s="10"/>
      <c r="U328" s="10"/>
      <c r="V328" s="1"/>
      <c r="W328" s="1"/>
      <c r="X328" s="7"/>
      <c r="Y328" s="7"/>
      <c r="Z328" s="7"/>
      <c r="AA328" s="7"/>
    </row>
    <row r="329" ht="15.75" customHeight="1">
      <c r="A329" s="2"/>
      <c r="B329" s="2"/>
      <c r="C329" s="3"/>
      <c r="D329" s="3"/>
      <c r="E329" s="3"/>
      <c r="F329" s="193"/>
      <c r="G329" s="1"/>
      <c r="H329" s="6"/>
      <c r="I329" s="6"/>
      <c r="J329" s="6"/>
      <c r="K329" s="7"/>
      <c r="L329" s="6"/>
      <c r="M329" s="7"/>
      <c r="N329" s="7"/>
      <c r="O329" s="7"/>
      <c r="P329" s="7"/>
      <c r="Q329" s="7"/>
      <c r="R329" s="8"/>
      <c r="S329" s="9"/>
      <c r="T329" s="10"/>
      <c r="U329" s="10"/>
      <c r="V329" s="1"/>
      <c r="W329" s="1"/>
      <c r="X329" s="7"/>
      <c r="Y329" s="7"/>
      <c r="Z329" s="7"/>
      <c r="AA329" s="7"/>
    </row>
    <row r="330" ht="15.75" customHeight="1">
      <c r="A330" s="2"/>
      <c r="B330" s="2"/>
      <c r="C330" s="3"/>
      <c r="D330" s="3"/>
      <c r="E330" s="3"/>
      <c r="F330" s="193"/>
      <c r="G330" s="1"/>
      <c r="H330" s="6"/>
      <c r="I330" s="6"/>
      <c r="J330" s="6"/>
      <c r="K330" s="7"/>
      <c r="L330" s="6"/>
      <c r="M330" s="7"/>
      <c r="N330" s="7"/>
      <c r="O330" s="7"/>
      <c r="P330" s="7"/>
      <c r="Q330" s="7"/>
      <c r="R330" s="8"/>
      <c r="S330" s="9"/>
      <c r="T330" s="10"/>
      <c r="U330" s="10"/>
      <c r="V330" s="1"/>
      <c r="W330" s="1"/>
      <c r="X330" s="7"/>
      <c r="Y330" s="7"/>
      <c r="Z330" s="7"/>
      <c r="AA330" s="7"/>
    </row>
    <row r="331" ht="15.75" customHeight="1">
      <c r="A331" s="2"/>
      <c r="B331" s="2"/>
      <c r="C331" s="3"/>
      <c r="D331" s="3"/>
      <c r="E331" s="3"/>
      <c r="F331" s="193"/>
      <c r="G331" s="1"/>
      <c r="H331" s="6"/>
      <c r="I331" s="6"/>
      <c r="J331" s="6"/>
      <c r="K331" s="7"/>
      <c r="L331" s="6"/>
      <c r="M331" s="7"/>
      <c r="N331" s="7"/>
      <c r="O331" s="7"/>
      <c r="P331" s="7"/>
      <c r="Q331" s="7"/>
      <c r="R331" s="8"/>
      <c r="S331" s="9"/>
      <c r="T331" s="10"/>
      <c r="U331" s="10"/>
      <c r="V331" s="1"/>
      <c r="W331" s="1"/>
      <c r="X331" s="7"/>
      <c r="Y331" s="7"/>
      <c r="Z331" s="7"/>
      <c r="AA331" s="7"/>
    </row>
    <row r="332" ht="15.75" customHeight="1">
      <c r="A332" s="2"/>
      <c r="B332" s="2"/>
      <c r="C332" s="3"/>
      <c r="D332" s="3"/>
      <c r="E332" s="3"/>
      <c r="F332" s="193"/>
      <c r="G332" s="1"/>
      <c r="H332" s="6"/>
      <c r="I332" s="6"/>
      <c r="J332" s="6"/>
      <c r="K332" s="7"/>
      <c r="L332" s="6"/>
      <c r="M332" s="7"/>
      <c r="N332" s="7"/>
      <c r="O332" s="7"/>
      <c r="P332" s="7"/>
      <c r="Q332" s="7"/>
      <c r="R332" s="8"/>
      <c r="S332" s="9"/>
      <c r="T332" s="10"/>
      <c r="U332" s="10"/>
      <c r="V332" s="1"/>
      <c r="W332" s="1"/>
      <c r="X332" s="7"/>
      <c r="Y332" s="7"/>
      <c r="Z332" s="7"/>
      <c r="AA332" s="7"/>
    </row>
    <row r="333" ht="15.75" customHeight="1">
      <c r="A333" s="2"/>
      <c r="B333" s="2"/>
      <c r="C333" s="3"/>
      <c r="D333" s="3"/>
      <c r="E333" s="3"/>
      <c r="F333" s="193"/>
      <c r="G333" s="1"/>
      <c r="H333" s="6"/>
      <c r="I333" s="6"/>
      <c r="J333" s="6"/>
      <c r="K333" s="7"/>
      <c r="L333" s="6"/>
      <c r="M333" s="7"/>
      <c r="N333" s="7"/>
      <c r="O333" s="7"/>
      <c r="P333" s="7"/>
      <c r="Q333" s="7"/>
      <c r="R333" s="8"/>
      <c r="S333" s="9"/>
      <c r="T333" s="10"/>
      <c r="U333" s="10"/>
      <c r="V333" s="1"/>
      <c r="W333" s="1"/>
      <c r="X333" s="7"/>
      <c r="Y333" s="7"/>
      <c r="Z333" s="7"/>
      <c r="AA333" s="7"/>
    </row>
    <row r="334" ht="15.75" customHeight="1">
      <c r="A334" s="2"/>
      <c r="B334" s="2"/>
      <c r="C334" s="3"/>
      <c r="D334" s="3"/>
      <c r="E334" s="3"/>
      <c r="F334" s="193"/>
      <c r="G334" s="1"/>
      <c r="H334" s="6"/>
      <c r="I334" s="6"/>
      <c r="J334" s="6"/>
      <c r="K334" s="7"/>
      <c r="L334" s="6"/>
      <c r="M334" s="7"/>
      <c r="N334" s="7"/>
      <c r="O334" s="7"/>
      <c r="P334" s="7"/>
      <c r="Q334" s="7"/>
      <c r="R334" s="8"/>
      <c r="S334" s="9"/>
      <c r="T334" s="10"/>
      <c r="U334" s="10"/>
      <c r="V334" s="1"/>
      <c r="W334" s="1"/>
      <c r="X334" s="7"/>
      <c r="Y334" s="7"/>
      <c r="Z334" s="7"/>
      <c r="AA334" s="7"/>
    </row>
    <row r="335" ht="15.75" customHeight="1">
      <c r="A335" s="2"/>
      <c r="B335" s="2"/>
      <c r="C335" s="3"/>
      <c r="D335" s="3"/>
      <c r="E335" s="3"/>
      <c r="F335" s="193"/>
      <c r="G335" s="1"/>
      <c r="H335" s="6"/>
      <c r="I335" s="6"/>
      <c r="J335" s="6"/>
      <c r="K335" s="7"/>
      <c r="L335" s="6"/>
      <c r="M335" s="7"/>
      <c r="N335" s="7"/>
      <c r="O335" s="7"/>
      <c r="P335" s="7"/>
      <c r="Q335" s="7"/>
      <c r="R335" s="8"/>
      <c r="S335" s="9"/>
      <c r="T335" s="10"/>
      <c r="U335" s="10"/>
      <c r="V335" s="1"/>
      <c r="W335" s="1"/>
      <c r="X335" s="7"/>
      <c r="Y335" s="7"/>
      <c r="Z335" s="7"/>
      <c r="AA335" s="7"/>
    </row>
    <row r="336" ht="15.75" customHeight="1">
      <c r="A336" s="2"/>
      <c r="B336" s="2"/>
      <c r="C336" s="3"/>
      <c r="D336" s="3"/>
      <c r="E336" s="3"/>
      <c r="F336" s="193"/>
      <c r="G336" s="1"/>
      <c r="H336" s="6"/>
      <c r="I336" s="6"/>
      <c r="J336" s="6"/>
      <c r="K336" s="7"/>
      <c r="L336" s="6"/>
      <c r="M336" s="7"/>
      <c r="N336" s="7"/>
      <c r="O336" s="7"/>
      <c r="P336" s="7"/>
      <c r="Q336" s="7"/>
      <c r="R336" s="8"/>
      <c r="S336" s="9"/>
      <c r="T336" s="10"/>
      <c r="U336" s="10"/>
      <c r="V336" s="1"/>
      <c r="W336" s="1"/>
      <c r="X336" s="7"/>
      <c r="Y336" s="7"/>
      <c r="Z336" s="7"/>
      <c r="AA336" s="7"/>
    </row>
    <row r="337" ht="15.75" customHeight="1">
      <c r="A337" s="2"/>
      <c r="B337" s="2"/>
      <c r="C337" s="3"/>
      <c r="D337" s="3"/>
      <c r="E337" s="3"/>
      <c r="F337" s="193"/>
      <c r="G337" s="1"/>
      <c r="H337" s="6"/>
      <c r="I337" s="6"/>
      <c r="J337" s="6"/>
      <c r="K337" s="7"/>
      <c r="L337" s="6"/>
      <c r="M337" s="7"/>
      <c r="N337" s="7"/>
      <c r="O337" s="7"/>
      <c r="P337" s="7"/>
      <c r="Q337" s="7"/>
      <c r="R337" s="8"/>
      <c r="S337" s="9"/>
      <c r="T337" s="10"/>
      <c r="U337" s="10"/>
      <c r="V337" s="1"/>
      <c r="W337" s="1"/>
      <c r="X337" s="7"/>
      <c r="Y337" s="7"/>
      <c r="Z337" s="7"/>
      <c r="AA337" s="7"/>
    </row>
    <row r="338" ht="15.75" customHeight="1">
      <c r="A338" s="2"/>
      <c r="B338" s="2"/>
      <c r="C338" s="3"/>
      <c r="D338" s="3"/>
      <c r="E338" s="3"/>
      <c r="F338" s="193"/>
      <c r="G338" s="1"/>
      <c r="H338" s="6"/>
      <c r="I338" s="6"/>
      <c r="J338" s="6"/>
      <c r="K338" s="7"/>
      <c r="L338" s="6"/>
      <c r="M338" s="7"/>
      <c r="N338" s="7"/>
      <c r="O338" s="7"/>
      <c r="P338" s="7"/>
      <c r="Q338" s="7"/>
      <c r="R338" s="8"/>
      <c r="S338" s="9"/>
      <c r="T338" s="10"/>
      <c r="U338" s="10"/>
      <c r="V338" s="1"/>
      <c r="W338" s="1"/>
      <c r="X338" s="7"/>
      <c r="Y338" s="7"/>
      <c r="Z338" s="7"/>
      <c r="AA338" s="7"/>
    </row>
    <row r="339" ht="15.75" customHeight="1">
      <c r="A339" s="2"/>
      <c r="B339" s="2"/>
      <c r="C339" s="3"/>
      <c r="D339" s="3"/>
      <c r="E339" s="3"/>
      <c r="F339" s="193"/>
      <c r="G339" s="1"/>
      <c r="H339" s="6"/>
      <c r="I339" s="6"/>
      <c r="J339" s="6"/>
      <c r="K339" s="7"/>
      <c r="L339" s="6"/>
      <c r="M339" s="7"/>
      <c r="N339" s="7"/>
      <c r="O339" s="7"/>
      <c r="P339" s="7"/>
      <c r="Q339" s="7"/>
      <c r="R339" s="8"/>
      <c r="S339" s="9"/>
      <c r="T339" s="10"/>
      <c r="U339" s="10"/>
      <c r="V339" s="1"/>
      <c r="W339" s="1"/>
      <c r="X339" s="7"/>
      <c r="Y339" s="7"/>
      <c r="Z339" s="7"/>
      <c r="AA339" s="7"/>
    </row>
    <row r="340" ht="15.75" customHeight="1">
      <c r="A340" s="2"/>
      <c r="B340" s="2"/>
      <c r="C340" s="3"/>
      <c r="D340" s="3"/>
      <c r="E340" s="3"/>
      <c r="F340" s="193"/>
      <c r="G340" s="1"/>
      <c r="H340" s="6"/>
      <c r="I340" s="6"/>
      <c r="J340" s="6"/>
      <c r="K340" s="7"/>
      <c r="L340" s="6"/>
      <c r="M340" s="7"/>
      <c r="N340" s="7"/>
      <c r="O340" s="7"/>
      <c r="P340" s="7"/>
      <c r="Q340" s="7"/>
      <c r="R340" s="8"/>
      <c r="S340" s="9"/>
      <c r="T340" s="10"/>
      <c r="U340" s="10"/>
      <c r="V340" s="1"/>
      <c r="W340" s="1"/>
      <c r="X340" s="7"/>
      <c r="Y340" s="7"/>
      <c r="Z340" s="7"/>
      <c r="AA340" s="7"/>
    </row>
    <row r="341" ht="15.75" customHeight="1">
      <c r="A341" s="2"/>
      <c r="B341" s="2"/>
      <c r="C341" s="3"/>
      <c r="D341" s="3"/>
      <c r="E341" s="3"/>
      <c r="F341" s="193"/>
      <c r="G341" s="1"/>
      <c r="H341" s="6"/>
      <c r="I341" s="6"/>
      <c r="J341" s="6"/>
      <c r="K341" s="7"/>
      <c r="L341" s="6"/>
      <c r="M341" s="7"/>
      <c r="N341" s="7"/>
      <c r="O341" s="7"/>
      <c r="P341" s="7"/>
      <c r="Q341" s="7"/>
      <c r="R341" s="8"/>
      <c r="S341" s="9"/>
      <c r="T341" s="10"/>
      <c r="U341" s="10"/>
      <c r="V341" s="1"/>
      <c r="W341" s="1"/>
      <c r="X341" s="7"/>
      <c r="Y341" s="7"/>
      <c r="Z341" s="7"/>
      <c r="AA341" s="7"/>
    </row>
    <row r="342" ht="15.75" customHeight="1">
      <c r="A342" s="2"/>
      <c r="B342" s="2"/>
      <c r="C342" s="3"/>
      <c r="D342" s="3"/>
      <c r="E342" s="3"/>
      <c r="F342" s="193"/>
      <c r="G342" s="1"/>
      <c r="H342" s="6"/>
      <c r="I342" s="6"/>
      <c r="J342" s="6"/>
      <c r="K342" s="7"/>
      <c r="L342" s="6"/>
      <c r="M342" s="7"/>
      <c r="N342" s="7"/>
      <c r="O342" s="7"/>
      <c r="P342" s="7"/>
      <c r="Q342" s="7"/>
      <c r="R342" s="8"/>
      <c r="S342" s="9"/>
      <c r="T342" s="10"/>
      <c r="U342" s="10"/>
      <c r="V342" s="1"/>
      <c r="W342" s="1"/>
      <c r="X342" s="7"/>
      <c r="Y342" s="7"/>
      <c r="Z342" s="7"/>
      <c r="AA342" s="7"/>
    </row>
    <row r="343" ht="15.75" customHeight="1">
      <c r="A343" s="2"/>
      <c r="B343" s="2"/>
      <c r="C343" s="3"/>
      <c r="D343" s="3"/>
      <c r="E343" s="3"/>
      <c r="F343" s="193"/>
      <c r="G343" s="1"/>
      <c r="H343" s="6"/>
      <c r="I343" s="6"/>
      <c r="J343" s="6"/>
      <c r="K343" s="7"/>
      <c r="L343" s="6"/>
      <c r="M343" s="7"/>
      <c r="N343" s="7"/>
      <c r="O343" s="7"/>
      <c r="P343" s="7"/>
      <c r="Q343" s="7"/>
      <c r="R343" s="8"/>
      <c r="S343" s="9"/>
      <c r="T343" s="10"/>
      <c r="U343" s="10"/>
      <c r="V343" s="1"/>
      <c r="W343" s="1"/>
      <c r="X343" s="7"/>
      <c r="Y343" s="7"/>
      <c r="Z343" s="7"/>
      <c r="AA343" s="7"/>
    </row>
    <row r="344" ht="15.75" customHeight="1">
      <c r="A344" s="2"/>
      <c r="B344" s="2"/>
      <c r="C344" s="3"/>
      <c r="D344" s="3"/>
      <c r="E344" s="3"/>
      <c r="F344" s="193"/>
      <c r="G344" s="1"/>
      <c r="H344" s="6"/>
      <c r="I344" s="6"/>
      <c r="J344" s="6"/>
      <c r="K344" s="7"/>
      <c r="L344" s="6"/>
      <c r="M344" s="7"/>
      <c r="N344" s="7"/>
      <c r="O344" s="7"/>
      <c r="P344" s="7"/>
      <c r="Q344" s="7"/>
      <c r="R344" s="8"/>
      <c r="S344" s="9"/>
      <c r="T344" s="10"/>
      <c r="U344" s="10"/>
      <c r="V344" s="1"/>
      <c r="W344" s="1"/>
      <c r="X344" s="7"/>
      <c r="Y344" s="7"/>
      <c r="Z344" s="7"/>
      <c r="AA344" s="7"/>
    </row>
    <row r="345" ht="15.75" customHeight="1">
      <c r="A345" s="2"/>
      <c r="B345" s="2"/>
      <c r="C345" s="3"/>
      <c r="D345" s="3"/>
      <c r="E345" s="3"/>
      <c r="F345" s="193"/>
      <c r="G345" s="1"/>
      <c r="H345" s="6"/>
      <c r="I345" s="6"/>
      <c r="J345" s="6"/>
      <c r="K345" s="7"/>
      <c r="L345" s="6"/>
      <c r="M345" s="7"/>
      <c r="N345" s="7"/>
      <c r="O345" s="7"/>
      <c r="P345" s="7"/>
      <c r="Q345" s="7"/>
      <c r="R345" s="8"/>
      <c r="S345" s="9"/>
      <c r="T345" s="10"/>
      <c r="U345" s="10"/>
      <c r="V345" s="1"/>
      <c r="W345" s="1"/>
      <c r="X345" s="7"/>
      <c r="Y345" s="7"/>
      <c r="Z345" s="7"/>
      <c r="AA345" s="7"/>
    </row>
    <row r="346" ht="15.75" customHeight="1">
      <c r="A346" s="2"/>
      <c r="B346" s="2"/>
      <c r="C346" s="3"/>
      <c r="D346" s="3"/>
      <c r="E346" s="3"/>
      <c r="F346" s="193"/>
      <c r="G346" s="1"/>
      <c r="H346" s="6"/>
      <c r="I346" s="6"/>
      <c r="J346" s="6"/>
      <c r="K346" s="7"/>
      <c r="L346" s="6"/>
      <c r="M346" s="7"/>
      <c r="N346" s="7"/>
      <c r="O346" s="7"/>
      <c r="P346" s="7"/>
      <c r="Q346" s="7"/>
      <c r="R346" s="8"/>
      <c r="S346" s="9"/>
      <c r="T346" s="10"/>
      <c r="U346" s="10"/>
      <c r="V346" s="1"/>
      <c r="W346" s="1"/>
      <c r="X346" s="7"/>
      <c r="Y346" s="7"/>
      <c r="Z346" s="7"/>
      <c r="AA346" s="7"/>
    </row>
    <row r="347" ht="15.75" customHeight="1">
      <c r="A347" s="2"/>
      <c r="B347" s="2"/>
      <c r="C347" s="3"/>
      <c r="D347" s="3"/>
      <c r="E347" s="3"/>
      <c r="F347" s="193"/>
      <c r="G347" s="1"/>
      <c r="H347" s="6"/>
      <c r="I347" s="6"/>
      <c r="J347" s="6"/>
      <c r="K347" s="7"/>
      <c r="L347" s="6"/>
      <c r="M347" s="7"/>
      <c r="N347" s="7"/>
      <c r="O347" s="7"/>
      <c r="P347" s="7"/>
      <c r="Q347" s="7"/>
      <c r="R347" s="8"/>
      <c r="S347" s="9"/>
      <c r="T347" s="10"/>
      <c r="U347" s="10"/>
      <c r="V347" s="1"/>
      <c r="W347" s="1"/>
      <c r="X347" s="7"/>
      <c r="Y347" s="7"/>
      <c r="Z347" s="7"/>
      <c r="AA347" s="7"/>
    </row>
    <row r="348" ht="15.75" customHeight="1">
      <c r="A348" s="2"/>
      <c r="B348" s="2"/>
      <c r="C348" s="3"/>
      <c r="D348" s="3"/>
      <c r="E348" s="3"/>
      <c r="F348" s="193"/>
      <c r="G348" s="1"/>
      <c r="H348" s="6"/>
      <c r="I348" s="6"/>
      <c r="J348" s="6"/>
      <c r="K348" s="7"/>
      <c r="L348" s="6"/>
      <c r="M348" s="7"/>
      <c r="N348" s="7"/>
      <c r="O348" s="7"/>
      <c r="P348" s="7"/>
      <c r="Q348" s="7"/>
      <c r="R348" s="8"/>
      <c r="S348" s="9"/>
      <c r="T348" s="10"/>
      <c r="U348" s="10"/>
      <c r="V348" s="1"/>
      <c r="W348" s="1"/>
      <c r="X348" s="7"/>
      <c r="Y348" s="7"/>
      <c r="Z348" s="7"/>
      <c r="AA348" s="7"/>
    </row>
    <row r="349" ht="15.75" customHeight="1">
      <c r="A349" s="2"/>
      <c r="B349" s="2"/>
      <c r="C349" s="3"/>
      <c r="D349" s="3"/>
      <c r="E349" s="3"/>
      <c r="F349" s="193"/>
      <c r="G349" s="1"/>
      <c r="H349" s="6"/>
      <c r="I349" s="6"/>
      <c r="J349" s="6"/>
      <c r="K349" s="7"/>
      <c r="L349" s="6"/>
      <c r="M349" s="7"/>
      <c r="N349" s="7"/>
      <c r="O349" s="7"/>
      <c r="P349" s="7"/>
      <c r="Q349" s="7"/>
      <c r="R349" s="8"/>
      <c r="S349" s="9"/>
      <c r="T349" s="10"/>
      <c r="U349" s="10"/>
      <c r="V349" s="1"/>
      <c r="W349" s="1"/>
      <c r="X349" s="7"/>
      <c r="Y349" s="7"/>
      <c r="Z349" s="7"/>
      <c r="AA349" s="7"/>
    </row>
    <row r="350" ht="15.75" customHeight="1">
      <c r="A350" s="2"/>
      <c r="B350" s="2"/>
      <c r="C350" s="3"/>
      <c r="D350" s="3"/>
      <c r="E350" s="3"/>
      <c r="F350" s="193"/>
      <c r="G350" s="1"/>
      <c r="H350" s="6"/>
      <c r="I350" s="6"/>
      <c r="J350" s="6"/>
      <c r="K350" s="7"/>
      <c r="L350" s="6"/>
      <c r="M350" s="7"/>
      <c r="N350" s="7"/>
      <c r="O350" s="7"/>
      <c r="P350" s="7"/>
      <c r="Q350" s="7"/>
      <c r="R350" s="8"/>
      <c r="S350" s="9"/>
      <c r="T350" s="10"/>
      <c r="U350" s="10"/>
      <c r="V350" s="1"/>
      <c r="W350" s="1"/>
      <c r="X350" s="7"/>
      <c r="Y350" s="7"/>
      <c r="Z350" s="7"/>
      <c r="AA350" s="7"/>
    </row>
    <row r="351" ht="15.75" customHeight="1">
      <c r="A351" s="2"/>
      <c r="B351" s="2"/>
      <c r="C351" s="3"/>
      <c r="D351" s="3"/>
      <c r="E351" s="3"/>
      <c r="F351" s="193"/>
      <c r="G351" s="1"/>
      <c r="H351" s="6"/>
      <c r="I351" s="6"/>
      <c r="J351" s="6"/>
      <c r="K351" s="7"/>
      <c r="L351" s="6"/>
      <c r="M351" s="7"/>
      <c r="N351" s="7"/>
      <c r="O351" s="7"/>
      <c r="P351" s="7"/>
      <c r="Q351" s="7"/>
      <c r="R351" s="8"/>
      <c r="S351" s="9"/>
      <c r="T351" s="10"/>
      <c r="U351" s="10"/>
      <c r="V351" s="1"/>
      <c r="W351" s="1"/>
      <c r="X351" s="7"/>
      <c r="Y351" s="7"/>
      <c r="Z351" s="7"/>
      <c r="AA351" s="7"/>
    </row>
    <row r="352" ht="15.75" customHeight="1">
      <c r="A352" s="2"/>
      <c r="B352" s="2"/>
      <c r="C352" s="3"/>
      <c r="D352" s="3"/>
      <c r="E352" s="3"/>
      <c r="F352" s="193"/>
      <c r="G352" s="1"/>
      <c r="H352" s="6"/>
      <c r="I352" s="6"/>
      <c r="J352" s="6"/>
      <c r="K352" s="7"/>
      <c r="L352" s="6"/>
      <c r="M352" s="7"/>
      <c r="N352" s="7"/>
      <c r="O352" s="7"/>
      <c r="P352" s="7"/>
      <c r="Q352" s="7"/>
      <c r="R352" s="8"/>
      <c r="S352" s="9"/>
      <c r="T352" s="10"/>
      <c r="U352" s="10"/>
      <c r="V352" s="1"/>
      <c r="W352" s="1"/>
      <c r="X352" s="7"/>
      <c r="Y352" s="7"/>
      <c r="Z352" s="7"/>
      <c r="AA352" s="7"/>
    </row>
    <row r="353" ht="15.75" customHeight="1">
      <c r="A353" s="2"/>
      <c r="B353" s="2"/>
      <c r="C353" s="3"/>
      <c r="D353" s="3"/>
      <c r="E353" s="3"/>
      <c r="F353" s="193"/>
      <c r="G353" s="1"/>
      <c r="H353" s="6"/>
      <c r="I353" s="6"/>
      <c r="J353" s="6"/>
      <c r="K353" s="7"/>
      <c r="L353" s="6"/>
      <c r="M353" s="7"/>
      <c r="N353" s="7"/>
      <c r="O353" s="7"/>
      <c r="P353" s="7"/>
      <c r="Q353" s="7"/>
      <c r="R353" s="8"/>
      <c r="S353" s="9"/>
      <c r="T353" s="10"/>
      <c r="U353" s="10"/>
      <c r="V353" s="1"/>
      <c r="W353" s="1"/>
      <c r="X353" s="7"/>
      <c r="Y353" s="7"/>
      <c r="Z353" s="7"/>
      <c r="AA353" s="7"/>
    </row>
    <row r="354" ht="15.75" customHeight="1">
      <c r="A354" s="2"/>
      <c r="B354" s="2"/>
      <c r="C354" s="3"/>
      <c r="D354" s="3"/>
      <c r="E354" s="3"/>
      <c r="F354" s="193"/>
      <c r="G354" s="1"/>
      <c r="H354" s="6"/>
      <c r="I354" s="6"/>
      <c r="J354" s="6"/>
      <c r="K354" s="7"/>
      <c r="L354" s="6"/>
      <c r="M354" s="7"/>
      <c r="N354" s="7"/>
      <c r="O354" s="7"/>
      <c r="P354" s="7"/>
      <c r="Q354" s="7"/>
      <c r="R354" s="8"/>
      <c r="S354" s="9"/>
      <c r="T354" s="10"/>
      <c r="U354" s="10"/>
      <c r="V354" s="1"/>
      <c r="W354" s="1"/>
      <c r="X354" s="7"/>
      <c r="Y354" s="7"/>
      <c r="Z354" s="7"/>
      <c r="AA354" s="7"/>
    </row>
    <row r="355" ht="15.75" customHeight="1">
      <c r="A355" s="2"/>
      <c r="B355" s="2"/>
      <c r="C355" s="3"/>
      <c r="D355" s="3"/>
      <c r="E355" s="3"/>
      <c r="F355" s="193"/>
      <c r="G355" s="1"/>
      <c r="H355" s="6"/>
      <c r="I355" s="6"/>
      <c r="J355" s="6"/>
      <c r="K355" s="7"/>
      <c r="L355" s="6"/>
      <c r="M355" s="7"/>
      <c r="N355" s="7"/>
      <c r="O355" s="7"/>
      <c r="P355" s="7"/>
      <c r="Q355" s="7"/>
      <c r="R355" s="8"/>
      <c r="S355" s="9"/>
      <c r="T355" s="10"/>
      <c r="U355" s="10"/>
      <c r="V355" s="1"/>
      <c r="W355" s="1"/>
      <c r="X355" s="7"/>
      <c r="Y355" s="7"/>
      <c r="Z355" s="7"/>
      <c r="AA355" s="7"/>
    </row>
    <row r="356" ht="15.75" customHeight="1">
      <c r="A356" s="2"/>
      <c r="B356" s="2"/>
      <c r="C356" s="3"/>
      <c r="D356" s="3"/>
      <c r="E356" s="3"/>
      <c r="F356" s="193"/>
      <c r="G356" s="1"/>
      <c r="H356" s="6"/>
      <c r="I356" s="6"/>
      <c r="J356" s="6"/>
      <c r="K356" s="7"/>
      <c r="L356" s="6"/>
      <c r="M356" s="7"/>
      <c r="N356" s="7"/>
      <c r="O356" s="7"/>
      <c r="P356" s="7"/>
      <c r="Q356" s="7"/>
      <c r="R356" s="8"/>
      <c r="S356" s="9"/>
      <c r="T356" s="10"/>
      <c r="U356" s="10"/>
      <c r="V356" s="1"/>
      <c r="W356" s="1"/>
      <c r="X356" s="7"/>
      <c r="Y356" s="7"/>
      <c r="Z356" s="7"/>
      <c r="AA356" s="7"/>
    </row>
    <row r="357" ht="15.75" customHeight="1">
      <c r="A357" s="2"/>
      <c r="B357" s="2"/>
      <c r="C357" s="3"/>
      <c r="D357" s="3"/>
      <c r="E357" s="3"/>
      <c r="F357" s="193"/>
      <c r="G357" s="1"/>
      <c r="H357" s="6"/>
      <c r="I357" s="6"/>
      <c r="J357" s="6"/>
      <c r="K357" s="7"/>
      <c r="L357" s="6"/>
      <c r="M357" s="7"/>
      <c r="N357" s="7"/>
      <c r="O357" s="7"/>
      <c r="P357" s="7"/>
      <c r="Q357" s="7"/>
      <c r="R357" s="8"/>
      <c r="S357" s="9"/>
      <c r="T357" s="10"/>
      <c r="U357" s="10"/>
      <c r="V357" s="1"/>
      <c r="W357" s="1"/>
      <c r="X357" s="7"/>
      <c r="Y357" s="7"/>
      <c r="Z357" s="7"/>
      <c r="AA357" s="7"/>
    </row>
    <row r="358" ht="15.75" customHeight="1">
      <c r="A358" s="2"/>
      <c r="B358" s="2"/>
      <c r="C358" s="3"/>
      <c r="D358" s="3"/>
      <c r="E358" s="3"/>
      <c r="F358" s="193"/>
      <c r="G358" s="1"/>
      <c r="H358" s="6"/>
      <c r="I358" s="6"/>
      <c r="J358" s="6"/>
      <c r="K358" s="7"/>
      <c r="L358" s="6"/>
      <c r="M358" s="7"/>
      <c r="N358" s="7"/>
      <c r="O358" s="7"/>
      <c r="P358" s="7"/>
      <c r="Q358" s="7"/>
      <c r="R358" s="8"/>
      <c r="S358" s="9"/>
      <c r="T358" s="10"/>
      <c r="U358" s="10"/>
      <c r="V358" s="1"/>
      <c r="W358" s="1"/>
      <c r="X358" s="7"/>
      <c r="Y358" s="7"/>
      <c r="Z358" s="7"/>
      <c r="AA358" s="7"/>
    </row>
    <row r="359" ht="15.75" customHeight="1">
      <c r="A359" s="2"/>
      <c r="B359" s="2"/>
      <c r="C359" s="3"/>
      <c r="D359" s="3"/>
      <c r="E359" s="3"/>
      <c r="F359" s="193"/>
      <c r="G359" s="1"/>
      <c r="H359" s="6"/>
      <c r="I359" s="6"/>
      <c r="J359" s="6"/>
      <c r="K359" s="7"/>
      <c r="L359" s="6"/>
      <c r="M359" s="7"/>
      <c r="N359" s="7"/>
      <c r="O359" s="7"/>
      <c r="P359" s="7"/>
      <c r="Q359" s="7"/>
      <c r="R359" s="8"/>
      <c r="S359" s="9"/>
      <c r="T359" s="10"/>
      <c r="U359" s="10"/>
      <c r="V359" s="1"/>
      <c r="W359" s="1"/>
      <c r="X359" s="7"/>
      <c r="Y359" s="7"/>
      <c r="Z359" s="7"/>
      <c r="AA359" s="7"/>
    </row>
    <row r="360" ht="15.75" customHeight="1">
      <c r="A360" s="2"/>
      <c r="B360" s="2"/>
      <c r="C360" s="3"/>
      <c r="D360" s="3"/>
      <c r="E360" s="3"/>
      <c r="F360" s="193"/>
      <c r="G360" s="1"/>
      <c r="H360" s="6"/>
      <c r="I360" s="6"/>
      <c r="J360" s="6"/>
      <c r="K360" s="7"/>
      <c r="L360" s="6"/>
      <c r="M360" s="7"/>
      <c r="N360" s="7"/>
      <c r="O360" s="7"/>
      <c r="P360" s="7"/>
      <c r="Q360" s="7"/>
      <c r="R360" s="8"/>
      <c r="S360" s="9"/>
      <c r="T360" s="10"/>
      <c r="U360" s="10"/>
      <c r="V360" s="1"/>
      <c r="W360" s="1"/>
      <c r="X360" s="7"/>
      <c r="Y360" s="7"/>
      <c r="Z360" s="7"/>
      <c r="AA360" s="7"/>
    </row>
    <row r="361" ht="15.75" customHeight="1">
      <c r="A361" s="2"/>
      <c r="B361" s="2"/>
      <c r="C361" s="3"/>
      <c r="D361" s="3"/>
      <c r="E361" s="3"/>
      <c r="F361" s="193"/>
      <c r="G361" s="1"/>
      <c r="H361" s="6"/>
      <c r="I361" s="6"/>
      <c r="J361" s="6"/>
      <c r="K361" s="7"/>
      <c r="L361" s="6"/>
      <c r="M361" s="7"/>
      <c r="N361" s="7"/>
      <c r="O361" s="7"/>
      <c r="P361" s="7"/>
      <c r="Q361" s="7"/>
      <c r="R361" s="8"/>
      <c r="S361" s="9"/>
      <c r="T361" s="10"/>
      <c r="U361" s="10"/>
      <c r="V361" s="1"/>
      <c r="W361" s="1"/>
      <c r="X361" s="7"/>
      <c r="Y361" s="7"/>
      <c r="Z361" s="7"/>
      <c r="AA361" s="7"/>
    </row>
    <row r="362" ht="15.75" customHeight="1">
      <c r="A362" s="2"/>
      <c r="B362" s="2"/>
      <c r="C362" s="3"/>
      <c r="D362" s="3"/>
      <c r="E362" s="3"/>
      <c r="F362" s="193"/>
      <c r="G362" s="1"/>
      <c r="H362" s="6"/>
      <c r="I362" s="6"/>
      <c r="J362" s="6"/>
      <c r="K362" s="7"/>
      <c r="L362" s="6"/>
      <c r="M362" s="7"/>
      <c r="N362" s="7"/>
      <c r="O362" s="7"/>
      <c r="P362" s="7"/>
      <c r="Q362" s="7"/>
      <c r="R362" s="8"/>
      <c r="S362" s="9"/>
      <c r="T362" s="10"/>
      <c r="U362" s="10"/>
      <c r="V362" s="1"/>
      <c r="W362" s="1"/>
      <c r="X362" s="7"/>
      <c r="Y362" s="7"/>
      <c r="Z362" s="7"/>
      <c r="AA362" s="7"/>
    </row>
    <row r="363" ht="15.75" customHeight="1">
      <c r="A363" s="2"/>
      <c r="B363" s="2"/>
      <c r="C363" s="3"/>
      <c r="D363" s="3"/>
      <c r="E363" s="3"/>
      <c r="F363" s="193"/>
      <c r="G363" s="1"/>
      <c r="H363" s="6"/>
      <c r="I363" s="6"/>
      <c r="J363" s="6"/>
      <c r="K363" s="7"/>
      <c r="L363" s="6"/>
      <c r="M363" s="7"/>
      <c r="N363" s="7"/>
      <c r="O363" s="7"/>
      <c r="P363" s="7"/>
      <c r="Q363" s="7"/>
      <c r="R363" s="8"/>
      <c r="S363" s="9"/>
      <c r="T363" s="10"/>
      <c r="U363" s="10"/>
      <c r="V363" s="1"/>
      <c r="W363" s="1"/>
      <c r="X363" s="7"/>
      <c r="Y363" s="7"/>
      <c r="Z363" s="7"/>
      <c r="AA363" s="7"/>
    </row>
    <row r="364" ht="15.75" customHeight="1">
      <c r="A364" s="2"/>
      <c r="B364" s="2"/>
      <c r="C364" s="3"/>
      <c r="D364" s="3"/>
      <c r="E364" s="3"/>
      <c r="F364" s="193"/>
      <c r="G364" s="1"/>
      <c r="H364" s="6"/>
      <c r="I364" s="6"/>
      <c r="J364" s="6"/>
      <c r="K364" s="7"/>
      <c r="L364" s="6"/>
      <c r="M364" s="7"/>
      <c r="N364" s="7"/>
      <c r="O364" s="7"/>
      <c r="P364" s="7"/>
      <c r="Q364" s="7"/>
      <c r="R364" s="8"/>
      <c r="S364" s="9"/>
      <c r="T364" s="10"/>
      <c r="U364" s="10"/>
      <c r="V364" s="1"/>
      <c r="W364" s="1"/>
      <c r="X364" s="7"/>
      <c r="Y364" s="7"/>
      <c r="Z364" s="7"/>
      <c r="AA364" s="7"/>
    </row>
    <row r="365" ht="15.75" customHeight="1">
      <c r="A365" s="2"/>
      <c r="B365" s="2"/>
      <c r="C365" s="3"/>
      <c r="D365" s="3"/>
      <c r="E365" s="3"/>
      <c r="F365" s="193"/>
      <c r="G365" s="1"/>
      <c r="H365" s="6"/>
      <c r="I365" s="6"/>
      <c r="J365" s="6"/>
      <c r="K365" s="7"/>
      <c r="L365" s="6"/>
      <c r="M365" s="7"/>
      <c r="N365" s="7"/>
      <c r="O365" s="7"/>
      <c r="P365" s="7"/>
      <c r="Q365" s="7"/>
      <c r="R365" s="8"/>
      <c r="S365" s="9"/>
      <c r="T365" s="10"/>
      <c r="U365" s="10"/>
      <c r="V365" s="1"/>
      <c r="W365" s="1"/>
      <c r="X365" s="7"/>
      <c r="Y365" s="7"/>
      <c r="Z365" s="7"/>
      <c r="AA365" s="7"/>
    </row>
    <row r="366" ht="15.75" customHeight="1">
      <c r="A366" s="2"/>
      <c r="B366" s="2"/>
      <c r="C366" s="3"/>
      <c r="D366" s="3"/>
      <c r="E366" s="3"/>
      <c r="F366" s="193"/>
      <c r="G366" s="1"/>
      <c r="H366" s="6"/>
      <c r="I366" s="6"/>
      <c r="J366" s="6"/>
      <c r="K366" s="7"/>
      <c r="L366" s="6"/>
      <c r="M366" s="7"/>
      <c r="N366" s="7"/>
      <c r="O366" s="7"/>
      <c r="P366" s="7"/>
      <c r="Q366" s="7"/>
      <c r="R366" s="8"/>
      <c r="S366" s="9"/>
      <c r="T366" s="10"/>
      <c r="U366" s="10"/>
      <c r="V366" s="1"/>
      <c r="W366" s="1"/>
      <c r="X366" s="7"/>
      <c r="Y366" s="7"/>
      <c r="Z366" s="7"/>
      <c r="AA366" s="7"/>
    </row>
    <row r="367" ht="15.75" customHeight="1">
      <c r="A367" s="2"/>
      <c r="B367" s="2"/>
      <c r="C367" s="3"/>
      <c r="D367" s="3"/>
      <c r="E367" s="3"/>
      <c r="F367" s="193"/>
      <c r="G367" s="1"/>
      <c r="H367" s="6"/>
      <c r="I367" s="6"/>
      <c r="J367" s="6"/>
      <c r="K367" s="7"/>
      <c r="L367" s="6"/>
      <c r="M367" s="7"/>
      <c r="N367" s="7"/>
      <c r="O367" s="7"/>
      <c r="P367" s="7"/>
      <c r="Q367" s="7"/>
      <c r="R367" s="8"/>
      <c r="S367" s="9"/>
      <c r="T367" s="10"/>
      <c r="U367" s="10"/>
      <c r="V367" s="1"/>
      <c r="W367" s="1"/>
      <c r="X367" s="7"/>
      <c r="Y367" s="7"/>
      <c r="Z367" s="7"/>
      <c r="AA367" s="7"/>
    </row>
    <row r="368" ht="15.75" customHeight="1">
      <c r="A368" s="2"/>
      <c r="B368" s="2"/>
      <c r="C368" s="3"/>
      <c r="D368" s="3"/>
      <c r="E368" s="3"/>
      <c r="F368" s="193"/>
      <c r="G368" s="1"/>
      <c r="H368" s="6"/>
      <c r="I368" s="6"/>
      <c r="J368" s="6"/>
      <c r="K368" s="7"/>
      <c r="L368" s="6"/>
      <c r="M368" s="7"/>
      <c r="N368" s="7"/>
      <c r="O368" s="7"/>
      <c r="P368" s="7"/>
      <c r="Q368" s="7"/>
      <c r="R368" s="8"/>
      <c r="S368" s="9"/>
      <c r="T368" s="10"/>
      <c r="U368" s="10"/>
      <c r="V368" s="1"/>
      <c r="W368" s="1"/>
      <c r="X368" s="7"/>
      <c r="Y368" s="7"/>
      <c r="Z368" s="7"/>
      <c r="AA368" s="7"/>
    </row>
    <row r="369" ht="15.75" customHeight="1">
      <c r="A369" s="2"/>
      <c r="B369" s="2"/>
      <c r="C369" s="3"/>
      <c r="D369" s="3"/>
      <c r="E369" s="3"/>
      <c r="F369" s="193"/>
      <c r="G369" s="1"/>
      <c r="H369" s="6"/>
      <c r="I369" s="6"/>
      <c r="J369" s="6"/>
      <c r="K369" s="7"/>
      <c r="L369" s="6"/>
      <c r="M369" s="7"/>
      <c r="N369" s="7"/>
      <c r="O369" s="7"/>
      <c r="P369" s="7"/>
      <c r="Q369" s="7"/>
      <c r="R369" s="8"/>
      <c r="S369" s="9"/>
      <c r="T369" s="10"/>
      <c r="U369" s="10"/>
      <c r="V369" s="1"/>
      <c r="W369" s="1"/>
      <c r="X369" s="7"/>
      <c r="Y369" s="7"/>
      <c r="Z369" s="7"/>
      <c r="AA369" s="7"/>
    </row>
    <row r="370" ht="15.75" customHeight="1">
      <c r="A370" s="2"/>
      <c r="B370" s="2"/>
      <c r="C370" s="3"/>
      <c r="D370" s="3"/>
      <c r="E370" s="3"/>
      <c r="F370" s="193"/>
      <c r="G370" s="1"/>
      <c r="H370" s="6"/>
      <c r="I370" s="6"/>
      <c r="J370" s="6"/>
      <c r="K370" s="7"/>
      <c r="L370" s="6"/>
      <c r="M370" s="7"/>
      <c r="N370" s="7"/>
      <c r="O370" s="7"/>
      <c r="P370" s="7"/>
      <c r="Q370" s="7"/>
      <c r="R370" s="8"/>
      <c r="S370" s="9"/>
      <c r="T370" s="10"/>
      <c r="U370" s="10"/>
      <c r="V370" s="1"/>
      <c r="W370" s="1"/>
      <c r="X370" s="7"/>
      <c r="Y370" s="7"/>
      <c r="Z370" s="7"/>
      <c r="AA370" s="7"/>
    </row>
    <row r="371" ht="15.75" customHeight="1">
      <c r="A371" s="2"/>
      <c r="B371" s="2"/>
      <c r="C371" s="3"/>
      <c r="D371" s="3"/>
      <c r="E371" s="3"/>
      <c r="F371" s="193"/>
      <c r="G371" s="1"/>
      <c r="H371" s="6"/>
      <c r="I371" s="6"/>
      <c r="J371" s="6"/>
      <c r="K371" s="7"/>
      <c r="L371" s="6"/>
      <c r="M371" s="7"/>
      <c r="N371" s="7"/>
      <c r="O371" s="7"/>
      <c r="P371" s="7"/>
      <c r="Q371" s="7"/>
      <c r="R371" s="8"/>
      <c r="S371" s="9"/>
      <c r="T371" s="10"/>
      <c r="U371" s="10"/>
      <c r="V371" s="1"/>
      <c r="W371" s="1"/>
      <c r="X371" s="7"/>
      <c r="Y371" s="7"/>
      <c r="Z371" s="7"/>
      <c r="AA371" s="7"/>
    </row>
    <row r="372" ht="15.75" customHeight="1">
      <c r="A372" s="2"/>
      <c r="B372" s="2"/>
      <c r="C372" s="3"/>
      <c r="D372" s="3"/>
      <c r="E372" s="3"/>
      <c r="F372" s="193"/>
      <c r="G372" s="1"/>
      <c r="H372" s="6"/>
      <c r="I372" s="6"/>
      <c r="J372" s="6"/>
      <c r="K372" s="7"/>
      <c r="L372" s="6"/>
      <c r="M372" s="7"/>
      <c r="N372" s="7"/>
      <c r="O372" s="7"/>
      <c r="P372" s="7"/>
      <c r="Q372" s="7"/>
      <c r="R372" s="8"/>
      <c r="S372" s="9"/>
      <c r="T372" s="10"/>
      <c r="U372" s="10"/>
      <c r="V372" s="1"/>
      <c r="W372" s="1"/>
      <c r="X372" s="7"/>
      <c r="Y372" s="7"/>
      <c r="Z372" s="7"/>
      <c r="AA372" s="7"/>
    </row>
    <row r="373" ht="15.75" customHeight="1">
      <c r="A373" s="2"/>
      <c r="B373" s="2"/>
      <c r="C373" s="3"/>
      <c r="D373" s="3"/>
      <c r="E373" s="3"/>
      <c r="F373" s="193"/>
      <c r="G373" s="1"/>
      <c r="H373" s="6"/>
      <c r="I373" s="6"/>
      <c r="J373" s="6"/>
      <c r="K373" s="7"/>
      <c r="L373" s="6"/>
      <c r="M373" s="7"/>
      <c r="N373" s="7"/>
      <c r="O373" s="7"/>
      <c r="P373" s="7"/>
      <c r="Q373" s="7"/>
      <c r="R373" s="8"/>
      <c r="S373" s="9"/>
      <c r="T373" s="10"/>
      <c r="U373" s="10"/>
      <c r="V373" s="1"/>
      <c r="W373" s="1"/>
      <c r="X373" s="7"/>
      <c r="Y373" s="7"/>
      <c r="Z373" s="7"/>
      <c r="AA373" s="7"/>
    </row>
    <row r="374" ht="15.75" customHeight="1">
      <c r="A374" s="2"/>
      <c r="B374" s="2"/>
      <c r="C374" s="3"/>
      <c r="D374" s="3"/>
      <c r="E374" s="3"/>
      <c r="F374" s="193"/>
      <c r="G374" s="1"/>
      <c r="H374" s="6"/>
      <c r="I374" s="6"/>
      <c r="J374" s="6"/>
      <c r="K374" s="7"/>
      <c r="L374" s="6"/>
      <c r="M374" s="7"/>
      <c r="N374" s="7"/>
      <c r="O374" s="7"/>
      <c r="P374" s="7"/>
      <c r="Q374" s="7"/>
      <c r="R374" s="8"/>
      <c r="S374" s="9"/>
      <c r="T374" s="10"/>
      <c r="U374" s="10"/>
      <c r="V374" s="1"/>
      <c r="W374" s="1"/>
      <c r="X374" s="7"/>
      <c r="Y374" s="7"/>
      <c r="Z374" s="7"/>
      <c r="AA374" s="7"/>
    </row>
    <row r="375" ht="15.75" customHeight="1">
      <c r="H375" s="207"/>
      <c r="I375" s="207"/>
      <c r="J375" s="207"/>
      <c r="L375" s="207"/>
      <c r="R375" s="208"/>
      <c r="S375" s="197"/>
      <c r="T375" s="197"/>
      <c r="U375" s="197"/>
      <c r="V375" s="197"/>
      <c r="W375" s="197"/>
    </row>
    <row r="376" ht="15.75" customHeight="1">
      <c r="H376" s="207"/>
      <c r="I376" s="207"/>
      <c r="J376" s="207"/>
      <c r="L376" s="207"/>
      <c r="R376" s="208"/>
      <c r="S376" s="197"/>
      <c r="T376" s="197"/>
      <c r="U376" s="197"/>
      <c r="V376" s="197"/>
      <c r="W376" s="197"/>
    </row>
    <row r="377" ht="15.75" customHeight="1">
      <c r="H377" s="207"/>
      <c r="I377" s="207"/>
      <c r="J377" s="207"/>
      <c r="L377" s="207"/>
      <c r="R377" s="208"/>
      <c r="S377" s="197"/>
      <c r="T377" s="197"/>
      <c r="U377" s="197"/>
      <c r="V377" s="197"/>
      <c r="W377" s="197"/>
    </row>
    <row r="378" ht="15.75" customHeight="1">
      <c r="H378" s="207"/>
      <c r="I378" s="207"/>
      <c r="J378" s="207"/>
      <c r="L378" s="207"/>
      <c r="R378" s="208"/>
      <c r="S378" s="197"/>
      <c r="T378" s="197"/>
      <c r="U378" s="197"/>
      <c r="V378" s="197"/>
      <c r="W378" s="197"/>
    </row>
    <row r="379" ht="15.75" customHeight="1">
      <c r="H379" s="207"/>
      <c r="I379" s="207"/>
      <c r="J379" s="207"/>
      <c r="L379" s="207"/>
      <c r="R379" s="208"/>
      <c r="S379" s="197"/>
      <c r="T379" s="197"/>
      <c r="U379" s="197"/>
      <c r="V379" s="197"/>
      <c r="W379" s="197"/>
    </row>
    <row r="380" ht="15.75" customHeight="1">
      <c r="H380" s="207"/>
      <c r="I380" s="207"/>
      <c r="J380" s="207"/>
      <c r="L380" s="207"/>
      <c r="R380" s="208"/>
      <c r="S380" s="197"/>
      <c r="T380" s="197"/>
      <c r="U380" s="197"/>
      <c r="V380" s="197"/>
      <c r="W380" s="197"/>
    </row>
    <row r="381" ht="15.75" customHeight="1">
      <c r="H381" s="207"/>
      <c r="I381" s="207"/>
      <c r="J381" s="207"/>
      <c r="L381" s="207"/>
      <c r="R381" s="208"/>
      <c r="S381" s="197"/>
      <c r="T381" s="197"/>
      <c r="U381" s="197"/>
      <c r="V381" s="197"/>
      <c r="W381" s="197"/>
    </row>
    <row r="382" ht="15.75" customHeight="1">
      <c r="H382" s="207"/>
      <c r="I382" s="207"/>
      <c r="J382" s="207"/>
      <c r="L382" s="207"/>
      <c r="R382" s="208"/>
      <c r="S382" s="197"/>
      <c r="T382" s="197"/>
      <c r="U382" s="197"/>
      <c r="V382" s="197"/>
      <c r="W382" s="197"/>
    </row>
    <row r="383" ht="15.75" customHeight="1">
      <c r="H383" s="207"/>
      <c r="I383" s="207"/>
      <c r="J383" s="207"/>
      <c r="L383" s="207"/>
      <c r="R383" s="208"/>
      <c r="S383" s="197"/>
      <c r="T383" s="197"/>
      <c r="U383" s="197"/>
      <c r="V383" s="197"/>
      <c r="W383" s="197"/>
    </row>
    <row r="384" ht="15.75" customHeight="1">
      <c r="H384" s="207"/>
      <c r="I384" s="207"/>
      <c r="J384" s="207"/>
      <c r="L384" s="207"/>
      <c r="R384" s="208"/>
      <c r="S384" s="197"/>
      <c r="T384" s="197"/>
      <c r="U384" s="197"/>
      <c r="V384" s="197"/>
      <c r="W384" s="197"/>
    </row>
    <row r="385" ht="15.75" customHeight="1">
      <c r="H385" s="207"/>
      <c r="I385" s="207"/>
      <c r="J385" s="207"/>
      <c r="L385" s="207"/>
      <c r="R385" s="208"/>
      <c r="S385" s="197"/>
      <c r="T385" s="197"/>
      <c r="U385" s="197"/>
      <c r="V385" s="197"/>
      <c r="W385" s="197"/>
    </row>
    <row r="386" ht="15.75" customHeight="1">
      <c r="H386" s="207"/>
      <c r="I386" s="207"/>
      <c r="J386" s="207"/>
      <c r="L386" s="207"/>
      <c r="R386" s="208"/>
      <c r="S386" s="197"/>
      <c r="T386" s="197"/>
      <c r="U386" s="197"/>
      <c r="V386" s="197"/>
      <c r="W386" s="197"/>
    </row>
    <row r="387" ht="15.75" customHeight="1">
      <c r="H387" s="207"/>
      <c r="I387" s="207"/>
      <c r="J387" s="207"/>
      <c r="L387" s="207"/>
      <c r="R387" s="208"/>
      <c r="S387" s="197"/>
      <c r="T387" s="197"/>
      <c r="U387" s="197"/>
      <c r="V387" s="197"/>
      <c r="W387" s="197"/>
    </row>
    <row r="388" ht="15.75" customHeight="1">
      <c r="H388" s="207"/>
      <c r="I388" s="207"/>
      <c r="J388" s="207"/>
      <c r="L388" s="207"/>
      <c r="R388" s="208"/>
      <c r="S388" s="197"/>
      <c r="T388" s="197"/>
      <c r="U388" s="197"/>
      <c r="V388" s="197"/>
      <c r="W388" s="197"/>
    </row>
    <row r="389" ht="15.75" customHeight="1">
      <c r="H389" s="207"/>
      <c r="I389" s="207"/>
      <c r="J389" s="207"/>
      <c r="L389" s="207"/>
      <c r="R389" s="208"/>
      <c r="S389" s="197"/>
      <c r="T389" s="197"/>
      <c r="U389" s="197"/>
      <c r="V389" s="197"/>
      <c r="W389" s="197"/>
    </row>
    <row r="390" ht="15.75" customHeight="1">
      <c r="H390" s="207"/>
      <c r="I390" s="207"/>
      <c r="J390" s="207"/>
      <c r="L390" s="207"/>
      <c r="R390" s="208"/>
      <c r="S390" s="197"/>
      <c r="T390" s="197"/>
      <c r="U390" s="197"/>
      <c r="V390" s="197"/>
      <c r="W390" s="197"/>
    </row>
    <row r="391" ht="15.75" customHeight="1">
      <c r="H391" s="207"/>
      <c r="I391" s="207"/>
      <c r="J391" s="207"/>
      <c r="L391" s="207"/>
      <c r="R391" s="208"/>
      <c r="S391" s="197"/>
      <c r="T391" s="197"/>
      <c r="U391" s="197"/>
      <c r="V391" s="197"/>
      <c r="W391" s="197"/>
    </row>
    <row r="392" ht="15.75" customHeight="1">
      <c r="H392" s="207"/>
      <c r="I392" s="207"/>
      <c r="J392" s="207"/>
      <c r="L392" s="207"/>
      <c r="R392" s="208"/>
      <c r="S392" s="197"/>
      <c r="T392" s="197"/>
      <c r="U392" s="197"/>
      <c r="V392" s="197"/>
      <c r="W392" s="197"/>
    </row>
    <row r="393" ht="15.75" customHeight="1">
      <c r="H393" s="207"/>
      <c r="I393" s="207"/>
      <c r="J393" s="207"/>
      <c r="L393" s="207"/>
      <c r="R393" s="208"/>
      <c r="S393" s="197"/>
      <c r="T393" s="197"/>
      <c r="U393" s="197"/>
      <c r="V393" s="197"/>
      <c r="W393" s="197"/>
    </row>
    <row r="394" ht="15.75" customHeight="1">
      <c r="H394" s="207"/>
      <c r="I394" s="207"/>
      <c r="J394" s="207"/>
      <c r="L394" s="207"/>
      <c r="R394" s="208"/>
      <c r="S394" s="197"/>
      <c r="T394" s="197"/>
      <c r="U394" s="197"/>
      <c r="V394" s="197"/>
      <c r="W394" s="197"/>
    </row>
    <row r="395" ht="15.75" customHeight="1">
      <c r="H395" s="207"/>
      <c r="I395" s="207"/>
      <c r="J395" s="207"/>
      <c r="L395" s="207"/>
      <c r="R395" s="208"/>
      <c r="S395" s="197"/>
      <c r="T395" s="197"/>
      <c r="U395" s="197"/>
      <c r="V395" s="197"/>
      <c r="W395" s="197"/>
    </row>
    <row r="396" ht="15.75" customHeight="1">
      <c r="H396" s="207"/>
      <c r="I396" s="207"/>
      <c r="J396" s="207"/>
      <c r="L396" s="207"/>
      <c r="R396" s="208"/>
      <c r="S396" s="197"/>
      <c r="T396" s="197"/>
      <c r="U396" s="197"/>
      <c r="V396" s="197"/>
      <c r="W396" s="197"/>
    </row>
    <row r="397" ht="15.75" customHeight="1">
      <c r="H397" s="207"/>
      <c r="I397" s="207"/>
      <c r="J397" s="207"/>
      <c r="L397" s="207"/>
      <c r="R397" s="208"/>
      <c r="S397" s="197"/>
      <c r="T397" s="197"/>
      <c r="U397" s="197"/>
      <c r="V397" s="197"/>
      <c r="W397" s="197"/>
    </row>
    <row r="398" ht="15.75" customHeight="1">
      <c r="H398" s="207"/>
      <c r="I398" s="207"/>
      <c r="J398" s="207"/>
      <c r="L398" s="207"/>
      <c r="R398" s="208"/>
      <c r="S398" s="197"/>
      <c r="T398" s="197"/>
      <c r="U398" s="197"/>
      <c r="V398" s="197"/>
      <c r="W398" s="197"/>
    </row>
    <row r="399" ht="15.75" customHeight="1">
      <c r="H399" s="207"/>
      <c r="I399" s="207"/>
      <c r="J399" s="207"/>
      <c r="L399" s="207"/>
      <c r="R399" s="208"/>
      <c r="S399" s="197"/>
      <c r="T399" s="197"/>
      <c r="U399" s="197"/>
      <c r="V399" s="197"/>
      <c r="W399" s="197"/>
    </row>
    <row r="400" ht="15.75" customHeight="1">
      <c r="H400" s="207"/>
      <c r="I400" s="207"/>
      <c r="J400" s="207"/>
      <c r="L400" s="207"/>
      <c r="R400" s="208"/>
      <c r="S400" s="197"/>
      <c r="T400" s="197"/>
      <c r="U400" s="197"/>
      <c r="V400" s="197"/>
      <c r="W400" s="197"/>
    </row>
    <row r="401" ht="15.75" customHeight="1">
      <c r="H401" s="207"/>
      <c r="I401" s="207"/>
      <c r="J401" s="207"/>
      <c r="L401" s="207"/>
      <c r="R401" s="208"/>
      <c r="S401" s="197"/>
      <c r="T401" s="197"/>
      <c r="U401" s="197"/>
      <c r="V401" s="197"/>
      <c r="W401" s="197"/>
    </row>
    <row r="402" ht="15.75" customHeight="1">
      <c r="H402" s="207"/>
      <c r="I402" s="207"/>
      <c r="J402" s="207"/>
      <c r="L402" s="207"/>
      <c r="R402" s="208"/>
      <c r="S402" s="197"/>
      <c r="T402" s="197"/>
      <c r="U402" s="197"/>
      <c r="V402" s="197"/>
      <c r="W402" s="197"/>
    </row>
    <row r="403" ht="15.75" customHeight="1">
      <c r="H403" s="207"/>
      <c r="I403" s="207"/>
      <c r="J403" s="207"/>
      <c r="L403" s="207"/>
      <c r="R403" s="208"/>
      <c r="S403" s="197"/>
      <c r="T403" s="197"/>
      <c r="U403" s="197"/>
      <c r="V403" s="197"/>
      <c r="W403" s="197"/>
    </row>
    <row r="404" ht="15.75" customHeight="1">
      <c r="H404" s="207"/>
      <c r="I404" s="207"/>
      <c r="J404" s="207"/>
      <c r="L404" s="207"/>
      <c r="R404" s="208"/>
      <c r="S404" s="197"/>
      <c r="T404" s="197"/>
      <c r="U404" s="197"/>
      <c r="V404" s="197"/>
      <c r="W404" s="197"/>
    </row>
    <row r="405" ht="15.75" customHeight="1">
      <c r="H405" s="207"/>
      <c r="I405" s="207"/>
      <c r="J405" s="207"/>
      <c r="L405" s="207"/>
      <c r="R405" s="208"/>
      <c r="S405" s="197"/>
      <c r="T405" s="197"/>
      <c r="U405" s="197"/>
      <c r="V405" s="197"/>
      <c r="W405" s="197"/>
    </row>
    <row r="406" ht="15.75" customHeight="1">
      <c r="H406" s="207"/>
      <c r="I406" s="207"/>
      <c r="J406" s="207"/>
      <c r="L406" s="207"/>
      <c r="R406" s="208"/>
      <c r="S406" s="197"/>
      <c r="T406" s="197"/>
      <c r="U406" s="197"/>
      <c r="V406" s="197"/>
      <c r="W406" s="197"/>
    </row>
    <row r="407" ht="15.75" customHeight="1">
      <c r="H407" s="207"/>
      <c r="I407" s="207"/>
      <c r="J407" s="207"/>
      <c r="L407" s="207"/>
      <c r="R407" s="208"/>
      <c r="S407" s="197"/>
      <c r="T407" s="197"/>
      <c r="U407" s="197"/>
      <c r="V407" s="197"/>
      <c r="W407" s="197"/>
    </row>
    <row r="408" ht="15.75" customHeight="1">
      <c r="H408" s="207"/>
      <c r="I408" s="207"/>
      <c r="J408" s="207"/>
      <c r="L408" s="207"/>
      <c r="R408" s="208"/>
      <c r="S408" s="197"/>
      <c r="T408" s="197"/>
      <c r="U408" s="197"/>
      <c r="V408" s="197"/>
      <c r="W408" s="197"/>
    </row>
    <row r="409" ht="15.75" customHeight="1">
      <c r="H409" s="207"/>
      <c r="I409" s="207"/>
      <c r="J409" s="207"/>
      <c r="L409" s="207"/>
      <c r="R409" s="208"/>
      <c r="S409" s="197"/>
      <c r="T409" s="197"/>
      <c r="U409" s="197"/>
      <c r="V409" s="197"/>
      <c r="W409" s="197"/>
    </row>
    <row r="410" ht="15.75" customHeight="1">
      <c r="H410" s="207"/>
      <c r="I410" s="207"/>
      <c r="J410" s="207"/>
      <c r="L410" s="207"/>
      <c r="R410" s="208"/>
      <c r="S410" s="197"/>
      <c r="T410" s="197"/>
      <c r="U410" s="197"/>
      <c r="V410" s="197"/>
      <c r="W410" s="197"/>
    </row>
    <row r="411" ht="15.75" customHeight="1">
      <c r="H411" s="207"/>
      <c r="I411" s="207"/>
      <c r="J411" s="207"/>
      <c r="L411" s="207"/>
      <c r="R411" s="208"/>
      <c r="S411" s="197"/>
      <c r="T411" s="197"/>
      <c r="U411" s="197"/>
      <c r="V411" s="197"/>
      <c r="W411" s="197"/>
    </row>
    <row r="412" ht="15.75" customHeight="1">
      <c r="H412" s="207"/>
      <c r="I412" s="207"/>
      <c r="J412" s="207"/>
      <c r="L412" s="207"/>
      <c r="R412" s="208"/>
      <c r="S412" s="197"/>
      <c r="T412" s="197"/>
      <c r="U412" s="197"/>
      <c r="V412" s="197"/>
      <c r="W412" s="197"/>
    </row>
    <row r="413" ht="15.75" customHeight="1">
      <c r="H413" s="207"/>
      <c r="I413" s="207"/>
      <c r="J413" s="207"/>
      <c r="L413" s="207"/>
      <c r="R413" s="208"/>
      <c r="S413" s="197"/>
      <c r="T413" s="197"/>
      <c r="U413" s="197"/>
      <c r="V413" s="197"/>
      <c r="W413" s="197"/>
    </row>
    <row r="414" ht="15.75" customHeight="1">
      <c r="H414" s="207"/>
      <c r="I414" s="207"/>
      <c r="J414" s="207"/>
      <c r="L414" s="207"/>
      <c r="R414" s="208"/>
      <c r="S414" s="197"/>
      <c r="T414" s="197"/>
      <c r="U414" s="197"/>
      <c r="V414" s="197"/>
      <c r="W414" s="197"/>
    </row>
    <row r="415" ht="15.75" customHeight="1">
      <c r="H415" s="207"/>
      <c r="I415" s="207"/>
      <c r="J415" s="207"/>
      <c r="L415" s="207"/>
      <c r="R415" s="208"/>
      <c r="S415" s="197"/>
      <c r="T415" s="197"/>
      <c r="U415" s="197"/>
      <c r="V415" s="197"/>
      <c r="W415" s="197"/>
    </row>
    <row r="416" ht="15.75" customHeight="1">
      <c r="H416" s="207"/>
      <c r="I416" s="207"/>
      <c r="J416" s="207"/>
      <c r="L416" s="207"/>
      <c r="R416" s="208"/>
      <c r="S416" s="197"/>
      <c r="T416" s="197"/>
      <c r="U416" s="197"/>
      <c r="V416" s="197"/>
      <c r="W416" s="197"/>
    </row>
    <row r="417" ht="15.75" customHeight="1">
      <c r="H417" s="207"/>
      <c r="I417" s="207"/>
      <c r="J417" s="207"/>
      <c r="L417" s="207"/>
      <c r="R417" s="208"/>
      <c r="S417" s="197"/>
      <c r="T417" s="197"/>
      <c r="U417" s="197"/>
      <c r="V417" s="197"/>
      <c r="W417" s="197"/>
    </row>
    <row r="418" ht="15.75" customHeight="1">
      <c r="H418" s="207"/>
      <c r="I418" s="207"/>
      <c r="J418" s="207"/>
      <c r="L418" s="207"/>
      <c r="R418" s="208"/>
      <c r="S418" s="197"/>
      <c r="T418" s="197"/>
      <c r="U418" s="197"/>
      <c r="V418" s="197"/>
      <c r="W418" s="197"/>
    </row>
    <row r="419" ht="15.75" customHeight="1">
      <c r="H419" s="207"/>
      <c r="I419" s="207"/>
      <c r="J419" s="207"/>
      <c r="L419" s="207"/>
      <c r="R419" s="208"/>
      <c r="S419" s="197"/>
      <c r="T419" s="197"/>
      <c r="U419" s="197"/>
      <c r="V419" s="197"/>
      <c r="W419" s="197"/>
    </row>
    <row r="420" ht="15.75" customHeight="1">
      <c r="H420" s="207"/>
      <c r="I420" s="207"/>
      <c r="J420" s="207"/>
      <c r="L420" s="207"/>
      <c r="R420" s="208"/>
      <c r="S420" s="197"/>
      <c r="T420" s="197"/>
      <c r="U420" s="197"/>
      <c r="V420" s="197"/>
      <c r="W420" s="197"/>
    </row>
    <row r="421" ht="15.75" customHeight="1">
      <c r="H421" s="207"/>
      <c r="I421" s="207"/>
      <c r="J421" s="207"/>
      <c r="L421" s="207"/>
      <c r="R421" s="208"/>
      <c r="S421" s="197"/>
      <c r="T421" s="197"/>
      <c r="U421" s="197"/>
      <c r="V421" s="197"/>
      <c r="W421" s="197"/>
    </row>
    <row r="422" ht="15.75" customHeight="1">
      <c r="H422" s="207"/>
      <c r="I422" s="207"/>
      <c r="J422" s="207"/>
      <c r="L422" s="207"/>
      <c r="R422" s="208"/>
      <c r="S422" s="197"/>
      <c r="T422" s="197"/>
      <c r="U422" s="197"/>
      <c r="V422" s="197"/>
      <c r="W422" s="197"/>
    </row>
    <row r="423" ht="15.75" customHeight="1">
      <c r="H423" s="207"/>
      <c r="I423" s="207"/>
      <c r="J423" s="207"/>
      <c r="L423" s="207"/>
      <c r="R423" s="208"/>
      <c r="S423" s="197"/>
      <c r="T423" s="197"/>
      <c r="U423" s="197"/>
      <c r="V423" s="197"/>
      <c r="W423" s="197"/>
    </row>
    <row r="424" ht="15.75" customHeight="1">
      <c r="H424" s="207"/>
      <c r="I424" s="207"/>
      <c r="J424" s="207"/>
      <c r="L424" s="207"/>
      <c r="R424" s="208"/>
      <c r="S424" s="197"/>
      <c r="T424" s="197"/>
      <c r="U424" s="197"/>
      <c r="V424" s="197"/>
      <c r="W424" s="197"/>
    </row>
    <row r="425" ht="15.75" customHeight="1">
      <c r="H425" s="207"/>
      <c r="I425" s="207"/>
      <c r="J425" s="207"/>
      <c r="L425" s="207"/>
      <c r="R425" s="208"/>
      <c r="S425" s="197"/>
      <c r="T425" s="197"/>
      <c r="U425" s="197"/>
      <c r="V425" s="197"/>
      <c r="W425" s="197"/>
    </row>
    <row r="426" ht="15.75" customHeight="1">
      <c r="H426" s="207"/>
      <c r="I426" s="207"/>
      <c r="J426" s="207"/>
      <c r="L426" s="207"/>
      <c r="R426" s="208"/>
      <c r="S426" s="197"/>
      <c r="T426" s="197"/>
      <c r="U426" s="197"/>
      <c r="V426" s="197"/>
      <c r="W426" s="197"/>
    </row>
    <row r="427" ht="15.75" customHeight="1">
      <c r="H427" s="207"/>
      <c r="I427" s="207"/>
      <c r="J427" s="207"/>
      <c r="L427" s="207"/>
      <c r="R427" s="208"/>
      <c r="S427" s="197"/>
      <c r="T427" s="197"/>
      <c r="U427" s="197"/>
      <c r="V427" s="197"/>
      <c r="W427" s="197"/>
    </row>
    <row r="428" ht="15.75" customHeight="1">
      <c r="H428" s="207"/>
      <c r="I428" s="207"/>
      <c r="J428" s="207"/>
      <c r="L428" s="207"/>
      <c r="R428" s="208"/>
      <c r="S428" s="197"/>
      <c r="T428" s="197"/>
      <c r="U428" s="197"/>
      <c r="V428" s="197"/>
      <c r="W428" s="197"/>
    </row>
    <row r="429" ht="15.75" customHeight="1">
      <c r="H429" s="207"/>
      <c r="I429" s="207"/>
      <c r="J429" s="207"/>
      <c r="L429" s="207"/>
      <c r="R429" s="208"/>
      <c r="S429" s="197"/>
      <c r="T429" s="197"/>
      <c r="U429" s="197"/>
      <c r="V429" s="197"/>
      <c r="W429" s="197"/>
    </row>
    <row r="430" ht="15.75" customHeight="1">
      <c r="H430" s="207"/>
      <c r="I430" s="207"/>
      <c r="J430" s="207"/>
      <c r="L430" s="207"/>
      <c r="R430" s="208"/>
      <c r="S430" s="197"/>
      <c r="T430" s="197"/>
      <c r="U430" s="197"/>
      <c r="V430" s="197"/>
      <c r="W430" s="197"/>
    </row>
    <row r="431" ht="15.75" customHeight="1">
      <c r="H431" s="207"/>
      <c r="I431" s="207"/>
      <c r="J431" s="207"/>
      <c r="L431" s="207"/>
      <c r="R431" s="208"/>
      <c r="S431" s="197"/>
      <c r="T431" s="197"/>
      <c r="U431" s="197"/>
      <c r="V431" s="197"/>
      <c r="W431" s="197"/>
    </row>
    <row r="432" ht="15.75" customHeight="1">
      <c r="H432" s="207"/>
      <c r="I432" s="207"/>
      <c r="J432" s="207"/>
      <c r="L432" s="207"/>
      <c r="R432" s="208"/>
      <c r="S432" s="197"/>
      <c r="T432" s="197"/>
      <c r="U432" s="197"/>
      <c r="V432" s="197"/>
      <c r="W432" s="197"/>
    </row>
    <row r="433" ht="15.75" customHeight="1">
      <c r="H433" s="207"/>
      <c r="I433" s="207"/>
      <c r="J433" s="207"/>
      <c r="L433" s="207"/>
      <c r="R433" s="208"/>
      <c r="S433" s="197"/>
      <c r="T433" s="197"/>
      <c r="U433" s="197"/>
      <c r="V433" s="197"/>
      <c r="W433" s="197"/>
    </row>
    <row r="434" ht="15.75" customHeight="1">
      <c r="H434" s="207"/>
      <c r="I434" s="207"/>
      <c r="J434" s="207"/>
      <c r="L434" s="207"/>
      <c r="R434" s="208"/>
      <c r="S434" s="197"/>
      <c r="T434" s="197"/>
      <c r="U434" s="197"/>
      <c r="V434" s="197"/>
      <c r="W434" s="197"/>
    </row>
    <row r="435" ht="15.75" customHeight="1">
      <c r="H435" s="207"/>
      <c r="I435" s="207"/>
      <c r="J435" s="207"/>
      <c r="L435" s="207"/>
      <c r="R435" s="208"/>
      <c r="S435" s="197"/>
      <c r="T435" s="197"/>
      <c r="U435" s="197"/>
      <c r="V435" s="197"/>
      <c r="W435" s="197"/>
    </row>
    <row r="436" ht="15.75" customHeight="1">
      <c r="H436" s="207"/>
      <c r="I436" s="207"/>
      <c r="J436" s="207"/>
      <c r="L436" s="207"/>
      <c r="R436" s="208"/>
      <c r="S436" s="197"/>
      <c r="T436" s="197"/>
      <c r="U436" s="197"/>
      <c r="V436" s="197"/>
      <c r="W436" s="197"/>
    </row>
    <row r="437" ht="15.75" customHeight="1">
      <c r="H437" s="207"/>
      <c r="I437" s="207"/>
      <c r="J437" s="207"/>
      <c r="L437" s="207"/>
      <c r="R437" s="208"/>
      <c r="S437" s="197"/>
      <c r="T437" s="197"/>
      <c r="U437" s="197"/>
      <c r="V437" s="197"/>
      <c r="W437" s="197"/>
    </row>
    <row r="438" ht="15.75" customHeight="1">
      <c r="H438" s="207"/>
      <c r="I438" s="207"/>
      <c r="J438" s="207"/>
      <c r="L438" s="207"/>
      <c r="R438" s="208"/>
      <c r="S438" s="197"/>
      <c r="T438" s="197"/>
      <c r="U438" s="197"/>
      <c r="V438" s="197"/>
      <c r="W438" s="197"/>
    </row>
    <row r="439" ht="15.75" customHeight="1">
      <c r="H439" s="207"/>
      <c r="I439" s="207"/>
      <c r="J439" s="207"/>
      <c r="L439" s="207"/>
      <c r="R439" s="208"/>
      <c r="S439" s="197"/>
      <c r="T439" s="197"/>
      <c r="U439" s="197"/>
      <c r="V439" s="197"/>
      <c r="W439" s="197"/>
    </row>
    <row r="440" ht="15.75" customHeight="1">
      <c r="H440" s="207"/>
      <c r="I440" s="207"/>
      <c r="J440" s="207"/>
      <c r="L440" s="207"/>
      <c r="R440" s="208"/>
      <c r="S440" s="197"/>
      <c r="T440" s="197"/>
      <c r="U440" s="197"/>
      <c r="V440" s="197"/>
      <c r="W440" s="197"/>
    </row>
    <row r="441" ht="15.75" customHeight="1">
      <c r="H441" s="207"/>
      <c r="I441" s="207"/>
      <c r="J441" s="207"/>
      <c r="L441" s="207"/>
      <c r="R441" s="208"/>
      <c r="S441" s="197"/>
      <c r="T441" s="197"/>
      <c r="U441" s="197"/>
      <c r="V441" s="197"/>
      <c r="W441" s="197"/>
    </row>
    <row r="442" ht="15.75" customHeight="1">
      <c r="H442" s="207"/>
      <c r="I442" s="207"/>
      <c r="J442" s="207"/>
      <c r="L442" s="207"/>
      <c r="R442" s="208"/>
      <c r="S442" s="197"/>
      <c r="T442" s="197"/>
      <c r="U442" s="197"/>
      <c r="V442" s="197"/>
      <c r="W442" s="197"/>
    </row>
    <row r="443" ht="15.75" customHeight="1">
      <c r="H443" s="207"/>
      <c r="I443" s="207"/>
      <c r="J443" s="207"/>
      <c r="L443" s="207"/>
      <c r="R443" s="208"/>
      <c r="S443" s="197"/>
      <c r="T443" s="197"/>
      <c r="U443" s="197"/>
      <c r="V443" s="197"/>
      <c r="W443" s="197"/>
    </row>
    <row r="444" ht="15.75" customHeight="1">
      <c r="H444" s="207"/>
      <c r="I444" s="207"/>
      <c r="J444" s="207"/>
      <c r="L444" s="207"/>
      <c r="R444" s="208"/>
      <c r="S444" s="197"/>
      <c r="T444" s="197"/>
      <c r="U444" s="197"/>
      <c r="V444" s="197"/>
      <c r="W444" s="197"/>
    </row>
    <row r="445" ht="15.75" customHeight="1">
      <c r="H445" s="207"/>
      <c r="I445" s="207"/>
      <c r="J445" s="207"/>
      <c r="L445" s="207"/>
      <c r="R445" s="208"/>
      <c r="S445" s="197"/>
      <c r="T445" s="197"/>
      <c r="U445" s="197"/>
      <c r="V445" s="197"/>
      <c r="W445" s="197"/>
    </row>
    <row r="446" ht="15.75" customHeight="1">
      <c r="H446" s="207"/>
      <c r="I446" s="207"/>
      <c r="J446" s="207"/>
      <c r="L446" s="207"/>
      <c r="R446" s="208"/>
      <c r="S446" s="197"/>
      <c r="T446" s="197"/>
      <c r="U446" s="197"/>
      <c r="V446" s="197"/>
      <c r="W446" s="197"/>
    </row>
    <row r="447" ht="15.75" customHeight="1">
      <c r="H447" s="207"/>
      <c r="I447" s="207"/>
      <c r="J447" s="207"/>
      <c r="L447" s="207"/>
      <c r="R447" s="208"/>
      <c r="S447" s="197"/>
      <c r="T447" s="197"/>
      <c r="U447" s="197"/>
      <c r="V447" s="197"/>
      <c r="W447" s="197"/>
    </row>
    <row r="448" ht="15.75" customHeight="1">
      <c r="H448" s="207"/>
      <c r="I448" s="207"/>
      <c r="J448" s="207"/>
      <c r="L448" s="207"/>
      <c r="R448" s="208"/>
      <c r="S448" s="197"/>
      <c r="T448" s="197"/>
      <c r="U448" s="197"/>
      <c r="V448" s="197"/>
      <c r="W448" s="197"/>
    </row>
    <row r="449" ht="15.75" customHeight="1">
      <c r="H449" s="207"/>
      <c r="I449" s="207"/>
      <c r="J449" s="207"/>
      <c r="L449" s="207"/>
      <c r="R449" s="208"/>
      <c r="S449" s="197"/>
      <c r="T449" s="197"/>
      <c r="U449" s="197"/>
      <c r="V449" s="197"/>
      <c r="W449" s="197"/>
    </row>
    <row r="450" ht="15.75" customHeight="1">
      <c r="H450" s="207"/>
      <c r="I450" s="207"/>
      <c r="J450" s="207"/>
      <c r="L450" s="207"/>
      <c r="R450" s="208"/>
      <c r="S450" s="197"/>
      <c r="T450" s="197"/>
      <c r="U450" s="197"/>
      <c r="V450" s="197"/>
      <c r="W450" s="197"/>
    </row>
    <row r="451" ht="15.75" customHeight="1">
      <c r="H451" s="207"/>
      <c r="I451" s="207"/>
      <c r="J451" s="207"/>
      <c r="L451" s="207"/>
      <c r="R451" s="208"/>
      <c r="S451" s="197"/>
      <c r="T451" s="197"/>
      <c r="U451" s="197"/>
      <c r="V451" s="197"/>
      <c r="W451" s="197"/>
    </row>
    <row r="452" ht="15.75" customHeight="1">
      <c r="H452" s="207"/>
      <c r="I452" s="207"/>
      <c r="J452" s="207"/>
      <c r="L452" s="207"/>
      <c r="R452" s="208"/>
      <c r="S452" s="197"/>
      <c r="T452" s="197"/>
      <c r="U452" s="197"/>
      <c r="V452" s="197"/>
      <c r="W452" s="197"/>
    </row>
    <row r="453" ht="15.75" customHeight="1">
      <c r="H453" s="207"/>
      <c r="I453" s="207"/>
      <c r="J453" s="207"/>
      <c r="L453" s="207"/>
      <c r="R453" s="208"/>
      <c r="S453" s="197"/>
      <c r="T453" s="197"/>
      <c r="U453" s="197"/>
      <c r="V453" s="197"/>
      <c r="W453" s="197"/>
    </row>
    <row r="454" ht="15.75" customHeight="1">
      <c r="H454" s="207"/>
      <c r="I454" s="207"/>
      <c r="J454" s="207"/>
      <c r="L454" s="207"/>
      <c r="R454" s="208"/>
      <c r="S454" s="197"/>
      <c r="T454" s="197"/>
      <c r="U454" s="197"/>
      <c r="V454" s="197"/>
      <c r="W454" s="197"/>
    </row>
    <row r="455" ht="15.75" customHeight="1">
      <c r="H455" s="207"/>
      <c r="I455" s="207"/>
      <c r="J455" s="207"/>
      <c r="L455" s="207"/>
      <c r="R455" s="208"/>
      <c r="S455" s="197"/>
      <c r="T455" s="197"/>
      <c r="U455" s="197"/>
      <c r="V455" s="197"/>
      <c r="W455" s="197"/>
    </row>
    <row r="456" ht="15.75" customHeight="1">
      <c r="H456" s="207"/>
      <c r="I456" s="207"/>
      <c r="J456" s="207"/>
      <c r="L456" s="207"/>
      <c r="R456" s="208"/>
      <c r="S456" s="197"/>
      <c r="T456" s="197"/>
      <c r="U456" s="197"/>
      <c r="V456" s="197"/>
      <c r="W456" s="197"/>
    </row>
    <row r="457" ht="15.75" customHeight="1">
      <c r="H457" s="207"/>
      <c r="I457" s="207"/>
      <c r="J457" s="207"/>
      <c r="L457" s="207"/>
      <c r="R457" s="208"/>
      <c r="S457" s="197"/>
      <c r="T457" s="197"/>
      <c r="U457" s="197"/>
      <c r="V457" s="197"/>
      <c r="W457" s="197"/>
    </row>
    <row r="458" ht="15.75" customHeight="1">
      <c r="H458" s="207"/>
      <c r="I458" s="207"/>
      <c r="J458" s="207"/>
      <c r="L458" s="207"/>
      <c r="R458" s="208"/>
      <c r="S458" s="197"/>
      <c r="T458" s="197"/>
      <c r="U458" s="197"/>
      <c r="V458" s="197"/>
      <c r="W458" s="197"/>
    </row>
    <row r="459" ht="15.75" customHeight="1">
      <c r="H459" s="207"/>
      <c r="I459" s="207"/>
      <c r="J459" s="207"/>
      <c r="L459" s="207"/>
      <c r="R459" s="208"/>
      <c r="S459" s="197"/>
      <c r="T459" s="197"/>
      <c r="U459" s="197"/>
      <c r="V459" s="197"/>
      <c r="W459" s="197"/>
    </row>
    <row r="460" ht="15.75" customHeight="1">
      <c r="H460" s="207"/>
      <c r="I460" s="207"/>
      <c r="J460" s="207"/>
      <c r="L460" s="207"/>
      <c r="R460" s="208"/>
      <c r="S460" s="197"/>
      <c r="T460" s="197"/>
      <c r="U460" s="197"/>
      <c r="V460" s="197"/>
      <c r="W460" s="197"/>
    </row>
    <row r="461" ht="15.75" customHeight="1">
      <c r="H461" s="207"/>
      <c r="I461" s="207"/>
      <c r="J461" s="207"/>
      <c r="L461" s="207"/>
      <c r="R461" s="208"/>
      <c r="S461" s="197"/>
      <c r="T461" s="197"/>
      <c r="U461" s="197"/>
      <c r="V461" s="197"/>
      <c r="W461" s="197"/>
    </row>
    <row r="462" ht="15.75" customHeight="1">
      <c r="H462" s="207"/>
      <c r="I462" s="207"/>
      <c r="J462" s="207"/>
      <c r="L462" s="207"/>
      <c r="R462" s="208"/>
      <c r="S462" s="197"/>
      <c r="T462" s="197"/>
      <c r="U462" s="197"/>
      <c r="V462" s="197"/>
      <c r="W462" s="197"/>
    </row>
    <row r="463" ht="15.75" customHeight="1">
      <c r="H463" s="207"/>
      <c r="I463" s="207"/>
      <c r="J463" s="207"/>
      <c r="L463" s="207"/>
      <c r="R463" s="208"/>
      <c r="S463" s="197"/>
      <c r="T463" s="197"/>
      <c r="U463" s="197"/>
      <c r="V463" s="197"/>
      <c r="W463" s="197"/>
    </row>
    <row r="464" ht="15.75" customHeight="1">
      <c r="H464" s="207"/>
      <c r="I464" s="207"/>
      <c r="J464" s="207"/>
      <c r="L464" s="207"/>
      <c r="R464" s="208"/>
      <c r="S464" s="197"/>
      <c r="T464" s="197"/>
      <c r="U464" s="197"/>
      <c r="V464" s="197"/>
      <c r="W464" s="197"/>
    </row>
    <row r="465" ht="15.75" customHeight="1">
      <c r="H465" s="207"/>
      <c r="I465" s="207"/>
      <c r="J465" s="207"/>
      <c r="L465" s="207"/>
      <c r="R465" s="208"/>
      <c r="S465" s="197"/>
      <c r="T465" s="197"/>
      <c r="U465" s="197"/>
      <c r="V465" s="197"/>
      <c r="W465" s="197"/>
    </row>
    <row r="466" ht="15.75" customHeight="1">
      <c r="H466" s="207"/>
      <c r="I466" s="207"/>
      <c r="J466" s="207"/>
      <c r="L466" s="207"/>
      <c r="R466" s="208"/>
      <c r="S466" s="197"/>
      <c r="T466" s="197"/>
      <c r="U466" s="197"/>
      <c r="V466" s="197"/>
      <c r="W466" s="197"/>
    </row>
    <row r="467" ht="15.75" customHeight="1">
      <c r="H467" s="207"/>
      <c r="I467" s="207"/>
      <c r="J467" s="207"/>
      <c r="L467" s="207"/>
      <c r="R467" s="208"/>
      <c r="S467" s="197"/>
      <c r="T467" s="197"/>
      <c r="U467" s="197"/>
      <c r="V467" s="197"/>
      <c r="W467" s="197"/>
    </row>
    <row r="468" ht="15.75" customHeight="1">
      <c r="H468" s="207"/>
      <c r="I468" s="207"/>
      <c r="J468" s="207"/>
      <c r="L468" s="207"/>
      <c r="R468" s="208"/>
      <c r="S468" s="197"/>
      <c r="T468" s="197"/>
      <c r="U468" s="197"/>
      <c r="V468" s="197"/>
      <c r="W468" s="197"/>
    </row>
    <row r="469" ht="15.75" customHeight="1">
      <c r="H469" s="207"/>
      <c r="I469" s="207"/>
      <c r="J469" s="207"/>
      <c r="L469" s="207"/>
      <c r="R469" s="208"/>
      <c r="S469" s="197"/>
      <c r="T469" s="197"/>
      <c r="U469" s="197"/>
      <c r="V469" s="197"/>
      <c r="W469" s="197"/>
    </row>
    <row r="470" ht="15.75" customHeight="1">
      <c r="H470" s="207"/>
      <c r="I470" s="207"/>
      <c r="J470" s="207"/>
      <c r="L470" s="207"/>
      <c r="R470" s="208"/>
      <c r="S470" s="197"/>
      <c r="T470" s="197"/>
      <c r="U470" s="197"/>
      <c r="V470" s="197"/>
      <c r="W470" s="197"/>
    </row>
    <row r="471" ht="15.75" customHeight="1">
      <c r="H471" s="207"/>
      <c r="I471" s="207"/>
      <c r="J471" s="207"/>
      <c r="L471" s="207"/>
      <c r="R471" s="208"/>
      <c r="S471" s="197"/>
      <c r="T471" s="197"/>
      <c r="U471" s="197"/>
      <c r="V471" s="197"/>
      <c r="W471" s="197"/>
    </row>
    <row r="472" ht="15.75" customHeight="1">
      <c r="H472" s="207"/>
      <c r="I472" s="207"/>
      <c r="J472" s="207"/>
      <c r="L472" s="207"/>
      <c r="R472" s="208"/>
      <c r="S472" s="197"/>
      <c r="T472" s="197"/>
      <c r="U472" s="197"/>
      <c r="V472" s="197"/>
      <c r="W472" s="197"/>
    </row>
    <row r="473" ht="15.75" customHeight="1">
      <c r="H473" s="207"/>
      <c r="I473" s="207"/>
      <c r="J473" s="207"/>
      <c r="L473" s="207"/>
      <c r="R473" s="208"/>
      <c r="S473" s="197"/>
      <c r="T473" s="197"/>
      <c r="U473" s="197"/>
      <c r="V473" s="197"/>
      <c r="W473" s="197"/>
    </row>
    <row r="474" ht="15.75" customHeight="1">
      <c r="H474" s="207"/>
      <c r="I474" s="207"/>
      <c r="J474" s="207"/>
      <c r="L474" s="207"/>
      <c r="R474" s="208"/>
      <c r="S474" s="197"/>
      <c r="T474" s="197"/>
      <c r="U474" s="197"/>
      <c r="V474" s="197"/>
      <c r="W474" s="197"/>
    </row>
    <row r="475" ht="15.75" customHeight="1">
      <c r="H475" s="207"/>
      <c r="I475" s="207"/>
      <c r="J475" s="207"/>
      <c r="L475" s="207"/>
      <c r="R475" s="208"/>
      <c r="S475" s="197"/>
      <c r="T475" s="197"/>
      <c r="U475" s="197"/>
      <c r="V475" s="197"/>
      <c r="W475" s="197"/>
    </row>
    <row r="476" ht="15.75" customHeight="1">
      <c r="H476" s="207"/>
      <c r="I476" s="207"/>
      <c r="J476" s="207"/>
      <c r="L476" s="207"/>
      <c r="R476" s="208"/>
      <c r="S476" s="197"/>
      <c r="T476" s="197"/>
      <c r="U476" s="197"/>
      <c r="V476" s="197"/>
      <c r="W476" s="197"/>
    </row>
    <row r="477" ht="15.75" customHeight="1">
      <c r="H477" s="207"/>
      <c r="I477" s="207"/>
      <c r="J477" s="207"/>
      <c r="L477" s="207"/>
      <c r="R477" s="208"/>
      <c r="S477" s="197"/>
      <c r="T477" s="197"/>
      <c r="U477" s="197"/>
      <c r="V477" s="197"/>
      <c r="W477" s="197"/>
    </row>
    <row r="478" ht="15.75" customHeight="1">
      <c r="H478" s="207"/>
      <c r="I478" s="207"/>
      <c r="J478" s="207"/>
      <c r="L478" s="207"/>
      <c r="R478" s="208"/>
      <c r="S478" s="197"/>
      <c r="T478" s="197"/>
      <c r="U478" s="197"/>
      <c r="V478" s="197"/>
      <c r="W478" s="197"/>
    </row>
    <row r="479" ht="15.75" customHeight="1">
      <c r="H479" s="207"/>
      <c r="I479" s="207"/>
      <c r="J479" s="207"/>
      <c r="L479" s="207"/>
      <c r="R479" s="208"/>
      <c r="S479" s="197"/>
      <c r="T479" s="197"/>
      <c r="U479" s="197"/>
      <c r="V479" s="197"/>
      <c r="W479" s="197"/>
    </row>
    <row r="480" ht="15.75" customHeight="1">
      <c r="H480" s="207"/>
      <c r="I480" s="207"/>
      <c r="J480" s="207"/>
      <c r="L480" s="207"/>
      <c r="R480" s="208"/>
      <c r="S480" s="197"/>
      <c r="T480" s="197"/>
      <c r="U480" s="197"/>
      <c r="V480" s="197"/>
      <c r="W480" s="197"/>
    </row>
    <row r="481" ht="15.75" customHeight="1">
      <c r="H481" s="207"/>
      <c r="I481" s="207"/>
      <c r="J481" s="207"/>
      <c r="L481" s="207"/>
      <c r="R481" s="208"/>
      <c r="S481" s="197"/>
      <c r="T481" s="197"/>
      <c r="U481" s="197"/>
      <c r="V481" s="197"/>
      <c r="W481" s="197"/>
    </row>
    <row r="482" ht="15.75" customHeight="1">
      <c r="H482" s="207"/>
      <c r="I482" s="207"/>
      <c r="J482" s="207"/>
      <c r="L482" s="207"/>
      <c r="R482" s="208"/>
      <c r="S482" s="197"/>
      <c r="T482" s="197"/>
      <c r="U482" s="197"/>
      <c r="V482" s="197"/>
      <c r="W482" s="197"/>
    </row>
    <row r="483" ht="15.75" customHeight="1">
      <c r="H483" s="207"/>
      <c r="I483" s="207"/>
      <c r="J483" s="207"/>
      <c r="L483" s="207"/>
      <c r="R483" s="208"/>
      <c r="S483" s="197"/>
      <c r="T483" s="197"/>
      <c r="U483" s="197"/>
      <c r="V483" s="197"/>
      <c r="W483" s="197"/>
    </row>
    <row r="484" ht="15.75" customHeight="1">
      <c r="H484" s="207"/>
      <c r="I484" s="207"/>
      <c r="J484" s="207"/>
      <c r="L484" s="207"/>
      <c r="R484" s="208"/>
      <c r="S484" s="197"/>
      <c r="T484" s="197"/>
      <c r="U484" s="197"/>
      <c r="V484" s="197"/>
      <c r="W484" s="197"/>
    </row>
    <row r="485" ht="15.75" customHeight="1">
      <c r="H485" s="207"/>
      <c r="I485" s="207"/>
      <c r="J485" s="207"/>
      <c r="L485" s="207"/>
      <c r="R485" s="208"/>
      <c r="S485" s="197"/>
      <c r="T485" s="197"/>
      <c r="U485" s="197"/>
      <c r="V485" s="197"/>
      <c r="W485" s="197"/>
    </row>
    <row r="486" ht="15.75" customHeight="1">
      <c r="H486" s="207"/>
      <c r="I486" s="207"/>
      <c r="J486" s="207"/>
      <c r="L486" s="207"/>
      <c r="R486" s="208"/>
      <c r="S486" s="197"/>
      <c r="T486" s="197"/>
      <c r="U486" s="197"/>
      <c r="V486" s="197"/>
      <c r="W486" s="197"/>
    </row>
    <row r="487" ht="15.75" customHeight="1">
      <c r="H487" s="207"/>
      <c r="I487" s="207"/>
      <c r="J487" s="207"/>
      <c r="L487" s="207"/>
      <c r="R487" s="208"/>
      <c r="S487" s="197"/>
      <c r="T487" s="197"/>
      <c r="U487" s="197"/>
      <c r="V487" s="197"/>
      <c r="W487" s="197"/>
    </row>
    <row r="488" ht="15.75" customHeight="1">
      <c r="H488" s="207"/>
      <c r="I488" s="207"/>
      <c r="J488" s="207"/>
      <c r="L488" s="207"/>
      <c r="R488" s="208"/>
      <c r="S488" s="197"/>
      <c r="T488" s="197"/>
      <c r="U488" s="197"/>
      <c r="V488" s="197"/>
      <c r="W488" s="197"/>
    </row>
    <row r="489" ht="15.75" customHeight="1">
      <c r="H489" s="207"/>
      <c r="I489" s="207"/>
      <c r="J489" s="207"/>
      <c r="L489" s="207"/>
      <c r="R489" s="208"/>
      <c r="S489" s="197"/>
      <c r="T489" s="197"/>
      <c r="U489" s="197"/>
      <c r="V489" s="197"/>
      <c r="W489" s="197"/>
    </row>
    <row r="490" ht="15.75" customHeight="1">
      <c r="H490" s="207"/>
      <c r="I490" s="207"/>
      <c r="J490" s="207"/>
      <c r="L490" s="207"/>
      <c r="R490" s="208"/>
      <c r="S490" s="197"/>
      <c r="T490" s="197"/>
      <c r="U490" s="197"/>
      <c r="V490" s="197"/>
      <c r="W490" s="197"/>
    </row>
    <row r="491" ht="15.75" customHeight="1">
      <c r="H491" s="207"/>
      <c r="I491" s="207"/>
      <c r="J491" s="207"/>
      <c r="L491" s="207"/>
      <c r="R491" s="208"/>
      <c r="S491" s="197"/>
      <c r="T491" s="197"/>
      <c r="U491" s="197"/>
      <c r="V491" s="197"/>
      <c r="W491" s="197"/>
    </row>
    <row r="492" ht="15.75" customHeight="1">
      <c r="H492" s="207"/>
      <c r="I492" s="207"/>
      <c r="J492" s="207"/>
      <c r="L492" s="207"/>
      <c r="R492" s="208"/>
      <c r="S492" s="197"/>
      <c r="T492" s="197"/>
      <c r="U492" s="197"/>
      <c r="V492" s="197"/>
      <c r="W492" s="197"/>
    </row>
    <row r="493" ht="15.75" customHeight="1">
      <c r="H493" s="207"/>
      <c r="I493" s="207"/>
      <c r="J493" s="207"/>
      <c r="L493" s="207"/>
      <c r="R493" s="208"/>
      <c r="S493" s="197"/>
      <c r="T493" s="197"/>
      <c r="U493" s="197"/>
      <c r="V493" s="197"/>
      <c r="W493" s="197"/>
    </row>
    <row r="494" ht="15.75" customHeight="1">
      <c r="H494" s="207"/>
      <c r="I494" s="207"/>
      <c r="J494" s="207"/>
      <c r="L494" s="207"/>
      <c r="R494" s="208"/>
      <c r="S494" s="197"/>
      <c r="T494" s="197"/>
      <c r="U494" s="197"/>
      <c r="V494" s="197"/>
      <c r="W494" s="197"/>
    </row>
    <row r="495" ht="15.75" customHeight="1">
      <c r="H495" s="207"/>
      <c r="I495" s="207"/>
      <c r="J495" s="207"/>
      <c r="L495" s="207"/>
      <c r="R495" s="208"/>
      <c r="S495" s="197"/>
      <c r="T495" s="197"/>
      <c r="U495" s="197"/>
      <c r="V495" s="197"/>
      <c r="W495" s="197"/>
    </row>
    <row r="496" ht="15.75" customHeight="1">
      <c r="H496" s="207"/>
      <c r="I496" s="207"/>
      <c r="J496" s="207"/>
      <c r="L496" s="207"/>
      <c r="R496" s="208"/>
      <c r="S496" s="197"/>
      <c r="T496" s="197"/>
      <c r="U496" s="197"/>
      <c r="V496" s="197"/>
      <c r="W496" s="197"/>
    </row>
    <row r="497" ht="15.75" customHeight="1">
      <c r="H497" s="207"/>
      <c r="I497" s="207"/>
      <c r="J497" s="207"/>
      <c r="L497" s="207"/>
      <c r="R497" s="208"/>
      <c r="S497" s="197"/>
      <c r="T497" s="197"/>
      <c r="U497" s="197"/>
      <c r="V497" s="197"/>
      <c r="W497" s="197"/>
    </row>
    <row r="498" ht="15.75" customHeight="1">
      <c r="H498" s="207"/>
      <c r="I498" s="207"/>
      <c r="J498" s="207"/>
      <c r="L498" s="207"/>
      <c r="R498" s="208"/>
      <c r="S498" s="197"/>
      <c r="T498" s="197"/>
      <c r="U498" s="197"/>
      <c r="V498" s="197"/>
      <c r="W498" s="197"/>
    </row>
    <row r="499" ht="15.75" customHeight="1">
      <c r="H499" s="207"/>
      <c r="I499" s="207"/>
      <c r="J499" s="207"/>
      <c r="L499" s="207"/>
      <c r="R499" s="208"/>
      <c r="S499" s="197"/>
      <c r="T499" s="197"/>
      <c r="U499" s="197"/>
      <c r="V499" s="197"/>
      <c r="W499" s="197"/>
    </row>
    <row r="500" ht="15.75" customHeight="1">
      <c r="H500" s="207"/>
      <c r="I500" s="207"/>
      <c r="J500" s="207"/>
      <c r="L500" s="207"/>
      <c r="R500" s="208"/>
      <c r="S500" s="197"/>
      <c r="T500" s="197"/>
      <c r="U500" s="197"/>
      <c r="V500" s="197"/>
      <c r="W500" s="197"/>
    </row>
    <row r="501" ht="15.75" customHeight="1">
      <c r="H501" s="207"/>
      <c r="I501" s="207"/>
      <c r="J501" s="207"/>
      <c r="L501" s="207"/>
      <c r="R501" s="208"/>
      <c r="S501" s="197"/>
      <c r="T501" s="197"/>
      <c r="U501" s="197"/>
      <c r="V501" s="197"/>
      <c r="W501" s="197"/>
    </row>
    <row r="502" ht="15.75" customHeight="1">
      <c r="H502" s="207"/>
      <c r="I502" s="207"/>
      <c r="J502" s="207"/>
      <c r="L502" s="207"/>
      <c r="R502" s="208"/>
      <c r="S502" s="197"/>
      <c r="T502" s="197"/>
      <c r="U502" s="197"/>
      <c r="V502" s="197"/>
      <c r="W502" s="197"/>
    </row>
    <row r="503" ht="15.75" customHeight="1">
      <c r="H503" s="207"/>
      <c r="I503" s="207"/>
      <c r="J503" s="207"/>
      <c r="L503" s="207"/>
      <c r="R503" s="208"/>
      <c r="S503" s="197"/>
      <c r="T503" s="197"/>
      <c r="U503" s="197"/>
      <c r="V503" s="197"/>
      <c r="W503" s="197"/>
    </row>
    <row r="504" ht="15.75" customHeight="1">
      <c r="H504" s="207"/>
      <c r="I504" s="207"/>
      <c r="J504" s="207"/>
      <c r="L504" s="207"/>
      <c r="R504" s="208"/>
      <c r="S504" s="197"/>
      <c r="T504" s="197"/>
      <c r="U504" s="197"/>
      <c r="V504" s="197"/>
      <c r="W504" s="197"/>
    </row>
    <row r="505" ht="15.75" customHeight="1">
      <c r="H505" s="207"/>
      <c r="I505" s="207"/>
      <c r="J505" s="207"/>
      <c r="L505" s="207"/>
      <c r="R505" s="208"/>
      <c r="S505" s="197"/>
      <c r="T505" s="197"/>
      <c r="U505" s="197"/>
      <c r="V505" s="197"/>
      <c r="W505" s="197"/>
    </row>
    <row r="506" ht="15.75" customHeight="1">
      <c r="H506" s="207"/>
      <c r="I506" s="207"/>
      <c r="J506" s="207"/>
      <c r="L506" s="207"/>
      <c r="R506" s="208"/>
      <c r="S506" s="197"/>
      <c r="T506" s="197"/>
      <c r="U506" s="197"/>
      <c r="V506" s="197"/>
      <c r="W506" s="197"/>
    </row>
    <row r="507" ht="15.75" customHeight="1">
      <c r="H507" s="207"/>
      <c r="I507" s="207"/>
      <c r="J507" s="207"/>
      <c r="L507" s="207"/>
      <c r="R507" s="208"/>
      <c r="S507" s="197"/>
      <c r="T507" s="197"/>
      <c r="U507" s="197"/>
      <c r="V507" s="197"/>
      <c r="W507" s="197"/>
    </row>
    <row r="508" ht="15.75" customHeight="1">
      <c r="H508" s="207"/>
      <c r="I508" s="207"/>
      <c r="J508" s="207"/>
      <c r="L508" s="207"/>
      <c r="R508" s="208"/>
      <c r="S508" s="197"/>
      <c r="T508" s="197"/>
      <c r="U508" s="197"/>
      <c r="V508" s="197"/>
      <c r="W508" s="197"/>
    </row>
    <row r="509" ht="15.75" customHeight="1">
      <c r="H509" s="207"/>
      <c r="I509" s="207"/>
      <c r="J509" s="207"/>
      <c r="L509" s="207"/>
      <c r="R509" s="208"/>
      <c r="S509" s="197"/>
      <c r="T509" s="197"/>
      <c r="U509" s="197"/>
      <c r="V509" s="197"/>
      <c r="W509" s="197"/>
    </row>
    <row r="510" ht="15.75" customHeight="1">
      <c r="H510" s="207"/>
      <c r="I510" s="207"/>
      <c r="J510" s="207"/>
      <c r="L510" s="207"/>
      <c r="R510" s="208"/>
      <c r="S510" s="197"/>
      <c r="T510" s="197"/>
      <c r="U510" s="197"/>
      <c r="V510" s="197"/>
      <c r="W510" s="197"/>
    </row>
    <row r="511" ht="15.75" customHeight="1">
      <c r="H511" s="207"/>
      <c r="I511" s="207"/>
      <c r="J511" s="207"/>
      <c r="L511" s="207"/>
      <c r="R511" s="208"/>
      <c r="S511" s="197"/>
      <c r="T511" s="197"/>
      <c r="U511" s="197"/>
      <c r="V511" s="197"/>
      <c r="W511" s="197"/>
    </row>
    <row r="512" ht="15.75" customHeight="1">
      <c r="H512" s="207"/>
      <c r="I512" s="207"/>
      <c r="J512" s="207"/>
      <c r="L512" s="207"/>
      <c r="R512" s="208"/>
      <c r="S512" s="197"/>
      <c r="T512" s="197"/>
      <c r="U512" s="197"/>
      <c r="V512" s="197"/>
      <c r="W512" s="197"/>
    </row>
    <row r="513" ht="15.75" customHeight="1">
      <c r="H513" s="207"/>
      <c r="I513" s="207"/>
      <c r="J513" s="207"/>
      <c r="L513" s="207"/>
      <c r="R513" s="208"/>
      <c r="S513" s="197"/>
      <c r="T513" s="197"/>
      <c r="U513" s="197"/>
      <c r="V513" s="197"/>
      <c r="W513" s="197"/>
    </row>
    <row r="514" ht="15.75" customHeight="1">
      <c r="H514" s="207"/>
      <c r="I514" s="207"/>
      <c r="J514" s="207"/>
      <c r="L514" s="207"/>
      <c r="R514" s="208"/>
      <c r="S514" s="197"/>
      <c r="T514" s="197"/>
      <c r="U514" s="197"/>
      <c r="V514" s="197"/>
      <c r="W514" s="197"/>
    </row>
    <row r="515" ht="15.75" customHeight="1">
      <c r="H515" s="207"/>
      <c r="I515" s="207"/>
      <c r="J515" s="207"/>
      <c r="L515" s="207"/>
      <c r="R515" s="208"/>
      <c r="S515" s="197"/>
      <c r="T515" s="197"/>
      <c r="U515" s="197"/>
      <c r="V515" s="197"/>
      <c r="W515" s="197"/>
    </row>
    <row r="516" ht="15.75" customHeight="1">
      <c r="H516" s="207"/>
      <c r="I516" s="207"/>
      <c r="J516" s="207"/>
      <c r="L516" s="207"/>
      <c r="R516" s="208"/>
      <c r="S516" s="197"/>
      <c r="T516" s="197"/>
      <c r="U516" s="197"/>
      <c r="V516" s="197"/>
      <c r="W516" s="197"/>
    </row>
    <row r="517" ht="15.75" customHeight="1">
      <c r="H517" s="207"/>
      <c r="I517" s="207"/>
      <c r="J517" s="207"/>
      <c r="L517" s="207"/>
      <c r="R517" s="208"/>
      <c r="S517" s="197"/>
      <c r="T517" s="197"/>
      <c r="U517" s="197"/>
      <c r="V517" s="197"/>
      <c r="W517" s="197"/>
    </row>
    <row r="518" ht="15.75" customHeight="1">
      <c r="H518" s="207"/>
      <c r="I518" s="207"/>
      <c r="J518" s="207"/>
      <c r="L518" s="207"/>
      <c r="R518" s="208"/>
      <c r="S518" s="197"/>
      <c r="T518" s="197"/>
      <c r="U518" s="197"/>
      <c r="V518" s="197"/>
      <c r="W518" s="197"/>
    </row>
    <row r="519" ht="15.75" customHeight="1">
      <c r="H519" s="207"/>
      <c r="I519" s="207"/>
      <c r="J519" s="207"/>
      <c r="L519" s="207"/>
      <c r="R519" s="208"/>
      <c r="S519" s="197"/>
      <c r="T519" s="197"/>
      <c r="U519" s="197"/>
      <c r="V519" s="197"/>
      <c r="W519" s="197"/>
    </row>
    <row r="520" ht="15.75" customHeight="1">
      <c r="H520" s="207"/>
      <c r="I520" s="207"/>
      <c r="J520" s="207"/>
      <c r="L520" s="207"/>
      <c r="R520" s="208"/>
      <c r="S520" s="197"/>
      <c r="T520" s="197"/>
      <c r="U520" s="197"/>
      <c r="V520" s="197"/>
      <c r="W520" s="197"/>
    </row>
    <row r="521" ht="15.75" customHeight="1">
      <c r="H521" s="207"/>
      <c r="I521" s="207"/>
      <c r="J521" s="207"/>
      <c r="L521" s="207"/>
      <c r="R521" s="208"/>
      <c r="S521" s="197"/>
      <c r="T521" s="197"/>
      <c r="U521" s="197"/>
      <c r="V521" s="197"/>
      <c r="W521" s="197"/>
    </row>
    <row r="522" ht="15.75" customHeight="1">
      <c r="H522" s="207"/>
      <c r="I522" s="207"/>
      <c r="J522" s="207"/>
      <c r="L522" s="207"/>
      <c r="R522" s="208"/>
      <c r="S522" s="197"/>
      <c r="T522" s="197"/>
      <c r="U522" s="197"/>
      <c r="V522" s="197"/>
      <c r="W522" s="197"/>
    </row>
    <row r="523" ht="15.75" customHeight="1">
      <c r="H523" s="207"/>
      <c r="I523" s="207"/>
      <c r="J523" s="207"/>
      <c r="L523" s="207"/>
      <c r="R523" s="208"/>
      <c r="S523" s="197"/>
      <c r="T523" s="197"/>
      <c r="U523" s="197"/>
      <c r="V523" s="197"/>
      <c r="W523" s="197"/>
    </row>
    <row r="524" ht="15.75" customHeight="1">
      <c r="H524" s="207"/>
      <c r="I524" s="207"/>
      <c r="J524" s="207"/>
      <c r="L524" s="207"/>
      <c r="R524" s="208"/>
      <c r="S524" s="197"/>
      <c r="T524" s="197"/>
      <c r="U524" s="197"/>
      <c r="V524" s="197"/>
      <c r="W524" s="197"/>
    </row>
    <row r="525" ht="15.75" customHeight="1">
      <c r="H525" s="207"/>
      <c r="I525" s="207"/>
      <c r="J525" s="207"/>
      <c r="L525" s="207"/>
      <c r="R525" s="208"/>
      <c r="S525" s="197"/>
      <c r="T525" s="197"/>
      <c r="U525" s="197"/>
      <c r="V525" s="197"/>
      <c r="W525" s="197"/>
    </row>
    <row r="526" ht="15.75" customHeight="1">
      <c r="H526" s="207"/>
      <c r="I526" s="207"/>
      <c r="J526" s="207"/>
      <c r="L526" s="207"/>
      <c r="R526" s="208"/>
      <c r="S526" s="197"/>
      <c r="T526" s="197"/>
      <c r="U526" s="197"/>
      <c r="V526" s="197"/>
      <c r="W526" s="197"/>
    </row>
    <row r="527" ht="15.75" customHeight="1">
      <c r="H527" s="207"/>
      <c r="I527" s="207"/>
      <c r="J527" s="207"/>
      <c r="L527" s="207"/>
      <c r="R527" s="208"/>
      <c r="S527" s="197"/>
      <c r="T527" s="197"/>
      <c r="U527" s="197"/>
      <c r="V527" s="197"/>
      <c r="W527" s="197"/>
    </row>
    <row r="528" ht="15.75" customHeight="1">
      <c r="H528" s="207"/>
      <c r="I528" s="207"/>
      <c r="J528" s="207"/>
      <c r="L528" s="207"/>
      <c r="R528" s="208"/>
      <c r="S528" s="197"/>
      <c r="T528" s="197"/>
      <c r="U528" s="197"/>
      <c r="V528" s="197"/>
      <c r="W528" s="197"/>
    </row>
    <row r="529" ht="15.75" customHeight="1">
      <c r="H529" s="207"/>
      <c r="I529" s="207"/>
      <c r="J529" s="207"/>
      <c r="L529" s="207"/>
      <c r="R529" s="208"/>
      <c r="S529" s="197"/>
      <c r="T529" s="197"/>
      <c r="U529" s="197"/>
      <c r="V529" s="197"/>
      <c r="W529" s="197"/>
    </row>
    <row r="530" ht="15.75" customHeight="1">
      <c r="H530" s="207"/>
      <c r="I530" s="207"/>
      <c r="J530" s="207"/>
      <c r="L530" s="207"/>
      <c r="R530" s="208"/>
      <c r="S530" s="197"/>
      <c r="T530" s="197"/>
      <c r="U530" s="197"/>
      <c r="V530" s="197"/>
      <c r="W530" s="197"/>
    </row>
    <row r="531" ht="15.75" customHeight="1">
      <c r="H531" s="207"/>
      <c r="I531" s="207"/>
      <c r="J531" s="207"/>
      <c r="L531" s="207"/>
      <c r="R531" s="208"/>
      <c r="S531" s="197"/>
      <c r="T531" s="197"/>
      <c r="U531" s="197"/>
      <c r="V531" s="197"/>
      <c r="W531" s="197"/>
    </row>
    <row r="532" ht="15.75" customHeight="1">
      <c r="H532" s="207"/>
      <c r="I532" s="207"/>
      <c r="J532" s="207"/>
      <c r="L532" s="207"/>
      <c r="R532" s="208"/>
      <c r="S532" s="197"/>
      <c r="T532" s="197"/>
      <c r="U532" s="197"/>
      <c r="V532" s="197"/>
      <c r="W532" s="197"/>
    </row>
    <row r="533" ht="15.75" customHeight="1">
      <c r="H533" s="207"/>
      <c r="I533" s="207"/>
      <c r="J533" s="207"/>
      <c r="L533" s="207"/>
      <c r="R533" s="208"/>
      <c r="S533" s="197"/>
      <c r="T533" s="197"/>
      <c r="U533" s="197"/>
      <c r="V533" s="197"/>
      <c r="W533" s="197"/>
    </row>
    <row r="534" ht="15.75" customHeight="1">
      <c r="H534" s="207"/>
      <c r="I534" s="207"/>
      <c r="J534" s="207"/>
      <c r="L534" s="207"/>
      <c r="R534" s="208"/>
      <c r="S534" s="197"/>
      <c r="T534" s="197"/>
      <c r="U534" s="197"/>
      <c r="V534" s="197"/>
      <c r="W534" s="197"/>
    </row>
    <row r="535" ht="15.75" customHeight="1">
      <c r="H535" s="207"/>
      <c r="I535" s="207"/>
      <c r="J535" s="207"/>
      <c r="L535" s="207"/>
      <c r="R535" s="208"/>
      <c r="S535" s="197"/>
      <c r="T535" s="197"/>
      <c r="U535" s="197"/>
      <c r="V535" s="197"/>
      <c r="W535" s="197"/>
    </row>
    <row r="536" ht="15.75" customHeight="1">
      <c r="H536" s="207"/>
      <c r="I536" s="207"/>
      <c r="J536" s="207"/>
      <c r="L536" s="207"/>
      <c r="R536" s="208"/>
      <c r="S536" s="197"/>
      <c r="T536" s="197"/>
      <c r="U536" s="197"/>
      <c r="V536" s="197"/>
      <c r="W536" s="197"/>
    </row>
    <row r="537" ht="15.75" customHeight="1">
      <c r="H537" s="207"/>
      <c r="I537" s="207"/>
      <c r="J537" s="207"/>
      <c r="L537" s="207"/>
      <c r="R537" s="208"/>
      <c r="S537" s="197"/>
      <c r="T537" s="197"/>
      <c r="U537" s="197"/>
      <c r="V537" s="197"/>
      <c r="W537" s="197"/>
    </row>
    <row r="538" ht="15.75" customHeight="1">
      <c r="H538" s="207"/>
      <c r="I538" s="207"/>
      <c r="J538" s="207"/>
      <c r="L538" s="207"/>
      <c r="R538" s="208"/>
      <c r="S538" s="197"/>
      <c r="T538" s="197"/>
      <c r="U538" s="197"/>
      <c r="V538" s="197"/>
      <c r="W538" s="197"/>
    </row>
    <row r="539" ht="15.75" customHeight="1">
      <c r="H539" s="207"/>
      <c r="I539" s="207"/>
      <c r="J539" s="207"/>
      <c r="L539" s="207"/>
      <c r="R539" s="208"/>
      <c r="S539" s="197"/>
      <c r="T539" s="197"/>
      <c r="U539" s="197"/>
      <c r="V539" s="197"/>
      <c r="W539" s="197"/>
    </row>
    <row r="540" ht="15.75" customHeight="1">
      <c r="H540" s="207"/>
      <c r="I540" s="207"/>
      <c r="J540" s="207"/>
      <c r="L540" s="207"/>
      <c r="R540" s="208"/>
      <c r="S540" s="197"/>
      <c r="T540" s="197"/>
      <c r="U540" s="197"/>
      <c r="V540" s="197"/>
      <c r="W540" s="197"/>
    </row>
    <row r="541" ht="15.75" customHeight="1">
      <c r="H541" s="207"/>
      <c r="I541" s="207"/>
      <c r="J541" s="207"/>
      <c r="L541" s="207"/>
      <c r="R541" s="208"/>
      <c r="S541" s="197"/>
      <c r="T541" s="197"/>
      <c r="U541" s="197"/>
      <c r="V541" s="197"/>
      <c r="W541" s="197"/>
    </row>
    <row r="542" ht="15.75" customHeight="1">
      <c r="H542" s="207"/>
      <c r="I542" s="207"/>
      <c r="J542" s="207"/>
      <c r="L542" s="207"/>
      <c r="R542" s="208"/>
      <c r="S542" s="197"/>
      <c r="T542" s="197"/>
      <c r="U542" s="197"/>
      <c r="V542" s="197"/>
      <c r="W542" s="197"/>
    </row>
    <row r="543" ht="15.75" customHeight="1">
      <c r="H543" s="207"/>
      <c r="I543" s="207"/>
      <c r="J543" s="207"/>
      <c r="L543" s="207"/>
      <c r="R543" s="208"/>
      <c r="S543" s="197"/>
      <c r="T543" s="197"/>
      <c r="U543" s="197"/>
      <c r="V543" s="197"/>
      <c r="W543" s="197"/>
    </row>
    <row r="544" ht="15.75" customHeight="1">
      <c r="H544" s="207"/>
      <c r="I544" s="207"/>
      <c r="J544" s="207"/>
      <c r="L544" s="207"/>
      <c r="R544" s="208"/>
      <c r="S544" s="197"/>
      <c r="T544" s="197"/>
      <c r="U544" s="197"/>
      <c r="V544" s="197"/>
      <c r="W544" s="197"/>
    </row>
    <row r="545" ht="15.75" customHeight="1">
      <c r="H545" s="207"/>
      <c r="I545" s="207"/>
      <c r="J545" s="207"/>
      <c r="L545" s="207"/>
      <c r="R545" s="208"/>
      <c r="S545" s="197"/>
      <c r="T545" s="197"/>
      <c r="U545" s="197"/>
      <c r="V545" s="197"/>
      <c r="W545" s="197"/>
    </row>
    <row r="546" ht="15.75" customHeight="1">
      <c r="H546" s="207"/>
      <c r="I546" s="207"/>
      <c r="J546" s="207"/>
      <c r="L546" s="207"/>
      <c r="R546" s="208"/>
      <c r="S546" s="197"/>
      <c r="T546" s="197"/>
      <c r="U546" s="197"/>
      <c r="V546" s="197"/>
      <c r="W546" s="197"/>
    </row>
    <row r="547" ht="15.75" customHeight="1">
      <c r="H547" s="207"/>
      <c r="I547" s="207"/>
      <c r="J547" s="207"/>
      <c r="L547" s="207"/>
      <c r="R547" s="208"/>
      <c r="S547" s="197"/>
      <c r="T547" s="197"/>
      <c r="U547" s="197"/>
      <c r="V547" s="197"/>
      <c r="W547" s="197"/>
    </row>
    <row r="548" ht="15.75" customHeight="1">
      <c r="H548" s="207"/>
      <c r="I548" s="207"/>
      <c r="J548" s="207"/>
      <c r="L548" s="207"/>
      <c r="R548" s="208"/>
      <c r="S548" s="197"/>
      <c r="T548" s="197"/>
      <c r="U548" s="197"/>
      <c r="V548" s="197"/>
      <c r="W548" s="197"/>
    </row>
    <row r="549" ht="15.75" customHeight="1">
      <c r="H549" s="207"/>
      <c r="I549" s="207"/>
      <c r="J549" s="207"/>
      <c r="L549" s="207"/>
      <c r="R549" s="208"/>
      <c r="S549" s="197"/>
      <c r="T549" s="197"/>
      <c r="U549" s="197"/>
      <c r="V549" s="197"/>
      <c r="W549" s="197"/>
    </row>
    <row r="550" ht="15.75" customHeight="1">
      <c r="H550" s="207"/>
      <c r="I550" s="207"/>
      <c r="J550" s="207"/>
      <c r="L550" s="207"/>
      <c r="R550" s="208"/>
      <c r="S550" s="197"/>
      <c r="T550" s="197"/>
      <c r="U550" s="197"/>
      <c r="V550" s="197"/>
      <c r="W550" s="197"/>
    </row>
    <row r="551" ht="15.75" customHeight="1">
      <c r="H551" s="207"/>
      <c r="I551" s="207"/>
      <c r="J551" s="207"/>
      <c r="L551" s="207"/>
      <c r="R551" s="208"/>
      <c r="S551" s="197"/>
      <c r="T551" s="197"/>
      <c r="U551" s="197"/>
      <c r="V551" s="197"/>
      <c r="W551" s="197"/>
    </row>
    <row r="552" ht="15.75" customHeight="1">
      <c r="H552" s="207"/>
      <c r="I552" s="207"/>
      <c r="J552" s="207"/>
      <c r="L552" s="207"/>
      <c r="R552" s="208"/>
      <c r="S552" s="197"/>
      <c r="T552" s="197"/>
      <c r="U552" s="197"/>
      <c r="V552" s="197"/>
      <c r="W552" s="197"/>
    </row>
    <row r="553" ht="15.75" customHeight="1">
      <c r="H553" s="207"/>
      <c r="I553" s="207"/>
      <c r="J553" s="207"/>
      <c r="L553" s="207"/>
      <c r="R553" s="208"/>
      <c r="S553" s="197"/>
      <c r="T553" s="197"/>
      <c r="U553" s="197"/>
      <c r="V553" s="197"/>
      <c r="W553" s="197"/>
    </row>
    <row r="554" ht="15.75" customHeight="1">
      <c r="H554" s="207"/>
      <c r="I554" s="207"/>
      <c r="J554" s="207"/>
      <c r="L554" s="207"/>
      <c r="R554" s="208"/>
      <c r="S554" s="197"/>
      <c r="T554" s="197"/>
      <c r="U554" s="197"/>
      <c r="V554" s="197"/>
      <c r="W554" s="197"/>
    </row>
    <row r="555" ht="15.75" customHeight="1">
      <c r="H555" s="207"/>
      <c r="I555" s="207"/>
      <c r="J555" s="207"/>
      <c r="L555" s="207"/>
      <c r="R555" s="208"/>
      <c r="S555" s="197"/>
      <c r="T555" s="197"/>
      <c r="U555" s="197"/>
      <c r="V555" s="197"/>
      <c r="W555" s="197"/>
    </row>
    <row r="556" ht="15.75" customHeight="1">
      <c r="H556" s="207"/>
      <c r="I556" s="207"/>
      <c r="J556" s="207"/>
      <c r="L556" s="207"/>
      <c r="R556" s="208"/>
      <c r="S556" s="197"/>
      <c r="T556" s="197"/>
      <c r="U556" s="197"/>
      <c r="V556" s="197"/>
      <c r="W556" s="197"/>
    </row>
    <row r="557" ht="15.75" customHeight="1">
      <c r="H557" s="207"/>
      <c r="I557" s="207"/>
      <c r="J557" s="207"/>
      <c r="L557" s="207"/>
      <c r="R557" s="208"/>
      <c r="S557" s="197"/>
      <c r="T557" s="197"/>
      <c r="U557" s="197"/>
      <c r="V557" s="197"/>
      <c r="W557" s="197"/>
    </row>
    <row r="558" ht="15.75" customHeight="1">
      <c r="H558" s="207"/>
      <c r="I558" s="207"/>
      <c r="J558" s="207"/>
      <c r="L558" s="207"/>
      <c r="R558" s="208"/>
      <c r="S558" s="197"/>
      <c r="T558" s="197"/>
      <c r="U558" s="197"/>
      <c r="V558" s="197"/>
      <c r="W558" s="197"/>
    </row>
    <row r="559" ht="15.75" customHeight="1">
      <c r="H559" s="207"/>
      <c r="I559" s="207"/>
      <c r="J559" s="207"/>
      <c r="L559" s="207"/>
      <c r="R559" s="208"/>
      <c r="S559" s="197"/>
      <c r="T559" s="197"/>
      <c r="U559" s="197"/>
      <c r="V559" s="197"/>
      <c r="W559" s="197"/>
    </row>
    <row r="560" ht="15.75" customHeight="1">
      <c r="H560" s="207"/>
      <c r="I560" s="207"/>
      <c r="J560" s="207"/>
      <c r="L560" s="207"/>
      <c r="R560" s="208"/>
      <c r="S560" s="197"/>
      <c r="T560" s="197"/>
      <c r="U560" s="197"/>
      <c r="V560" s="197"/>
      <c r="W560" s="197"/>
    </row>
    <row r="561" ht="15.75" customHeight="1">
      <c r="H561" s="207"/>
      <c r="I561" s="207"/>
      <c r="J561" s="207"/>
      <c r="L561" s="207"/>
      <c r="R561" s="208"/>
      <c r="S561" s="197"/>
      <c r="T561" s="197"/>
      <c r="U561" s="197"/>
      <c r="V561" s="197"/>
      <c r="W561" s="197"/>
    </row>
    <row r="562" ht="15.75" customHeight="1">
      <c r="H562" s="207"/>
      <c r="I562" s="207"/>
      <c r="J562" s="207"/>
      <c r="L562" s="207"/>
      <c r="R562" s="208"/>
      <c r="S562" s="197"/>
      <c r="T562" s="197"/>
      <c r="U562" s="197"/>
      <c r="V562" s="197"/>
      <c r="W562" s="197"/>
    </row>
    <row r="563" ht="15.75" customHeight="1">
      <c r="H563" s="207"/>
      <c r="I563" s="207"/>
      <c r="J563" s="207"/>
      <c r="L563" s="207"/>
      <c r="R563" s="208"/>
      <c r="S563" s="197"/>
      <c r="T563" s="197"/>
      <c r="U563" s="197"/>
      <c r="V563" s="197"/>
      <c r="W563" s="197"/>
    </row>
    <row r="564" ht="15.75" customHeight="1">
      <c r="H564" s="207"/>
      <c r="I564" s="207"/>
      <c r="J564" s="207"/>
      <c r="L564" s="207"/>
      <c r="R564" s="208"/>
      <c r="S564" s="197"/>
      <c r="T564" s="197"/>
      <c r="U564" s="197"/>
      <c r="V564" s="197"/>
      <c r="W564" s="197"/>
    </row>
    <row r="565" ht="15.75" customHeight="1">
      <c r="H565" s="207"/>
      <c r="I565" s="207"/>
      <c r="J565" s="207"/>
      <c r="L565" s="207"/>
      <c r="R565" s="208"/>
      <c r="S565" s="197"/>
      <c r="T565" s="197"/>
      <c r="U565" s="197"/>
      <c r="V565" s="197"/>
      <c r="W565" s="197"/>
    </row>
    <row r="566" ht="15.75" customHeight="1">
      <c r="H566" s="207"/>
      <c r="I566" s="207"/>
      <c r="J566" s="207"/>
      <c r="L566" s="207"/>
      <c r="R566" s="208"/>
      <c r="S566" s="197"/>
      <c r="T566" s="197"/>
      <c r="U566" s="197"/>
      <c r="V566" s="197"/>
      <c r="W566" s="197"/>
    </row>
    <row r="567" ht="15.75" customHeight="1">
      <c r="H567" s="207"/>
      <c r="I567" s="207"/>
      <c r="J567" s="207"/>
      <c r="L567" s="207"/>
      <c r="R567" s="208"/>
      <c r="S567" s="197"/>
      <c r="T567" s="197"/>
      <c r="U567" s="197"/>
      <c r="V567" s="197"/>
      <c r="W567" s="197"/>
    </row>
    <row r="568" ht="15.75" customHeight="1">
      <c r="H568" s="207"/>
      <c r="I568" s="207"/>
      <c r="J568" s="207"/>
      <c r="L568" s="207"/>
      <c r="R568" s="208"/>
      <c r="S568" s="197"/>
      <c r="T568" s="197"/>
      <c r="U568" s="197"/>
      <c r="V568" s="197"/>
      <c r="W568" s="197"/>
    </row>
    <row r="569" ht="15.75" customHeight="1">
      <c r="H569" s="207"/>
      <c r="I569" s="207"/>
      <c r="J569" s="207"/>
      <c r="L569" s="207"/>
      <c r="R569" s="208"/>
      <c r="S569" s="197"/>
      <c r="T569" s="197"/>
      <c r="U569" s="197"/>
      <c r="V569" s="197"/>
      <c r="W569" s="197"/>
    </row>
    <row r="570" ht="15.75" customHeight="1">
      <c r="H570" s="207"/>
      <c r="I570" s="207"/>
      <c r="J570" s="207"/>
      <c r="L570" s="207"/>
      <c r="R570" s="208"/>
      <c r="S570" s="197"/>
      <c r="T570" s="197"/>
      <c r="U570" s="197"/>
      <c r="V570" s="197"/>
      <c r="W570" s="197"/>
    </row>
    <row r="571" ht="15.75" customHeight="1">
      <c r="H571" s="207"/>
      <c r="I571" s="207"/>
      <c r="J571" s="207"/>
      <c r="L571" s="207"/>
      <c r="R571" s="208"/>
      <c r="S571" s="197"/>
      <c r="T571" s="197"/>
      <c r="U571" s="197"/>
      <c r="V571" s="197"/>
      <c r="W571" s="197"/>
    </row>
    <row r="572" ht="15.75" customHeight="1">
      <c r="H572" s="207"/>
      <c r="I572" s="207"/>
      <c r="J572" s="207"/>
      <c r="L572" s="207"/>
      <c r="R572" s="208"/>
      <c r="S572" s="197"/>
      <c r="T572" s="197"/>
      <c r="U572" s="197"/>
      <c r="V572" s="197"/>
      <c r="W572" s="197"/>
    </row>
    <row r="573" ht="15.75" customHeight="1">
      <c r="H573" s="207"/>
      <c r="I573" s="207"/>
      <c r="J573" s="207"/>
      <c r="L573" s="207"/>
      <c r="R573" s="208"/>
      <c r="S573" s="197"/>
      <c r="T573" s="197"/>
      <c r="U573" s="197"/>
      <c r="V573" s="197"/>
      <c r="W573" s="197"/>
    </row>
    <row r="574" ht="15.75" customHeight="1">
      <c r="H574" s="207"/>
      <c r="I574" s="207"/>
      <c r="J574" s="207"/>
      <c r="L574" s="207"/>
      <c r="R574" s="208"/>
      <c r="S574" s="197"/>
      <c r="T574" s="197"/>
      <c r="U574" s="197"/>
      <c r="V574" s="197"/>
      <c r="W574" s="197"/>
    </row>
    <row r="575" ht="15.75" customHeight="1">
      <c r="H575" s="207"/>
      <c r="I575" s="207"/>
      <c r="J575" s="207"/>
      <c r="L575" s="207"/>
      <c r="R575" s="208"/>
      <c r="S575" s="197"/>
      <c r="T575" s="197"/>
      <c r="U575" s="197"/>
      <c r="V575" s="197"/>
      <c r="W575" s="197"/>
    </row>
    <row r="576" ht="15.75" customHeight="1">
      <c r="H576" s="207"/>
      <c r="I576" s="207"/>
      <c r="J576" s="207"/>
      <c r="L576" s="207"/>
      <c r="R576" s="208"/>
      <c r="S576" s="197"/>
      <c r="T576" s="197"/>
      <c r="U576" s="197"/>
      <c r="V576" s="197"/>
      <c r="W576" s="197"/>
    </row>
    <row r="577" ht="15.75" customHeight="1">
      <c r="H577" s="207"/>
      <c r="I577" s="207"/>
      <c r="J577" s="207"/>
      <c r="L577" s="207"/>
      <c r="R577" s="208"/>
      <c r="S577" s="197"/>
      <c r="T577" s="197"/>
      <c r="U577" s="197"/>
      <c r="V577" s="197"/>
      <c r="W577" s="197"/>
    </row>
    <row r="578" ht="15.75" customHeight="1">
      <c r="H578" s="207"/>
      <c r="I578" s="207"/>
      <c r="J578" s="207"/>
      <c r="L578" s="207"/>
      <c r="R578" s="208"/>
      <c r="S578" s="197"/>
      <c r="T578" s="197"/>
      <c r="U578" s="197"/>
      <c r="V578" s="197"/>
      <c r="W578" s="197"/>
    </row>
    <row r="579" ht="15.75" customHeight="1">
      <c r="H579" s="207"/>
      <c r="I579" s="207"/>
      <c r="J579" s="207"/>
      <c r="L579" s="207"/>
      <c r="R579" s="208"/>
      <c r="S579" s="197"/>
      <c r="T579" s="197"/>
      <c r="U579" s="197"/>
      <c r="V579" s="197"/>
      <c r="W579" s="197"/>
    </row>
    <row r="580" ht="15.75" customHeight="1">
      <c r="H580" s="207"/>
      <c r="I580" s="207"/>
      <c r="J580" s="207"/>
      <c r="L580" s="207"/>
      <c r="R580" s="208"/>
      <c r="S580" s="197"/>
      <c r="T580" s="197"/>
      <c r="U580" s="197"/>
      <c r="V580" s="197"/>
      <c r="W580" s="197"/>
    </row>
    <row r="581" ht="15.75" customHeight="1">
      <c r="H581" s="207"/>
      <c r="I581" s="207"/>
      <c r="J581" s="207"/>
      <c r="L581" s="207"/>
      <c r="R581" s="208"/>
      <c r="S581" s="197"/>
      <c r="T581" s="197"/>
      <c r="U581" s="197"/>
      <c r="V581" s="197"/>
      <c r="W581" s="197"/>
    </row>
    <row r="582" ht="15.75" customHeight="1">
      <c r="H582" s="207"/>
      <c r="I582" s="207"/>
      <c r="J582" s="207"/>
      <c r="L582" s="207"/>
      <c r="R582" s="208"/>
      <c r="S582" s="197"/>
      <c r="T582" s="197"/>
      <c r="U582" s="197"/>
      <c r="V582" s="197"/>
      <c r="W582" s="197"/>
    </row>
    <row r="583" ht="15.75" customHeight="1">
      <c r="H583" s="207"/>
      <c r="I583" s="207"/>
      <c r="J583" s="207"/>
      <c r="L583" s="207"/>
      <c r="R583" s="208"/>
      <c r="S583" s="197"/>
      <c r="T583" s="197"/>
      <c r="U583" s="197"/>
      <c r="V583" s="197"/>
      <c r="W583" s="197"/>
    </row>
    <row r="584" ht="15.75" customHeight="1">
      <c r="H584" s="207"/>
      <c r="I584" s="207"/>
      <c r="J584" s="207"/>
      <c r="L584" s="207"/>
      <c r="R584" s="208"/>
      <c r="S584" s="197"/>
      <c r="T584" s="197"/>
      <c r="U584" s="197"/>
      <c r="V584" s="197"/>
      <c r="W584" s="197"/>
    </row>
    <row r="585" ht="15.75" customHeight="1">
      <c r="H585" s="207"/>
      <c r="I585" s="207"/>
      <c r="J585" s="207"/>
      <c r="L585" s="207"/>
      <c r="R585" s="208"/>
      <c r="S585" s="197"/>
      <c r="T585" s="197"/>
      <c r="U585" s="197"/>
      <c r="V585" s="197"/>
      <c r="W585" s="197"/>
    </row>
    <row r="586" ht="15.75" customHeight="1">
      <c r="H586" s="207"/>
      <c r="I586" s="207"/>
      <c r="J586" s="207"/>
      <c r="L586" s="207"/>
      <c r="R586" s="208"/>
      <c r="S586" s="197"/>
      <c r="T586" s="197"/>
      <c r="U586" s="197"/>
      <c r="V586" s="197"/>
      <c r="W586" s="197"/>
    </row>
    <row r="587" ht="15.75" customHeight="1">
      <c r="H587" s="207"/>
      <c r="I587" s="207"/>
      <c r="J587" s="207"/>
      <c r="L587" s="207"/>
      <c r="R587" s="208"/>
      <c r="S587" s="197"/>
      <c r="T587" s="197"/>
      <c r="U587" s="197"/>
      <c r="V587" s="197"/>
      <c r="W587" s="197"/>
    </row>
    <row r="588" ht="15.75" customHeight="1">
      <c r="H588" s="207"/>
      <c r="I588" s="207"/>
      <c r="J588" s="207"/>
      <c r="L588" s="207"/>
      <c r="R588" s="208"/>
      <c r="S588" s="197"/>
      <c r="T588" s="197"/>
      <c r="U588" s="197"/>
      <c r="V588" s="197"/>
      <c r="W588" s="197"/>
    </row>
    <row r="589" ht="15.75" customHeight="1">
      <c r="H589" s="207"/>
      <c r="I589" s="207"/>
      <c r="J589" s="207"/>
      <c r="L589" s="207"/>
      <c r="R589" s="208"/>
      <c r="S589" s="197"/>
      <c r="T589" s="197"/>
      <c r="U589" s="197"/>
      <c r="V589" s="197"/>
      <c r="W589" s="197"/>
    </row>
    <row r="590" ht="15.75" customHeight="1">
      <c r="H590" s="207"/>
      <c r="I590" s="207"/>
      <c r="J590" s="207"/>
      <c r="L590" s="207"/>
      <c r="R590" s="208"/>
      <c r="S590" s="197"/>
      <c r="T590" s="197"/>
      <c r="U590" s="197"/>
      <c r="V590" s="197"/>
      <c r="W590" s="197"/>
    </row>
    <row r="591" ht="15.75" customHeight="1">
      <c r="H591" s="207"/>
      <c r="I591" s="207"/>
      <c r="J591" s="207"/>
      <c r="L591" s="207"/>
      <c r="R591" s="208"/>
      <c r="S591" s="197"/>
      <c r="T591" s="197"/>
      <c r="U591" s="197"/>
      <c r="V591" s="197"/>
      <c r="W591" s="197"/>
    </row>
    <row r="592" ht="15.75" customHeight="1">
      <c r="H592" s="207"/>
      <c r="I592" s="207"/>
      <c r="J592" s="207"/>
      <c r="L592" s="207"/>
      <c r="R592" s="208"/>
      <c r="S592" s="197"/>
      <c r="T592" s="197"/>
      <c r="U592" s="197"/>
      <c r="V592" s="197"/>
      <c r="W592" s="197"/>
    </row>
    <row r="593" ht="15.75" customHeight="1">
      <c r="H593" s="207"/>
      <c r="I593" s="207"/>
      <c r="J593" s="207"/>
      <c r="L593" s="207"/>
      <c r="R593" s="208"/>
      <c r="S593" s="197"/>
      <c r="T593" s="197"/>
      <c r="U593" s="197"/>
      <c r="V593" s="197"/>
      <c r="W593" s="197"/>
    </row>
    <row r="594" ht="15.75" customHeight="1">
      <c r="H594" s="207"/>
      <c r="I594" s="207"/>
      <c r="J594" s="207"/>
      <c r="L594" s="207"/>
      <c r="R594" s="208"/>
      <c r="S594" s="197"/>
      <c r="T594" s="197"/>
      <c r="U594" s="197"/>
      <c r="V594" s="197"/>
      <c r="W594" s="197"/>
    </row>
    <row r="595" ht="15.75" customHeight="1">
      <c r="H595" s="207"/>
      <c r="I595" s="207"/>
      <c r="J595" s="207"/>
      <c r="L595" s="207"/>
      <c r="R595" s="208"/>
      <c r="S595" s="197"/>
      <c r="T595" s="197"/>
      <c r="U595" s="197"/>
      <c r="V595" s="197"/>
      <c r="W595" s="197"/>
    </row>
    <row r="596" ht="15.75" customHeight="1">
      <c r="H596" s="207"/>
      <c r="I596" s="207"/>
      <c r="J596" s="207"/>
      <c r="L596" s="207"/>
      <c r="R596" s="208"/>
      <c r="S596" s="197"/>
      <c r="T596" s="197"/>
      <c r="U596" s="197"/>
      <c r="V596" s="197"/>
      <c r="W596" s="197"/>
    </row>
    <row r="597" ht="15.75" customHeight="1">
      <c r="H597" s="207"/>
      <c r="I597" s="207"/>
      <c r="J597" s="207"/>
      <c r="L597" s="207"/>
      <c r="R597" s="208"/>
      <c r="S597" s="197"/>
      <c r="T597" s="197"/>
      <c r="U597" s="197"/>
      <c r="V597" s="197"/>
      <c r="W597" s="197"/>
    </row>
    <row r="598" ht="15.75" customHeight="1">
      <c r="H598" s="207"/>
      <c r="I598" s="207"/>
      <c r="J598" s="207"/>
      <c r="L598" s="207"/>
      <c r="R598" s="208"/>
      <c r="S598" s="197"/>
      <c r="T598" s="197"/>
      <c r="U598" s="197"/>
      <c r="V598" s="197"/>
      <c r="W598" s="197"/>
    </row>
    <row r="599" ht="15.75" customHeight="1">
      <c r="H599" s="207"/>
      <c r="I599" s="207"/>
      <c r="J599" s="207"/>
      <c r="L599" s="207"/>
      <c r="R599" s="208"/>
      <c r="S599" s="197"/>
      <c r="T599" s="197"/>
      <c r="U599" s="197"/>
      <c r="V599" s="197"/>
      <c r="W599" s="197"/>
    </row>
    <row r="600" ht="15.75" customHeight="1">
      <c r="H600" s="207"/>
      <c r="I600" s="207"/>
      <c r="J600" s="207"/>
      <c r="L600" s="207"/>
      <c r="R600" s="208"/>
      <c r="S600" s="197"/>
      <c r="T600" s="197"/>
      <c r="U600" s="197"/>
      <c r="V600" s="197"/>
      <c r="W600" s="197"/>
    </row>
    <row r="601" ht="15.75" customHeight="1">
      <c r="H601" s="207"/>
      <c r="I601" s="207"/>
      <c r="J601" s="207"/>
      <c r="L601" s="207"/>
      <c r="R601" s="208"/>
      <c r="S601" s="197"/>
      <c r="T601" s="197"/>
      <c r="U601" s="197"/>
      <c r="V601" s="197"/>
      <c r="W601" s="197"/>
    </row>
    <row r="602" ht="15.75" customHeight="1">
      <c r="H602" s="207"/>
      <c r="I602" s="207"/>
      <c r="J602" s="207"/>
      <c r="L602" s="207"/>
      <c r="R602" s="208"/>
      <c r="S602" s="197"/>
      <c r="T602" s="197"/>
      <c r="U602" s="197"/>
      <c r="V602" s="197"/>
      <c r="W602" s="197"/>
    </row>
    <row r="603" ht="15.75" customHeight="1">
      <c r="H603" s="207"/>
      <c r="I603" s="207"/>
      <c r="J603" s="207"/>
      <c r="L603" s="207"/>
      <c r="R603" s="208"/>
      <c r="S603" s="197"/>
      <c r="T603" s="197"/>
      <c r="U603" s="197"/>
      <c r="V603" s="197"/>
      <c r="W603" s="197"/>
    </row>
    <row r="604" ht="15.75" customHeight="1">
      <c r="H604" s="207"/>
      <c r="I604" s="207"/>
      <c r="J604" s="207"/>
      <c r="L604" s="207"/>
      <c r="R604" s="208"/>
      <c r="S604" s="197"/>
      <c r="T604" s="197"/>
      <c r="U604" s="197"/>
      <c r="V604" s="197"/>
      <c r="W604" s="197"/>
    </row>
    <row r="605" ht="15.75" customHeight="1">
      <c r="H605" s="207"/>
      <c r="I605" s="207"/>
      <c r="J605" s="207"/>
      <c r="L605" s="207"/>
      <c r="R605" s="208"/>
      <c r="S605" s="197"/>
      <c r="T605" s="197"/>
      <c r="U605" s="197"/>
      <c r="V605" s="197"/>
      <c r="W605" s="197"/>
    </row>
    <row r="606" ht="15.75" customHeight="1">
      <c r="H606" s="207"/>
      <c r="I606" s="207"/>
      <c r="J606" s="207"/>
      <c r="L606" s="207"/>
      <c r="R606" s="208"/>
      <c r="S606" s="197"/>
      <c r="T606" s="197"/>
      <c r="U606" s="197"/>
      <c r="V606" s="197"/>
      <c r="W606" s="197"/>
    </row>
    <row r="607" ht="15.75" customHeight="1">
      <c r="H607" s="207"/>
      <c r="I607" s="207"/>
      <c r="J607" s="207"/>
      <c r="L607" s="207"/>
      <c r="R607" s="208"/>
      <c r="S607" s="197"/>
      <c r="T607" s="197"/>
      <c r="U607" s="197"/>
      <c r="V607" s="197"/>
      <c r="W607" s="197"/>
    </row>
    <row r="608" ht="15.75" customHeight="1">
      <c r="H608" s="207"/>
      <c r="I608" s="207"/>
      <c r="J608" s="207"/>
      <c r="L608" s="207"/>
      <c r="R608" s="208"/>
      <c r="S608" s="197"/>
      <c r="T608" s="197"/>
      <c r="U608" s="197"/>
      <c r="V608" s="197"/>
      <c r="W608" s="197"/>
    </row>
    <row r="609" ht="15.75" customHeight="1">
      <c r="H609" s="207"/>
      <c r="I609" s="207"/>
      <c r="J609" s="207"/>
      <c r="L609" s="207"/>
      <c r="R609" s="208"/>
      <c r="S609" s="197"/>
      <c r="T609" s="197"/>
      <c r="U609" s="197"/>
      <c r="V609" s="197"/>
      <c r="W609" s="197"/>
    </row>
    <row r="610" ht="15.75" customHeight="1">
      <c r="H610" s="207"/>
      <c r="I610" s="207"/>
      <c r="J610" s="207"/>
      <c r="L610" s="207"/>
      <c r="R610" s="208"/>
      <c r="S610" s="197"/>
      <c r="T610" s="197"/>
      <c r="U610" s="197"/>
      <c r="V610" s="197"/>
      <c r="W610" s="197"/>
    </row>
    <row r="611" ht="15.75" customHeight="1">
      <c r="H611" s="207"/>
      <c r="I611" s="207"/>
      <c r="J611" s="207"/>
      <c r="L611" s="207"/>
      <c r="R611" s="208"/>
      <c r="S611" s="197"/>
      <c r="T611" s="197"/>
      <c r="U611" s="197"/>
      <c r="V611" s="197"/>
      <c r="W611" s="197"/>
    </row>
    <row r="612" ht="15.75" customHeight="1">
      <c r="H612" s="207"/>
      <c r="I612" s="207"/>
      <c r="J612" s="207"/>
      <c r="L612" s="207"/>
      <c r="R612" s="208"/>
      <c r="S612" s="197"/>
      <c r="T612" s="197"/>
      <c r="U612" s="197"/>
      <c r="V612" s="197"/>
      <c r="W612" s="197"/>
    </row>
    <row r="613" ht="15.75" customHeight="1">
      <c r="H613" s="207"/>
      <c r="I613" s="207"/>
      <c r="J613" s="207"/>
      <c r="L613" s="207"/>
      <c r="R613" s="208"/>
      <c r="S613" s="197"/>
      <c r="T613" s="197"/>
      <c r="U613" s="197"/>
      <c r="V613" s="197"/>
      <c r="W613" s="197"/>
    </row>
    <row r="614" ht="15.75" customHeight="1">
      <c r="H614" s="207"/>
      <c r="I614" s="207"/>
      <c r="J614" s="207"/>
      <c r="L614" s="207"/>
      <c r="R614" s="208"/>
      <c r="S614" s="197"/>
      <c r="T614" s="197"/>
      <c r="U614" s="197"/>
      <c r="V614" s="197"/>
      <c r="W614" s="197"/>
    </row>
    <row r="615" ht="15.75" customHeight="1">
      <c r="H615" s="207"/>
      <c r="I615" s="207"/>
      <c r="J615" s="207"/>
      <c r="L615" s="207"/>
      <c r="R615" s="208"/>
      <c r="S615" s="197"/>
      <c r="T615" s="197"/>
      <c r="U615" s="197"/>
      <c r="V615" s="197"/>
      <c r="W615" s="197"/>
    </row>
    <row r="616" ht="15.75" customHeight="1">
      <c r="H616" s="207"/>
      <c r="I616" s="207"/>
      <c r="J616" s="207"/>
      <c r="L616" s="207"/>
      <c r="R616" s="208"/>
      <c r="S616" s="197"/>
      <c r="T616" s="197"/>
      <c r="U616" s="197"/>
      <c r="V616" s="197"/>
      <c r="W616" s="197"/>
    </row>
    <row r="617" ht="15.75" customHeight="1">
      <c r="H617" s="207"/>
      <c r="I617" s="207"/>
      <c r="J617" s="207"/>
      <c r="L617" s="207"/>
      <c r="R617" s="208"/>
      <c r="S617" s="197"/>
      <c r="T617" s="197"/>
      <c r="U617" s="197"/>
      <c r="V617" s="197"/>
      <c r="W617" s="197"/>
    </row>
    <row r="618" ht="15.75" customHeight="1">
      <c r="H618" s="207"/>
      <c r="I618" s="207"/>
      <c r="J618" s="207"/>
      <c r="L618" s="207"/>
      <c r="R618" s="208"/>
      <c r="S618" s="197"/>
      <c r="T618" s="197"/>
      <c r="U618" s="197"/>
      <c r="V618" s="197"/>
      <c r="W618" s="197"/>
    </row>
    <row r="619" ht="15.75" customHeight="1">
      <c r="H619" s="207"/>
      <c r="I619" s="207"/>
      <c r="J619" s="207"/>
      <c r="L619" s="207"/>
      <c r="R619" s="208"/>
      <c r="S619" s="197"/>
      <c r="T619" s="197"/>
      <c r="U619" s="197"/>
      <c r="V619" s="197"/>
      <c r="W619" s="197"/>
    </row>
    <row r="620" ht="15.75" customHeight="1">
      <c r="H620" s="207"/>
      <c r="I620" s="207"/>
      <c r="J620" s="207"/>
      <c r="L620" s="207"/>
      <c r="R620" s="208"/>
      <c r="S620" s="197"/>
      <c r="T620" s="197"/>
      <c r="U620" s="197"/>
      <c r="V620" s="197"/>
      <c r="W620" s="197"/>
    </row>
    <row r="621" ht="15.75" customHeight="1">
      <c r="H621" s="207"/>
      <c r="I621" s="207"/>
      <c r="J621" s="207"/>
      <c r="L621" s="207"/>
      <c r="R621" s="208"/>
      <c r="S621" s="197"/>
      <c r="T621" s="197"/>
      <c r="U621" s="197"/>
      <c r="V621" s="197"/>
      <c r="W621" s="197"/>
    </row>
    <row r="622" ht="15.75" customHeight="1">
      <c r="H622" s="207"/>
      <c r="I622" s="207"/>
      <c r="J622" s="207"/>
      <c r="L622" s="207"/>
      <c r="R622" s="208"/>
      <c r="S622" s="197"/>
      <c r="T622" s="197"/>
      <c r="U622" s="197"/>
      <c r="V622" s="197"/>
      <c r="W622" s="197"/>
    </row>
    <row r="623" ht="15.75" customHeight="1">
      <c r="H623" s="207"/>
      <c r="I623" s="207"/>
      <c r="J623" s="207"/>
      <c r="L623" s="207"/>
      <c r="R623" s="208"/>
      <c r="S623" s="197"/>
      <c r="T623" s="197"/>
      <c r="U623" s="197"/>
      <c r="V623" s="197"/>
      <c r="W623" s="197"/>
    </row>
    <row r="624" ht="15.75" customHeight="1">
      <c r="H624" s="207"/>
      <c r="I624" s="207"/>
      <c r="J624" s="207"/>
      <c r="L624" s="207"/>
      <c r="R624" s="208"/>
      <c r="S624" s="197"/>
      <c r="T624" s="197"/>
      <c r="U624" s="197"/>
      <c r="V624" s="197"/>
      <c r="W624" s="197"/>
    </row>
    <row r="625" ht="15.75" customHeight="1">
      <c r="H625" s="207"/>
      <c r="I625" s="207"/>
      <c r="J625" s="207"/>
      <c r="L625" s="207"/>
      <c r="R625" s="208"/>
      <c r="S625" s="197"/>
      <c r="T625" s="197"/>
      <c r="U625" s="197"/>
      <c r="V625" s="197"/>
      <c r="W625" s="197"/>
    </row>
    <row r="626" ht="15.75" customHeight="1">
      <c r="H626" s="207"/>
      <c r="I626" s="207"/>
      <c r="J626" s="207"/>
      <c r="L626" s="207"/>
      <c r="R626" s="208"/>
      <c r="S626" s="197"/>
      <c r="T626" s="197"/>
      <c r="U626" s="197"/>
      <c r="V626" s="197"/>
      <c r="W626" s="197"/>
    </row>
    <row r="627" ht="15.75" customHeight="1">
      <c r="H627" s="207"/>
      <c r="I627" s="207"/>
      <c r="J627" s="207"/>
      <c r="L627" s="207"/>
      <c r="R627" s="208"/>
      <c r="S627" s="197"/>
      <c r="T627" s="197"/>
      <c r="U627" s="197"/>
      <c r="V627" s="197"/>
      <c r="W627" s="197"/>
    </row>
    <row r="628" ht="15.75" customHeight="1">
      <c r="H628" s="207"/>
      <c r="I628" s="207"/>
      <c r="J628" s="207"/>
      <c r="L628" s="207"/>
      <c r="R628" s="208"/>
      <c r="S628" s="197"/>
      <c r="T628" s="197"/>
      <c r="U628" s="197"/>
      <c r="V628" s="197"/>
      <c r="W628" s="197"/>
    </row>
    <row r="629" ht="15.75" customHeight="1">
      <c r="H629" s="207"/>
      <c r="I629" s="207"/>
      <c r="J629" s="207"/>
      <c r="L629" s="207"/>
      <c r="R629" s="208"/>
      <c r="S629" s="197"/>
      <c r="T629" s="197"/>
      <c r="U629" s="197"/>
      <c r="V629" s="197"/>
      <c r="W629" s="197"/>
    </row>
    <row r="630" ht="15.75" customHeight="1">
      <c r="H630" s="207"/>
      <c r="I630" s="207"/>
      <c r="J630" s="207"/>
      <c r="L630" s="207"/>
      <c r="R630" s="208"/>
      <c r="S630" s="197"/>
      <c r="T630" s="197"/>
      <c r="U630" s="197"/>
      <c r="V630" s="197"/>
      <c r="W630" s="197"/>
    </row>
    <row r="631" ht="15.75" customHeight="1">
      <c r="H631" s="207"/>
      <c r="I631" s="207"/>
      <c r="J631" s="207"/>
      <c r="L631" s="207"/>
      <c r="R631" s="208"/>
      <c r="S631" s="197"/>
      <c r="T631" s="197"/>
      <c r="U631" s="197"/>
      <c r="V631" s="197"/>
      <c r="W631" s="197"/>
    </row>
    <row r="632" ht="15.75" customHeight="1">
      <c r="H632" s="207"/>
      <c r="I632" s="207"/>
      <c r="J632" s="207"/>
      <c r="L632" s="207"/>
      <c r="R632" s="208"/>
      <c r="S632" s="197"/>
      <c r="T632" s="197"/>
      <c r="U632" s="197"/>
      <c r="V632" s="197"/>
      <c r="W632" s="197"/>
    </row>
    <row r="633" ht="15.75" customHeight="1">
      <c r="H633" s="207"/>
      <c r="I633" s="207"/>
      <c r="J633" s="207"/>
      <c r="L633" s="207"/>
      <c r="R633" s="208"/>
      <c r="S633" s="197"/>
      <c r="T633" s="197"/>
      <c r="U633" s="197"/>
      <c r="V633" s="197"/>
      <c r="W633" s="197"/>
    </row>
    <row r="634" ht="15.75" customHeight="1">
      <c r="H634" s="207"/>
      <c r="I634" s="207"/>
      <c r="J634" s="207"/>
      <c r="L634" s="207"/>
      <c r="R634" s="208"/>
      <c r="S634" s="197"/>
      <c r="T634" s="197"/>
      <c r="U634" s="197"/>
      <c r="V634" s="197"/>
      <c r="W634" s="197"/>
    </row>
    <row r="635" ht="15.75" customHeight="1">
      <c r="H635" s="207"/>
      <c r="I635" s="207"/>
      <c r="J635" s="207"/>
      <c r="L635" s="207"/>
      <c r="R635" s="208"/>
      <c r="S635" s="197"/>
      <c r="T635" s="197"/>
      <c r="U635" s="197"/>
      <c r="V635" s="197"/>
      <c r="W635" s="197"/>
    </row>
    <row r="636" ht="15.75" customHeight="1">
      <c r="H636" s="207"/>
      <c r="I636" s="207"/>
      <c r="J636" s="207"/>
      <c r="L636" s="207"/>
      <c r="R636" s="208"/>
      <c r="S636" s="197"/>
      <c r="T636" s="197"/>
      <c r="U636" s="197"/>
      <c r="V636" s="197"/>
      <c r="W636" s="197"/>
    </row>
    <row r="637" ht="15.75" customHeight="1">
      <c r="H637" s="207"/>
      <c r="I637" s="207"/>
      <c r="J637" s="207"/>
      <c r="L637" s="207"/>
      <c r="R637" s="208"/>
      <c r="S637" s="197"/>
      <c r="T637" s="197"/>
      <c r="U637" s="197"/>
      <c r="V637" s="197"/>
      <c r="W637" s="197"/>
    </row>
    <row r="638" ht="15.75" customHeight="1">
      <c r="H638" s="207"/>
      <c r="I638" s="207"/>
      <c r="J638" s="207"/>
      <c r="L638" s="207"/>
      <c r="R638" s="208"/>
      <c r="S638" s="197"/>
      <c r="T638" s="197"/>
      <c r="U638" s="197"/>
      <c r="V638" s="197"/>
      <c r="W638" s="197"/>
    </row>
    <row r="639" ht="15.75" customHeight="1">
      <c r="H639" s="207"/>
      <c r="I639" s="207"/>
      <c r="J639" s="207"/>
      <c r="L639" s="207"/>
      <c r="R639" s="208"/>
      <c r="S639" s="197"/>
      <c r="T639" s="197"/>
      <c r="U639" s="197"/>
      <c r="V639" s="197"/>
      <c r="W639" s="197"/>
    </row>
    <row r="640" ht="15.75" customHeight="1">
      <c r="H640" s="207"/>
      <c r="I640" s="207"/>
      <c r="J640" s="207"/>
      <c r="L640" s="207"/>
      <c r="R640" s="208"/>
      <c r="S640" s="197"/>
      <c r="T640" s="197"/>
      <c r="U640" s="197"/>
      <c r="V640" s="197"/>
      <c r="W640" s="197"/>
    </row>
    <row r="641" ht="15.75" customHeight="1">
      <c r="H641" s="207"/>
      <c r="I641" s="207"/>
      <c r="J641" s="207"/>
      <c r="L641" s="207"/>
      <c r="R641" s="208"/>
      <c r="S641" s="197"/>
      <c r="T641" s="197"/>
      <c r="U641" s="197"/>
      <c r="V641" s="197"/>
      <c r="W641" s="197"/>
    </row>
    <row r="642" ht="15.75" customHeight="1">
      <c r="H642" s="207"/>
      <c r="I642" s="207"/>
      <c r="J642" s="207"/>
      <c r="L642" s="207"/>
      <c r="R642" s="208"/>
      <c r="S642" s="197"/>
      <c r="T642" s="197"/>
      <c r="U642" s="197"/>
      <c r="V642" s="197"/>
      <c r="W642" s="197"/>
    </row>
    <row r="643" ht="15.75" customHeight="1">
      <c r="H643" s="207"/>
      <c r="I643" s="207"/>
      <c r="J643" s="207"/>
      <c r="L643" s="207"/>
      <c r="R643" s="208"/>
      <c r="S643" s="197"/>
      <c r="T643" s="197"/>
      <c r="U643" s="197"/>
      <c r="V643" s="197"/>
      <c r="W643" s="197"/>
    </row>
    <row r="644" ht="15.75" customHeight="1">
      <c r="H644" s="207"/>
      <c r="I644" s="207"/>
      <c r="J644" s="207"/>
      <c r="L644" s="207"/>
      <c r="R644" s="208"/>
      <c r="S644" s="197"/>
      <c r="T644" s="197"/>
      <c r="U644" s="197"/>
      <c r="V644" s="197"/>
      <c r="W644" s="197"/>
    </row>
    <row r="645" ht="15.75" customHeight="1">
      <c r="H645" s="207"/>
      <c r="I645" s="207"/>
      <c r="J645" s="207"/>
      <c r="L645" s="207"/>
      <c r="R645" s="208"/>
      <c r="S645" s="197"/>
      <c r="T645" s="197"/>
      <c r="U645" s="197"/>
      <c r="V645" s="197"/>
      <c r="W645" s="197"/>
    </row>
    <row r="646" ht="15.75" customHeight="1">
      <c r="H646" s="207"/>
      <c r="I646" s="207"/>
      <c r="J646" s="207"/>
      <c r="L646" s="207"/>
      <c r="R646" s="208"/>
      <c r="S646" s="197"/>
      <c r="T646" s="197"/>
      <c r="U646" s="197"/>
      <c r="V646" s="197"/>
      <c r="W646" s="197"/>
    </row>
    <row r="647" ht="15.75" customHeight="1">
      <c r="H647" s="207"/>
      <c r="I647" s="207"/>
      <c r="J647" s="207"/>
      <c r="L647" s="207"/>
      <c r="R647" s="208"/>
      <c r="S647" s="197"/>
      <c r="T647" s="197"/>
      <c r="U647" s="197"/>
      <c r="V647" s="197"/>
      <c r="W647" s="197"/>
    </row>
    <row r="648" ht="15.75" customHeight="1">
      <c r="H648" s="207"/>
      <c r="I648" s="207"/>
      <c r="J648" s="207"/>
      <c r="L648" s="207"/>
      <c r="R648" s="208"/>
      <c r="S648" s="197"/>
      <c r="T648" s="197"/>
      <c r="U648" s="197"/>
      <c r="V648" s="197"/>
      <c r="W648" s="197"/>
    </row>
    <row r="649" ht="15.75" customHeight="1">
      <c r="H649" s="207"/>
      <c r="I649" s="207"/>
      <c r="J649" s="207"/>
      <c r="L649" s="207"/>
      <c r="R649" s="208"/>
      <c r="S649" s="197"/>
      <c r="T649" s="197"/>
      <c r="U649" s="197"/>
      <c r="V649" s="197"/>
      <c r="W649" s="197"/>
    </row>
    <row r="650" ht="15.75" customHeight="1">
      <c r="H650" s="207"/>
      <c r="I650" s="207"/>
      <c r="J650" s="207"/>
      <c r="L650" s="207"/>
      <c r="R650" s="208"/>
      <c r="S650" s="197"/>
      <c r="T650" s="197"/>
      <c r="U650" s="197"/>
      <c r="V650" s="197"/>
      <c r="W650" s="197"/>
    </row>
    <row r="651" ht="15.75" customHeight="1">
      <c r="H651" s="207"/>
      <c r="I651" s="207"/>
      <c r="J651" s="207"/>
      <c r="L651" s="207"/>
      <c r="R651" s="208"/>
      <c r="S651" s="197"/>
      <c r="T651" s="197"/>
      <c r="U651" s="197"/>
      <c r="V651" s="197"/>
      <c r="W651" s="197"/>
    </row>
    <row r="652" ht="15.75" customHeight="1">
      <c r="H652" s="207"/>
      <c r="I652" s="207"/>
      <c r="J652" s="207"/>
      <c r="L652" s="207"/>
      <c r="R652" s="208"/>
      <c r="S652" s="197"/>
      <c r="T652" s="197"/>
      <c r="U652" s="197"/>
      <c r="V652" s="197"/>
      <c r="W652" s="197"/>
    </row>
    <row r="653" ht="15.75" customHeight="1">
      <c r="H653" s="207"/>
      <c r="I653" s="207"/>
      <c r="J653" s="207"/>
      <c r="L653" s="207"/>
      <c r="R653" s="208"/>
      <c r="S653" s="197"/>
      <c r="T653" s="197"/>
      <c r="U653" s="197"/>
      <c r="V653" s="197"/>
      <c r="W653" s="197"/>
    </row>
    <row r="654" ht="15.75" customHeight="1">
      <c r="H654" s="207"/>
      <c r="I654" s="207"/>
      <c r="J654" s="207"/>
      <c r="L654" s="207"/>
      <c r="R654" s="208"/>
      <c r="S654" s="197"/>
      <c r="T654" s="197"/>
      <c r="U654" s="197"/>
      <c r="V654" s="197"/>
      <c r="W654" s="197"/>
    </row>
    <row r="655" ht="15.75" customHeight="1">
      <c r="H655" s="207"/>
      <c r="I655" s="207"/>
      <c r="J655" s="207"/>
      <c r="L655" s="207"/>
      <c r="R655" s="208"/>
      <c r="S655" s="197"/>
      <c r="T655" s="197"/>
      <c r="U655" s="197"/>
      <c r="V655" s="197"/>
      <c r="W655" s="197"/>
    </row>
    <row r="656" ht="15.75" customHeight="1">
      <c r="H656" s="207"/>
      <c r="I656" s="207"/>
      <c r="J656" s="207"/>
      <c r="L656" s="207"/>
      <c r="R656" s="208"/>
      <c r="S656" s="197"/>
      <c r="T656" s="197"/>
      <c r="U656" s="197"/>
      <c r="V656" s="197"/>
      <c r="W656" s="197"/>
    </row>
    <row r="657" ht="15.75" customHeight="1">
      <c r="H657" s="207"/>
      <c r="I657" s="207"/>
      <c r="J657" s="207"/>
      <c r="L657" s="207"/>
      <c r="R657" s="208"/>
      <c r="S657" s="197"/>
      <c r="T657" s="197"/>
      <c r="U657" s="197"/>
      <c r="V657" s="197"/>
      <c r="W657" s="197"/>
    </row>
    <row r="658" ht="15.75" customHeight="1">
      <c r="H658" s="207"/>
      <c r="I658" s="207"/>
      <c r="J658" s="207"/>
      <c r="L658" s="207"/>
      <c r="R658" s="208"/>
      <c r="S658" s="197"/>
      <c r="T658" s="197"/>
      <c r="U658" s="197"/>
      <c r="V658" s="197"/>
      <c r="W658" s="197"/>
    </row>
    <row r="659" ht="15.75" customHeight="1">
      <c r="H659" s="207"/>
      <c r="I659" s="207"/>
      <c r="J659" s="207"/>
      <c r="L659" s="207"/>
      <c r="R659" s="208"/>
      <c r="S659" s="197"/>
      <c r="T659" s="197"/>
      <c r="U659" s="197"/>
      <c r="V659" s="197"/>
      <c r="W659" s="197"/>
    </row>
    <row r="660" ht="15.75" customHeight="1">
      <c r="H660" s="207"/>
      <c r="I660" s="207"/>
      <c r="J660" s="207"/>
      <c r="L660" s="207"/>
      <c r="R660" s="208"/>
      <c r="S660" s="197"/>
      <c r="T660" s="197"/>
      <c r="U660" s="197"/>
      <c r="V660" s="197"/>
      <c r="W660" s="197"/>
    </row>
    <row r="661" ht="15.75" customHeight="1">
      <c r="H661" s="207"/>
      <c r="I661" s="207"/>
      <c r="J661" s="207"/>
      <c r="L661" s="207"/>
      <c r="R661" s="208"/>
      <c r="S661" s="197"/>
      <c r="T661" s="197"/>
      <c r="U661" s="197"/>
      <c r="V661" s="197"/>
      <c r="W661" s="197"/>
    </row>
    <row r="662" ht="15.75" customHeight="1">
      <c r="H662" s="207"/>
      <c r="I662" s="207"/>
      <c r="J662" s="207"/>
      <c r="L662" s="207"/>
      <c r="R662" s="208"/>
      <c r="S662" s="197"/>
      <c r="T662" s="197"/>
      <c r="U662" s="197"/>
      <c r="V662" s="197"/>
      <c r="W662" s="197"/>
    </row>
    <row r="663" ht="15.75" customHeight="1">
      <c r="H663" s="207"/>
      <c r="I663" s="207"/>
      <c r="J663" s="207"/>
      <c r="L663" s="207"/>
      <c r="R663" s="208"/>
      <c r="S663" s="197"/>
      <c r="T663" s="197"/>
      <c r="U663" s="197"/>
      <c r="V663" s="197"/>
      <c r="W663" s="197"/>
    </row>
    <row r="664" ht="15.75" customHeight="1">
      <c r="H664" s="207"/>
      <c r="I664" s="207"/>
      <c r="J664" s="207"/>
      <c r="L664" s="207"/>
      <c r="R664" s="208"/>
      <c r="S664" s="197"/>
      <c r="T664" s="197"/>
      <c r="U664" s="197"/>
      <c r="V664" s="197"/>
      <c r="W664" s="197"/>
    </row>
    <row r="665" ht="15.75" customHeight="1">
      <c r="H665" s="207"/>
      <c r="I665" s="207"/>
      <c r="J665" s="207"/>
      <c r="L665" s="207"/>
      <c r="R665" s="208"/>
      <c r="S665" s="197"/>
      <c r="T665" s="197"/>
      <c r="U665" s="197"/>
      <c r="V665" s="197"/>
      <c r="W665" s="197"/>
    </row>
    <row r="666" ht="15.75" customHeight="1">
      <c r="H666" s="207"/>
      <c r="I666" s="207"/>
      <c r="J666" s="207"/>
      <c r="L666" s="207"/>
      <c r="R666" s="208"/>
      <c r="S666" s="197"/>
      <c r="T666" s="197"/>
      <c r="U666" s="197"/>
      <c r="V666" s="197"/>
      <c r="W666" s="197"/>
    </row>
    <row r="667" ht="15.75" customHeight="1">
      <c r="H667" s="207"/>
      <c r="I667" s="207"/>
      <c r="J667" s="207"/>
      <c r="L667" s="207"/>
      <c r="R667" s="208"/>
      <c r="S667" s="197"/>
      <c r="T667" s="197"/>
      <c r="U667" s="197"/>
      <c r="V667" s="197"/>
      <c r="W667" s="197"/>
    </row>
    <row r="668" ht="15.75" customHeight="1">
      <c r="H668" s="207"/>
      <c r="I668" s="207"/>
      <c r="J668" s="207"/>
      <c r="L668" s="207"/>
      <c r="R668" s="208"/>
      <c r="S668" s="197"/>
      <c r="T668" s="197"/>
      <c r="U668" s="197"/>
      <c r="V668" s="197"/>
      <c r="W668" s="197"/>
    </row>
    <row r="669" ht="15.75" customHeight="1">
      <c r="H669" s="207"/>
      <c r="I669" s="207"/>
      <c r="J669" s="207"/>
      <c r="L669" s="207"/>
      <c r="R669" s="208"/>
      <c r="S669" s="197"/>
      <c r="T669" s="197"/>
      <c r="U669" s="197"/>
      <c r="V669" s="197"/>
      <c r="W669" s="197"/>
    </row>
    <row r="670" ht="15.75" customHeight="1">
      <c r="H670" s="207"/>
      <c r="I670" s="207"/>
      <c r="J670" s="207"/>
      <c r="L670" s="207"/>
      <c r="R670" s="208"/>
      <c r="S670" s="197"/>
      <c r="T670" s="197"/>
      <c r="U670" s="197"/>
      <c r="V670" s="197"/>
      <c r="W670" s="197"/>
    </row>
    <row r="671" ht="15.75" customHeight="1">
      <c r="H671" s="207"/>
      <c r="I671" s="207"/>
      <c r="J671" s="207"/>
      <c r="L671" s="207"/>
      <c r="R671" s="208"/>
      <c r="S671" s="197"/>
      <c r="T671" s="197"/>
      <c r="U671" s="197"/>
      <c r="V671" s="197"/>
      <c r="W671" s="197"/>
    </row>
    <row r="672" ht="15.75" customHeight="1">
      <c r="H672" s="207"/>
      <c r="I672" s="207"/>
      <c r="J672" s="207"/>
      <c r="L672" s="207"/>
      <c r="R672" s="208"/>
      <c r="S672" s="197"/>
      <c r="T672" s="197"/>
      <c r="U672" s="197"/>
      <c r="V672" s="197"/>
      <c r="W672" s="197"/>
    </row>
    <row r="673" ht="15.75" customHeight="1">
      <c r="H673" s="207"/>
      <c r="I673" s="207"/>
      <c r="J673" s="207"/>
      <c r="L673" s="207"/>
      <c r="R673" s="208"/>
      <c r="S673" s="197"/>
      <c r="T673" s="197"/>
      <c r="U673" s="197"/>
      <c r="V673" s="197"/>
      <c r="W673" s="197"/>
    </row>
    <row r="674" ht="15.75" customHeight="1">
      <c r="H674" s="207"/>
      <c r="I674" s="207"/>
      <c r="J674" s="207"/>
      <c r="L674" s="207"/>
      <c r="R674" s="208"/>
      <c r="S674" s="197"/>
      <c r="T674" s="197"/>
      <c r="U674" s="197"/>
      <c r="V674" s="197"/>
      <c r="W674" s="197"/>
    </row>
    <row r="675" ht="15.75" customHeight="1">
      <c r="H675" s="207"/>
      <c r="I675" s="207"/>
      <c r="J675" s="207"/>
      <c r="L675" s="207"/>
      <c r="R675" s="208"/>
      <c r="S675" s="197"/>
      <c r="T675" s="197"/>
      <c r="U675" s="197"/>
      <c r="V675" s="197"/>
      <c r="W675" s="197"/>
    </row>
    <row r="676" ht="15.75" customHeight="1">
      <c r="H676" s="207"/>
      <c r="I676" s="207"/>
      <c r="J676" s="207"/>
      <c r="L676" s="207"/>
      <c r="R676" s="208"/>
      <c r="S676" s="197"/>
      <c r="T676" s="197"/>
      <c r="U676" s="197"/>
      <c r="V676" s="197"/>
      <c r="W676" s="197"/>
    </row>
    <row r="677" ht="15.75" customHeight="1">
      <c r="H677" s="207"/>
      <c r="I677" s="207"/>
      <c r="J677" s="207"/>
      <c r="L677" s="207"/>
      <c r="R677" s="208"/>
      <c r="S677" s="197"/>
      <c r="T677" s="197"/>
      <c r="U677" s="197"/>
      <c r="V677" s="197"/>
      <c r="W677" s="197"/>
    </row>
    <row r="678" ht="15.75" customHeight="1">
      <c r="H678" s="207"/>
      <c r="I678" s="207"/>
      <c r="J678" s="207"/>
      <c r="L678" s="207"/>
      <c r="R678" s="208"/>
      <c r="S678" s="197"/>
      <c r="T678" s="197"/>
      <c r="U678" s="197"/>
      <c r="V678" s="197"/>
      <c r="W678" s="197"/>
    </row>
    <row r="679" ht="15.75" customHeight="1">
      <c r="H679" s="207"/>
      <c r="I679" s="207"/>
      <c r="J679" s="207"/>
      <c r="L679" s="207"/>
      <c r="R679" s="208"/>
      <c r="S679" s="197"/>
      <c r="T679" s="197"/>
      <c r="U679" s="197"/>
      <c r="V679" s="197"/>
      <c r="W679" s="197"/>
    </row>
    <row r="680" ht="15.75" customHeight="1">
      <c r="H680" s="207"/>
      <c r="I680" s="207"/>
      <c r="J680" s="207"/>
      <c r="L680" s="207"/>
      <c r="R680" s="208"/>
      <c r="S680" s="197"/>
      <c r="T680" s="197"/>
      <c r="U680" s="197"/>
      <c r="V680" s="197"/>
      <c r="W680" s="197"/>
    </row>
    <row r="681" ht="15.75" customHeight="1">
      <c r="H681" s="207"/>
      <c r="I681" s="207"/>
      <c r="J681" s="207"/>
      <c r="L681" s="207"/>
      <c r="R681" s="208"/>
      <c r="S681" s="197"/>
      <c r="T681" s="197"/>
      <c r="U681" s="197"/>
      <c r="V681" s="197"/>
      <c r="W681" s="197"/>
    </row>
    <row r="682" ht="15.75" customHeight="1">
      <c r="H682" s="207"/>
      <c r="I682" s="207"/>
      <c r="J682" s="207"/>
      <c r="L682" s="207"/>
      <c r="R682" s="208"/>
      <c r="S682" s="197"/>
      <c r="T682" s="197"/>
      <c r="U682" s="197"/>
      <c r="V682" s="197"/>
      <c r="W682" s="197"/>
    </row>
    <row r="683" ht="15.75" customHeight="1">
      <c r="H683" s="207"/>
      <c r="I683" s="207"/>
      <c r="J683" s="207"/>
      <c r="L683" s="207"/>
      <c r="R683" s="208"/>
      <c r="S683" s="197"/>
      <c r="T683" s="197"/>
      <c r="U683" s="197"/>
      <c r="V683" s="197"/>
      <c r="W683" s="197"/>
    </row>
    <row r="684" ht="15.75" customHeight="1">
      <c r="H684" s="207"/>
      <c r="I684" s="207"/>
      <c r="J684" s="207"/>
      <c r="L684" s="207"/>
      <c r="R684" s="208"/>
      <c r="S684" s="197"/>
      <c r="T684" s="197"/>
      <c r="U684" s="197"/>
      <c r="V684" s="197"/>
      <c r="W684" s="197"/>
    </row>
    <row r="685" ht="15.75" customHeight="1">
      <c r="H685" s="207"/>
      <c r="I685" s="207"/>
      <c r="J685" s="207"/>
      <c r="L685" s="207"/>
      <c r="R685" s="208"/>
      <c r="S685" s="197"/>
      <c r="T685" s="197"/>
      <c r="U685" s="197"/>
      <c r="V685" s="197"/>
      <c r="W685" s="197"/>
    </row>
    <row r="686" ht="15.75" customHeight="1">
      <c r="H686" s="207"/>
      <c r="I686" s="207"/>
      <c r="J686" s="207"/>
      <c r="L686" s="207"/>
      <c r="R686" s="208"/>
      <c r="S686" s="197"/>
      <c r="T686" s="197"/>
      <c r="U686" s="197"/>
      <c r="V686" s="197"/>
      <c r="W686" s="197"/>
    </row>
    <row r="687" ht="15.75" customHeight="1">
      <c r="H687" s="207"/>
      <c r="I687" s="207"/>
      <c r="J687" s="207"/>
      <c r="L687" s="207"/>
      <c r="R687" s="208"/>
      <c r="S687" s="197"/>
      <c r="T687" s="197"/>
      <c r="U687" s="197"/>
      <c r="V687" s="197"/>
      <c r="W687" s="197"/>
    </row>
    <row r="688" ht="15.75" customHeight="1">
      <c r="H688" s="207"/>
      <c r="I688" s="207"/>
      <c r="J688" s="207"/>
      <c r="L688" s="207"/>
      <c r="R688" s="208"/>
      <c r="S688" s="197"/>
      <c r="T688" s="197"/>
      <c r="U688" s="197"/>
      <c r="V688" s="197"/>
      <c r="W688" s="197"/>
    </row>
    <row r="689" ht="15.75" customHeight="1">
      <c r="H689" s="207"/>
      <c r="I689" s="207"/>
      <c r="J689" s="207"/>
      <c r="L689" s="207"/>
      <c r="R689" s="208"/>
      <c r="S689" s="197"/>
      <c r="T689" s="197"/>
      <c r="U689" s="197"/>
      <c r="V689" s="197"/>
      <c r="W689" s="197"/>
    </row>
    <row r="690" ht="15.75" customHeight="1">
      <c r="H690" s="207"/>
      <c r="I690" s="207"/>
      <c r="J690" s="207"/>
      <c r="L690" s="207"/>
      <c r="R690" s="208"/>
      <c r="S690" s="197"/>
      <c r="T690" s="197"/>
      <c r="U690" s="197"/>
      <c r="V690" s="197"/>
      <c r="W690" s="197"/>
    </row>
    <row r="691" ht="15.75" customHeight="1">
      <c r="H691" s="207"/>
      <c r="I691" s="207"/>
      <c r="J691" s="207"/>
      <c r="L691" s="207"/>
      <c r="R691" s="208"/>
      <c r="S691" s="197"/>
      <c r="T691" s="197"/>
      <c r="U691" s="197"/>
      <c r="V691" s="197"/>
      <c r="W691" s="197"/>
    </row>
    <row r="692" ht="15.75" customHeight="1">
      <c r="H692" s="207"/>
      <c r="I692" s="207"/>
      <c r="J692" s="207"/>
      <c r="L692" s="207"/>
      <c r="R692" s="208"/>
      <c r="S692" s="197"/>
      <c r="T692" s="197"/>
      <c r="U692" s="197"/>
      <c r="V692" s="197"/>
      <c r="W692" s="197"/>
    </row>
    <row r="693" ht="15.75" customHeight="1">
      <c r="H693" s="207"/>
      <c r="I693" s="207"/>
      <c r="J693" s="207"/>
      <c r="L693" s="207"/>
      <c r="R693" s="208"/>
      <c r="S693" s="197"/>
      <c r="T693" s="197"/>
      <c r="U693" s="197"/>
      <c r="V693" s="197"/>
      <c r="W693" s="197"/>
    </row>
    <row r="694" ht="15.75" customHeight="1">
      <c r="H694" s="207"/>
      <c r="I694" s="207"/>
      <c r="J694" s="207"/>
      <c r="L694" s="207"/>
      <c r="R694" s="208"/>
      <c r="S694" s="197"/>
      <c r="T694" s="197"/>
      <c r="U694" s="197"/>
      <c r="V694" s="197"/>
      <c r="W694" s="197"/>
    </row>
    <row r="695" ht="15.75" customHeight="1">
      <c r="H695" s="207"/>
      <c r="I695" s="207"/>
      <c r="J695" s="207"/>
      <c r="L695" s="207"/>
      <c r="R695" s="208"/>
      <c r="S695" s="197"/>
      <c r="T695" s="197"/>
      <c r="U695" s="197"/>
      <c r="V695" s="197"/>
      <c r="W695" s="197"/>
    </row>
    <row r="696" ht="15.75" customHeight="1">
      <c r="H696" s="207"/>
      <c r="I696" s="207"/>
      <c r="J696" s="207"/>
      <c r="L696" s="207"/>
      <c r="R696" s="208"/>
      <c r="S696" s="197"/>
      <c r="T696" s="197"/>
      <c r="U696" s="197"/>
      <c r="V696" s="197"/>
      <c r="W696" s="197"/>
    </row>
    <row r="697" ht="15.75" customHeight="1">
      <c r="H697" s="207"/>
      <c r="I697" s="207"/>
      <c r="J697" s="207"/>
      <c r="L697" s="207"/>
      <c r="R697" s="208"/>
      <c r="S697" s="197"/>
      <c r="T697" s="197"/>
      <c r="U697" s="197"/>
      <c r="V697" s="197"/>
      <c r="W697" s="197"/>
    </row>
    <row r="698" ht="15.75" customHeight="1">
      <c r="H698" s="207"/>
      <c r="I698" s="207"/>
      <c r="J698" s="207"/>
      <c r="L698" s="207"/>
      <c r="R698" s="208"/>
      <c r="S698" s="197"/>
      <c r="T698" s="197"/>
      <c r="U698" s="197"/>
      <c r="V698" s="197"/>
      <c r="W698" s="197"/>
    </row>
    <row r="699" ht="15.75" customHeight="1">
      <c r="H699" s="207"/>
      <c r="I699" s="207"/>
      <c r="J699" s="207"/>
      <c r="L699" s="207"/>
      <c r="R699" s="208"/>
      <c r="S699" s="197"/>
      <c r="T699" s="197"/>
      <c r="U699" s="197"/>
      <c r="V699" s="197"/>
      <c r="W699" s="197"/>
    </row>
    <row r="700" ht="15.75" customHeight="1">
      <c r="H700" s="207"/>
      <c r="I700" s="207"/>
      <c r="J700" s="207"/>
      <c r="L700" s="207"/>
      <c r="R700" s="208"/>
      <c r="S700" s="197"/>
      <c r="T700" s="197"/>
      <c r="U700" s="197"/>
      <c r="V700" s="197"/>
      <c r="W700" s="197"/>
    </row>
    <row r="701" ht="15.75" customHeight="1">
      <c r="H701" s="207"/>
      <c r="I701" s="207"/>
      <c r="J701" s="207"/>
      <c r="L701" s="207"/>
      <c r="R701" s="208"/>
      <c r="S701" s="197"/>
      <c r="T701" s="197"/>
      <c r="U701" s="197"/>
      <c r="V701" s="197"/>
      <c r="W701" s="197"/>
    </row>
    <row r="702" ht="15.75" customHeight="1">
      <c r="H702" s="207"/>
      <c r="I702" s="207"/>
      <c r="J702" s="207"/>
      <c r="L702" s="207"/>
      <c r="R702" s="208"/>
      <c r="S702" s="197"/>
      <c r="T702" s="197"/>
      <c r="U702" s="197"/>
      <c r="V702" s="197"/>
      <c r="W702" s="197"/>
    </row>
    <row r="703" ht="15.75" customHeight="1">
      <c r="H703" s="207"/>
      <c r="I703" s="207"/>
      <c r="J703" s="207"/>
      <c r="L703" s="207"/>
      <c r="R703" s="208"/>
      <c r="S703" s="197"/>
      <c r="T703" s="197"/>
      <c r="U703" s="197"/>
      <c r="V703" s="197"/>
      <c r="W703" s="197"/>
    </row>
    <row r="704" ht="15.75" customHeight="1">
      <c r="H704" s="207"/>
      <c r="I704" s="207"/>
      <c r="J704" s="207"/>
      <c r="L704" s="207"/>
      <c r="R704" s="208"/>
      <c r="S704" s="197"/>
      <c r="T704" s="197"/>
      <c r="U704" s="197"/>
      <c r="V704" s="197"/>
      <c r="W704" s="197"/>
    </row>
    <row r="705" ht="15.75" customHeight="1">
      <c r="H705" s="207"/>
      <c r="I705" s="207"/>
      <c r="J705" s="207"/>
      <c r="L705" s="207"/>
      <c r="R705" s="208"/>
      <c r="S705" s="197"/>
      <c r="T705" s="197"/>
      <c r="U705" s="197"/>
      <c r="V705" s="197"/>
      <c r="W705" s="197"/>
    </row>
    <row r="706" ht="15.75" customHeight="1">
      <c r="H706" s="207"/>
      <c r="I706" s="207"/>
      <c r="J706" s="207"/>
      <c r="L706" s="207"/>
      <c r="R706" s="208"/>
      <c r="S706" s="197"/>
      <c r="T706" s="197"/>
      <c r="U706" s="197"/>
      <c r="V706" s="197"/>
      <c r="W706" s="197"/>
    </row>
    <row r="707" ht="15.75" customHeight="1">
      <c r="H707" s="207"/>
      <c r="I707" s="207"/>
      <c r="J707" s="207"/>
      <c r="L707" s="207"/>
      <c r="R707" s="208"/>
      <c r="S707" s="197"/>
      <c r="T707" s="197"/>
      <c r="U707" s="197"/>
      <c r="V707" s="197"/>
      <c r="W707" s="197"/>
    </row>
    <row r="708" ht="15.75" customHeight="1">
      <c r="H708" s="207"/>
      <c r="I708" s="207"/>
      <c r="J708" s="207"/>
      <c r="L708" s="207"/>
      <c r="R708" s="208"/>
      <c r="S708" s="197"/>
      <c r="T708" s="197"/>
      <c r="U708" s="197"/>
      <c r="V708" s="197"/>
      <c r="W708" s="197"/>
    </row>
    <row r="709" ht="15.75" customHeight="1">
      <c r="H709" s="207"/>
      <c r="I709" s="207"/>
      <c r="J709" s="207"/>
      <c r="L709" s="207"/>
      <c r="R709" s="208"/>
      <c r="S709" s="197"/>
      <c r="T709" s="197"/>
      <c r="U709" s="197"/>
      <c r="V709" s="197"/>
      <c r="W709" s="197"/>
    </row>
    <row r="710" ht="15.75" customHeight="1">
      <c r="H710" s="207"/>
      <c r="I710" s="207"/>
      <c r="J710" s="207"/>
      <c r="L710" s="207"/>
      <c r="R710" s="208"/>
      <c r="S710" s="197"/>
      <c r="T710" s="197"/>
      <c r="U710" s="197"/>
      <c r="V710" s="197"/>
      <c r="W710" s="197"/>
    </row>
    <row r="711" ht="15.75" customHeight="1">
      <c r="H711" s="207"/>
      <c r="I711" s="207"/>
      <c r="J711" s="207"/>
      <c r="L711" s="207"/>
      <c r="R711" s="208"/>
      <c r="S711" s="197"/>
      <c r="T711" s="197"/>
      <c r="U711" s="197"/>
      <c r="V711" s="197"/>
      <c r="W711" s="197"/>
    </row>
    <row r="712" ht="15.75" customHeight="1">
      <c r="H712" s="207"/>
      <c r="I712" s="207"/>
      <c r="J712" s="207"/>
      <c r="L712" s="207"/>
      <c r="R712" s="208"/>
      <c r="S712" s="197"/>
      <c r="T712" s="197"/>
      <c r="U712" s="197"/>
      <c r="V712" s="197"/>
      <c r="W712" s="197"/>
    </row>
    <row r="713" ht="15.75" customHeight="1">
      <c r="H713" s="207"/>
      <c r="I713" s="207"/>
      <c r="J713" s="207"/>
      <c r="L713" s="207"/>
      <c r="R713" s="208"/>
      <c r="S713" s="197"/>
      <c r="T713" s="197"/>
      <c r="U713" s="197"/>
      <c r="V713" s="197"/>
      <c r="W713" s="197"/>
    </row>
    <row r="714" ht="15.75" customHeight="1">
      <c r="H714" s="207"/>
      <c r="I714" s="207"/>
      <c r="J714" s="207"/>
      <c r="L714" s="207"/>
      <c r="R714" s="208"/>
      <c r="S714" s="197"/>
      <c r="T714" s="197"/>
      <c r="U714" s="197"/>
      <c r="V714" s="197"/>
      <c r="W714" s="197"/>
    </row>
    <row r="715" ht="15.75" customHeight="1">
      <c r="H715" s="207"/>
      <c r="I715" s="207"/>
      <c r="J715" s="207"/>
      <c r="L715" s="207"/>
      <c r="R715" s="208"/>
      <c r="S715" s="197"/>
      <c r="T715" s="197"/>
      <c r="U715" s="197"/>
      <c r="V715" s="197"/>
      <c r="W715" s="197"/>
    </row>
    <row r="716" ht="15.75" customHeight="1">
      <c r="H716" s="207"/>
      <c r="I716" s="207"/>
      <c r="J716" s="207"/>
      <c r="L716" s="207"/>
      <c r="R716" s="208"/>
      <c r="S716" s="197"/>
      <c r="T716" s="197"/>
      <c r="U716" s="197"/>
      <c r="V716" s="197"/>
      <c r="W716" s="197"/>
    </row>
    <row r="717" ht="15.75" customHeight="1">
      <c r="H717" s="207"/>
      <c r="I717" s="207"/>
      <c r="J717" s="207"/>
      <c r="L717" s="207"/>
      <c r="R717" s="208"/>
      <c r="S717" s="197"/>
      <c r="T717" s="197"/>
      <c r="U717" s="197"/>
      <c r="V717" s="197"/>
      <c r="W717" s="197"/>
    </row>
    <row r="718" ht="15.75" customHeight="1">
      <c r="H718" s="207"/>
      <c r="I718" s="207"/>
      <c r="J718" s="207"/>
      <c r="L718" s="207"/>
      <c r="R718" s="208"/>
      <c r="S718" s="197"/>
      <c r="T718" s="197"/>
      <c r="U718" s="197"/>
      <c r="V718" s="197"/>
      <c r="W718" s="197"/>
    </row>
    <row r="719" ht="15.75" customHeight="1">
      <c r="H719" s="207"/>
      <c r="I719" s="207"/>
      <c r="J719" s="207"/>
      <c r="L719" s="207"/>
      <c r="R719" s="208"/>
      <c r="S719" s="197"/>
      <c r="T719" s="197"/>
      <c r="U719" s="197"/>
      <c r="V719" s="197"/>
      <c r="W719" s="197"/>
    </row>
    <row r="720" ht="15.75" customHeight="1">
      <c r="H720" s="207"/>
      <c r="I720" s="207"/>
      <c r="J720" s="207"/>
      <c r="L720" s="207"/>
      <c r="R720" s="208"/>
      <c r="S720" s="197"/>
      <c r="T720" s="197"/>
      <c r="U720" s="197"/>
      <c r="V720" s="197"/>
      <c r="W720" s="197"/>
    </row>
    <row r="721" ht="15.75" customHeight="1">
      <c r="H721" s="207"/>
      <c r="I721" s="207"/>
      <c r="J721" s="207"/>
      <c r="L721" s="207"/>
      <c r="R721" s="208"/>
      <c r="S721" s="197"/>
      <c r="T721" s="197"/>
      <c r="U721" s="197"/>
      <c r="V721" s="197"/>
      <c r="W721" s="197"/>
    </row>
    <row r="722" ht="15.75" customHeight="1">
      <c r="H722" s="207"/>
      <c r="I722" s="207"/>
      <c r="J722" s="207"/>
      <c r="L722" s="207"/>
      <c r="R722" s="208"/>
      <c r="S722" s="197"/>
      <c r="T722" s="197"/>
      <c r="U722" s="197"/>
      <c r="V722" s="197"/>
      <c r="W722" s="197"/>
    </row>
    <row r="723" ht="15.75" customHeight="1">
      <c r="H723" s="207"/>
      <c r="I723" s="207"/>
      <c r="J723" s="207"/>
      <c r="L723" s="207"/>
      <c r="R723" s="208"/>
      <c r="S723" s="197"/>
      <c r="T723" s="197"/>
      <c r="U723" s="197"/>
      <c r="V723" s="197"/>
      <c r="W723" s="197"/>
    </row>
    <row r="724" ht="15.75" customHeight="1">
      <c r="H724" s="207"/>
      <c r="I724" s="207"/>
      <c r="J724" s="207"/>
      <c r="L724" s="207"/>
      <c r="R724" s="208"/>
      <c r="S724" s="197"/>
      <c r="T724" s="197"/>
      <c r="U724" s="197"/>
      <c r="V724" s="197"/>
      <c r="W724" s="197"/>
    </row>
    <row r="725" ht="15.75" customHeight="1">
      <c r="H725" s="207"/>
      <c r="I725" s="207"/>
      <c r="J725" s="207"/>
      <c r="L725" s="207"/>
      <c r="R725" s="208"/>
      <c r="S725" s="197"/>
      <c r="T725" s="197"/>
      <c r="U725" s="197"/>
      <c r="V725" s="197"/>
      <c r="W725" s="197"/>
    </row>
    <row r="726" ht="15.75" customHeight="1">
      <c r="H726" s="207"/>
      <c r="I726" s="207"/>
      <c r="J726" s="207"/>
      <c r="L726" s="207"/>
      <c r="R726" s="208"/>
      <c r="S726" s="197"/>
      <c r="T726" s="197"/>
      <c r="U726" s="197"/>
      <c r="V726" s="197"/>
      <c r="W726" s="197"/>
    </row>
    <row r="727" ht="15.75" customHeight="1">
      <c r="H727" s="207"/>
      <c r="I727" s="207"/>
      <c r="J727" s="207"/>
      <c r="L727" s="207"/>
      <c r="R727" s="208"/>
      <c r="S727" s="197"/>
      <c r="T727" s="197"/>
      <c r="U727" s="197"/>
      <c r="V727" s="197"/>
      <c r="W727" s="197"/>
    </row>
    <row r="728" ht="15.75" customHeight="1">
      <c r="H728" s="207"/>
      <c r="I728" s="207"/>
      <c r="J728" s="207"/>
      <c r="L728" s="207"/>
      <c r="R728" s="208"/>
      <c r="S728" s="197"/>
      <c r="T728" s="197"/>
      <c r="U728" s="197"/>
      <c r="V728" s="197"/>
      <c r="W728" s="197"/>
    </row>
    <row r="729" ht="15.75" customHeight="1">
      <c r="H729" s="207"/>
      <c r="I729" s="207"/>
      <c r="J729" s="207"/>
      <c r="L729" s="207"/>
      <c r="R729" s="208"/>
      <c r="S729" s="197"/>
      <c r="T729" s="197"/>
      <c r="U729" s="197"/>
      <c r="V729" s="197"/>
      <c r="W729" s="197"/>
    </row>
    <row r="730" ht="15.75" customHeight="1">
      <c r="H730" s="207"/>
      <c r="I730" s="207"/>
      <c r="J730" s="207"/>
      <c r="L730" s="207"/>
      <c r="R730" s="208"/>
      <c r="S730" s="197"/>
      <c r="T730" s="197"/>
      <c r="U730" s="197"/>
      <c r="V730" s="197"/>
      <c r="W730" s="197"/>
    </row>
    <row r="731" ht="15.75" customHeight="1">
      <c r="H731" s="207"/>
      <c r="I731" s="207"/>
      <c r="J731" s="207"/>
      <c r="L731" s="207"/>
      <c r="R731" s="208"/>
      <c r="S731" s="197"/>
      <c r="T731" s="197"/>
      <c r="U731" s="197"/>
      <c r="V731" s="197"/>
      <c r="W731" s="197"/>
    </row>
    <row r="732" ht="15.75" customHeight="1">
      <c r="H732" s="207"/>
      <c r="I732" s="207"/>
      <c r="J732" s="207"/>
      <c r="L732" s="207"/>
      <c r="R732" s="208"/>
      <c r="S732" s="197"/>
      <c r="T732" s="197"/>
      <c r="U732" s="197"/>
      <c r="V732" s="197"/>
      <c r="W732" s="197"/>
    </row>
    <row r="733" ht="15.75" customHeight="1">
      <c r="H733" s="207"/>
      <c r="I733" s="207"/>
      <c r="J733" s="207"/>
      <c r="L733" s="207"/>
      <c r="R733" s="208"/>
      <c r="S733" s="197"/>
      <c r="T733" s="197"/>
      <c r="U733" s="197"/>
      <c r="V733" s="197"/>
      <c r="W733" s="197"/>
    </row>
    <row r="734" ht="15.75" customHeight="1">
      <c r="H734" s="207"/>
      <c r="I734" s="207"/>
      <c r="J734" s="207"/>
      <c r="L734" s="207"/>
      <c r="R734" s="208"/>
      <c r="S734" s="197"/>
      <c r="T734" s="197"/>
      <c r="U734" s="197"/>
      <c r="V734" s="197"/>
      <c r="W734" s="197"/>
    </row>
    <row r="735" ht="15.75" customHeight="1">
      <c r="H735" s="207"/>
      <c r="I735" s="207"/>
      <c r="J735" s="207"/>
      <c r="L735" s="207"/>
      <c r="R735" s="208"/>
      <c r="S735" s="197"/>
      <c r="T735" s="197"/>
      <c r="U735" s="197"/>
      <c r="V735" s="197"/>
      <c r="W735" s="197"/>
    </row>
    <row r="736" ht="15.75" customHeight="1">
      <c r="H736" s="207"/>
      <c r="I736" s="207"/>
      <c r="J736" s="207"/>
      <c r="L736" s="207"/>
      <c r="R736" s="208"/>
      <c r="S736" s="197"/>
      <c r="T736" s="197"/>
      <c r="U736" s="197"/>
      <c r="V736" s="197"/>
      <c r="W736" s="197"/>
    </row>
    <row r="737" ht="15.75" customHeight="1">
      <c r="H737" s="207"/>
      <c r="I737" s="207"/>
      <c r="J737" s="207"/>
      <c r="L737" s="207"/>
      <c r="R737" s="208"/>
      <c r="S737" s="197"/>
      <c r="T737" s="197"/>
      <c r="U737" s="197"/>
      <c r="V737" s="197"/>
      <c r="W737" s="197"/>
    </row>
    <row r="738" ht="15.75" customHeight="1">
      <c r="H738" s="207"/>
      <c r="I738" s="207"/>
      <c r="J738" s="207"/>
      <c r="L738" s="207"/>
      <c r="R738" s="208"/>
      <c r="S738" s="197"/>
      <c r="T738" s="197"/>
      <c r="U738" s="197"/>
      <c r="V738" s="197"/>
      <c r="W738" s="197"/>
    </row>
    <row r="739" ht="15.75" customHeight="1">
      <c r="H739" s="207"/>
      <c r="I739" s="207"/>
      <c r="J739" s="207"/>
      <c r="L739" s="207"/>
      <c r="R739" s="208"/>
      <c r="S739" s="197"/>
      <c r="T739" s="197"/>
      <c r="U739" s="197"/>
      <c r="V739" s="197"/>
      <c r="W739" s="197"/>
    </row>
    <row r="740" ht="15.75" customHeight="1">
      <c r="H740" s="207"/>
      <c r="I740" s="207"/>
      <c r="J740" s="207"/>
      <c r="L740" s="207"/>
      <c r="R740" s="208"/>
      <c r="S740" s="197"/>
      <c r="T740" s="197"/>
      <c r="U740" s="197"/>
      <c r="V740" s="197"/>
      <c r="W740" s="197"/>
    </row>
    <row r="741" ht="15.75" customHeight="1">
      <c r="H741" s="207"/>
      <c r="I741" s="207"/>
      <c r="J741" s="207"/>
      <c r="L741" s="207"/>
      <c r="R741" s="208"/>
      <c r="S741" s="197"/>
      <c r="T741" s="197"/>
      <c r="U741" s="197"/>
      <c r="V741" s="197"/>
      <c r="W741" s="197"/>
    </row>
    <row r="742" ht="15.75" customHeight="1">
      <c r="H742" s="207"/>
      <c r="I742" s="207"/>
      <c r="J742" s="207"/>
      <c r="L742" s="207"/>
      <c r="R742" s="208"/>
      <c r="S742" s="197"/>
      <c r="T742" s="197"/>
      <c r="U742" s="197"/>
      <c r="V742" s="197"/>
      <c r="W742" s="197"/>
    </row>
    <row r="743" ht="15.75" customHeight="1">
      <c r="H743" s="207"/>
      <c r="I743" s="207"/>
      <c r="J743" s="207"/>
      <c r="L743" s="207"/>
      <c r="R743" s="208"/>
      <c r="S743" s="197"/>
      <c r="T743" s="197"/>
      <c r="U743" s="197"/>
      <c r="V743" s="197"/>
      <c r="W743" s="197"/>
    </row>
    <row r="744" ht="15.75" customHeight="1">
      <c r="H744" s="207"/>
      <c r="I744" s="207"/>
      <c r="J744" s="207"/>
      <c r="L744" s="207"/>
      <c r="R744" s="208"/>
      <c r="S744" s="197"/>
      <c r="T744" s="197"/>
      <c r="U744" s="197"/>
      <c r="V744" s="197"/>
      <c r="W744" s="197"/>
    </row>
    <row r="745" ht="15.75" customHeight="1">
      <c r="H745" s="207"/>
      <c r="I745" s="207"/>
      <c r="J745" s="207"/>
      <c r="L745" s="207"/>
      <c r="R745" s="208"/>
      <c r="S745" s="197"/>
      <c r="T745" s="197"/>
      <c r="U745" s="197"/>
      <c r="V745" s="197"/>
      <c r="W745" s="197"/>
    </row>
    <row r="746" ht="15.75" customHeight="1">
      <c r="H746" s="207"/>
      <c r="I746" s="207"/>
      <c r="J746" s="207"/>
      <c r="L746" s="207"/>
      <c r="R746" s="208"/>
      <c r="S746" s="197"/>
      <c r="T746" s="197"/>
      <c r="U746" s="197"/>
      <c r="V746" s="197"/>
      <c r="W746" s="197"/>
    </row>
    <row r="747" ht="15.75" customHeight="1">
      <c r="H747" s="207"/>
      <c r="I747" s="207"/>
      <c r="J747" s="207"/>
      <c r="L747" s="207"/>
      <c r="R747" s="208"/>
      <c r="S747" s="197"/>
      <c r="T747" s="197"/>
      <c r="U747" s="197"/>
      <c r="V747" s="197"/>
      <c r="W747" s="197"/>
    </row>
    <row r="748" ht="15.75" customHeight="1">
      <c r="H748" s="207"/>
      <c r="I748" s="207"/>
      <c r="J748" s="207"/>
      <c r="L748" s="207"/>
      <c r="R748" s="208"/>
      <c r="S748" s="197"/>
      <c r="T748" s="197"/>
      <c r="U748" s="197"/>
      <c r="V748" s="197"/>
      <c r="W748" s="197"/>
    </row>
    <row r="749" ht="15.75" customHeight="1">
      <c r="H749" s="207"/>
      <c r="I749" s="207"/>
      <c r="J749" s="207"/>
      <c r="L749" s="207"/>
      <c r="R749" s="208"/>
      <c r="S749" s="197"/>
      <c r="T749" s="197"/>
      <c r="U749" s="197"/>
      <c r="V749" s="197"/>
      <c r="W749" s="197"/>
    </row>
    <row r="750" ht="15.75" customHeight="1">
      <c r="H750" s="207"/>
      <c r="I750" s="207"/>
      <c r="J750" s="207"/>
      <c r="L750" s="207"/>
      <c r="R750" s="208"/>
      <c r="S750" s="197"/>
      <c r="T750" s="197"/>
      <c r="U750" s="197"/>
      <c r="V750" s="197"/>
      <c r="W750" s="197"/>
    </row>
    <row r="751" ht="15.75" customHeight="1">
      <c r="H751" s="207"/>
      <c r="I751" s="207"/>
      <c r="J751" s="207"/>
      <c r="L751" s="207"/>
      <c r="R751" s="208"/>
      <c r="S751" s="197"/>
      <c r="T751" s="197"/>
      <c r="U751" s="197"/>
      <c r="V751" s="197"/>
      <c r="W751" s="197"/>
    </row>
    <row r="752" ht="15.75" customHeight="1">
      <c r="H752" s="207"/>
      <c r="I752" s="207"/>
      <c r="J752" s="207"/>
      <c r="L752" s="207"/>
      <c r="R752" s="208"/>
      <c r="S752" s="197"/>
      <c r="T752" s="197"/>
      <c r="U752" s="197"/>
      <c r="V752" s="197"/>
      <c r="W752" s="197"/>
    </row>
    <row r="753" ht="15.75" customHeight="1">
      <c r="H753" s="207"/>
      <c r="I753" s="207"/>
      <c r="J753" s="207"/>
      <c r="L753" s="207"/>
      <c r="R753" s="208"/>
      <c r="S753" s="197"/>
      <c r="T753" s="197"/>
      <c r="U753" s="197"/>
      <c r="V753" s="197"/>
      <c r="W753" s="197"/>
    </row>
    <row r="754" ht="15.75" customHeight="1">
      <c r="H754" s="207"/>
      <c r="I754" s="207"/>
      <c r="J754" s="207"/>
      <c r="L754" s="207"/>
      <c r="R754" s="208"/>
      <c r="S754" s="197"/>
      <c r="T754" s="197"/>
      <c r="U754" s="197"/>
      <c r="V754" s="197"/>
      <c r="W754" s="197"/>
    </row>
    <row r="755" ht="15.75" customHeight="1">
      <c r="H755" s="207"/>
      <c r="I755" s="207"/>
      <c r="J755" s="207"/>
      <c r="L755" s="207"/>
      <c r="R755" s="208"/>
      <c r="S755" s="197"/>
      <c r="T755" s="197"/>
      <c r="U755" s="197"/>
      <c r="V755" s="197"/>
      <c r="W755" s="197"/>
    </row>
    <row r="756" ht="15.75" customHeight="1">
      <c r="H756" s="207"/>
      <c r="I756" s="207"/>
      <c r="J756" s="207"/>
      <c r="L756" s="207"/>
      <c r="R756" s="208"/>
      <c r="S756" s="197"/>
      <c r="T756" s="197"/>
      <c r="U756" s="197"/>
      <c r="V756" s="197"/>
      <c r="W756" s="197"/>
    </row>
    <row r="757" ht="15.75" customHeight="1">
      <c r="H757" s="207"/>
      <c r="I757" s="207"/>
      <c r="J757" s="207"/>
      <c r="L757" s="207"/>
      <c r="R757" s="208"/>
      <c r="S757" s="197"/>
      <c r="T757" s="197"/>
      <c r="U757" s="197"/>
      <c r="V757" s="197"/>
      <c r="W757" s="197"/>
    </row>
    <row r="758" ht="15.75" customHeight="1">
      <c r="H758" s="207"/>
      <c r="I758" s="207"/>
      <c r="J758" s="207"/>
      <c r="L758" s="207"/>
      <c r="R758" s="208"/>
      <c r="S758" s="197"/>
      <c r="T758" s="197"/>
      <c r="U758" s="197"/>
      <c r="V758" s="197"/>
      <c r="W758" s="197"/>
    </row>
    <row r="759" ht="15.75" customHeight="1">
      <c r="H759" s="207"/>
      <c r="I759" s="207"/>
      <c r="J759" s="207"/>
      <c r="L759" s="207"/>
      <c r="R759" s="208"/>
      <c r="S759" s="197"/>
      <c r="T759" s="197"/>
      <c r="U759" s="197"/>
      <c r="V759" s="197"/>
      <c r="W759" s="197"/>
    </row>
    <row r="760" ht="15.75" customHeight="1">
      <c r="H760" s="207"/>
      <c r="I760" s="207"/>
      <c r="J760" s="207"/>
      <c r="L760" s="207"/>
      <c r="R760" s="208"/>
      <c r="S760" s="197"/>
      <c r="T760" s="197"/>
      <c r="U760" s="197"/>
      <c r="V760" s="197"/>
      <c r="W760" s="197"/>
    </row>
    <row r="761" ht="15.75" customHeight="1">
      <c r="H761" s="207"/>
      <c r="I761" s="207"/>
      <c r="J761" s="207"/>
      <c r="L761" s="207"/>
      <c r="R761" s="208"/>
      <c r="S761" s="197"/>
      <c r="T761" s="197"/>
      <c r="U761" s="197"/>
      <c r="V761" s="197"/>
      <c r="W761" s="197"/>
    </row>
    <row r="762" ht="15.75" customHeight="1">
      <c r="H762" s="207"/>
      <c r="I762" s="207"/>
      <c r="J762" s="207"/>
      <c r="L762" s="207"/>
      <c r="R762" s="208"/>
      <c r="S762" s="197"/>
      <c r="T762" s="197"/>
      <c r="U762" s="197"/>
      <c r="V762" s="197"/>
      <c r="W762" s="197"/>
    </row>
    <row r="763" ht="15.75" customHeight="1">
      <c r="H763" s="207"/>
      <c r="I763" s="207"/>
      <c r="J763" s="207"/>
      <c r="L763" s="207"/>
      <c r="R763" s="208"/>
      <c r="S763" s="197"/>
      <c r="T763" s="197"/>
      <c r="U763" s="197"/>
      <c r="V763" s="197"/>
      <c r="W763" s="197"/>
    </row>
    <row r="764" ht="15.75" customHeight="1">
      <c r="H764" s="207"/>
      <c r="I764" s="207"/>
      <c r="J764" s="207"/>
      <c r="L764" s="207"/>
      <c r="R764" s="208"/>
      <c r="S764" s="197"/>
      <c r="T764" s="197"/>
      <c r="U764" s="197"/>
      <c r="V764" s="197"/>
      <c r="W764" s="197"/>
    </row>
    <row r="765" ht="15.75" customHeight="1">
      <c r="H765" s="207"/>
      <c r="I765" s="207"/>
      <c r="J765" s="207"/>
      <c r="L765" s="207"/>
      <c r="R765" s="208"/>
      <c r="S765" s="197"/>
      <c r="T765" s="197"/>
      <c r="U765" s="197"/>
      <c r="V765" s="197"/>
      <c r="W765" s="197"/>
    </row>
    <row r="766" ht="15.75" customHeight="1">
      <c r="H766" s="207"/>
      <c r="I766" s="207"/>
      <c r="J766" s="207"/>
      <c r="L766" s="207"/>
      <c r="R766" s="208"/>
      <c r="S766" s="197"/>
      <c r="T766" s="197"/>
      <c r="U766" s="197"/>
      <c r="V766" s="197"/>
      <c r="W766" s="197"/>
    </row>
    <row r="767" ht="15.75" customHeight="1">
      <c r="H767" s="207"/>
      <c r="I767" s="207"/>
      <c r="J767" s="207"/>
      <c r="L767" s="207"/>
      <c r="R767" s="208"/>
      <c r="S767" s="197"/>
      <c r="T767" s="197"/>
      <c r="U767" s="197"/>
      <c r="V767" s="197"/>
      <c r="W767" s="197"/>
    </row>
    <row r="768" ht="15.75" customHeight="1">
      <c r="H768" s="207"/>
      <c r="I768" s="207"/>
      <c r="J768" s="207"/>
      <c r="L768" s="207"/>
      <c r="R768" s="208"/>
      <c r="S768" s="197"/>
      <c r="T768" s="197"/>
      <c r="U768" s="197"/>
      <c r="V768" s="197"/>
      <c r="W768" s="197"/>
    </row>
    <row r="769" ht="15.75" customHeight="1">
      <c r="H769" s="207"/>
      <c r="I769" s="207"/>
      <c r="J769" s="207"/>
      <c r="L769" s="207"/>
      <c r="R769" s="208"/>
      <c r="S769" s="197"/>
      <c r="T769" s="197"/>
      <c r="U769" s="197"/>
      <c r="V769" s="197"/>
      <c r="W769" s="197"/>
    </row>
    <row r="770" ht="15.75" customHeight="1">
      <c r="H770" s="207"/>
      <c r="I770" s="207"/>
      <c r="J770" s="207"/>
      <c r="L770" s="207"/>
      <c r="R770" s="208"/>
      <c r="S770" s="197"/>
      <c r="T770" s="197"/>
      <c r="U770" s="197"/>
      <c r="V770" s="197"/>
      <c r="W770" s="197"/>
    </row>
    <row r="771" ht="15.75" customHeight="1">
      <c r="H771" s="207"/>
      <c r="I771" s="207"/>
      <c r="J771" s="207"/>
      <c r="L771" s="207"/>
      <c r="R771" s="208"/>
      <c r="S771" s="197"/>
      <c r="T771" s="197"/>
      <c r="U771" s="197"/>
      <c r="V771" s="197"/>
      <c r="W771" s="197"/>
    </row>
    <row r="772" ht="15.75" customHeight="1">
      <c r="H772" s="207"/>
      <c r="I772" s="207"/>
      <c r="J772" s="207"/>
      <c r="L772" s="207"/>
      <c r="R772" s="208"/>
      <c r="S772" s="197"/>
      <c r="T772" s="197"/>
      <c r="U772" s="197"/>
      <c r="V772" s="197"/>
      <c r="W772" s="197"/>
    </row>
    <row r="773" ht="15.75" customHeight="1">
      <c r="H773" s="207"/>
      <c r="I773" s="207"/>
      <c r="J773" s="207"/>
      <c r="L773" s="207"/>
      <c r="R773" s="208"/>
      <c r="S773" s="197"/>
      <c r="T773" s="197"/>
      <c r="U773" s="197"/>
      <c r="V773" s="197"/>
      <c r="W773" s="197"/>
    </row>
    <row r="774" ht="15.75" customHeight="1">
      <c r="H774" s="207"/>
      <c r="I774" s="207"/>
      <c r="J774" s="207"/>
      <c r="L774" s="207"/>
      <c r="R774" s="208"/>
      <c r="S774" s="197"/>
      <c r="T774" s="197"/>
      <c r="U774" s="197"/>
      <c r="V774" s="197"/>
      <c r="W774" s="197"/>
    </row>
    <row r="775" ht="15.75" customHeight="1">
      <c r="H775" s="207"/>
      <c r="I775" s="207"/>
      <c r="J775" s="207"/>
      <c r="L775" s="207"/>
      <c r="R775" s="208"/>
      <c r="S775" s="197"/>
      <c r="T775" s="197"/>
      <c r="U775" s="197"/>
      <c r="V775" s="197"/>
      <c r="W775" s="197"/>
    </row>
    <row r="776" ht="15.75" customHeight="1">
      <c r="H776" s="207"/>
      <c r="I776" s="207"/>
      <c r="J776" s="207"/>
      <c r="L776" s="207"/>
      <c r="R776" s="208"/>
      <c r="S776" s="197"/>
      <c r="T776" s="197"/>
      <c r="U776" s="197"/>
      <c r="V776" s="197"/>
      <c r="W776" s="197"/>
    </row>
    <row r="777" ht="15.75" customHeight="1">
      <c r="H777" s="207"/>
      <c r="I777" s="207"/>
      <c r="J777" s="207"/>
      <c r="L777" s="207"/>
      <c r="R777" s="208"/>
      <c r="S777" s="197"/>
      <c r="T777" s="197"/>
      <c r="U777" s="197"/>
      <c r="V777" s="197"/>
      <c r="W777" s="197"/>
    </row>
    <row r="778" ht="15.75" customHeight="1">
      <c r="H778" s="207"/>
      <c r="I778" s="207"/>
      <c r="J778" s="207"/>
      <c r="L778" s="207"/>
      <c r="R778" s="208"/>
      <c r="S778" s="197"/>
      <c r="T778" s="197"/>
      <c r="U778" s="197"/>
      <c r="V778" s="197"/>
      <c r="W778" s="197"/>
    </row>
    <row r="779" ht="15.75" customHeight="1">
      <c r="H779" s="207"/>
      <c r="I779" s="207"/>
      <c r="J779" s="207"/>
      <c r="L779" s="207"/>
      <c r="R779" s="208"/>
      <c r="S779" s="197"/>
      <c r="T779" s="197"/>
      <c r="U779" s="197"/>
      <c r="V779" s="197"/>
      <c r="W779" s="197"/>
    </row>
    <row r="780" ht="15.75" customHeight="1">
      <c r="H780" s="207"/>
      <c r="I780" s="207"/>
      <c r="J780" s="207"/>
      <c r="L780" s="207"/>
      <c r="R780" s="208"/>
      <c r="S780" s="197"/>
      <c r="T780" s="197"/>
      <c r="U780" s="197"/>
      <c r="V780" s="197"/>
      <c r="W780" s="197"/>
    </row>
    <row r="781" ht="15.75" customHeight="1">
      <c r="H781" s="207"/>
      <c r="I781" s="207"/>
      <c r="J781" s="207"/>
      <c r="L781" s="207"/>
      <c r="R781" s="208"/>
      <c r="S781" s="197"/>
      <c r="T781" s="197"/>
      <c r="U781" s="197"/>
      <c r="V781" s="197"/>
      <c r="W781" s="197"/>
    </row>
    <row r="782" ht="15.75" customHeight="1">
      <c r="H782" s="207"/>
      <c r="I782" s="207"/>
      <c r="J782" s="207"/>
      <c r="L782" s="207"/>
      <c r="R782" s="208"/>
      <c r="S782" s="197"/>
      <c r="T782" s="197"/>
      <c r="U782" s="197"/>
      <c r="V782" s="197"/>
      <c r="W782" s="197"/>
    </row>
    <row r="783" ht="15.75" customHeight="1">
      <c r="H783" s="207"/>
      <c r="I783" s="207"/>
      <c r="J783" s="207"/>
      <c r="L783" s="207"/>
      <c r="R783" s="208"/>
      <c r="S783" s="197"/>
      <c r="T783" s="197"/>
      <c r="U783" s="197"/>
      <c r="V783" s="197"/>
      <c r="W783" s="197"/>
    </row>
    <row r="784" ht="15.75" customHeight="1">
      <c r="H784" s="207"/>
      <c r="I784" s="207"/>
      <c r="J784" s="207"/>
      <c r="L784" s="207"/>
      <c r="R784" s="208"/>
      <c r="S784" s="197"/>
      <c r="T784" s="197"/>
      <c r="U784" s="197"/>
      <c r="V784" s="197"/>
      <c r="W784" s="197"/>
    </row>
    <row r="785" ht="15.75" customHeight="1">
      <c r="H785" s="207"/>
      <c r="I785" s="207"/>
      <c r="J785" s="207"/>
      <c r="L785" s="207"/>
      <c r="R785" s="208"/>
      <c r="S785" s="197"/>
      <c r="T785" s="197"/>
      <c r="U785" s="197"/>
      <c r="V785" s="197"/>
      <c r="W785" s="197"/>
    </row>
    <row r="786" ht="15.75" customHeight="1">
      <c r="H786" s="207"/>
      <c r="I786" s="207"/>
      <c r="J786" s="207"/>
      <c r="L786" s="207"/>
      <c r="R786" s="208"/>
      <c r="S786" s="197"/>
      <c r="T786" s="197"/>
      <c r="U786" s="197"/>
      <c r="V786" s="197"/>
      <c r="W786" s="197"/>
    </row>
    <row r="787" ht="15.75" customHeight="1">
      <c r="H787" s="207"/>
      <c r="I787" s="207"/>
      <c r="J787" s="207"/>
      <c r="L787" s="207"/>
      <c r="R787" s="208"/>
      <c r="S787" s="197"/>
      <c r="T787" s="197"/>
      <c r="U787" s="197"/>
      <c r="V787" s="197"/>
      <c r="W787" s="197"/>
    </row>
    <row r="788" ht="15.75" customHeight="1">
      <c r="H788" s="207"/>
      <c r="I788" s="207"/>
      <c r="J788" s="207"/>
      <c r="L788" s="207"/>
      <c r="R788" s="208"/>
      <c r="S788" s="197"/>
      <c r="T788" s="197"/>
      <c r="U788" s="197"/>
      <c r="V788" s="197"/>
      <c r="W788" s="197"/>
    </row>
    <row r="789" ht="15.75" customHeight="1">
      <c r="H789" s="207"/>
      <c r="I789" s="207"/>
      <c r="J789" s="207"/>
      <c r="L789" s="207"/>
      <c r="R789" s="208"/>
      <c r="S789" s="197"/>
      <c r="T789" s="197"/>
      <c r="U789" s="197"/>
      <c r="V789" s="197"/>
      <c r="W789" s="197"/>
    </row>
    <row r="790" ht="15.75" customHeight="1">
      <c r="H790" s="207"/>
      <c r="I790" s="207"/>
      <c r="J790" s="207"/>
      <c r="L790" s="207"/>
      <c r="R790" s="208"/>
      <c r="S790" s="197"/>
      <c r="T790" s="197"/>
      <c r="U790" s="197"/>
      <c r="V790" s="197"/>
      <c r="W790" s="197"/>
    </row>
    <row r="791" ht="15.75" customHeight="1">
      <c r="H791" s="207"/>
      <c r="I791" s="207"/>
      <c r="J791" s="207"/>
      <c r="L791" s="207"/>
      <c r="R791" s="208"/>
      <c r="S791" s="197"/>
      <c r="T791" s="197"/>
      <c r="U791" s="197"/>
      <c r="V791" s="197"/>
      <c r="W791" s="197"/>
    </row>
    <row r="792" ht="15.75" customHeight="1">
      <c r="H792" s="207"/>
      <c r="I792" s="207"/>
      <c r="J792" s="207"/>
      <c r="L792" s="207"/>
      <c r="R792" s="208"/>
      <c r="S792" s="197"/>
      <c r="T792" s="197"/>
      <c r="U792" s="197"/>
      <c r="V792" s="197"/>
      <c r="W792" s="197"/>
    </row>
    <row r="793" ht="15.75" customHeight="1">
      <c r="H793" s="207"/>
      <c r="I793" s="207"/>
      <c r="J793" s="207"/>
      <c r="L793" s="207"/>
      <c r="R793" s="208"/>
      <c r="S793" s="197"/>
      <c r="T793" s="197"/>
      <c r="U793" s="197"/>
      <c r="V793" s="197"/>
      <c r="W793" s="197"/>
    </row>
    <row r="794" ht="15.75" customHeight="1">
      <c r="H794" s="207"/>
      <c r="I794" s="207"/>
      <c r="J794" s="207"/>
      <c r="L794" s="207"/>
      <c r="R794" s="208"/>
      <c r="S794" s="197"/>
      <c r="T794" s="197"/>
      <c r="U794" s="197"/>
      <c r="V794" s="197"/>
      <c r="W794" s="197"/>
    </row>
    <row r="795" ht="15.75" customHeight="1">
      <c r="H795" s="207"/>
      <c r="I795" s="207"/>
      <c r="J795" s="207"/>
      <c r="L795" s="207"/>
      <c r="R795" s="208"/>
      <c r="S795" s="197"/>
      <c r="T795" s="197"/>
      <c r="U795" s="197"/>
      <c r="V795" s="197"/>
      <c r="W795" s="197"/>
    </row>
    <row r="796" ht="15.75" customHeight="1">
      <c r="H796" s="207"/>
      <c r="I796" s="207"/>
      <c r="J796" s="207"/>
      <c r="L796" s="207"/>
      <c r="R796" s="208"/>
      <c r="S796" s="197"/>
      <c r="T796" s="197"/>
      <c r="U796" s="197"/>
      <c r="V796" s="197"/>
      <c r="W796" s="197"/>
    </row>
    <row r="797" ht="15.75" customHeight="1">
      <c r="H797" s="207"/>
      <c r="I797" s="207"/>
      <c r="J797" s="207"/>
      <c r="L797" s="207"/>
      <c r="R797" s="208"/>
      <c r="S797" s="197"/>
      <c r="T797" s="197"/>
      <c r="U797" s="197"/>
      <c r="V797" s="197"/>
      <c r="W797" s="197"/>
    </row>
    <row r="798" ht="15.75" customHeight="1">
      <c r="H798" s="207"/>
      <c r="I798" s="207"/>
      <c r="J798" s="207"/>
      <c r="L798" s="207"/>
      <c r="R798" s="208"/>
      <c r="S798" s="197"/>
      <c r="T798" s="197"/>
      <c r="U798" s="197"/>
      <c r="V798" s="197"/>
      <c r="W798" s="197"/>
    </row>
    <row r="799" ht="15.75" customHeight="1">
      <c r="H799" s="207"/>
      <c r="I799" s="207"/>
      <c r="J799" s="207"/>
      <c r="L799" s="207"/>
      <c r="R799" s="208"/>
      <c r="S799" s="197"/>
      <c r="T799" s="197"/>
      <c r="U799" s="197"/>
      <c r="V799" s="197"/>
      <c r="W799" s="197"/>
    </row>
    <row r="800" ht="15.75" customHeight="1">
      <c r="H800" s="207"/>
      <c r="I800" s="207"/>
      <c r="J800" s="207"/>
      <c r="L800" s="207"/>
      <c r="R800" s="208"/>
      <c r="S800" s="197"/>
      <c r="T800" s="197"/>
      <c r="U800" s="197"/>
      <c r="V800" s="197"/>
      <c r="W800" s="197"/>
    </row>
    <row r="801" ht="15.75" customHeight="1">
      <c r="H801" s="207"/>
      <c r="I801" s="207"/>
      <c r="J801" s="207"/>
      <c r="L801" s="207"/>
      <c r="R801" s="208"/>
      <c r="S801" s="197"/>
      <c r="T801" s="197"/>
      <c r="U801" s="197"/>
      <c r="V801" s="197"/>
      <c r="W801" s="197"/>
    </row>
    <row r="802" ht="15.75" customHeight="1">
      <c r="H802" s="207"/>
      <c r="I802" s="207"/>
      <c r="J802" s="207"/>
      <c r="L802" s="207"/>
      <c r="R802" s="208"/>
      <c r="S802" s="197"/>
      <c r="T802" s="197"/>
      <c r="U802" s="197"/>
      <c r="V802" s="197"/>
      <c r="W802" s="197"/>
    </row>
    <row r="803" ht="15.75" customHeight="1">
      <c r="H803" s="207"/>
      <c r="I803" s="207"/>
      <c r="J803" s="207"/>
      <c r="L803" s="207"/>
      <c r="R803" s="208"/>
      <c r="S803" s="197"/>
      <c r="T803" s="197"/>
      <c r="U803" s="197"/>
      <c r="V803" s="197"/>
      <c r="W803" s="197"/>
    </row>
    <row r="804" ht="15.75" customHeight="1">
      <c r="H804" s="207"/>
      <c r="I804" s="207"/>
      <c r="J804" s="207"/>
      <c r="L804" s="207"/>
      <c r="R804" s="208"/>
      <c r="S804" s="197"/>
      <c r="T804" s="197"/>
      <c r="U804" s="197"/>
      <c r="V804" s="197"/>
      <c r="W804" s="197"/>
    </row>
    <row r="805" ht="15.75" customHeight="1">
      <c r="H805" s="207"/>
      <c r="I805" s="207"/>
      <c r="J805" s="207"/>
      <c r="L805" s="207"/>
      <c r="R805" s="208"/>
      <c r="S805" s="197"/>
      <c r="T805" s="197"/>
      <c r="U805" s="197"/>
      <c r="V805" s="197"/>
      <c r="W805" s="197"/>
    </row>
    <row r="806" ht="15.75" customHeight="1">
      <c r="H806" s="207"/>
      <c r="I806" s="207"/>
      <c r="J806" s="207"/>
      <c r="L806" s="207"/>
      <c r="R806" s="208"/>
      <c r="S806" s="197"/>
      <c r="T806" s="197"/>
      <c r="U806" s="197"/>
      <c r="V806" s="197"/>
      <c r="W806" s="197"/>
    </row>
    <row r="807" ht="15.75" customHeight="1">
      <c r="H807" s="207"/>
      <c r="I807" s="207"/>
      <c r="J807" s="207"/>
      <c r="L807" s="207"/>
      <c r="R807" s="208"/>
      <c r="S807" s="197"/>
      <c r="T807" s="197"/>
      <c r="U807" s="197"/>
      <c r="V807" s="197"/>
      <c r="W807" s="197"/>
    </row>
    <row r="808" ht="15.75" customHeight="1">
      <c r="H808" s="207"/>
      <c r="I808" s="207"/>
      <c r="J808" s="207"/>
      <c r="L808" s="207"/>
      <c r="R808" s="208"/>
      <c r="S808" s="197"/>
      <c r="T808" s="197"/>
      <c r="U808" s="197"/>
      <c r="V808" s="197"/>
      <c r="W808" s="197"/>
    </row>
    <row r="809" ht="15.75" customHeight="1">
      <c r="H809" s="207"/>
      <c r="I809" s="207"/>
      <c r="J809" s="207"/>
      <c r="L809" s="207"/>
      <c r="R809" s="208"/>
      <c r="S809" s="197"/>
      <c r="T809" s="197"/>
      <c r="U809" s="197"/>
      <c r="V809" s="197"/>
      <c r="W809" s="197"/>
    </row>
    <row r="810" ht="15.75" customHeight="1">
      <c r="H810" s="207"/>
      <c r="I810" s="207"/>
      <c r="J810" s="207"/>
      <c r="L810" s="207"/>
      <c r="R810" s="208"/>
      <c r="S810" s="197"/>
      <c r="T810" s="197"/>
      <c r="U810" s="197"/>
      <c r="V810" s="197"/>
      <c r="W810" s="197"/>
    </row>
    <row r="811" ht="15.75" customHeight="1">
      <c r="H811" s="207"/>
      <c r="I811" s="207"/>
      <c r="J811" s="207"/>
      <c r="L811" s="207"/>
      <c r="R811" s="208"/>
      <c r="S811" s="197"/>
      <c r="T811" s="197"/>
      <c r="U811" s="197"/>
      <c r="V811" s="197"/>
      <c r="W811" s="197"/>
    </row>
    <row r="812" ht="15.75" customHeight="1">
      <c r="H812" s="207"/>
      <c r="I812" s="207"/>
      <c r="J812" s="207"/>
      <c r="L812" s="207"/>
      <c r="R812" s="208"/>
      <c r="S812" s="197"/>
      <c r="T812" s="197"/>
      <c r="U812" s="197"/>
      <c r="V812" s="197"/>
      <c r="W812" s="197"/>
    </row>
    <row r="813" ht="15.75" customHeight="1">
      <c r="H813" s="207"/>
      <c r="I813" s="207"/>
      <c r="J813" s="207"/>
      <c r="L813" s="207"/>
      <c r="R813" s="208"/>
      <c r="S813" s="197"/>
      <c r="T813" s="197"/>
      <c r="U813" s="197"/>
      <c r="V813" s="197"/>
      <c r="W813" s="197"/>
    </row>
    <row r="814" ht="15.75" customHeight="1">
      <c r="H814" s="207"/>
      <c r="I814" s="207"/>
      <c r="J814" s="207"/>
      <c r="L814" s="207"/>
      <c r="R814" s="208"/>
      <c r="S814" s="197"/>
      <c r="T814" s="197"/>
      <c r="U814" s="197"/>
      <c r="V814" s="197"/>
      <c r="W814" s="197"/>
    </row>
    <row r="815" ht="15.75" customHeight="1">
      <c r="H815" s="207"/>
      <c r="I815" s="207"/>
      <c r="J815" s="207"/>
      <c r="L815" s="207"/>
      <c r="R815" s="208"/>
      <c r="S815" s="197"/>
      <c r="T815" s="197"/>
      <c r="U815" s="197"/>
      <c r="V815" s="197"/>
      <c r="W815" s="197"/>
    </row>
    <row r="816" ht="15.75" customHeight="1">
      <c r="H816" s="207"/>
      <c r="I816" s="207"/>
      <c r="J816" s="207"/>
      <c r="L816" s="207"/>
      <c r="R816" s="208"/>
      <c r="S816" s="197"/>
      <c r="T816" s="197"/>
      <c r="U816" s="197"/>
      <c r="V816" s="197"/>
      <c r="W816" s="197"/>
    </row>
    <row r="817" ht="15.75" customHeight="1">
      <c r="H817" s="207"/>
      <c r="I817" s="207"/>
      <c r="J817" s="207"/>
      <c r="L817" s="207"/>
      <c r="R817" s="208"/>
      <c r="S817" s="197"/>
      <c r="T817" s="197"/>
      <c r="U817" s="197"/>
      <c r="V817" s="197"/>
      <c r="W817" s="197"/>
    </row>
    <row r="818" ht="15.75" customHeight="1">
      <c r="H818" s="207"/>
      <c r="I818" s="207"/>
      <c r="J818" s="207"/>
      <c r="L818" s="207"/>
      <c r="R818" s="208"/>
      <c r="S818" s="197"/>
      <c r="T818" s="197"/>
      <c r="U818" s="197"/>
      <c r="V818" s="197"/>
      <c r="W818" s="197"/>
    </row>
    <row r="819" ht="15.75" customHeight="1">
      <c r="H819" s="207"/>
      <c r="I819" s="207"/>
      <c r="J819" s="207"/>
      <c r="L819" s="207"/>
      <c r="R819" s="208"/>
      <c r="S819" s="197"/>
      <c r="T819" s="197"/>
      <c r="U819" s="197"/>
      <c r="V819" s="197"/>
      <c r="W819" s="197"/>
    </row>
    <row r="820" ht="15.75" customHeight="1">
      <c r="H820" s="207"/>
      <c r="I820" s="207"/>
      <c r="J820" s="207"/>
      <c r="L820" s="207"/>
      <c r="R820" s="208"/>
      <c r="S820" s="197"/>
      <c r="T820" s="197"/>
      <c r="U820" s="197"/>
      <c r="V820" s="197"/>
      <c r="W820" s="197"/>
    </row>
    <row r="821" ht="15.75" customHeight="1">
      <c r="H821" s="207"/>
      <c r="I821" s="207"/>
      <c r="J821" s="207"/>
      <c r="L821" s="207"/>
      <c r="R821" s="208"/>
      <c r="S821" s="197"/>
      <c r="T821" s="197"/>
      <c r="U821" s="197"/>
      <c r="V821" s="197"/>
      <c r="W821" s="197"/>
    </row>
    <row r="822" ht="15.75" customHeight="1">
      <c r="H822" s="207"/>
      <c r="I822" s="207"/>
      <c r="J822" s="207"/>
      <c r="L822" s="207"/>
      <c r="R822" s="208"/>
      <c r="S822" s="197"/>
      <c r="T822" s="197"/>
      <c r="U822" s="197"/>
      <c r="V822" s="197"/>
      <c r="W822" s="197"/>
    </row>
    <row r="823" ht="15.75" customHeight="1">
      <c r="H823" s="207"/>
      <c r="I823" s="207"/>
      <c r="J823" s="207"/>
      <c r="L823" s="207"/>
      <c r="R823" s="208"/>
      <c r="S823" s="197"/>
      <c r="T823" s="197"/>
      <c r="U823" s="197"/>
      <c r="V823" s="197"/>
      <c r="W823" s="197"/>
    </row>
    <row r="824" ht="15.75" customHeight="1">
      <c r="H824" s="207"/>
      <c r="I824" s="207"/>
      <c r="J824" s="207"/>
      <c r="L824" s="207"/>
      <c r="R824" s="208"/>
      <c r="S824" s="197"/>
      <c r="T824" s="197"/>
      <c r="U824" s="197"/>
      <c r="V824" s="197"/>
      <c r="W824" s="197"/>
    </row>
    <row r="825" ht="15.75" customHeight="1">
      <c r="H825" s="207"/>
      <c r="I825" s="207"/>
      <c r="J825" s="207"/>
      <c r="L825" s="207"/>
      <c r="R825" s="208"/>
      <c r="S825" s="197"/>
      <c r="T825" s="197"/>
      <c r="U825" s="197"/>
      <c r="V825" s="197"/>
      <c r="W825" s="197"/>
    </row>
    <row r="826" ht="15.75" customHeight="1">
      <c r="H826" s="207"/>
      <c r="I826" s="207"/>
      <c r="J826" s="207"/>
      <c r="L826" s="207"/>
      <c r="R826" s="208"/>
      <c r="S826" s="197"/>
      <c r="T826" s="197"/>
      <c r="U826" s="197"/>
      <c r="V826" s="197"/>
      <c r="W826" s="197"/>
    </row>
    <row r="827" ht="15.75" customHeight="1">
      <c r="H827" s="207"/>
      <c r="I827" s="207"/>
      <c r="J827" s="207"/>
      <c r="L827" s="207"/>
      <c r="R827" s="208"/>
      <c r="S827" s="197"/>
      <c r="T827" s="197"/>
      <c r="U827" s="197"/>
      <c r="V827" s="197"/>
      <c r="W827" s="197"/>
    </row>
    <row r="828" ht="15.75" customHeight="1">
      <c r="H828" s="207"/>
      <c r="I828" s="207"/>
      <c r="J828" s="207"/>
      <c r="L828" s="207"/>
      <c r="R828" s="208"/>
      <c r="S828" s="197"/>
      <c r="T828" s="197"/>
      <c r="U828" s="197"/>
      <c r="V828" s="197"/>
      <c r="W828" s="197"/>
    </row>
    <row r="829" ht="15.75" customHeight="1">
      <c r="H829" s="207"/>
      <c r="I829" s="207"/>
      <c r="J829" s="207"/>
      <c r="L829" s="207"/>
      <c r="R829" s="208"/>
      <c r="S829" s="197"/>
      <c r="T829" s="197"/>
      <c r="U829" s="197"/>
      <c r="V829" s="197"/>
      <c r="W829" s="197"/>
    </row>
    <row r="830" ht="15.75" customHeight="1">
      <c r="H830" s="207"/>
      <c r="I830" s="207"/>
      <c r="J830" s="207"/>
      <c r="L830" s="207"/>
      <c r="R830" s="208"/>
      <c r="S830" s="197"/>
      <c r="T830" s="197"/>
      <c r="U830" s="197"/>
      <c r="V830" s="197"/>
      <c r="W830" s="197"/>
    </row>
    <row r="831" ht="15.75" customHeight="1">
      <c r="H831" s="207"/>
      <c r="I831" s="207"/>
      <c r="J831" s="207"/>
      <c r="L831" s="207"/>
      <c r="R831" s="208"/>
      <c r="S831" s="197"/>
      <c r="T831" s="197"/>
      <c r="U831" s="197"/>
      <c r="V831" s="197"/>
      <c r="W831" s="197"/>
    </row>
    <row r="832" ht="15.75" customHeight="1">
      <c r="H832" s="207"/>
      <c r="I832" s="207"/>
      <c r="J832" s="207"/>
      <c r="L832" s="207"/>
      <c r="R832" s="208"/>
      <c r="S832" s="197"/>
      <c r="T832" s="197"/>
      <c r="U832" s="197"/>
      <c r="V832" s="197"/>
      <c r="W832" s="197"/>
    </row>
    <row r="833" ht="15.75" customHeight="1">
      <c r="H833" s="207"/>
      <c r="I833" s="207"/>
      <c r="J833" s="207"/>
      <c r="L833" s="207"/>
      <c r="R833" s="208"/>
      <c r="S833" s="197"/>
      <c r="T833" s="197"/>
      <c r="U833" s="197"/>
      <c r="V833" s="197"/>
      <c r="W833" s="197"/>
    </row>
    <row r="834" ht="15.75" customHeight="1">
      <c r="H834" s="207"/>
      <c r="I834" s="207"/>
      <c r="J834" s="207"/>
      <c r="L834" s="207"/>
      <c r="R834" s="208"/>
      <c r="S834" s="197"/>
      <c r="T834" s="197"/>
      <c r="U834" s="197"/>
      <c r="V834" s="197"/>
      <c r="W834" s="197"/>
    </row>
    <row r="835" ht="15.75" customHeight="1">
      <c r="H835" s="207"/>
      <c r="I835" s="207"/>
      <c r="J835" s="207"/>
      <c r="L835" s="207"/>
      <c r="R835" s="208"/>
      <c r="S835" s="197"/>
      <c r="T835" s="197"/>
      <c r="U835" s="197"/>
      <c r="V835" s="197"/>
      <c r="W835" s="197"/>
    </row>
    <row r="836" ht="15.75" customHeight="1">
      <c r="H836" s="207"/>
      <c r="I836" s="207"/>
      <c r="J836" s="207"/>
      <c r="L836" s="207"/>
      <c r="R836" s="208"/>
      <c r="S836" s="197"/>
      <c r="T836" s="197"/>
      <c r="U836" s="197"/>
      <c r="V836" s="197"/>
      <c r="W836" s="197"/>
    </row>
    <row r="837" ht="15.75" customHeight="1">
      <c r="H837" s="207"/>
      <c r="I837" s="207"/>
      <c r="J837" s="207"/>
      <c r="L837" s="207"/>
      <c r="R837" s="208"/>
      <c r="S837" s="197"/>
      <c r="T837" s="197"/>
      <c r="U837" s="197"/>
      <c r="V837" s="197"/>
      <c r="W837" s="197"/>
    </row>
    <row r="838" ht="15.75" customHeight="1">
      <c r="H838" s="207"/>
      <c r="I838" s="207"/>
      <c r="J838" s="207"/>
      <c r="L838" s="207"/>
      <c r="R838" s="208"/>
      <c r="S838" s="197"/>
      <c r="T838" s="197"/>
      <c r="U838" s="197"/>
      <c r="V838" s="197"/>
      <c r="W838" s="197"/>
    </row>
    <row r="839" ht="15.75" customHeight="1">
      <c r="H839" s="207"/>
      <c r="I839" s="207"/>
      <c r="J839" s="207"/>
      <c r="L839" s="207"/>
      <c r="R839" s="208"/>
      <c r="S839" s="197"/>
      <c r="T839" s="197"/>
      <c r="U839" s="197"/>
      <c r="V839" s="197"/>
      <c r="W839" s="197"/>
    </row>
    <row r="840" ht="15.75" customHeight="1">
      <c r="H840" s="207"/>
      <c r="I840" s="207"/>
      <c r="J840" s="207"/>
      <c r="L840" s="207"/>
      <c r="R840" s="208"/>
      <c r="S840" s="197"/>
      <c r="T840" s="197"/>
      <c r="U840" s="197"/>
      <c r="V840" s="197"/>
      <c r="W840" s="197"/>
    </row>
    <row r="841" ht="15.75" customHeight="1">
      <c r="H841" s="207"/>
      <c r="I841" s="207"/>
      <c r="J841" s="207"/>
      <c r="L841" s="207"/>
      <c r="R841" s="208"/>
      <c r="S841" s="197"/>
      <c r="T841" s="197"/>
      <c r="U841" s="197"/>
      <c r="V841" s="197"/>
      <c r="W841" s="197"/>
    </row>
    <row r="842" ht="15.75" customHeight="1">
      <c r="H842" s="207"/>
      <c r="I842" s="207"/>
      <c r="J842" s="207"/>
      <c r="L842" s="207"/>
      <c r="R842" s="208"/>
      <c r="S842" s="197"/>
      <c r="T842" s="197"/>
      <c r="U842" s="197"/>
      <c r="V842" s="197"/>
      <c r="W842" s="197"/>
    </row>
    <row r="843" ht="15.75" customHeight="1">
      <c r="H843" s="207"/>
      <c r="I843" s="207"/>
      <c r="J843" s="207"/>
      <c r="L843" s="207"/>
      <c r="R843" s="208"/>
      <c r="S843" s="197"/>
      <c r="T843" s="197"/>
      <c r="U843" s="197"/>
      <c r="V843" s="197"/>
      <c r="W843" s="197"/>
    </row>
    <row r="844" ht="15.75" customHeight="1">
      <c r="H844" s="207"/>
      <c r="I844" s="207"/>
      <c r="J844" s="207"/>
      <c r="L844" s="207"/>
      <c r="R844" s="208"/>
      <c r="S844" s="197"/>
      <c r="T844" s="197"/>
      <c r="U844" s="197"/>
      <c r="V844" s="197"/>
      <c r="W844" s="197"/>
    </row>
    <row r="845" ht="15.75" customHeight="1">
      <c r="H845" s="207"/>
      <c r="I845" s="207"/>
      <c r="J845" s="207"/>
      <c r="L845" s="207"/>
      <c r="R845" s="208"/>
      <c r="S845" s="197"/>
      <c r="T845" s="197"/>
      <c r="U845" s="197"/>
      <c r="V845" s="197"/>
      <c r="W845" s="197"/>
    </row>
    <row r="846" ht="15.75" customHeight="1">
      <c r="H846" s="207"/>
      <c r="I846" s="207"/>
      <c r="J846" s="207"/>
      <c r="L846" s="207"/>
      <c r="R846" s="208"/>
      <c r="S846" s="197"/>
      <c r="T846" s="197"/>
      <c r="U846" s="197"/>
      <c r="V846" s="197"/>
      <c r="W846" s="197"/>
    </row>
    <row r="847" ht="15.75" customHeight="1">
      <c r="H847" s="207"/>
      <c r="I847" s="207"/>
      <c r="J847" s="207"/>
      <c r="L847" s="207"/>
      <c r="R847" s="208"/>
      <c r="S847" s="197"/>
      <c r="T847" s="197"/>
      <c r="U847" s="197"/>
      <c r="V847" s="197"/>
      <c r="W847" s="197"/>
    </row>
    <row r="848" ht="15.75" customHeight="1">
      <c r="H848" s="207"/>
      <c r="I848" s="207"/>
      <c r="J848" s="207"/>
      <c r="L848" s="207"/>
      <c r="R848" s="208"/>
      <c r="S848" s="197"/>
      <c r="T848" s="197"/>
      <c r="U848" s="197"/>
      <c r="V848" s="197"/>
      <c r="W848" s="197"/>
    </row>
    <row r="849" ht="15.75" customHeight="1">
      <c r="H849" s="207"/>
      <c r="I849" s="207"/>
      <c r="J849" s="207"/>
      <c r="L849" s="207"/>
      <c r="R849" s="208"/>
      <c r="S849" s="197"/>
      <c r="T849" s="197"/>
      <c r="U849" s="197"/>
      <c r="V849" s="197"/>
      <c r="W849" s="197"/>
    </row>
    <row r="850" ht="15.75" customHeight="1">
      <c r="H850" s="207"/>
      <c r="I850" s="207"/>
      <c r="J850" s="207"/>
      <c r="L850" s="207"/>
      <c r="R850" s="208"/>
      <c r="S850" s="197"/>
      <c r="T850" s="197"/>
      <c r="U850" s="197"/>
      <c r="V850" s="197"/>
      <c r="W850" s="197"/>
    </row>
    <row r="851" ht="15.75" customHeight="1">
      <c r="H851" s="207"/>
      <c r="I851" s="207"/>
      <c r="J851" s="207"/>
      <c r="L851" s="207"/>
      <c r="R851" s="208"/>
      <c r="S851" s="197"/>
      <c r="T851" s="197"/>
      <c r="U851" s="197"/>
      <c r="V851" s="197"/>
      <c r="W851" s="197"/>
    </row>
    <row r="852" ht="15.75" customHeight="1">
      <c r="H852" s="207"/>
      <c r="I852" s="207"/>
      <c r="J852" s="207"/>
      <c r="L852" s="207"/>
      <c r="R852" s="208"/>
      <c r="S852" s="197"/>
      <c r="T852" s="197"/>
      <c r="U852" s="197"/>
      <c r="V852" s="197"/>
      <c r="W852" s="197"/>
    </row>
    <row r="853" ht="15.75" customHeight="1">
      <c r="H853" s="207"/>
      <c r="I853" s="207"/>
      <c r="J853" s="207"/>
      <c r="L853" s="207"/>
      <c r="R853" s="208"/>
      <c r="S853" s="197"/>
      <c r="T853" s="197"/>
      <c r="U853" s="197"/>
      <c r="V853" s="197"/>
      <c r="W853" s="197"/>
    </row>
    <row r="854" ht="15.75" customHeight="1">
      <c r="H854" s="207"/>
      <c r="I854" s="207"/>
      <c r="J854" s="207"/>
      <c r="L854" s="207"/>
      <c r="R854" s="208"/>
      <c r="S854" s="197"/>
      <c r="T854" s="197"/>
      <c r="U854" s="197"/>
      <c r="V854" s="197"/>
      <c r="W854" s="197"/>
    </row>
    <row r="855" ht="15.75" customHeight="1">
      <c r="H855" s="207"/>
      <c r="I855" s="207"/>
      <c r="J855" s="207"/>
      <c r="L855" s="207"/>
      <c r="R855" s="208"/>
      <c r="S855" s="197"/>
      <c r="T855" s="197"/>
      <c r="U855" s="197"/>
      <c r="V855" s="197"/>
      <c r="W855" s="197"/>
    </row>
    <row r="856" ht="15.75" customHeight="1">
      <c r="H856" s="207"/>
      <c r="I856" s="207"/>
      <c r="J856" s="207"/>
      <c r="L856" s="207"/>
      <c r="R856" s="208"/>
      <c r="S856" s="197"/>
      <c r="T856" s="197"/>
      <c r="U856" s="197"/>
      <c r="V856" s="197"/>
      <c r="W856" s="197"/>
    </row>
    <row r="857" ht="15.75" customHeight="1">
      <c r="H857" s="207"/>
      <c r="I857" s="207"/>
      <c r="J857" s="207"/>
      <c r="L857" s="207"/>
      <c r="R857" s="208"/>
      <c r="S857" s="197"/>
      <c r="T857" s="197"/>
      <c r="U857" s="197"/>
      <c r="V857" s="197"/>
      <c r="W857" s="197"/>
    </row>
    <row r="858" ht="15.75" customHeight="1">
      <c r="H858" s="207"/>
      <c r="I858" s="207"/>
      <c r="J858" s="207"/>
      <c r="L858" s="207"/>
      <c r="R858" s="208"/>
      <c r="S858" s="197"/>
      <c r="T858" s="197"/>
      <c r="U858" s="197"/>
      <c r="V858" s="197"/>
      <c r="W858" s="197"/>
    </row>
    <row r="859" ht="15.75" customHeight="1">
      <c r="H859" s="207"/>
      <c r="I859" s="207"/>
      <c r="J859" s="207"/>
      <c r="L859" s="207"/>
      <c r="R859" s="208"/>
      <c r="S859" s="197"/>
      <c r="T859" s="197"/>
      <c r="U859" s="197"/>
      <c r="V859" s="197"/>
      <c r="W859" s="197"/>
    </row>
    <row r="860" ht="15.75" customHeight="1">
      <c r="H860" s="207"/>
      <c r="I860" s="207"/>
      <c r="J860" s="207"/>
      <c r="L860" s="207"/>
      <c r="R860" s="208"/>
      <c r="S860" s="197"/>
      <c r="T860" s="197"/>
      <c r="U860" s="197"/>
      <c r="V860" s="197"/>
      <c r="W860" s="197"/>
    </row>
    <row r="861" ht="15.75" customHeight="1">
      <c r="H861" s="207"/>
      <c r="I861" s="207"/>
      <c r="J861" s="207"/>
      <c r="L861" s="207"/>
      <c r="R861" s="208"/>
      <c r="S861" s="197"/>
      <c r="T861" s="197"/>
      <c r="U861" s="197"/>
      <c r="V861" s="197"/>
      <c r="W861" s="197"/>
    </row>
    <row r="862" ht="15.75" customHeight="1">
      <c r="H862" s="207"/>
      <c r="I862" s="207"/>
      <c r="J862" s="207"/>
      <c r="L862" s="207"/>
      <c r="R862" s="208"/>
      <c r="S862" s="197"/>
      <c r="T862" s="197"/>
      <c r="U862" s="197"/>
      <c r="V862" s="197"/>
      <c r="W862" s="197"/>
    </row>
    <row r="863" ht="15.75" customHeight="1">
      <c r="H863" s="207"/>
      <c r="I863" s="207"/>
      <c r="J863" s="207"/>
      <c r="L863" s="207"/>
      <c r="R863" s="208"/>
      <c r="S863" s="197"/>
      <c r="T863" s="197"/>
      <c r="U863" s="197"/>
      <c r="V863" s="197"/>
      <c r="W863" s="197"/>
    </row>
    <row r="864" ht="15.75" customHeight="1">
      <c r="H864" s="207"/>
      <c r="I864" s="207"/>
      <c r="J864" s="207"/>
      <c r="L864" s="207"/>
      <c r="R864" s="208"/>
      <c r="S864" s="197"/>
      <c r="T864" s="197"/>
      <c r="U864" s="197"/>
      <c r="V864" s="197"/>
      <c r="W864" s="197"/>
    </row>
    <row r="865" ht="15.75" customHeight="1">
      <c r="H865" s="207"/>
      <c r="I865" s="207"/>
      <c r="J865" s="207"/>
      <c r="L865" s="207"/>
      <c r="R865" s="208"/>
      <c r="S865" s="197"/>
      <c r="T865" s="197"/>
      <c r="U865" s="197"/>
      <c r="V865" s="197"/>
      <c r="W865" s="197"/>
    </row>
    <row r="866" ht="15.75" customHeight="1">
      <c r="H866" s="207"/>
      <c r="I866" s="207"/>
      <c r="J866" s="207"/>
      <c r="L866" s="207"/>
      <c r="R866" s="208"/>
      <c r="S866" s="197"/>
      <c r="T866" s="197"/>
      <c r="U866" s="197"/>
      <c r="V866" s="197"/>
      <c r="W866" s="197"/>
    </row>
    <row r="867" ht="15.75" customHeight="1">
      <c r="H867" s="207"/>
      <c r="I867" s="207"/>
      <c r="J867" s="207"/>
      <c r="L867" s="207"/>
      <c r="R867" s="208"/>
      <c r="S867" s="197"/>
      <c r="T867" s="197"/>
      <c r="U867" s="197"/>
      <c r="V867" s="197"/>
      <c r="W867" s="197"/>
    </row>
    <row r="868" ht="15.75" customHeight="1">
      <c r="H868" s="207"/>
      <c r="I868" s="207"/>
      <c r="J868" s="207"/>
      <c r="L868" s="207"/>
      <c r="R868" s="208"/>
      <c r="S868" s="197"/>
      <c r="T868" s="197"/>
      <c r="U868" s="197"/>
      <c r="V868" s="197"/>
      <c r="W868" s="197"/>
    </row>
    <row r="869" ht="15.75" customHeight="1">
      <c r="H869" s="207"/>
      <c r="I869" s="207"/>
      <c r="J869" s="207"/>
      <c r="L869" s="207"/>
      <c r="R869" s="208"/>
      <c r="S869" s="197"/>
      <c r="T869" s="197"/>
      <c r="U869" s="197"/>
      <c r="V869" s="197"/>
      <c r="W869" s="197"/>
    </row>
    <row r="870" ht="15.75" customHeight="1">
      <c r="H870" s="207"/>
      <c r="I870" s="207"/>
      <c r="J870" s="207"/>
      <c r="L870" s="207"/>
      <c r="R870" s="208"/>
      <c r="S870" s="197"/>
      <c r="T870" s="197"/>
      <c r="U870" s="197"/>
      <c r="V870" s="197"/>
      <c r="W870" s="197"/>
    </row>
    <row r="871" ht="15.75" customHeight="1">
      <c r="H871" s="207"/>
      <c r="I871" s="207"/>
      <c r="J871" s="207"/>
      <c r="L871" s="207"/>
      <c r="R871" s="208"/>
      <c r="S871" s="197"/>
      <c r="T871" s="197"/>
      <c r="U871" s="197"/>
      <c r="V871" s="197"/>
      <c r="W871" s="197"/>
    </row>
    <row r="872" ht="15.75" customHeight="1">
      <c r="H872" s="207"/>
      <c r="I872" s="207"/>
      <c r="J872" s="207"/>
      <c r="L872" s="207"/>
      <c r="R872" s="208"/>
      <c r="S872" s="197"/>
      <c r="T872" s="197"/>
      <c r="U872" s="197"/>
      <c r="V872" s="197"/>
      <c r="W872" s="197"/>
    </row>
    <row r="873" ht="15.75" customHeight="1">
      <c r="H873" s="207"/>
      <c r="I873" s="207"/>
      <c r="J873" s="207"/>
      <c r="L873" s="207"/>
      <c r="R873" s="208"/>
      <c r="S873" s="197"/>
      <c r="T873" s="197"/>
      <c r="U873" s="197"/>
      <c r="V873" s="197"/>
      <c r="W873" s="197"/>
    </row>
    <row r="874" ht="15.75" customHeight="1">
      <c r="H874" s="207"/>
      <c r="I874" s="207"/>
      <c r="J874" s="207"/>
      <c r="L874" s="207"/>
      <c r="R874" s="208"/>
      <c r="S874" s="197"/>
      <c r="T874" s="197"/>
      <c r="U874" s="197"/>
      <c r="V874" s="197"/>
      <c r="W874" s="197"/>
    </row>
    <row r="875" ht="15.75" customHeight="1">
      <c r="H875" s="207"/>
      <c r="I875" s="207"/>
      <c r="J875" s="207"/>
      <c r="L875" s="207"/>
      <c r="R875" s="208"/>
      <c r="S875" s="197"/>
      <c r="T875" s="197"/>
      <c r="U875" s="197"/>
      <c r="V875" s="197"/>
      <c r="W875" s="197"/>
    </row>
    <row r="876" ht="15.75" customHeight="1">
      <c r="H876" s="207"/>
      <c r="I876" s="207"/>
      <c r="J876" s="207"/>
      <c r="L876" s="207"/>
      <c r="R876" s="208"/>
      <c r="S876" s="197"/>
      <c r="T876" s="197"/>
      <c r="U876" s="197"/>
      <c r="V876" s="197"/>
      <c r="W876" s="197"/>
    </row>
    <row r="877" ht="15.75" customHeight="1">
      <c r="H877" s="207"/>
      <c r="I877" s="207"/>
      <c r="J877" s="207"/>
      <c r="L877" s="207"/>
      <c r="R877" s="208"/>
      <c r="S877" s="197"/>
      <c r="T877" s="197"/>
      <c r="U877" s="197"/>
      <c r="V877" s="197"/>
      <c r="W877" s="197"/>
    </row>
    <row r="878" ht="15.75" customHeight="1">
      <c r="H878" s="207"/>
      <c r="I878" s="207"/>
      <c r="J878" s="207"/>
      <c r="L878" s="207"/>
      <c r="R878" s="208"/>
      <c r="S878" s="197"/>
      <c r="T878" s="197"/>
      <c r="U878" s="197"/>
      <c r="V878" s="197"/>
      <c r="W878" s="197"/>
    </row>
    <row r="879" ht="15.75" customHeight="1">
      <c r="H879" s="207"/>
      <c r="I879" s="207"/>
      <c r="J879" s="207"/>
      <c r="L879" s="207"/>
      <c r="R879" s="208"/>
      <c r="S879" s="197"/>
      <c r="T879" s="197"/>
      <c r="U879" s="197"/>
      <c r="V879" s="197"/>
      <c r="W879" s="197"/>
    </row>
    <row r="880" ht="15.75" customHeight="1">
      <c r="H880" s="207"/>
      <c r="I880" s="207"/>
      <c r="J880" s="207"/>
      <c r="L880" s="207"/>
      <c r="R880" s="208"/>
      <c r="S880" s="197"/>
      <c r="T880" s="197"/>
      <c r="U880" s="197"/>
      <c r="V880" s="197"/>
      <c r="W880" s="197"/>
    </row>
    <row r="881" ht="15.75" customHeight="1">
      <c r="H881" s="207"/>
      <c r="I881" s="207"/>
      <c r="J881" s="207"/>
      <c r="L881" s="207"/>
      <c r="R881" s="208"/>
      <c r="S881" s="197"/>
      <c r="T881" s="197"/>
      <c r="U881" s="197"/>
      <c r="V881" s="197"/>
      <c r="W881" s="197"/>
    </row>
    <row r="882" ht="15.75" customHeight="1">
      <c r="H882" s="207"/>
      <c r="I882" s="207"/>
      <c r="J882" s="207"/>
      <c r="L882" s="207"/>
      <c r="R882" s="208"/>
      <c r="S882" s="197"/>
      <c r="T882" s="197"/>
      <c r="U882" s="197"/>
      <c r="V882" s="197"/>
      <c r="W882" s="197"/>
    </row>
    <row r="883" ht="15.75" customHeight="1">
      <c r="H883" s="207"/>
      <c r="I883" s="207"/>
      <c r="J883" s="207"/>
      <c r="L883" s="207"/>
      <c r="R883" s="208"/>
      <c r="S883" s="197"/>
      <c r="T883" s="197"/>
      <c r="U883" s="197"/>
      <c r="V883" s="197"/>
      <c r="W883" s="197"/>
    </row>
    <row r="884" ht="15.75" customHeight="1">
      <c r="H884" s="207"/>
      <c r="I884" s="207"/>
      <c r="J884" s="207"/>
      <c r="L884" s="207"/>
      <c r="R884" s="208"/>
      <c r="S884" s="197"/>
      <c r="T884" s="197"/>
      <c r="U884" s="197"/>
      <c r="V884" s="197"/>
      <c r="W884" s="197"/>
    </row>
    <row r="885" ht="15.75" customHeight="1">
      <c r="H885" s="207"/>
      <c r="I885" s="207"/>
      <c r="J885" s="207"/>
      <c r="L885" s="207"/>
      <c r="R885" s="208"/>
      <c r="S885" s="197"/>
      <c r="T885" s="197"/>
      <c r="U885" s="197"/>
      <c r="V885" s="197"/>
      <c r="W885" s="197"/>
    </row>
    <row r="886" ht="15.75" customHeight="1">
      <c r="H886" s="207"/>
      <c r="I886" s="207"/>
      <c r="J886" s="207"/>
      <c r="L886" s="207"/>
      <c r="R886" s="208"/>
      <c r="S886" s="197"/>
      <c r="T886" s="197"/>
      <c r="U886" s="197"/>
      <c r="V886" s="197"/>
      <c r="W886" s="197"/>
    </row>
    <row r="887" ht="15.75" customHeight="1">
      <c r="H887" s="207"/>
      <c r="I887" s="207"/>
      <c r="J887" s="207"/>
      <c r="L887" s="207"/>
      <c r="R887" s="208"/>
      <c r="S887" s="197"/>
      <c r="T887" s="197"/>
      <c r="U887" s="197"/>
      <c r="V887" s="197"/>
      <c r="W887" s="197"/>
    </row>
    <row r="888" ht="15.75" customHeight="1">
      <c r="H888" s="207"/>
      <c r="I888" s="207"/>
      <c r="J888" s="207"/>
      <c r="L888" s="207"/>
      <c r="R888" s="208"/>
      <c r="S888" s="197"/>
      <c r="T888" s="197"/>
      <c r="U888" s="197"/>
      <c r="V888" s="197"/>
      <c r="W888" s="197"/>
    </row>
    <row r="889" ht="15.75" customHeight="1">
      <c r="H889" s="207"/>
      <c r="I889" s="207"/>
      <c r="J889" s="207"/>
      <c r="L889" s="207"/>
      <c r="R889" s="208"/>
      <c r="S889" s="197"/>
      <c r="T889" s="197"/>
      <c r="U889" s="197"/>
      <c r="V889" s="197"/>
      <c r="W889" s="197"/>
    </row>
    <row r="890" ht="15.75" customHeight="1">
      <c r="H890" s="207"/>
      <c r="I890" s="207"/>
      <c r="J890" s="207"/>
      <c r="L890" s="207"/>
      <c r="R890" s="208"/>
      <c r="S890" s="197"/>
      <c r="T890" s="197"/>
      <c r="U890" s="197"/>
      <c r="V890" s="197"/>
      <c r="W890" s="197"/>
    </row>
    <row r="891" ht="15.75" customHeight="1">
      <c r="H891" s="207"/>
      <c r="I891" s="207"/>
      <c r="J891" s="207"/>
      <c r="L891" s="207"/>
      <c r="R891" s="208"/>
      <c r="S891" s="197"/>
      <c r="T891" s="197"/>
      <c r="U891" s="197"/>
      <c r="V891" s="197"/>
      <c r="W891" s="197"/>
    </row>
    <row r="892" ht="15.75" customHeight="1">
      <c r="H892" s="207"/>
      <c r="I892" s="207"/>
      <c r="J892" s="207"/>
      <c r="L892" s="207"/>
      <c r="R892" s="208"/>
      <c r="S892" s="197"/>
      <c r="T892" s="197"/>
      <c r="U892" s="197"/>
      <c r="V892" s="197"/>
      <c r="W892" s="197"/>
    </row>
    <row r="893" ht="15.75" customHeight="1">
      <c r="H893" s="207"/>
      <c r="I893" s="207"/>
      <c r="J893" s="207"/>
      <c r="L893" s="207"/>
      <c r="R893" s="208"/>
      <c r="S893" s="197"/>
      <c r="T893" s="197"/>
      <c r="U893" s="197"/>
      <c r="V893" s="197"/>
      <c r="W893" s="197"/>
    </row>
    <row r="894" ht="15.75" customHeight="1">
      <c r="H894" s="207"/>
      <c r="I894" s="207"/>
      <c r="J894" s="207"/>
      <c r="L894" s="207"/>
      <c r="R894" s="208"/>
      <c r="S894" s="197"/>
      <c r="T894" s="197"/>
      <c r="U894" s="197"/>
      <c r="V894" s="197"/>
      <c r="W894" s="197"/>
    </row>
    <row r="895" ht="15.75" customHeight="1">
      <c r="H895" s="207"/>
      <c r="I895" s="207"/>
      <c r="J895" s="207"/>
      <c r="L895" s="207"/>
      <c r="R895" s="208"/>
      <c r="S895" s="197"/>
      <c r="T895" s="197"/>
      <c r="U895" s="197"/>
      <c r="V895" s="197"/>
      <c r="W895" s="197"/>
    </row>
    <row r="896" ht="15.75" customHeight="1">
      <c r="H896" s="207"/>
      <c r="I896" s="207"/>
      <c r="J896" s="207"/>
      <c r="L896" s="207"/>
      <c r="R896" s="208"/>
      <c r="S896" s="197"/>
      <c r="T896" s="197"/>
      <c r="U896" s="197"/>
      <c r="V896" s="197"/>
      <c r="W896" s="197"/>
    </row>
    <row r="897" ht="15.75" customHeight="1">
      <c r="H897" s="207"/>
      <c r="I897" s="207"/>
      <c r="J897" s="207"/>
      <c r="L897" s="207"/>
      <c r="R897" s="208"/>
      <c r="S897" s="197"/>
      <c r="T897" s="197"/>
      <c r="U897" s="197"/>
      <c r="V897" s="197"/>
      <c r="W897" s="197"/>
    </row>
    <row r="898" ht="15.75" customHeight="1">
      <c r="H898" s="207"/>
      <c r="I898" s="207"/>
      <c r="J898" s="207"/>
      <c r="L898" s="207"/>
      <c r="R898" s="208"/>
      <c r="S898" s="197"/>
      <c r="T898" s="197"/>
      <c r="U898" s="197"/>
      <c r="V898" s="197"/>
      <c r="W898" s="197"/>
    </row>
    <row r="899" ht="15.75" customHeight="1">
      <c r="H899" s="207"/>
      <c r="I899" s="207"/>
      <c r="J899" s="207"/>
      <c r="L899" s="207"/>
      <c r="R899" s="208"/>
      <c r="S899" s="197"/>
      <c r="T899" s="197"/>
      <c r="U899" s="197"/>
      <c r="V899" s="197"/>
      <c r="W899" s="197"/>
    </row>
    <row r="900" ht="15.75" customHeight="1">
      <c r="H900" s="207"/>
      <c r="I900" s="207"/>
      <c r="J900" s="207"/>
      <c r="L900" s="207"/>
      <c r="R900" s="208"/>
      <c r="S900" s="197"/>
      <c r="T900" s="197"/>
      <c r="U900" s="197"/>
      <c r="V900" s="197"/>
      <c r="W900" s="197"/>
    </row>
    <row r="901" ht="15.75" customHeight="1">
      <c r="H901" s="207"/>
      <c r="I901" s="207"/>
      <c r="J901" s="207"/>
      <c r="L901" s="207"/>
      <c r="R901" s="208"/>
      <c r="S901" s="197"/>
      <c r="T901" s="197"/>
      <c r="U901" s="197"/>
      <c r="V901" s="197"/>
      <c r="W901" s="197"/>
    </row>
    <row r="902" ht="15.75" customHeight="1">
      <c r="H902" s="207"/>
      <c r="I902" s="207"/>
      <c r="J902" s="207"/>
      <c r="L902" s="207"/>
      <c r="R902" s="208"/>
      <c r="S902" s="197"/>
      <c r="T902" s="197"/>
      <c r="U902" s="197"/>
      <c r="V902" s="197"/>
      <c r="W902" s="197"/>
    </row>
    <row r="903" ht="15.75" customHeight="1">
      <c r="H903" s="207"/>
      <c r="I903" s="207"/>
      <c r="J903" s="207"/>
      <c r="L903" s="207"/>
      <c r="R903" s="208"/>
      <c r="S903" s="197"/>
      <c r="T903" s="197"/>
      <c r="U903" s="197"/>
      <c r="V903" s="197"/>
      <c r="W903" s="197"/>
    </row>
    <row r="904" ht="15.75" customHeight="1">
      <c r="H904" s="207"/>
      <c r="I904" s="207"/>
      <c r="J904" s="207"/>
      <c r="L904" s="207"/>
      <c r="R904" s="208"/>
      <c r="S904" s="197"/>
      <c r="T904" s="197"/>
      <c r="U904" s="197"/>
      <c r="V904" s="197"/>
      <c r="W904" s="197"/>
    </row>
    <row r="905" ht="15.75" customHeight="1">
      <c r="H905" s="207"/>
      <c r="I905" s="207"/>
      <c r="J905" s="207"/>
      <c r="L905" s="207"/>
      <c r="R905" s="208"/>
      <c r="S905" s="197"/>
      <c r="T905" s="197"/>
      <c r="U905" s="197"/>
      <c r="V905" s="197"/>
      <c r="W905" s="197"/>
    </row>
    <row r="906" ht="15.75" customHeight="1">
      <c r="H906" s="207"/>
      <c r="I906" s="207"/>
      <c r="J906" s="207"/>
      <c r="L906" s="207"/>
      <c r="R906" s="208"/>
      <c r="S906" s="197"/>
      <c r="T906" s="197"/>
      <c r="U906" s="197"/>
      <c r="V906" s="197"/>
      <c r="W906" s="197"/>
    </row>
    <row r="907" ht="15.75" customHeight="1">
      <c r="H907" s="207"/>
      <c r="I907" s="207"/>
      <c r="J907" s="207"/>
      <c r="L907" s="207"/>
      <c r="R907" s="208"/>
      <c r="S907" s="197"/>
      <c r="T907" s="197"/>
      <c r="U907" s="197"/>
      <c r="V907" s="197"/>
      <c r="W907" s="197"/>
    </row>
    <row r="908" ht="15.75" customHeight="1">
      <c r="H908" s="207"/>
      <c r="I908" s="207"/>
      <c r="J908" s="207"/>
      <c r="L908" s="207"/>
      <c r="R908" s="208"/>
      <c r="S908" s="197"/>
      <c r="T908" s="197"/>
      <c r="U908" s="197"/>
      <c r="V908" s="197"/>
      <c r="W908" s="197"/>
    </row>
    <row r="909" ht="15.75" customHeight="1">
      <c r="H909" s="207"/>
      <c r="I909" s="207"/>
      <c r="J909" s="207"/>
      <c r="L909" s="207"/>
      <c r="R909" s="208"/>
      <c r="S909" s="197"/>
      <c r="T909" s="197"/>
      <c r="U909" s="197"/>
      <c r="V909" s="197"/>
      <c r="W909" s="197"/>
    </row>
    <row r="910" ht="15.75" customHeight="1">
      <c r="H910" s="207"/>
      <c r="I910" s="207"/>
      <c r="J910" s="207"/>
      <c r="L910" s="207"/>
      <c r="R910" s="208"/>
      <c r="S910" s="197"/>
      <c r="T910" s="197"/>
      <c r="U910" s="197"/>
      <c r="V910" s="197"/>
      <c r="W910" s="197"/>
    </row>
    <row r="911" ht="15.75" customHeight="1">
      <c r="H911" s="207"/>
      <c r="I911" s="207"/>
      <c r="J911" s="207"/>
      <c r="L911" s="207"/>
      <c r="R911" s="208"/>
      <c r="S911" s="197"/>
      <c r="T911" s="197"/>
      <c r="U911" s="197"/>
      <c r="V911" s="197"/>
      <c r="W911" s="197"/>
    </row>
    <row r="912" ht="15.75" customHeight="1">
      <c r="H912" s="207"/>
      <c r="I912" s="207"/>
      <c r="J912" s="207"/>
      <c r="L912" s="207"/>
      <c r="R912" s="208"/>
      <c r="S912" s="197"/>
      <c r="T912" s="197"/>
      <c r="U912" s="197"/>
      <c r="V912" s="197"/>
      <c r="W912" s="197"/>
    </row>
    <row r="913" ht="15.75" customHeight="1">
      <c r="H913" s="207"/>
      <c r="I913" s="207"/>
      <c r="J913" s="207"/>
      <c r="L913" s="207"/>
      <c r="R913" s="208"/>
      <c r="S913" s="197"/>
      <c r="T913" s="197"/>
      <c r="U913" s="197"/>
      <c r="V913" s="197"/>
      <c r="W913" s="197"/>
    </row>
    <row r="914" ht="15.75" customHeight="1">
      <c r="H914" s="207"/>
      <c r="I914" s="207"/>
      <c r="J914" s="207"/>
      <c r="L914" s="207"/>
      <c r="R914" s="208"/>
      <c r="S914" s="197"/>
      <c r="T914" s="197"/>
      <c r="U914" s="197"/>
      <c r="V914" s="197"/>
      <c r="W914" s="197"/>
    </row>
    <row r="915" ht="15.75" customHeight="1">
      <c r="H915" s="207"/>
      <c r="I915" s="207"/>
      <c r="J915" s="207"/>
      <c r="L915" s="207"/>
      <c r="R915" s="208"/>
      <c r="S915" s="197"/>
      <c r="T915" s="197"/>
      <c r="U915" s="197"/>
      <c r="V915" s="197"/>
      <c r="W915" s="197"/>
    </row>
    <row r="916" ht="15.75" customHeight="1">
      <c r="H916" s="207"/>
      <c r="I916" s="207"/>
      <c r="J916" s="207"/>
      <c r="L916" s="207"/>
      <c r="R916" s="208"/>
      <c r="S916" s="197"/>
      <c r="T916" s="197"/>
      <c r="U916" s="197"/>
      <c r="V916" s="197"/>
      <c r="W916" s="197"/>
    </row>
    <row r="917" ht="15.75" customHeight="1">
      <c r="H917" s="207"/>
      <c r="I917" s="207"/>
      <c r="J917" s="207"/>
      <c r="L917" s="207"/>
      <c r="R917" s="208"/>
      <c r="S917" s="197"/>
      <c r="T917" s="197"/>
      <c r="U917" s="197"/>
      <c r="V917" s="197"/>
      <c r="W917" s="197"/>
    </row>
    <row r="918" ht="15.75" customHeight="1">
      <c r="H918" s="207"/>
      <c r="I918" s="207"/>
      <c r="J918" s="207"/>
      <c r="L918" s="207"/>
      <c r="R918" s="208"/>
      <c r="S918" s="197"/>
      <c r="T918" s="197"/>
      <c r="U918" s="197"/>
      <c r="V918" s="197"/>
      <c r="W918" s="197"/>
    </row>
    <row r="919" ht="15.75" customHeight="1">
      <c r="H919" s="207"/>
      <c r="I919" s="207"/>
      <c r="J919" s="207"/>
      <c r="L919" s="207"/>
      <c r="R919" s="208"/>
      <c r="S919" s="197"/>
      <c r="T919" s="197"/>
      <c r="U919" s="197"/>
      <c r="V919" s="197"/>
      <c r="W919" s="197"/>
    </row>
    <row r="920" ht="15.75" customHeight="1">
      <c r="H920" s="207"/>
      <c r="I920" s="207"/>
      <c r="J920" s="207"/>
      <c r="L920" s="207"/>
      <c r="R920" s="208"/>
      <c r="S920" s="197"/>
      <c r="T920" s="197"/>
      <c r="U920" s="197"/>
      <c r="V920" s="197"/>
      <c r="W920" s="197"/>
    </row>
    <row r="921" ht="15.75" customHeight="1">
      <c r="H921" s="207"/>
      <c r="I921" s="207"/>
      <c r="J921" s="207"/>
      <c r="L921" s="207"/>
      <c r="R921" s="208"/>
      <c r="S921" s="197"/>
      <c r="T921" s="197"/>
      <c r="U921" s="197"/>
      <c r="V921" s="197"/>
      <c r="W921" s="197"/>
    </row>
    <row r="922" ht="15.75" customHeight="1">
      <c r="H922" s="207"/>
      <c r="I922" s="207"/>
      <c r="J922" s="207"/>
      <c r="L922" s="207"/>
      <c r="R922" s="208"/>
      <c r="S922" s="197"/>
      <c r="T922" s="197"/>
      <c r="U922" s="197"/>
      <c r="V922" s="197"/>
      <c r="W922" s="197"/>
    </row>
    <row r="923" ht="15.75" customHeight="1">
      <c r="H923" s="207"/>
      <c r="I923" s="207"/>
      <c r="J923" s="207"/>
      <c r="L923" s="207"/>
      <c r="R923" s="208"/>
      <c r="S923" s="197"/>
      <c r="T923" s="197"/>
      <c r="U923" s="197"/>
      <c r="V923" s="197"/>
      <c r="W923" s="197"/>
    </row>
    <row r="924" ht="15.75" customHeight="1">
      <c r="H924" s="207"/>
      <c r="I924" s="207"/>
      <c r="J924" s="207"/>
      <c r="L924" s="207"/>
      <c r="R924" s="208"/>
      <c r="S924" s="197"/>
      <c r="T924" s="197"/>
      <c r="U924" s="197"/>
      <c r="V924" s="197"/>
      <c r="W924" s="197"/>
    </row>
    <row r="925" ht="15.75" customHeight="1">
      <c r="H925" s="207"/>
      <c r="I925" s="207"/>
      <c r="J925" s="207"/>
      <c r="L925" s="207"/>
      <c r="R925" s="208"/>
      <c r="S925" s="197"/>
      <c r="T925" s="197"/>
      <c r="U925" s="197"/>
      <c r="V925" s="197"/>
      <c r="W925" s="197"/>
    </row>
    <row r="926" ht="15.75" customHeight="1">
      <c r="H926" s="207"/>
      <c r="I926" s="207"/>
      <c r="J926" s="207"/>
      <c r="L926" s="207"/>
      <c r="R926" s="208"/>
      <c r="S926" s="197"/>
      <c r="T926" s="197"/>
      <c r="U926" s="197"/>
      <c r="V926" s="197"/>
      <c r="W926" s="197"/>
    </row>
    <row r="927" ht="15.75" customHeight="1">
      <c r="H927" s="207"/>
      <c r="I927" s="207"/>
      <c r="J927" s="207"/>
      <c r="L927" s="207"/>
      <c r="R927" s="208"/>
      <c r="S927" s="197"/>
      <c r="T927" s="197"/>
      <c r="U927" s="197"/>
      <c r="V927" s="197"/>
      <c r="W927" s="197"/>
    </row>
    <row r="928" ht="15.75" customHeight="1">
      <c r="H928" s="207"/>
      <c r="I928" s="207"/>
      <c r="J928" s="207"/>
      <c r="L928" s="207"/>
      <c r="R928" s="208"/>
      <c r="S928" s="197"/>
      <c r="T928" s="197"/>
      <c r="U928" s="197"/>
      <c r="V928" s="197"/>
      <c r="W928" s="197"/>
    </row>
    <row r="929" ht="15.75" customHeight="1">
      <c r="H929" s="207"/>
      <c r="I929" s="207"/>
      <c r="J929" s="207"/>
      <c r="L929" s="207"/>
      <c r="R929" s="208"/>
      <c r="S929" s="197"/>
      <c r="T929" s="197"/>
      <c r="U929" s="197"/>
      <c r="V929" s="197"/>
      <c r="W929" s="197"/>
    </row>
    <row r="930" ht="15.75" customHeight="1">
      <c r="H930" s="207"/>
      <c r="I930" s="207"/>
      <c r="J930" s="207"/>
      <c r="L930" s="207"/>
      <c r="R930" s="208"/>
      <c r="S930" s="197"/>
      <c r="T930" s="197"/>
      <c r="U930" s="197"/>
      <c r="V930" s="197"/>
      <c r="W930" s="197"/>
    </row>
    <row r="931" ht="15.75" customHeight="1">
      <c r="H931" s="207"/>
      <c r="I931" s="207"/>
      <c r="J931" s="207"/>
      <c r="L931" s="207"/>
      <c r="R931" s="208"/>
      <c r="S931" s="197"/>
      <c r="T931" s="197"/>
      <c r="U931" s="197"/>
      <c r="V931" s="197"/>
      <c r="W931" s="197"/>
    </row>
    <row r="932" ht="15.75" customHeight="1">
      <c r="H932" s="207"/>
      <c r="I932" s="207"/>
      <c r="J932" s="207"/>
      <c r="L932" s="207"/>
      <c r="R932" s="208"/>
      <c r="S932" s="197"/>
      <c r="T932" s="197"/>
      <c r="U932" s="197"/>
      <c r="V932" s="197"/>
      <c r="W932" s="197"/>
    </row>
    <row r="933" ht="15.75" customHeight="1">
      <c r="H933" s="207"/>
      <c r="I933" s="207"/>
      <c r="J933" s="207"/>
      <c r="L933" s="207"/>
      <c r="R933" s="208"/>
      <c r="S933" s="197"/>
      <c r="T933" s="197"/>
      <c r="U933" s="197"/>
      <c r="V933" s="197"/>
      <c r="W933" s="197"/>
    </row>
    <row r="934" ht="15.75" customHeight="1">
      <c r="H934" s="207"/>
      <c r="I934" s="207"/>
      <c r="J934" s="207"/>
      <c r="L934" s="207"/>
      <c r="R934" s="208"/>
      <c r="S934" s="197"/>
      <c r="T934" s="197"/>
      <c r="U934" s="197"/>
      <c r="V934" s="197"/>
      <c r="W934" s="197"/>
    </row>
    <row r="935" ht="15.75" customHeight="1">
      <c r="H935" s="207"/>
      <c r="I935" s="207"/>
      <c r="J935" s="207"/>
      <c r="L935" s="207"/>
      <c r="R935" s="208"/>
      <c r="S935" s="197"/>
      <c r="T935" s="197"/>
      <c r="U935" s="197"/>
      <c r="V935" s="197"/>
      <c r="W935" s="197"/>
    </row>
    <row r="936" ht="15.75" customHeight="1">
      <c r="H936" s="207"/>
      <c r="I936" s="207"/>
      <c r="J936" s="207"/>
      <c r="L936" s="207"/>
      <c r="R936" s="208"/>
      <c r="S936" s="197"/>
      <c r="T936" s="197"/>
      <c r="U936" s="197"/>
      <c r="V936" s="197"/>
      <c r="W936" s="197"/>
    </row>
    <row r="937" ht="15.75" customHeight="1">
      <c r="H937" s="207"/>
      <c r="I937" s="207"/>
      <c r="J937" s="207"/>
      <c r="L937" s="207"/>
      <c r="R937" s="208"/>
      <c r="S937" s="197"/>
      <c r="T937" s="197"/>
      <c r="U937" s="197"/>
      <c r="V937" s="197"/>
      <c r="W937" s="197"/>
    </row>
    <row r="938" ht="15.75" customHeight="1">
      <c r="H938" s="207"/>
      <c r="I938" s="207"/>
      <c r="J938" s="207"/>
      <c r="L938" s="207"/>
      <c r="R938" s="208"/>
      <c r="S938" s="197"/>
      <c r="T938" s="197"/>
      <c r="U938" s="197"/>
      <c r="V938" s="197"/>
      <c r="W938" s="197"/>
    </row>
    <row r="939" ht="15.75" customHeight="1">
      <c r="H939" s="207"/>
      <c r="I939" s="207"/>
      <c r="J939" s="207"/>
      <c r="L939" s="207"/>
      <c r="R939" s="208"/>
      <c r="S939" s="197"/>
      <c r="T939" s="197"/>
      <c r="U939" s="197"/>
      <c r="V939" s="197"/>
      <c r="W939" s="197"/>
    </row>
    <row r="940" ht="15.75" customHeight="1">
      <c r="H940" s="207"/>
      <c r="I940" s="207"/>
      <c r="J940" s="207"/>
      <c r="L940" s="207"/>
      <c r="R940" s="208"/>
      <c r="S940" s="197"/>
      <c r="T940" s="197"/>
      <c r="U940" s="197"/>
      <c r="V940" s="197"/>
      <c r="W940" s="197"/>
    </row>
    <row r="941" ht="15.75" customHeight="1">
      <c r="H941" s="207"/>
      <c r="I941" s="207"/>
      <c r="J941" s="207"/>
      <c r="L941" s="207"/>
      <c r="R941" s="208"/>
      <c r="S941" s="197"/>
      <c r="T941" s="197"/>
      <c r="U941" s="197"/>
      <c r="V941" s="197"/>
      <c r="W941" s="197"/>
    </row>
    <row r="942" ht="15.75" customHeight="1">
      <c r="H942" s="207"/>
      <c r="I942" s="207"/>
      <c r="J942" s="207"/>
      <c r="L942" s="207"/>
      <c r="R942" s="208"/>
      <c r="S942" s="197"/>
      <c r="T942" s="197"/>
      <c r="U942" s="197"/>
      <c r="V942" s="197"/>
      <c r="W942" s="197"/>
    </row>
    <row r="943" ht="15.75" customHeight="1">
      <c r="H943" s="207"/>
      <c r="I943" s="207"/>
      <c r="J943" s="207"/>
      <c r="L943" s="207"/>
      <c r="R943" s="208"/>
      <c r="S943" s="197"/>
      <c r="T943" s="197"/>
      <c r="U943" s="197"/>
      <c r="V943" s="197"/>
      <c r="W943" s="197"/>
    </row>
    <row r="944" ht="15.75" customHeight="1">
      <c r="H944" s="207"/>
      <c r="I944" s="207"/>
      <c r="J944" s="207"/>
      <c r="L944" s="207"/>
      <c r="R944" s="208"/>
      <c r="S944" s="197"/>
      <c r="T944" s="197"/>
      <c r="U944" s="197"/>
      <c r="V944" s="197"/>
      <c r="W944" s="197"/>
    </row>
    <row r="945" ht="15.75" customHeight="1">
      <c r="H945" s="207"/>
      <c r="I945" s="207"/>
      <c r="J945" s="207"/>
      <c r="L945" s="207"/>
      <c r="R945" s="208"/>
      <c r="S945" s="197"/>
      <c r="T945" s="197"/>
      <c r="U945" s="197"/>
      <c r="V945" s="197"/>
      <c r="W945" s="197"/>
    </row>
    <row r="946" ht="15.75" customHeight="1">
      <c r="H946" s="207"/>
      <c r="I946" s="207"/>
      <c r="J946" s="207"/>
      <c r="L946" s="207"/>
      <c r="R946" s="208"/>
      <c r="S946" s="197"/>
      <c r="T946" s="197"/>
      <c r="U946" s="197"/>
      <c r="V946" s="197"/>
      <c r="W946" s="197"/>
    </row>
    <row r="947" ht="15.75" customHeight="1">
      <c r="H947" s="207"/>
      <c r="I947" s="207"/>
      <c r="J947" s="207"/>
      <c r="L947" s="207"/>
      <c r="R947" s="208"/>
      <c r="S947" s="197"/>
      <c r="T947" s="197"/>
      <c r="U947" s="197"/>
      <c r="V947" s="197"/>
      <c r="W947" s="197"/>
    </row>
    <row r="948" ht="15.75" customHeight="1">
      <c r="H948" s="207"/>
      <c r="I948" s="207"/>
      <c r="J948" s="207"/>
      <c r="L948" s="207"/>
      <c r="R948" s="208"/>
      <c r="S948" s="197"/>
      <c r="T948" s="197"/>
      <c r="U948" s="197"/>
      <c r="V948" s="197"/>
      <c r="W948" s="197"/>
    </row>
    <row r="949" ht="15.75" customHeight="1">
      <c r="H949" s="207"/>
      <c r="I949" s="207"/>
      <c r="J949" s="207"/>
      <c r="L949" s="207"/>
      <c r="R949" s="208"/>
      <c r="S949" s="197"/>
      <c r="T949" s="197"/>
      <c r="U949" s="197"/>
      <c r="V949" s="197"/>
      <c r="W949" s="197"/>
    </row>
    <row r="950" ht="15.75" customHeight="1">
      <c r="H950" s="207"/>
      <c r="I950" s="207"/>
      <c r="J950" s="207"/>
      <c r="L950" s="207"/>
      <c r="R950" s="208"/>
      <c r="S950" s="197"/>
      <c r="T950" s="197"/>
      <c r="U950" s="197"/>
      <c r="V950" s="197"/>
      <c r="W950" s="197"/>
    </row>
    <row r="951" ht="15.75" customHeight="1">
      <c r="H951" s="207"/>
      <c r="I951" s="207"/>
      <c r="J951" s="207"/>
      <c r="L951" s="207"/>
      <c r="R951" s="208"/>
      <c r="S951" s="197"/>
      <c r="T951" s="197"/>
      <c r="U951" s="197"/>
      <c r="V951" s="197"/>
      <c r="W951" s="197"/>
    </row>
    <row r="952" ht="15.75" customHeight="1">
      <c r="H952" s="207"/>
      <c r="I952" s="207"/>
      <c r="J952" s="207"/>
      <c r="L952" s="207"/>
      <c r="R952" s="208"/>
      <c r="S952" s="197"/>
      <c r="T952" s="197"/>
      <c r="U952" s="197"/>
      <c r="V952" s="197"/>
      <c r="W952" s="197"/>
    </row>
    <row r="953" ht="15.75" customHeight="1">
      <c r="H953" s="207"/>
      <c r="I953" s="207"/>
      <c r="J953" s="207"/>
      <c r="L953" s="207"/>
      <c r="R953" s="208"/>
      <c r="S953" s="197"/>
      <c r="T953" s="197"/>
      <c r="U953" s="197"/>
      <c r="V953" s="197"/>
      <c r="W953" s="197"/>
    </row>
    <row r="954" ht="15.75" customHeight="1">
      <c r="H954" s="207"/>
      <c r="I954" s="207"/>
      <c r="J954" s="207"/>
      <c r="L954" s="207"/>
      <c r="R954" s="208"/>
      <c r="S954" s="197"/>
      <c r="T954" s="197"/>
      <c r="U954" s="197"/>
      <c r="V954" s="197"/>
      <c r="W954" s="197"/>
    </row>
    <row r="955" ht="15.75" customHeight="1">
      <c r="H955" s="207"/>
      <c r="I955" s="207"/>
      <c r="J955" s="207"/>
      <c r="L955" s="207"/>
      <c r="R955" s="208"/>
      <c r="S955" s="197"/>
      <c r="T955" s="197"/>
      <c r="U955" s="197"/>
      <c r="V955" s="197"/>
      <c r="W955" s="197"/>
    </row>
    <row r="956" ht="15.75" customHeight="1">
      <c r="H956" s="207"/>
      <c r="I956" s="207"/>
      <c r="J956" s="207"/>
      <c r="L956" s="207"/>
      <c r="R956" s="208"/>
      <c r="S956" s="197"/>
      <c r="T956" s="197"/>
      <c r="U956" s="197"/>
      <c r="V956" s="197"/>
      <c r="W956" s="197"/>
    </row>
    <row r="957" ht="15.75" customHeight="1">
      <c r="H957" s="207"/>
      <c r="I957" s="207"/>
      <c r="J957" s="207"/>
      <c r="L957" s="207"/>
      <c r="R957" s="208"/>
      <c r="S957" s="197"/>
      <c r="T957" s="197"/>
      <c r="U957" s="197"/>
      <c r="V957" s="197"/>
      <c r="W957" s="197"/>
    </row>
    <row r="958" ht="15.75" customHeight="1">
      <c r="H958" s="207"/>
      <c r="I958" s="207"/>
      <c r="J958" s="207"/>
      <c r="L958" s="207"/>
      <c r="R958" s="208"/>
      <c r="S958" s="197"/>
      <c r="T958" s="197"/>
      <c r="U958" s="197"/>
      <c r="V958" s="197"/>
      <c r="W958" s="197"/>
    </row>
    <row r="959" ht="15.75" customHeight="1">
      <c r="H959" s="207"/>
      <c r="I959" s="207"/>
      <c r="J959" s="207"/>
      <c r="L959" s="207"/>
      <c r="R959" s="208"/>
      <c r="S959" s="197"/>
      <c r="T959" s="197"/>
      <c r="U959" s="197"/>
      <c r="V959" s="197"/>
      <c r="W959" s="197"/>
    </row>
    <row r="960" ht="15.75" customHeight="1">
      <c r="H960" s="207"/>
      <c r="I960" s="207"/>
      <c r="J960" s="207"/>
      <c r="L960" s="207"/>
      <c r="R960" s="208"/>
      <c r="S960" s="197"/>
      <c r="T960" s="197"/>
      <c r="U960" s="197"/>
      <c r="V960" s="197"/>
      <c r="W960" s="197"/>
    </row>
    <row r="961" ht="15.75" customHeight="1">
      <c r="H961" s="207"/>
      <c r="I961" s="207"/>
      <c r="J961" s="207"/>
      <c r="L961" s="207"/>
      <c r="R961" s="208"/>
      <c r="S961" s="197"/>
      <c r="T961" s="197"/>
      <c r="U961" s="197"/>
      <c r="V961" s="197"/>
      <c r="W961" s="197"/>
    </row>
    <row r="962" ht="15.75" customHeight="1">
      <c r="H962" s="207"/>
      <c r="I962" s="207"/>
      <c r="J962" s="207"/>
      <c r="L962" s="207"/>
      <c r="R962" s="208"/>
      <c r="S962" s="197"/>
      <c r="T962" s="197"/>
      <c r="U962" s="197"/>
      <c r="V962" s="197"/>
      <c r="W962" s="197"/>
    </row>
    <row r="963" ht="15.75" customHeight="1">
      <c r="H963" s="207"/>
      <c r="I963" s="207"/>
      <c r="J963" s="207"/>
      <c r="L963" s="207"/>
      <c r="R963" s="208"/>
      <c r="S963" s="197"/>
      <c r="T963" s="197"/>
      <c r="U963" s="197"/>
      <c r="V963" s="197"/>
      <c r="W963" s="197"/>
    </row>
    <row r="964" ht="15.75" customHeight="1">
      <c r="H964" s="207"/>
      <c r="I964" s="207"/>
      <c r="J964" s="207"/>
      <c r="L964" s="207"/>
      <c r="R964" s="208"/>
      <c r="S964" s="197"/>
      <c r="T964" s="197"/>
      <c r="U964" s="197"/>
      <c r="V964" s="197"/>
      <c r="W964" s="197"/>
    </row>
    <row r="965" ht="15.75" customHeight="1">
      <c r="H965" s="207"/>
      <c r="I965" s="207"/>
      <c r="J965" s="207"/>
      <c r="L965" s="207"/>
      <c r="R965" s="208"/>
      <c r="S965" s="197"/>
      <c r="T965" s="197"/>
      <c r="U965" s="197"/>
      <c r="V965" s="197"/>
      <c r="W965" s="197"/>
    </row>
    <row r="966" ht="15.75" customHeight="1">
      <c r="H966" s="207"/>
      <c r="I966" s="207"/>
      <c r="J966" s="207"/>
      <c r="L966" s="207"/>
      <c r="R966" s="208"/>
      <c r="S966" s="197"/>
      <c r="T966" s="197"/>
      <c r="U966" s="197"/>
      <c r="V966" s="197"/>
      <c r="W966" s="197"/>
    </row>
    <row r="967" ht="15.75" customHeight="1">
      <c r="H967" s="207"/>
      <c r="I967" s="207"/>
      <c r="J967" s="207"/>
      <c r="L967" s="207"/>
      <c r="R967" s="208"/>
      <c r="S967" s="197"/>
      <c r="T967" s="197"/>
      <c r="U967" s="197"/>
      <c r="V967" s="197"/>
      <c r="W967" s="197"/>
    </row>
    <row r="968" ht="15.75" customHeight="1">
      <c r="H968" s="207"/>
      <c r="I968" s="207"/>
      <c r="J968" s="207"/>
      <c r="L968" s="207"/>
      <c r="R968" s="208"/>
      <c r="S968" s="197"/>
      <c r="T968" s="197"/>
      <c r="U968" s="197"/>
      <c r="V968" s="197"/>
      <c r="W968" s="197"/>
    </row>
    <row r="969" ht="15.75" customHeight="1">
      <c r="H969" s="207"/>
      <c r="I969" s="207"/>
      <c r="J969" s="207"/>
      <c r="L969" s="207"/>
      <c r="R969" s="208"/>
      <c r="S969" s="197"/>
      <c r="T969" s="197"/>
      <c r="U969" s="197"/>
      <c r="V969" s="197"/>
      <c r="W969" s="197"/>
    </row>
    <row r="970" ht="15.75" customHeight="1">
      <c r="H970" s="207"/>
      <c r="I970" s="207"/>
      <c r="J970" s="207"/>
      <c r="L970" s="207"/>
      <c r="R970" s="208"/>
      <c r="S970" s="197"/>
      <c r="T970" s="197"/>
      <c r="U970" s="197"/>
      <c r="V970" s="197"/>
      <c r="W970" s="197"/>
    </row>
    <row r="971" ht="15.75" customHeight="1">
      <c r="H971" s="207"/>
      <c r="I971" s="207"/>
      <c r="J971" s="207"/>
      <c r="L971" s="207"/>
      <c r="R971" s="208"/>
      <c r="S971" s="197"/>
      <c r="T971" s="197"/>
      <c r="U971" s="197"/>
      <c r="V971" s="197"/>
      <c r="W971" s="197"/>
    </row>
    <row r="972" ht="15.75" customHeight="1">
      <c r="H972" s="207"/>
      <c r="I972" s="207"/>
      <c r="J972" s="207"/>
      <c r="L972" s="207"/>
      <c r="R972" s="208"/>
      <c r="S972" s="197"/>
      <c r="T972" s="197"/>
      <c r="U972" s="197"/>
      <c r="V972" s="197"/>
      <c r="W972" s="197"/>
    </row>
    <row r="973" ht="15.75" customHeight="1">
      <c r="H973" s="207"/>
      <c r="I973" s="207"/>
      <c r="J973" s="207"/>
      <c r="L973" s="207"/>
      <c r="R973" s="208"/>
      <c r="S973" s="197"/>
      <c r="T973" s="197"/>
      <c r="U973" s="197"/>
      <c r="V973" s="197"/>
      <c r="W973" s="197"/>
    </row>
    <row r="974" ht="15.75" customHeight="1">
      <c r="H974" s="207"/>
      <c r="I974" s="207"/>
      <c r="J974" s="207"/>
      <c r="L974" s="207"/>
      <c r="R974" s="208"/>
      <c r="S974" s="197"/>
      <c r="T974" s="197"/>
      <c r="U974" s="197"/>
      <c r="V974" s="197"/>
      <c r="W974" s="197"/>
    </row>
    <row r="975" ht="15.75" customHeight="1">
      <c r="H975" s="207"/>
      <c r="I975" s="207"/>
      <c r="J975" s="207"/>
      <c r="L975" s="207"/>
      <c r="R975" s="208"/>
      <c r="S975" s="197"/>
      <c r="T975" s="197"/>
      <c r="U975" s="197"/>
      <c r="V975" s="197"/>
      <c r="W975" s="197"/>
    </row>
    <row r="976" ht="15.75" customHeight="1">
      <c r="H976" s="207"/>
      <c r="I976" s="207"/>
      <c r="J976" s="207"/>
      <c r="L976" s="207"/>
      <c r="R976" s="208"/>
      <c r="S976" s="197"/>
      <c r="T976" s="197"/>
      <c r="U976" s="197"/>
      <c r="V976" s="197"/>
      <c r="W976" s="197"/>
    </row>
    <row r="977" ht="15.75" customHeight="1">
      <c r="H977" s="207"/>
      <c r="I977" s="207"/>
      <c r="J977" s="207"/>
      <c r="L977" s="207"/>
      <c r="R977" s="208"/>
      <c r="S977" s="197"/>
      <c r="T977" s="197"/>
      <c r="U977" s="197"/>
      <c r="V977" s="197"/>
      <c r="W977" s="197"/>
    </row>
    <row r="978" ht="15.75" customHeight="1">
      <c r="H978" s="207"/>
      <c r="I978" s="207"/>
      <c r="J978" s="207"/>
      <c r="L978" s="207"/>
      <c r="R978" s="208"/>
      <c r="S978" s="197"/>
      <c r="T978" s="197"/>
      <c r="U978" s="197"/>
      <c r="V978" s="197"/>
      <c r="W978" s="197"/>
    </row>
    <row r="979" ht="15.75" customHeight="1">
      <c r="H979" s="207"/>
      <c r="I979" s="207"/>
      <c r="J979" s="207"/>
      <c r="L979" s="207"/>
      <c r="R979" s="208"/>
      <c r="S979" s="197"/>
      <c r="T979" s="197"/>
      <c r="U979" s="197"/>
      <c r="V979" s="197"/>
      <c r="W979" s="197"/>
    </row>
    <row r="980" ht="15.75" customHeight="1">
      <c r="H980" s="207"/>
      <c r="I980" s="207"/>
      <c r="J980" s="207"/>
      <c r="L980" s="207"/>
      <c r="R980" s="208"/>
      <c r="S980" s="197"/>
      <c r="T980" s="197"/>
      <c r="U980" s="197"/>
      <c r="V980" s="197"/>
      <c r="W980" s="197"/>
    </row>
    <row r="981" ht="15.75" customHeight="1">
      <c r="H981" s="207"/>
      <c r="I981" s="207"/>
      <c r="J981" s="207"/>
      <c r="L981" s="207"/>
      <c r="R981" s="208"/>
      <c r="S981" s="197"/>
      <c r="T981" s="197"/>
      <c r="U981" s="197"/>
      <c r="V981" s="197"/>
      <c r="W981" s="197"/>
    </row>
    <row r="982" ht="15.75" customHeight="1">
      <c r="H982" s="207"/>
      <c r="I982" s="207"/>
      <c r="J982" s="207"/>
      <c r="L982" s="207"/>
      <c r="R982" s="208"/>
      <c r="S982" s="197"/>
      <c r="T982" s="197"/>
      <c r="U982" s="197"/>
      <c r="V982" s="197"/>
      <c r="W982" s="197"/>
    </row>
    <row r="983" ht="15.75" customHeight="1">
      <c r="H983" s="207"/>
      <c r="I983" s="207"/>
      <c r="J983" s="207"/>
      <c r="L983" s="207"/>
      <c r="R983" s="208"/>
      <c r="S983" s="197"/>
      <c r="T983" s="197"/>
      <c r="U983" s="197"/>
      <c r="V983" s="197"/>
      <c r="W983" s="197"/>
    </row>
    <row r="984" ht="15.75" customHeight="1">
      <c r="H984" s="207"/>
      <c r="I984" s="207"/>
      <c r="J984" s="207"/>
      <c r="L984" s="207"/>
      <c r="R984" s="208"/>
      <c r="S984" s="197"/>
      <c r="T984" s="197"/>
      <c r="U984" s="197"/>
      <c r="V984" s="197"/>
      <c r="W984" s="197"/>
    </row>
    <row r="985" ht="15.75" customHeight="1">
      <c r="H985" s="207"/>
      <c r="I985" s="207"/>
      <c r="J985" s="207"/>
      <c r="L985" s="207"/>
      <c r="R985" s="208"/>
      <c r="S985" s="197"/>
      <c r="T985" s="197"/>
      <c r="U985" s="197"/>
      <c r="V985" s="197"/>
      <c r="W985" s="197"/>
    </row>
    <row r="986" ht="15.75" customHeight="1">
      <c r="H986" s="207"/>
      <c r="I986" s="207"/>
      <c r="J986" s="207"/>
      <c r="L986" s="207"/>
      <c r="R986" s="208"/>
      <c r="S986" s="197"/>
      <c r="T986" s="197"/>
      <c r="U986" s="197"/>
      <c r="V986" s="197"/>
      <c r="W986" s="197"/>
    </row>
    <row r="987" ht="15.75" customHeight="1">
      <c r="H987" s="207"/>
      <c r="I987" s="207"/>
      <c r="J987" s="207"/>
      <c r="L987" s="207"/>
      <c r="R987" s="208"/>
      <c r="S987" s="197"/>
      <c r="T987" s="197"/>
      <c r="U987" s="197"/>
      <c r="V987" s="197"/>
      <c r="W987" s="197"/>
    </row>
    <row r="988" ht="15.75" customHeight="1">
      <c r="H988" s="207"/>
      <c r="I988" s="207"/>
      <c r="J988" s="207"/>
      <c r="L988" s="207"/>
      <c r="R988" s="208"/>
      <c r="S988" s="197"/>
      <c r="T988" s="197"/>
      <c r="U988" s="197"/>
      <c r="V988" s="197"/>
      <c r="W988" s="197"/>
    </row>
    <row r="989" ht="15.75" customHeight="1">
      <c r="H989" s="207"/>
      <c r="I989" s="207"/>
      <c r="J989" s="207"/>
      <c r="L989" s="207"/>
      <c r="R989" s="208"/>
      <c r="S989" s="197"/>
      <c r="T989" s="197"/>
      <c r="U989" s="197"/>
      <c r="V989" s="197"/>
      <c r="W989" s="197"/>
    </row>
    <row r="990" ht="15.75" customHeight="1">
      <c r="H990" s="207"/>
      <c r="I990" s="207"/>
      <c r="J990" s="207"/>
      <c r="L990" s="207"/>
      <c r="R990" s="208"/>
      <c r="S990" s="197"/>
      <c r="T990" s="197"/>
      <c r="U990" s="197"/>
      <c r="V990" s="197"/>
      <c r="W990" s="197"/>
    </row>
    <row r="991" ht="15.75" customHeight="1">
      <c r="H991" s="207"/>
      <c r="I991" s="207"/>
      <c r="J991" s="207"/>
      <c r="L991" s="207"/>
      <c r="R991" s="208"/>
      <c r="S991" s="197"/>
      <c r="T991" s="197"/>
      <c r="U991" s="197"/>
      <c r="V991" s="197"/>
      <c r="W991" s="197"/>
    </row>
    <row r="992" ht="15.75" customHeight="1">
      <c r="H992" s="207"/>
      <c r="I992" s="207"/>
      <c r="J992" s="207"/>
      <c r="L992" s="207"/>
      <c r="R992" s="208"/>
      <c r="S992" s="197"/>
      <c r="T992" s="197"/>
      <c r="U992" s="197"/>
      <c r="V992" s="197"/>
      <c r="W992" s="197"/>
    </row>
    <row r="993" ht="15.75" customHeight="1">
      <c r="H993" s="207"/>
      <c r="I993" s="207"/>
      <c r="J993" s="207"/>
      <c r="L993" s="207"/>
      <c r="R993" s="208"/>
      <c r="S993" s="197"/>
      <c r="T993" s="197"/>
      <c r="U993" s="197"/>
      <c r="V993" s="197"/>
      <c r="W993" s="197"/>
    </row>
    <row r="994" ht="15.75" customHeight="1">
      <c r="H994" s="207"/>
      <c r="I994" s="207"/>
      <c r="J994" s="207"/>
      <c r="L994" s="207"/>
      <c r="R994" s="208"/>
      <c r="S994" s="197"/>
      <c r="T994" s="197"/>
      <c r="U994" s="197"/>
      <c r="V994" s="197"/>
      <c r="W994" s="197"/>
    </row>
    <row r="995" ht="15.75" customHeight="1">
      <c r="H995" s="207"/>
      <c r="I995" s="207"/>
      <c r="J995" s="207"/>
      <c r="L995" s="207"/>
      <c r="R995" s="208"/>
      <c r="S995" s="197"/>
      <c r="T995" s="197"/>
      <c r="U995" s="197"/>
      <c r="V995" s="197"/>
      <c r="W995" s="197"/>
    </row>
    <row r="996" ht="15.75" customHeight="1">
      <c r="H996" s="207"/>
      <c r="I996" s="207"/>
      <c r="J996" s="207"/>
      <c r="L996" s="207"/>
      <c r="R996" s="208"/>
      <c r="S996" s="197"/>
      <c r="T996" s="197"/>
      <c r="U996" s="197"/>
      <c r="V996" s="197"/>
      <c r="W996" s="197"/>
    </row>
    <row r="997" ht="15.75" customHeight="1">
      <c r="H997" s="207"/>
      <c r="I997" s="207"/>
      <c r="J997" s="207"/>
      <c r="L997" s="207"/>
      <c r="R997" s="208"/>
      <c r="S997" s="197"/>
      <c r="T997" s="197"/>
      <c r="U997" s="197"/>
      <c r="V997" s="197"/>
      <c r="W997" s="197"/>
    </row>
    <row r="998" ht="15.75" customHeight="1">
      <c r="H998" s="207"/>
      <c r="I998" s="207"/>
      <c r="J998" s="207"/>
      <c r="L998" s="207"/>
      <c r="R998" s="208"/>
      <c r="S998" s="197"/>
      <c r="T998" s="197"/>
      <c r="U998" s="197"/>
      <c r="V998" s="197"/>
      <c r="W998" s="197"/>
    </row>
    <row r="999" ht="15.75" customHeight="1">
      <c r="H999" s="207"/>
      <c r="I999" s="207"/>
      <c r="J999" s="207"/>
      <c r="L999" s="207"/>
      <c r="R999" s="208"/>
      <c r="S999" s="197"/>
      <c r="T999" s="197"/>
      <c r="U999" s="197"/>
      <c r="V999" s="197"/>
      <c r="W999" s="197"/>
    </row>
    <row r="1000" ht="15.75" customHeight="1">
      <c r="H1000" s="207"/>
      <c r="I1000" s="207"/>
      <c r="J1000" s="207"/>
      <c r="L1000" s="207"/>
      <c r="R1000" s="208"/>
      <c r="S1000" s="197"/>
      <c r="T1000" s="197"/>
      <c r="U1000" s="197"/>
      <c r="V1000" s="197"/>
      <c r="W1000" s="197"/>
    </row>
    <row r="1001" ht="15.75" customHeight="1">
      <c r="H1001" s="207"/>
      <c r="I1001" s="207"/>
      <c r="J1001" s="207"/>
      <c r="L1001" s="207"/>
      <c r="R1001" s="208"/>
      <c r="S1001" s="197"/>
      <c r="T1001" s="197"/>
      <c r="U1001" s="197"/>
      <c r="V1001" s="197"/>
      <c r="W1001" s="197"/>
    </row>
    <row r="1002" ht="15.75" customHeight="1">
      <c r="H1002" s="207"/>
      <c r="I1002" s="207"/>
      <c r="J1002" s="207"/>
      <c r="L1002" s="207"/>
      <c r="R1002" s="208"/>
      <c r="S1002" s="197"/>
      <c r="T1002" s="197"/>
      <c r="U1002" s="197"/>
      <c r="V1002" s="197"/>
      <c r="W1002" s="197"/>
    </row>
  </sheetData>
  <mergeCells count="97">
    <mergeCell ref="A53:A67"/>
    <mergeCell ref="B53:B67"/>
    <mergeCell ref="C53:C67"/>
    <mergeCell ref="D53:D67"/>
    <mergeCell ref="E57:E58"/>
    <mergeCell ref="E59:E60"/>
    <mergeCell ref="E63:E64"/>
    <mergeCell ref="A68:A83"/>
    <mergeCell ref="B68:B83"/>
    <mergeCell ref="C68:C83"/>
    <mergeCell ref="D68:D83"/>
    <mergeCell ref="E72:E73"/>
    <mergeCell ref="E74:E75"/>
    <mergeCell ref="E78:E80"/>
    <mergeCell ref="A99:A113"/>
    <mergeCell ref="B99:B113"/>
    <mergeCell ref="C99:C113"/>
    <mergeCell ref="D99:D113"/>
    <mergeCell ref="E103:E104"/>
    <mergeCell ref="E105:E106"/>
    <mergeCell ref="E109:E110"/>
    <mergeCell ref="A114:A128"/>
    <mergeCell ref="B114:B128"/>
    <mergeCell ref="C114:C128"/>
    <mergeCell ref="D114:D128"/>
    <mergeCell ref="E118:E119"/>
    <mergeCell ref="E120:E121"/>
    <mergeCell ref="E124:E125"/>
    <mergeCell ref="A129:A143"/>
    <mergeCell ref="B129:B143"/>
    <mergeCell ref="C129:C143"/>
    <mergeCell ref="D129:D143"/>
    <mergeCell ref="E133:E134"/>
    <mergeCell ref="E135:E136"/>
    <mergeCell ref="E139:E140"/>
    <mergeCell ref="A144:A158"/>
    <mergeCell ref="B144:B158"/>
    <mergeCell ref="C144:C158"/>
    <mergeCell ref="D144:D158"/>
    <mergeCell ref="E148:E149"/>
    <mergeCell ref="E150:E151"/>
    <mergeCell ref="E154:E155"/>
    <mergeCell ref="I162:I163"/>
    <mergeCell ref="J162:J163"/>
    <mergeCell ref="K162:K163"/>
    <mergeCell ref="S162:S163"/>
    <mergeCell ref="B162:B163"/>
    <mergeCell ref="C162:C163"/>
    <mergeCell ref="D162:D163"/>
    <mergeCell ref="E162:E163"/>
    <mergeCell ref="F162:F163"/>
    <mergeCell ref="G162:G163"/>
    <mergeCell ref="H162:H163"/>
    <mergeCell ref="U3:U4"/>
    <mergeCell ref="V3:V4"/>
    <mergeCell ref="H3:H4"/>
    <mergeCell ref="L3:L4"/>
    <mergeCell ref="N3:N4"/>
    <mergeCell ref="O3:O4"/>
    <mergeCell ref="P3:P4"/>
    <mergeCell ref="Q3:Q4"/>
    <mergeCell ref="T3:T4"/>
    <mergeCell ref="A3:A4"/>
    <mergeCell ref="B3:B4"/>
    <mergeCell ref="C3:C4"/>
    <mergeCell ref="D3:D4"/>
    <mergeCell ref="E3:E4"/>
    <mergeCell ref="F3:F4"/>
    <mergeCell ref="G3:G4"/>
    <mergeCell ref="A5:A21"/>
    <mergeCell ref="B5:B21"/>
    <mergeCell ref="C5:C21"/>
    <mergeCell ref="D5:D21"/>
    <mergeCell ref="E9:E10"/>
    <mergeCell ref="E11:E13"/>
    <mergeCell ref="E16:E18"/>
    <mergeCell ref="A22:A37"/>
    <mergeCell ref="B22:B37"/>
    <mergeCell ref="C22:C37"/>
    <mergeCell ref="D22:D37"/>
    <mergeCell ref="E26:E27"/>
    <mergeCell ref="E28:E29"/>
    <mergeCell ref="E32:E34"/>
    <mergeCell ref="A38:A52"/>
    <mergeCell ref="B38:B52"/>
    <mergeCell ref="C38:C52"/>
    <mergeCell ref="D38:D52"/>
    <mergeCell ref="E42:E43"/>
    <mergeCell ref="E45:E46"/>
    <mergeCell ref="E48:E49"/>
    <mergeCell ref="A84:A98"/>
    <mergeCell ref="B84:B98"/>
    <mergeCell ref="C84:C98"/>
    <mergeCell ref="D84:D98"/>
    <mergeCell ref="E89:E90"/>
    <mergeCell ref="E91:E92"/>
    <mergeCell ref="E94:E95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2.63" defaultRowHeight="15.0"/>
  <cols>
    <col customWidth="1" min="1" max="1" width="10.0"/>
    <col customWidth="1" min="2" max="2" width="20.13"/>
    <col customWidth="1" min="3" max="3" width="13.88"/>
    <col customWidth="1" min="4" max="4" width="12.38"/>
    <col customWidth="1" min="5" max="5" width="15.75"/>
    <col customWidth="1" min="9" max="9" width="13.0"/>
    <col customWidth="1" min="10" max="10" width="11.25"/>
    <col customWidth="1" min="12" max="12" width="15.0"/>
    <col customWidth="1" min="13" max="13" width="16.0"/>
    <col customWidth="1" min="14" max="14" width="8.75"/>
    <col customWidth="1" min="15" max="15" width="19.0"/>
    <col customWidth="1" min="16" max="17" width="14.75"/>
    <col customWidth="1" min="18" max="18" width="7.0"/>
    <col customWidth="1" min="19" max="19" width="11.5"/>
    <col customWidth="1" min="21" max="21" width="14.38"/>
    <col customWidth="1" min="22" max="22" width="14.13"/>
    <col customWidth="1" min="23" max="23" width="10.5"/>
    <col customWidth="1" min="24" max="24" width="10.13"/>
    <col customWidth="1" min="25" max="25" width="6.75"/>
    <col customWidth="1" min="26" max="26" width="9.88"/>
  </cols>
  <sheetData>
    <row r="1" ht="15.75" customHeight="1">
      <c r="A1" s="2" t="s">
        <v>675</v>
      </c>
      <c r="B1" s="209"/>
      <c r="C1" s="209"/>
      <c r="D1" s="209"/>
      <c r="E1" s="209"/>
      <c r="F1" s="210"/>
      <c r="G1" s="210"/>
      <c r="H1" s="210"/>
      <c r="I1" s="211"/>
      <c r="J1" s="211"/>
      <c r="K1" s="210"/>
      <c r="L1" s="211"/>
      <c r="M1" s="211"/>
      <c r="N1" s="211"/>
      <c r="O1" s="210"/>
      <c r="P1" s="210"/>
      <c r="Q1" s="210"/>
      <c r="R1" s="211"/>
      <c r="S1" s="211"/>
      <c r="T1" s="211"/>
      <c r="U1" s="212"/>
      <c r="V1" s="212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</row>
    <row r="2" ht="15.75" customHeight="1">
      <c r="A2" s="213"/>
      <c r="B2" s="213"/>
      <c r="C2" s="213"/>
      <c r="D2" s="213"/>
      <c r="E2" s="213"/>
      <c r="F2" s="214"/>
      <c r="G2" s="214"/>
      <c r="H2" s="214"/>
      <c r="I2" s="213"/>
      <c r="J2" s="213"/>
      <c r="K2" s="214"/>
      <c r="L2" s="213"/>
      <c r="M2" s="213"/>
      <c r="N2" s="213"/>
      <c r="O2" s="214"/>
      <c r="P2" s="214"/>
      <c r="Q2" s="214"/>
      <c r="R2" s="213"/>
      <c r="S2" s="213"/>
      <c r="T2" s="213"/>
      <c r="U2" s="215"/>
      <c r="V2" s="215"/>
      <c r="W2" s="213"/>
      <c r="X2" s="213"/>
      <c r="Y2" s="213"/>
      <c r="Z2" s="213"/>
      <c r="AA2" s="216"/>
      <c r="AB2" s="213"/>
      <c r="AC2" s="216"/>
      <c r="AD2" s="216"/>
      <c r="AE2" s="216"/>
      <c r="AF2" s="216"/>
      <c r="AG2" s="216"/>
      <c r="AH2" s="216"/>
      <c r="AI2" s="216"/>
      <c r="AJ2" s="216"/>
    </row>
    <row r="3">
      <c r="A3" s="21" t="s">
        <v>1</v>
      </c>
      <c r="B3" s="21" t="s">
        <v>2</v>
      </c>
      <c r="C3" s="21" t="s">
        <v>3</v>
      </c>
      <c r="D3" s="21" t="s">
        <v>4</v>
      </c>
      <c r="E3" s="21"/>
      <c r="F3" s="22" t="s">
        <v>676</v>
      </c>
      <c r="G3" s="22" t="s">
        <v>9</v>
      </c>
      <c r="H3" s="22" t="s">
        <v>10</v>
      </c>
      <c r="I3" s="21" t="s">
        <v>11</v>
      </c>
      <c r="J3" s="21" t="s">
        <v>677</v>
      </c>
      <c r="K3" s="22" t="s">
        <v>12</v>
      </c>
      <c r="L3" s="21" t="s">
        <v>13</v>
      </c>
      <c r="M3" s="21" t="s">
        <v>678</v>
      </c>
      <c r="N3" s="21" t="s">
        <v>17</v>
      </c>
      <c r="O3" s="217" t="s">
        <v>679</v>
      </c>
      <c r="P3" s="22" t="s">
        <v>680</v>
      </c>
      <c r="Q3" s="22" t="s">
        <v>681</v>
      </c>
      <c r="R3" s="21" t="s">
        <v>14</v>
      </c>
      <c r="S3" s="21" t="s">
        <v>15</v>
      </c>
      <c r="T3" s="21" t="s">
        <v>16</v>
      </c>
      <c r="U3" s="21" t="s">
        <v>20</v>
      </c>
      <c r="V3" s="21" t="s">
        <v>21</v>
      </c>
      <c r="W3" s="216"/>
      <c r="X3" s="213"/>
      <c r="Y3" s="213"/>
      <c r="Z3" s="216"/>
      <c r="AA3" s="216"/>
      <c r="AB3" s="216"/>
      <c r="AC3" s="216"/>
      <c r="AD3" s="216"/>
      <c r="AE3" s="216"/>
      <c r="AF3" s="216"/>
      <c r="AG3" s="218"/>
      <c r="AH3" s="218"/>
      <c r="AI3" s="218"/>
      <c r="AJ3" s="218"/>
    </row>
    <row r="4">
      <c r="G4" s="25" t="s">
        <v>24</v>
      </c>
      <c r="H4" s="25" t="s">
        <v>25</v>
      </c>
      <c r="I4" s="26" t="s">
        <v>26</v>
      </c>
      <c r="L4" s="26" t="s">
        <v>27</v>
      </c>
      <c r="M4" s="21"/>
      <c r="O4" s="27" t="s">
        <v>28</v>
      </c>
      <c r="W4" s="216"/>
      <c r="X4" s="213"/>
      <c r="Y4" s="213"/>
      <c r="Z4" s="216"/>
      <c r="AA4" s="216"/>
      <c r="AB4" s="216"/>
      <c r="AC4" s="216"/>
      <c r="AD4" s="216"/>
      <c r="AE4" s="216"/>
      <c r="AF4" s="216"/>
      <c r="AG4" s="218"/>
      <c r="AH4" s="218"/>
      <c r="AI4" s="218"/>
      <c r="AJ4" s="218"/>
    </row>
    <row r="5" ht="15.75" customHeight="1">
      <c r="A5" s="31">
        <v>1970.0</v>
      </c>
      <c r="B5" s="31" t="s">
        <v>31</v>
      </c>
      <c r="C5" s="31" t="s">
        <v>32</v>
      </c>
      <c r="D5" s="31" t="s">
        <v>33</v>
      </c>
      <c r="E5" s="71" t="s">
        <v>93</v>
      </c>
      <c r="F5" s="219">
        <v>1.2999653E7</v>
      </c>
      <c r="G5" s="219">
        <v>1.171582E7</v>
      </c>
      <c r="H5" s="219">
        <v>2800609.0</v>
      </c>
      <c r="I5" s="76">
        <f t="shared" ref="I5:I34" si="1">H5/F5*100</f>
        <v>21.54372121</v>
      </c>
      <c r="J5" s="76">
        <f>I5/I7</f>
        <v>3.268120119</v>
      </c>
      <c r="K5" s="219">
        <v>2134545.0</v>
      </c>
      <c r="L5" s="76">
        <f t="shared" ref="L5:L34" si="2">(K5/F5)*100</f>
        <v>16.42001521</v>
      </c>
      <c r="M5" s="76">
        <f>L5/L7</f>
        <v>2.758415931</v>
      </c>
      <c r="N5" s="71">
        <v>49.0</v>
      </c>
      <c r="O5" s="76">
        <v>23.782827235076372</v>
      </c>
      <c r="P5" s="219">
        <v>8878951.8</v>
      </c>
      <c r="Q5" s="219">
        <v>9681215.0</v>
      </c>
      <c r="R5" s="71">
        <v>38.0</v>
      </c>
      <c r="S5" s="220" t="s">
        <v>105</v>
      </c>
      <c r="T5" s="220" t="s">
        <v>682</v>
      </c>
      <c r="U5" s="76">
        <v>0.42</v>
      </c>
      <c r="V5" s="76">
        <v>0.39</v>
      </c>
      <c r="W5" s="191"/>
      <c r="X5" s="191"/>
      <c r="Y5" s="218"/>
      <c r="Z5" s="218"/>
      <c r="AA5" s="216"/>
      <c r="AB5" s="216"/>
      <c r="AC5" s="216"/>
      <c r="AD5" s="216"/>
      <c r="AE5" s="216"/>
      <c r="AF5" s="216"/>
      <c r="AG5" s="218"/>
      <c r="AH5" s="218"/>
      <c r="AI5" s="218"/>
      <c r="AJ5" s="218"/>
    </row>
    <row r="6" ht="15.75" customHeight="1">
      <c r="A6" s="39"/>
      <c r="B6" s="39"/>
      <c r="C6" s="39"/>
      <c r="D6" s="39"/>
      <c r="E6" s="92" t="s">
        <v>99</v>
      </c>
      <c r="F6" s="221">
        <v>1.2999653E7</v>
      </c>
      <c r="G6" s="221">
        <v>1.2008541E7</v>
      </c>
      <c r="H6" s="221">
        <v>3744183.0</v>
      </c>
      <c r="I6" s="98">
        <f t="shared" si="1"/>
        <v>28.80217649</v>
      </c>
      <c r="J6" s="98">
        <f>I6/I7</f>
        <v>4.369206766</v>
      </c>
      <c r="K6" s="221">
        <v>2698317.0</v>
      </c>
      <c r="L6" s="98">
        <f t="shared" si="2"/>
        <v>20.75683866</v>
      </c>
      <c r="M6" s="98">
        <f>L6/L7</f>
        <v>3.486963545</v>
      </c>
      <c r="N6" s="92">
        <v>51.0</v>
      </c>
      <c r="O6" s="98">
        <v>27.933089808911582</v>
      </c>
      <c r="P6" s="221">
        <v>9511173.5</v>
      </c>
      <c r="Q6" s="221">
        <v>1.03671158E7</v>
      </c>
      <c r="R6" s="92">
        <v>37.0</v>
      </c>
      <c r="S6" s="222" t="s">
        <v>100</v>
      </c>
      <c r="T6" s="222" t="s">
        <v>101</v>
      </c>
      <c r="U6" s="98">
        <v>0.44</v>
      </c>
      <c r="V6" s="98">
        <v>0.41</v>
      </c>
      <c r="W6" s="191"/>
      <c r="X6" s="191"/>
      <c r="Y6" s="191"/>
      <c r="Z6" s="216"/>
      <c r="AA6" s="216"/>
      <c r="AB6" s="216"/>
      <c r="AC6" s="216"/>
      <c r="AD6" s="216"/>
      <c r="AE6" s="216"/>
      <c r="AF6" s="216"/>
      <c r="AG6" s="218"/>
      <c r="AH6" s="218"/>
      <c r="AI6" s="218"/>
      <c r="AJ6" s="218"/>
    </row>
    <row r="7" ht="15.75" customHeight="1">
      <c r="A7" s="39"/>
      <c r="B7" s="39"/>
      <c r="C7" s="39"/>
      <c r="D7" s="39"/>
      <c r="E7" s="71" t="s">
        <v>104</v>
      </c>
      <c r="F7" s="73">
        <v>1.2999653E7</v>
      </c>
      <c r="G7" s="73">
        <v>9310021.0</v>
      </c>
      <c r="H7" s="73">
        <v>856948.0</v>
      </c>
      <c r="I7" s="74">
        <f t="shared" si="1"/>
        <v>6.59208365</v>
      </c>
      <c r="J7" s="74" t="s">
        <v>94</v>
      </c>
      <c r="K7" s="73">
        <v>773830.0</v>
      </c>
      <c r="L7" s="74">
        <f t="shared" si="2"/>
        <v>5.952697353</v>
      </c>
      <c r="M7" s="74" t="s">
        <v>94</v>
      </c>
      <c r="N7" s="72">
        <v>52.0</v>
      </c>
      <c r="O7" s="74">
        <v>9.69930497533106</v>
      </c>
      <c r="P7" s="73">
        <v>9447689.9</v>
      </c>
      <c r="Q7" s="73">
        <v>1.05305014E7</v>
      </c>
      <c r="R7" s="72">
        <v>38.0</v>
      </c>
      <c r="S7" s="75" t="s">
        <v>683</v>
      </c>
      <c r="T7" s="75" t="s">
        <v>684</v>
      </c>
      <c r="U7" s="74">
        <v>0.4</v>
      </c>
      <c r="V7" s="74">
        <v>0.38</v>
      </c>
      <c r="W7" s="191"/>
      <c r="X7" s="223"/>
      <c r="Y7" s="191"/>
      <c r="Z7" s="223"/>
      <c r="AA7" s="223"/>
      <c r="AB7" s="223"/>
      <c r="AC7" s="223"/>
      <c r="AD7" s="223"/>
      <c r="AE7" s="223"/>
      <c r="AF7" s="223"/>
      <c r="AG7" s="224"/>
      <c r="AH7" s="224"/>
      <c r="AI7" s="224"/>
      <c r="AJ7" s="224"/>
    </row>
    <row r="8" ht="15.75" customHeight="1">
      <c r="A8" s="109">
        <v>2338.0</v>
      </c>
      <c r="B8" s="109" t="s">
        <v>109</v>
      </c>
      <c r="C8" s="109" t="s">
        <v>110</v>
      </c>
      <c r="D8" s="109" t="s">
        <v>111</v>
      </c>
      <c r="E8" s="21" t="s">
        <v>93</v>
      </c>
      <c r="F8" s="149">
        <v>2.3111619E7</v>
      </c>
      <c r="G8" s="149">
        <v>2.1061128E7</v>
      </c>
      <c r="H8" s="149">
        <v>1.229619E7</v>
      </c>
      <c r="I8" s="150">
        <f t="shared" si="1"/>
        <v>53.20349907</v>
      </c>
      <c r="J8" s="150">
        <f>I8/I10</f>
        <v>8.528798121</v>
      </c>
      <c r="K8" s="149">
        <v>6595200.0</v>
      </c>
      <c r="L8" s="150">
        <f t="shared" si="2"/>
        <v>28.53629596</v>
      </c>
      <c r="M8" s="150">
        <f>L8/L10</f>
        <v>5.2792304</v>
      </c>
      <c r="N8" s="148">
        <v>51.0</v>
      </c>
      <c r="O8" s="150">
        <v>46.36387368770327</v>
      </c>
      <c r="P8" s="149">
        <v>1.27088401E7</v>
      </c>
      <c r="Q8" s="149">
        <v>1.43016861E7</v>
      </c>
      <c r="R8" s="148">
        <v>37.0</v>
      </c>
      <c r="S8" s="151" t="s">
        <v>162</v>
      </c>
      <c r="T8" s="151" t="s">
        <v>163</v>
      </c>
      <c r="U8" s="150">
        <v>0.36</v>
      </c>
      <c r="V8" s="150">
        <v>0.34</v>
      </c>
      <c r="W8" s="191"/>
      <c r="X8" s="191"/>
      <c r="Y8" s="191"/>
      <c r="Z8" s="223"/>
      <c r="AA8" s="223"/>
      <c r="AB8" s="223"/>
      <c r="AC8" s="223"/>
      <c r="AD8" s="223"/>
      <c r="AE8" s="223"/>
      <c r="AF8" s="223"/>
      <c r="AG8" s="224"/>
      <c r="AH8" s="224"/>
      <c r="AI8" s="224"/>
      <c r="AJ8" s="224"/>
    </row>
    <row r="9" ht="15.75" customHeight="1">
      <c r="E9" s="110" t="s">
        <v>99</v>
      </c>
      <c r="F9" s="111">
        <v>2.3111619E7</v>
      </c>
      <c r="G9" s="111">
        <v>2.0551602E7</v>
      </c>
      <c r="H9" s="111">
        <v>1.0893607E7</v>
      </c>
      <c r="I9" s="112">
        <f t="shared" si="1"/>
        <v>47.13476369</v>
      </c>
      <c r="J9" s="112">
        <f>I9/I10</f>
        <v>7.555948218</v>
      </c>
      <c r="K9" s="111">
        <v>5715094.0</v>
      </c>
      <c r="L9" s="112">
        <f t="shared" si="2"/>
        <v>24.72822869</v>
      </c>
      <c r="M9" s="112">
        <f>L9/L10</f>
        <v>4.574735866</v>
      </c>
      <c r="N9" s="109">
        <v>50.0</v>
      </c>
      <c r="O9" s="112">
        <v>47.537174785174464</v>
      </c>
      <c r="P9" s="111">
        <v>1.06833841E7</v>
      </c>
      <c r="Q9" s="111">
        <v>1.1671976E7</v>
      </c>
      <c r="R9" s="109">
        <v>37.0</v>
      </c>
      <c r="S9" s="113" t="s">
        <v>685</v>
      </c>
      <c r="T9" s="113" t="s">
        <v>686</v>
      </c>
      <c r="U9" s="112">
        <v>0.36</v>
      </c>
      <c r="V9" s="112">
        <v>0.35</v>
      </c>
      <c r="W9" s="191"/>
      <c r="X9" s="191"/>
      <c r="Y9" s="191"/>
      <c r="Z9" s="223"/>
      <c r="AA9" s="223"/>
      <c r="AB9" s="223"/>
      <c r="AC9" s="223"/>
      <c r="AD9" s="223"/>
      <c r="AE9" s="223"/>
      <c r="AF9" s="223"/>
      <c r="AG9" s="224"/>
      <c r="AH9" s="224"/>
      <c r="AI9" s="224"/>
      <c r="AJ9" s="224"/>
    </row>
    <row r="10" ht="15.75" customHeight="1">
      <c r="E10" s="110" t="s">
        <v>104</v>
      </c>
      <c r="F10" s="111">
        <v>2.3111619E7</v>
      </c>
      <c r="G10" s="111">
        <v>1.6355031E7</v>
      </c>
      <c r="H10" s="111">
        <v>1441726.0</v>
      </c>
      <c r="I10" s="112">
        <f t="shared" si="1"/>
        <v>6.238100412</v>
      </c>
      <c r="J10" s="112" t="s">
        <v>94</v>
      </c>
      <c r="K10" s="111">
        <v>1249273.0</v>
      </c>
      <c r="L10" s="112">
        <f t="shared" si="2"/>
        <v>5.405389384</v>
      </c>
      <c r="M10" s="112" t="s">
        <v>94</v>
      </c>
      <c r="N10" s="109">
        <v>53.0</v>
      </c>
      <c r="O10" s="112">
        <v>13.348791656667078</v>
      </c>
      <c r="P10" s="111">
        <v>1.05460869E7</v>
      </c>
      <c r="Q10" s="111">
        <v>1.16844661E7</v>
      </c>
      <c r="R10" s="109">
        <v>37.0</v>
      </c>
      <c r="S10" s="113" t="s">
        <v>687</v>
      </c>
      <c r="T10" s="113" t="s">
        <v>688</v>
      </c>
      <c r="U10" s="112">
        <v>0.35</v>
      </c>
      <c r="V10" s="112">
        <v>0.33</v>
      </c>
      <c r="W10" s="191"/>
      <c r="X10" s="191"/>
      <c r="Y10" s="191"/>
      <c r="Z10" s="223"/>
      <c r="AA10" s="223"/>
      <c r="AB10" s="223"/>
      <c r="AC10" s="223"/>
      <c r="AD10" s="223"/>
      <c r="AE10" s="223"/>
      <c r="AF10" s="223"/>
      <c r="AG10" s="224"/>
      <c r="AH10" s="224"/>
      <c r="AI10" s="224"/>
      <c r="AJ10" s="224"/>
    </row>
    <row r="11" ht="15.75" customHeight="1">
      <c r="A11" s="30">
        <v>2909.0</v>
      </c>
      <c r="B11" s="30" t="s">
        <v>689</v>
      </c>
      <c r="C11" s="30" t="s">
        <v>174</v>
      </c>
      <c r="D11" s="30" t="s">
        <v>33</v>
      </c>
      <c r="E11" s="92" t="s">
        <v>93</v>
      </c>
      <c r="F11" s="94">
        <v>1.960077E7</v>
      </c>
      <c r="G11" s="94">
        <v>1.692108E7</v>
      </c>
      <c r="H11" s="94">
        <v>8348214.0</v>
      </c>
      <c r="I11" s="96">
        <f t="shared" si="1"/>
        <v>42.59125534</v>
      </c>
      <c r="J11" s="96">
        <f>I11/I13</f>
        <v>4.199290143</v>
      </c>
      <c r="K11" s="94">
        <v>4836172.0</v>
      </c>
      <c r="L11" s="96">
        <f t="shared" si="2"/>
        <v>24.67337763</v>
      </c>
      <c r="M11" s="96">
        <f>L11/L13</f>
        <v>3.437855298</v>
      </c>
      <c r="N11" s="93">
        <v>51.0</v>
      </c>
      <c r="O11" s="96">
        <v>42.06938154675958</v>
      </c>
      <c r="P11" s="94">
        <v>1.06499943E7</v>
      </c>
      <c r="Q11" s="94">
        <v>1.1766098E7</v>
      </c>
      <c r="R11" s="93">
        <v>37.0</v>
      </c>
      <c r="S11" s="97" t="s">
        <v>220</v>
      </c>
      <c r="T11" s="97" t="s">
        <v>221</v>
      </c>
      <c r="U11" s="96">
        <v>0.41</v>
      </c>
      <c r="V11" s="96">
        <v>0.4</v>
      </c>
      <c r="W11" s="191"/>
      <c r="X11" s="191"/>
      <c r="Y11" s="191"/>
      <c r="Z11" s="223"/>
      <c r="AA11" s="223"/>
      <c r="AB11" s="223"/>
      <c r="AC11" s="223"/>
      <c r="AD11" s="223"/>
      <c r="AE11" s="223"/>
      <c r="AF11" s="223"/>
      <c r="AG11" s="224"/>
      <c r="AH11" s="224"/>
      <c r="AI11" s="224"/>
      <c r="AJ11" s="224"/>
    </row>
    <row r="12" ht="15.75" customHeight="1">
      <c r="A12" s="39"/>
      <c r="B12" s="39"/>
      <c r="C12" s="39"/>
      <c r="D12" s="39"/>
      <c r="E12" s="71" t="s">
        <v>224</v>
      </c>
      <c r="F12" s="73">
        <v>1.960077E7</v>
      </c>
      <c r="G12" s="73">
        <v>1.731861E7</v>
      </c>
      <c r="H12" s="73">
        <v>5357585.0</v>
      </c>
      <c r="I12" s="74">
        <f t="shared" si="1"/>
        <v>27.33354353</v>
      </c>
      <c r="J12" s="74">
        <f>I12/I13</f>
        <v>2.69495414</v>
      </c>
      <c r="K12" s="73">
        <v>3912141.0</v>
      </c>
      <c r="L12" s="74">
        <f t="shared" si="2"/>
        <v>19.95911895</v>
      </c>
      <c r="M12" s="74">
        <f>L12/L13</f>
        <v>2.780995933</v>
      </c>
      <c r="N12" s="72">
        <v>44.0</v>
      </c>
      <c r="O12" s="74">
        <v>26.979394633962876</v>
      </c>
      <c r="P12" s="73">
        <v>1.43343188E7</v>
      </c>
      <c r="Q12" s="73">
        <v>1.67540524E7</v>
      </c>
      <c r="R12" s="72">
        <v>37.0</v>
      </c>
      <c r="S12" s="75" t="s">
        <v>690</v>
      </c>
      <c r="T12" s="75" t="s">
        <v>691</v>
      </c>
      <c r="U12" s="74">
        <v>0.35</v>
      </c>
      <c r="V12" s="74">
        <v>0.35</v>
      </c>
      <c r="W12" s="191"/>
      <c r="X12" s="191"/>
      <c r="Y12" s="191"/>
      <c r="Z12" s="223"/>
      <c r="AA12" s="223"/>
      <c r="AB12" s="223"/>
      <c r="AC12" s="223"/>
      <c r="AD12" s="223"/>
      <c r="AE12" s="223"/>
      <c r="AF12" s="223"/>
      <c r="AG12" s="224"/>
      <c r="AH12" s="224"/>
      <c r="AI12" s="224"/>
      <c r="AJ12" s="224"/>
    </row>
    <row r="13" ht="15.75" customHeight="1">
      <c r="A13" s="39"/>
      <c r="B13" s="39"/>
      <c r="C13" s="39"/>
      <c r="D13" s="39"/>
      <c r="E13" s="71" t="s">
        <v>104</v>
      </c>
      <c r="F13" s="73">
        <v>1.960077E7</v>
      </c>
      <c r="G13" s="73">
        <v>1.5139307E7</v>
      </c>
      <c r="H13" s="73">
        <v>1988006.0</v>
      </c>
      <c r="I13" s="74">
        <f t="shared" si="1"/>
        <v>10.1424893</v>
      </c>
      <c r="J13" s="74" t="s">
        <v>94</v>
      </c>
      <c r="K13" s="73">
        <v>1406741.0</v>
      </c>
      <c r="L13" s="74">
        <f t="shared" si="2"/>
        <v>7.176968048</v>
      </c>
      <c r="M13" s="74" t="s">
        <v>94</v>
      </c>
      <c r="N13" s="72">
        <v>50.0</v>
      </c>
      <c r="O13" s="74">
        <v>29.238593847302276</v>
      </c>
      <c r="P13" s="73">
        <v>5393066.4</v>
      </c>
      <c r="Q13" s="73">
        <v>5698668.7</v>
      </c>
      <c r="R13" s="72">
        <v>37.0</v>
      </c>
      <c r="S13" s="75" t="s">
        <v>692</v>
      </c>
      <c r="T13" s="75" t="s">
        <v>693</v>
      </c>
      <c r="U13" s="74">
        <v>0.37</v>
      </c>
      <c r="V13" s="74">
        <v>0.37</v>
      </c>
      <c r="W13" s="191"/>
      <c r="X13" s="191"/>
      <c r="Y13" s="191"/>
      <c r="Z13" s="223"/>
      <c r="AA13" s="223"/>
      <c r="AB13" s="223"/>
      <c r="AC13" s="223"/>
      <c r="AD13" s="223"/>
      <c r="AE13" s="223"/>
      <c r="AF13" s="223"/>
      <c r="AG13" s="224"/>
      <c r="AH13" s="224"/>
      <c r="AI13" s="224"/>
      <c r="AJ13" s="224"/>
    </row>
    <row r="14" ht="15.75" customHeight="1">
      <c r="A14" s="109">
        <v>2910.0</v>
      </c>
      <c r="B14" s="109" t="s">
        <v>689</v>
      </c>
      <c r="C14" s="109" t="s">
        <v>233</v>
      </c>
      <c r="D14" s="109" t="s">
        <v>33</v>
      </c>
      <c r="E14" s="110" t="s">
        <v>93</v>
      </c>
      <c r="F14" s="111">
        <v>1.9067198E7</v>
      </c>
      <c r="G14" s="111">
        <v>1.5998271E7</v>
      </c>
      <c r="H14" s="111">
        <v>6936091.0</v>
      </c>
      <c r="I14" s="112">
        <f t="shared" si="1"/>
        <v>36.37708593</v>
      </c>
      <c r="J14" s="112">
        <f>I14/I16</f>
        <v>5.796542845</v>
      </c>
      <c r="K14" s="111">
        <v>4493577.0</v>
      </c>
      <c r="L14" s="112">
        <f t="shared" si="2"/>
        <v>23.56705479</v>
      </c>
      <c r="M14" s="112">
        <f>L14/L16</f>
        <v>4.923502129</v>
      </c>
      <c r="N14" s="109">
        <v>53.0</v>
      </c>
      <c r="O14" s="112">
        <v>35.21456105463437</v>
      </c>
      <c r="P14" s="111">
        <v>1.20863772E7</v>
      </c>
      <c r="Q14" s="111">
        <v>1.36367093E7</v>
      </c>
      <c r="R14" s="109">
        <v>40.0</v>
      </c>
      <c r="S14" s="113" t="s">
        <v>547</v>
      </c>
      <c r="T14" s="113" t="s">
        <v>694</v>
      </c>
      <c r="U14" s="112">
        <v>0.31</v>
      </c>
      <c r="V14" s="112">
        <v>0.29</v>
      </c>
      <c r="W14" s="191"/>
      <c r="X14" s="191"/>
      <c r="Y14" s="191"/>
      <c r="Z14" s="223"/>
      <c r="AA14" s="223"/>
      <c r="AB14" s="223"/>
      <c r="AC14" s="223"/>
      <c r="AD14" s="223"/>
      <c r="AE14" s="223"/>
      <c r="AF14" s="223"/>
      <c r="AG14" s="224"/>
      <c r="AH14" s="224"/>
      <c r="AI14" s="224"/>
      <c r="AJ14" s="224"/>
    </row>
    <row r="15" ht="15.75" customHeight="1">
      <c r="E15" s="21" t="s">
        <v>99</v>
      </c>
      <c r="F15" s="149">
        <v>1.9067198E7</v>
      </c>
      <c r="G15" s="149">
        <v>1.6655777E7</v>
      </c>
      <c r="H15" s="149">
        <v>7308436.0</v>
      </c>
      <c r="I15" s="150">
        <f t="shared" si="1"/>
        <v>38.3298899</v>
      </c>
      <c r="J15" s="150">
        <f>I15/I16</f>
        <v>6.107714332</v>
      </c>
      <c r="K15" s="149">
        <v>4596608.0</v>
      </c>
      <c r="L15" s="150">
        <f t="shared" si="2"/>
        <v>24.10741211</v>
      </c>
      <c r="M15" s="150">
        <f>L15/L16</f>
        <v>5.03639067</v>
      </c>
      <c r="N15" s="148">
        <v>52.0</v>
      </c>
      <c r="O15" s="150">
        <v>37.10544910019052</v>
      </c>
      <c r="P15" s="149">
        <v>1.1808904E7</v>
      </c>
      <c r="Q15" s="149">
        <v>1.32787107E7</v>
      </c>
      <c r="R15" s="148">
        <v>39.0</v>
      </c>
      <c r="S15" s="151" t="s">
        <v>283</v>
      </c>
      <c r="T15" s="151" t="s">
        <v>284</v>
      </c>
      <c r="U15" s="150">
        <v>0.32</v>
      </c>
      <c r="V15" s="150">
        <v>0.3</v>
      </c>
      <c r="W15" s="191"/>
      <c r="X15" s="191"/>
      <c r="Y15" s="191"/>
      <c r="Z15" s="223"/>
      <c r="AA15" s="223"/>
      <c r="AB15" s="223"/>
      <c r="AC15" s="223"/>
      <c r="AD15" s="223"/>
      <c r="AE15" s="223"/>
      <c r="AF15" s="223"/>
      <c r="AG15" s="224"/>
      <c r="AH15" s="224"/>
      <c r="AI15" s="224"/>
      <c r="AJ15" s="224"/>
    </row>
    <row r="16" ht="15.75" customHeight="1">
      <c r="E16" s="110" t="s">
        <v>104</v>
      </c>
      <c r="F16" s="111">
        <v>1.9067198E7</v>
      </c>
      <c r="G16" s="111">
        <v>1.362185E7</v>
      </c>
      <c r="H16" s="111">
        <v>1196591.0</v>
      </c>
      <c r="I16" s="112">
        <f t="shared" si="1"/>
        <v>6.275652039</v>
      </c>
      <c r="J16" s="112" t="s">
        <v>94</v>
      </c>
      <c r="K16" s="111">
        <v>912679.0</v>
      </c>
      <c r="L16" s="112">
        <f t="shared" si="2"/>
        <v>4.786644582</v>
      </c>
      <c r="M16" s="112" t="s">
        <v>94</v>
      </c>
      <c r="N16" s="109">
        <v>56.0</v>
      </c>
      <c r="O16" s="112">
        <v>23.726737038804405</v>
      </c>
      <c r="P16" s="111">
        <v>4586679.3</v>
      </c>
      <c r="Q16" s="111">
        <v>4826831.8</v>
      </c>
      <c r="R16" s="109">
        <v>40.0</v>
      </c>
      <c r="S16" s="113" t="s">
        <v>695</v>
      </c>
      <c r="T16" s="113" t="s">
        <v>696</v>
      </c>
      <c r="U16" s="112">
        <v>0.29</v>
      </c>
      <c r="V16" s="112">
        <v>0.27</v>
      </c>
      <c r="W16" s="191"/>
      <c r="X16" s="191"/>
      <c r="Y16" s="191"/>
      <c r="Z16" s="223"/>
      <c r="AA16" s="223"/>
      <c r="AB16" s="223"/>
      <c r="AC16" s="223"/>
      <c r="AD16" s="223"/>
      <c r="AE16" s="223"/>
      <c r="AF16" s="223"/>
      <c r="AG16" s="224"/>
      <c r="AH16" s="224"/>
      <c r="AI16" s="224"/>
      <c r="AJ16" s="224"/>
    </row>
    <row r="17" ht="15.75" customHeight="1">
      <c r="A17" s="30" t="s">
        <v>291</v>
      </c>
      <c r="B17" s="30" t="s">
        <v>292</v>
      </c>
      <c r="C17" s="30" t="s">
        <v>293</v>
      </c>
      <c r="D17" s="30" t="s">
        <v>294</v>
      </c>
      <c r="E17" s="92" t="s">
        <v>93</v>
      </c>
      <c r="F17" s="94">
        <v>2.2156919E7</v>
      </c>
      <c r="G17" s="94">
        <v>2.0213345E7</v>
      </c>
      <c r="H17" s="94">
        <v>1.1775227E7</v>
      </c>
      <c r="I17" s="96">
        <f t="shared" si="1"/>
        <v>53.14469489</v>
      </c>
      <c r="J17" s="96">
        <f>I17/I19</f>
        <v>2.894827001</v>
      </c>
      <c r="K17" s="94">
        <v>7967870.0</v>
      </c>
      <c r="L17" s="96">
        <f t="shared" si="2"/>
        <v>35.96109188</v>
      </c>
      <c r="M17" s="96">
        <f>L17/L19</f>
        <v>2.468488156</v>
      </c>
      <c r="N17" s="93">
        <v>59.0</v>
      </c>
      <c r="O17" s="96">
        <v>32.33361870645891</v>
      </c>
      <c r="P17" s="94">
        <v>2.14255302E7</v>
      </c>
      <c r="Q17" s="94">
        <v>2.68926477E7</v>
      </c>
      <c r="R17" s="93">
        <v>39.0</v>
      </c>
      <c r="S17" s="97" t="s">
        <v>697</v>
      </c>
      <c r="T17" s="97" t="s">
        <v>698</v>
      </c>
      <c r="U17" s="96">
        <v>0.32</v>
      </c>
      <c r="V17" s="96">
        <v>0.3</v>
      </c>
      <c r="W17" s="191"/>
      <c r="X17" s="191"/>
      <c r="Y17" s="191"/>
      <c r="Z17" s="223"/>
      <c r="AA17" s="223"/>
      <c r="AB17" s="223"/>
      <c r="AC17" s="223"/>
      <c r="AD17" s="223"/>
      <c r="AE17" s="223"/>
      <c r="AF17" s="223"/>
      <c r="AG17" s="224"/>
      <c r="AH17" s="224"/>
      <c r="AI17" s="224"/>
      <c r="AJ17" s="224"/>
    </row>
    <row r="18" ht="15.75" customHeight="1">
      <c r="A18" s="39"/>
      <c r="B18" s="39"/>
      <c r="C18" s="39"/>
      <c r="D18" s="39"/>
      <c r="E18" s="71" t="s">
        <v>99</v>
      </c>
      <c r="F18" s="73">
        <v>2.2156919E7</v>
      </c>
      <c r="G18" s="73">
        <v>2.0330066E7</v>
      </c>
      <c r="H18" s="73">
        <v>1.1134526E7</v>
      </c>
      <c r="I18" s="74">
        <f t="shared" si="1"/>
        <v>50.25304285</v>
      </c>
      <c r="J18" s="74">
        <f>I18/I19</f>
        <v>2.737316784</v>
      </c>
      <c r="K18" s="73">
        <v>7787062.0</v>
      </c>
      <c r="L18" s="74">
        <f t="shared" si="2"/>
        <v>35.14505785</v>
      </c>
      <c r="M18" s="74">
        <f>L18/L19</f>
        <v>2.412472884</v>
      </c>
      <c r="N18" s="72">
        <v>59.0</v>
      </c>
      <c r="O18" s="74">
        <v>30.063821306807313</v>
      </c>
      <c r="P18" s="73">
        <v>2.30210607E7</v>
      </c>
      <c r="Q18" s="73">
        <v>3.00083314E7</v>
      </c>
      <c r="R18" s="72">
        <v>39.0</v>
      </c>
      <c r="S18" s="75" t="s">
        <v>347</v>
      </c>
      <c r="T18" s="75" t="s">
        <v>348</v>
      </c>
      <c r="U18" s="74">
        <v>0.35</v>
      </c>
      <c r="V18" s="74">
        <v>0.33</v>
      </c>
      <c r="W18" s="191"/>
      <c r="X18" s="191"/>
      <c r="Y18" s="191"/>
      <c r="Z18" s="223"/>
      <c r="AA18" s="223"/>
      <c r="AB18" s="223"/>
      <c r="AC18" s="223"/>
      <c r="AD18" s="223"/>
      <c r="AE18" s="223"/>
      <c r="AF18" s="223"/>
      <c r="AG18" s="224"/>
      <c r="AH18" s="224"/>
      <c r="AI18" s="224"/>
      <c r="AJ18" s="224"/>
    </row>
    <row r="19" ht="15.75" customHeight="1">
      <c r="A19" s="39"/>
      <c r="B19" s="39"/>
      <c r="C19" s="39"/>
      <c r="D19" s="39"/>
      <c r="E19" s="71" t="s">
        <v>104</v>
      </c>
      <c r="F19" s="73">
        <v>2.2156919E7</v>
      </c>
      <c r="G19" s="73">
        <v>1.6861883E7</v>
      </c>
      <c r="H19" s="73">
        <v>4067679.0</v>
      </c>
      <c r="I19" s="74">
        <f t="shared" si="1"/>
        <v>18.35850463</v>
      </c>
      <c r="J19" s="74" t="s">
        <v>94</v>
      </c>
      <c r="K19" s="73">
        <v>3227834.0</v>
      </c>
      <c r="L19" s="74">
        <f t="shared" si="2"/>
        <v>14.56806337</v>
      </c>
      <c r="M19" s="74" t="s">
        <v>94</v>
      </c>
      <c r="N19" s="72">
        <v>61.0</v>
      </c>
      <c r="O19" s="74">
        <v>20.646786533548987</v>
      </c>
      <c r="P19" s="73">
        <v>1.608641E7</v>
      </c>
      <c r="Q19" s="73">
        <v>1.89660884E7</v>
      </c>
      <c r="R19" s="72">
        <v>38.0</v>
      </c>
      <c r="S19" s="75" t="s">
        <v>699</v>
      </c>
      <c r="T19" s="75" t="s">
        <v>700</v>
      </c>
      <c r="U19" s="74">
        <v>0.31</v>
      </c>
      <c r="V19" s="74">
        <v>0.28</v>
      </c>
      <c r="W19" s="191"/>
      <c r="X19" s="191"/>
      <c r="Y19" s="191"/>
      <c r="Z19" s="223"/>
      <c r="AA19" s="223"/>
      <c r="AB19" s="223"/>
      <c r="AC19" s="223"/>
      <c r="AD19" s="223"/>
      <c r="AE19" s="223"/>
      <c r="AF19" s="223"/>
      <c r="AG19" s="224"/>
      <c r="AH19" s="224"/>
      <c r="AI19" s="224"/>
      <c r="AJ19" s="224"/>
    </row>
    <row r="20" ht="15.75" customHeight="1">
      <c r="A20" s="109" t="s">
        <v>355</v>
      </c>
      <c r="B20" s="109" t="s">
        <v>292</v>
      </c>
      <c r="C20" s="109" t="s">
        <v>356</v>
      </c>
      <c r="D20" s="109" t="s">
        <v>294</v>
      </c>
      <c r="E20" s="110" t="s">
        <v>99</v>
      </c>
      <c r="F20" s="111">
        <v>2.3510075E7</v>
      </c>
      <c r="G20" s="111">
        <v>2.1632313E7</v>
      </c>
      <c r="H20" s="111">
        <v>9129113.0</v>
      </c>
      <c r="I20" s="112">
        <f t="shared" si="1"/>
        <v>38.83064176</v>
      </c>
      <c r="J20" s="112">
        <f>I20/I22</f>
        <v>1.553182794</v>
      </c>
      <c r="K20" s="111">
        <v>6315590.0</v>
      </c>
      <c r="L20" s="112">
        <f t="shared" si="2"/>
        <v>26.86333412</v>
      </c>
      <c r="M20" s="112">
        <f>L20/L22</f>
        <v>1.516078412</v>
      </c>
      <c r="N20" s="109">
        <v>57.0</v>
      </c>
      <c r="O20" s="112">
        <v>30.819237312540658</v>
      </c>
      <c r="P20" s="111">
        <v>1.8611382E7</v>
      </c>
      <c r="Q20" s="111">
        <v>2.26046284E7</v>
      </c>
      <c r="R20" s="109">
        <v>38.0</v>
      </c>
      <c r="S20" s="113" t="s">
        <v>403</v>
      </c>
      <c r="T20" s="113" t="s">
        <v>404</v>
      </c>
      <c r="U20" s="112">
        <v>0.31</v>
      </c>
      <c r="V20" s="112">
        <v>0.28</v>
      </c>
      <c r="W20" s="191"/>
      <c r="X20" s="191"/>
      <c r="Y20" s="191"/>
      <c r="Z20" s="223"/>
      <c r="AA20" s="223"/>
      <c r="AB20" s="223"/>
      <c r="AC20" s="223"/>
      <c r="AD20" s="223"/>
      <c r="AE20" s="223"/>
      <c r="AF20" s="223"/>
      <c r="AG20" s="224"/>
      <c r="AH20" s="224"/>
      <c r="AI20" s="224"/>
      <c r="AJ20" s="224"/>
    </row>
    <row r="21" ht="15.75" customHeight="1">
      <c r="E21" s="21" t="s">
        <v>224</v>
      </c>
      <c r="F21" s="149">
        <v>2.3510075E7</v>
      </c>
      <c r="G21" s="149">
        <v>2.0835393E7</v>
      </c>
      <c r="H21" s="149">
        <v>1.0307887E7</v>
      </c>
      <c r="I21" s="150">
        <f t="shared" si="1"/>
        <v>43.84455175</v>
      </c>
      <c r="J21" s="150">
        <f>I21/I22</f>
        <v>1.753733658</v>
      </c>
      <c r="K21" s="149">
        <v>7421632.0</v>
      </c>
      <c r="L21" s="150">
        <f t="shared" si="2"/>
        <v>31.56787888</v>
      </c>
      <c r="M21" s="150">
        <f>L21/L22</f>
        <v>1.781587477</v>
      </c>
      <c r="N21" s="148">
        <v>63.0</v>
      </c>
      <c r="O21" s="150">
        <v>28.000452469065678</v>
      </c>
      <c r="P21" s="149">
        <v>2.31343449E7</v>
      </c>
      <c r="Q21" s="149">
        <v>2.98802527E7</v>
      </c>
      <c r="R21" s="148">
        <v>39.0</v>
      </c>
      <c r="S21" s="151" t="s">
        <v>701</v>
      </c>
      <c r="T21" s="151" t="s">
        <v>702</v>
      </c>
      <c r="U21" s="150">
        <v>0.31</v>
      </c>
      <c r="V21" s="150">
        <v>0.26</v>
      </c>
      <c r="W21" s="191"/>
      <c r="X21" s="191"/>
      <c r="Y21" s="191"/>
      <c r="Z21" s="223"/>
      <c r="AA21" s="223"/>
      <c r="AB21" s="223"/>
      <c r="AC21" s="223"/>
      <c r="AD21" s="223"/>
      <c r="AE21" s="223"/>
      <c r="AF21" s="223"/>
      <c r="AG21" s="224"/>
      <c r="AH21" s="224"/>
      <c r="AI21" s="224"/>
      <c r="AJ21" s="224"/>
    </row>
    <row r="22" ht="15.75" customHeight="1">
      <c r="E22" s="110" t="s">
        <v>104</v>
      </c>
      <c r="F22" s="111">
        <v>2.3510075E7</v>
      </c>
      <c r="G22" s="111">
        <v>1.9274178E7</v>
      </c>
      <c r="H22" s="111">
        <v>5877681.0</v>
      </c>
      <c r="I22" s="112">
        <f t="shared" si="1"/>
        <v>25.00069013</v>
      </c>
      <c r="J22" s="112" t="s">
        <v>94</v>
      </c>
      <c r="K22" s="111">
        <v>4165741.0</v>
      </c>
      <c r="L22" s="112">
        <f t="shared" si="2"/>
        <v>17.71896091</v>
      </c>
      <c r="M22" s="112" t="s">
        <v>94</v>
      </c>
      <c r="N22" s="109">
        <v>63.0</v>
      </c>
      <c r="O22" s="112">
        <v>29.12611283259503</v>
      </c>
      <c r="P22" s="111">
        <v>1.43556925E7</v>
      </c>
      <c r="Q22" s="111">
        <v>1.67606065E7</v>
      </c>
      <c r="R22" s="109">
        <v>38.0</v>
      </c>
      <c r="S22" s="113" t="s">
        <v>703</v>
      </c>
      <c r="T22" s="113" t="s">
        <v>704</v>
      </c>
      <c r="U22" s="112">
        <v>0.31</v>
      </c>
      <c r="V22" s="112">
        <v>0.27</v>
      </c>
      <c r="W22" s="191"/>
      <c r="X22" s="191"/>
      <c r="Y22" s="191"/>
      <c r="Z22" s="223"/>
      <c r="AA22" s="223"/>
      <c r="AB22" s="223"/>
      <c r="AC22" s="223"/>
      <c r="AD22" s="223"/>
      <c r="AE22" s="223"/>
      <c r="AF22" s="223"/>
      <c r="AG22" s="224"/>
      <c r="AH22" s="224"/>
      <c r="AI22" s="224"/>
      <c r="AJ22" s="224"/>
    </row>
    <row r="23" ht="15.75" customHeight="1">
      <c r="A23" s="30" t="s">
        <v>415</v>
      </c>
      <c r="B23" s="30" t="s">
        <v>292</v>
      </c>
      <c r="C23" s="30" t="s">
        <v>416</v>
      </c>
      <c r="D23" s="30" t="s">
        <v>294</v>
      </c>
      <c r="E23" s="71" t="s">
        <v>93</v>
      </c>
      <c r="F23" s="73">
        <v>2.2275304E7</v>
      </c>
      <c r="G23" s="73">
        <v>2.0765084E7</v>
      </c>
      <c r="H23" s="73">
        <v>1.1688224E7</v>
      </c>
      <c r="I23" s="74">
        <f t="shared" si="1"/>
        <v>52.47166997</v>
      </c>
      <c r="J23" s="74">
        <f>I23/I25</f>
        <v>2.037655813</v>
      </c>
      <c r="K23" s="73">
        <v>7982755.0</v>
      </c>
      <c r="L23" s="74">
        <f t="shared" si="2"/>
        <v>35.83679486</v>
      </c>
      <c r="M23" s="74">
        <f>L23/L25</f>
        <v>1.945041806</v>
      </c>
      <c r="N23" s="72">
        <v>51.0</v>
      </c>
      <c r="O23" s="74">
        <v>31.702583728717038</v>
      </c>
      <c r="P23" s="73">
        <v>2.19615729E7</v>
      </c>
      <c r="Q23" s="73">
        <v>2.78997461E7</v>
      </c>
      <c r="R23" s="72">
        <v>38.0</v>
      </c>
      <c r="S23" s="75" t="s">
        <v>705</v>
      </c>
      <c r="T23" s="75" t="s">
        <v>706</v>
      </c>
      <c r="U23" s="74">
        <v>0.3</v>
      </c>
      <c r="V23" s="74">
        <v>0.29</v>
      </c>
      <c r="W23" s="191"/>
      <c r="X23" s="191"/>
      <c r="Y23" s="191"/>
      <c r="Z23" s="223"/>
      <c r="AA23" s="223"/>
      <c r="AB23" s="223"/>
      <c r="AC23" s="223"/>
      <c r="AD23" s="223"/>
      <c r="AE23" s="223"/>
      <c r="AF23" s="223"/>
      <c r="AG23" s="224"/>
      <c r="AH23" s="224"/>
      <c r="AI23" s="224"/>
      <c r="AJ23" s="224"/>
    </row>
    <row r="24" ht="15.75" customHeight="1">
      <c r="A24" s="39"/>
      <c r="B24" s="39"/>
      <c r="C24" s="39"/>
      <c r="D24" s="39"/>
      <c r="E24" s="92" t="s">
        <v>99</v>
      </c>
      <c r="F24" s="94">
        <v>2.2275304E7</v>
      </c>
      <c r="G24" s="94">
        <v>2.1035086E7</v>
      </c>
      <c r="H24" s="94">
        <v>1.2268148E7</v>
      </c>
      <c r="I24" s="96">
        <f t="shared" si="1"/>
        <v>55.07510919</v>
      </c>
      <c r="J24" s="96">
        <f>I24/I25</f>
        <v>2.138756332</v>
      </c>
      <c r="K24" s="94">
        <v>8755113.0</v>
      </c>
      <c r="L24" s="96">
        <f t="shared" si="2"/>
        <v>39.30412353</v>
      </c>
      <c r="M24" s="96">
        <f>L24/L25</f>
        <v>2.133231047</v>
      </c>
      <c r="N24" s="93">
        <v>51.0</v>
      </c>
      <c r="O24" s="96">
        <v>28.6354142450841</v>
      </c>
      <c r="P24" s="94">
        <v>2.54300447E7</v>
      </c>
      <c r="Q24" s="94">
        <v>3.35304457E7</v>
      </c>
      <c r="R24" s="93">
        <v>38.0</v>
      </c>
      <c r="S24" s="97" t="s">
        <v>707</v>
      </c>
      <c r="T24" s="97" t="s">
        <v>708</v>
      </c>
      <c r="U24" s="96">
        <v>0.31</v>
      </c>
      <c r="V24" s="96">
        <v>0.3</v>
      </c>
      <c r="W24" s="191"/>
      <c r="X24" s="191"/>
      <c r="Y24" s="191"/>
      <c r="Z24" s="223"/>
      <c r="AA24" s="223"/>
      <c r="AB24" s="223"/>
      <c r="AC24" s="223"/>
      <c r="AD24" s="223"/>
      <c r="AE24" s="223"/>
      <c r="AF24" s="223"/>
      <c r="AG24" s="224"/>
      <c r="AH24" s="224"/>
      <c r="AI24" s="224"/>
      <c r="AJ24" s="224"/>
    </row>
    <row r="25" ht="15.75" customHeight="1">
      <c r="A25" s="39"/>
      <c r="B25" s="39"/>
      <c r="C25" s="39"/>
      <c r="D25" s="39"/>
      <c r="E25" s="71" t="s">
        <v>104</v>
      </c>
      <c r="F25" s="73">
        <v>2.2275304E7</v>
      </c>
      <c r="G25" s="73">
        <v>1.8124099E7</v>
      </c>
      <c r="H25" s="73">
        <v>5736113.0</v>
      </c>
      <c r="I25" s="74">
        <f t="shared" si="1"/>
        <v>25.75099761</v>
      </c>
      <c r="J25" s="74" t="s">
        <v>94</v>
      </c>
      <c r="K25" s="73">
        <v>4104156.0</v>
      </c>
      <c r="L25" s="74">
        <f t="shared" si="2"/>
        <v>18.42469131</v>
      </c>
      <c r="M25" s="74" t="s">
        <v>94</v>
      </c>
      <c r="N25" s="72">
        <v>51.0</v>
      </c>
      <c r="O25" s="74">
        <v>28.45057271361286</v>
      </c>
      <c r="P25" s="73">
        <v>1.43637289E7</v>
      </c>
      <c r="Q25" s="73">
        <v>1.67026729E7</v>
      </c>
      <c r="R25" s="72">
        <v>37.0</v>
      </c>
      <c r="S25" s="75" t="s">
        <v>472</v>
      </c>
      <c r="T25" s="75" t="s">
        <v>473</v>
      </c>
      <c r="U25" s="74">
        <v>0.29</v>
      </c>
      <c r="V25" s="74">
        <v>0.28</v>
      </c>
      <c r="W25" s="191"/>
      <c r="X25" s="191"/>
      <c r="Y25" s="191"/>
      <c r="Z25" s="223"/>
      <c r="AA25" s="223"/>
      <c r="AB25" s="223"/>
      <c r="AC25" s="223"/>
      <c r="AD25" s="223"/>
      <c r="AE25" s="223"/>
      <c r="AF25" s="223"/>
      <c r="AG25" s="224"/>
      <c r="AH25" s="224"/>
      <c r="AI25" s="224"/>
      <c r="AJ25" s="224"/>
    </row>
    <row r="26" ht="15.75" customHeight="1">
      <c r="A26" s="109" t="s">
        <v>476</v>
      </c>
      <c r="B26" s="109" t="s">
        <v>292</v>
      </c>
      <c r="C26" s="109" t="s">
        <v>477</v>
      </c>
      <c r="D26" s="109" t="s">
        <v>294</v>
      </c>
      <c r="E26" s="110" t="s">
        <v>93</v>
      </c>
      <c r="F26" s="111">
        <v>1.641133E7</v>
      </c>
      <c r="G26" s="111">
        <v>1.5039456E7</v>
      </c>
      <c r="H26" s="111">
        <v>7590519.0</v>
      </c>
      <c r="I26" s="112">
        <f t="shared" si="1"/>
        <v>46.25169928</v>
      </c>
      <c r="J26" s="112">
        <f>I26/I28</f>
        <v>2.082340654</v>
      </c>
      <c r="K26" s="111">
        <v>5512564.0</v>
      </c>
      <c r="L26" s="112">
        <f t="shared" si="2"/>
        <v>33.58998935</v>
      </c>
      <c r="M26" s="112">
        <f>L26/L28</f>
        <v>1.976165126</v>
      </c>
      <c r="N26" s="109">
        <v>58.0</v>
      </c>
      <c r="O26" s="112">
        <v>27.37566429910787</v>
      </c>
      <c r="P26" s="111">
        <v>1.98009296E7</v>
      </c>
      <c r="Q26" s="111">
        <v>2.53676409E7</v>
      </c>
      <c r="R26" s="109">
        <v>39.0</v>
      </c>
      <c r="S26" s="113" t="s">
        <v>709</v>
      </c>
      <c r="T26" s="113" t="s">
        <v>710</v>
      </c>
      <c r="U26" s="112">
        <v>0.31</v>
      </c>
      <c r="V26" s="112">
        <v>0.29</v>
      </c>
      <c r="W26" s="191"/>
      <c r="X26" s="191"/>
      <c r="Y26" s="191"/>
      <c r="Z26" s="223"/>
      <c r="AA26" s="223"/>
      <c r="AB26" s="223"/>
      <c r="AC26" s="223"/>
      <c r="AD26" s="223"/>
      <c r="AE26" s="223"/>
      <c r="AF26" s="223"/>
      <c r="AG26" s="224"/>
      <c r="AH26" s="224"/>
      <c r="AI26" s="224"/>
      <c r="AJ26" s="224"/>
    </row>
    <row r="27" ht="15.75" customHeight="1">
      <c r="E27" s="21" t="s">
        <v>99</v>
      </c>
      <c r="F27" s="149">
        <v>1.641133E7</v>
      </c>
      <c r="G27" s="149">
        <v>1.5451395E7</v>
      </c>
      <c r="H27" s="149">
        <v>8722760.0</v>
      </c>
      <c r="I27" s="150">
        <f t="shared" si="1"/>
        <v>53.15084152</v>
      </c>
      <c r="J27" s="150">
        <f>I27/I28</f>
        <v>2.392953336</v>
      </c>
      <c r="K27" s="149">
        <v>6240766.0</v>
      </c>
      <c r="L27" s="150">
        <f t="shared" si="2"/>
        <v>38.02718</v>
      </c>
      <c r="M27" s="150">
        <f>L27/L28</f>
        <v>2.237213778</v>
      </c>
      <c r="N27" s="148">
        <v>58.0</v>
      </c>
      <c r="O27" s="150">
        <v>28.454227790286563</v>
      </c>
      <c r="P27" s="149">
        <v>2.12027587E7</v>
      </c>
      <c r="Q27" s="149">
        <v>2.737347E7</v>
      </c>
      <c r="R27" s="148">
        <v>38.0</v>
      </c>
      <c r="S27" s="151" t="s">
        <v>516</v>
      </c>
      <c r="T27" s="151" t="s">
        <v>517</v>
      </c>
      <c r="U27" s="150">
        <v>0.34</v>
      </c>
      <c r="V27" s="150">
        <v>0.32</v>
      </c>
      <c r="W27" s="191"/>
      <c r="X27" s="191"/>
      <c r="Y27" s="191"/>
      <c r="Z27" s="223"/>
      <c r="AA27" s="223"/>
      <c r="AB27" s="223"/>
      <c r="AC27" s="223"/>
      <c r="AD27" s="223"/>
      <c r="AE27" s="223"/>
      <c r="AF27" s="223"/>
      <c r="AG27" s="224"/>
      <c r="AH27" s="224"/>
      <c r="AI27" s="224"/>
      <c r="AJ27" s="224"/>
    </row>
    <row r="28" ht="15.75" customHeight="1">
      <c r="E28" s="110" t="s">
        <v>104</v>
      </c>
      <c r="F28" s="111">
        <v>1.641133E7</v>
      </c>
      <c r="G28" s="111">
        <v>1.3876681E7</v>
      </c>
      <c r="H28" s="111">
        <v>3645186.0</v>
      </c>
      <c r="I28" s="112">
        <f t="shared" si="1"/>
        <v>22.21139908</v>
      </c>
      <c r="J28" s="112" t="s">
        <v>94</v>
      </c>
      <c r="K28" s="111">
        <v>2789526.0</v>
      </c>
      <c r="L28" s="112">
        <f t="shared" si="2"/>
        <v>16.99756205</v>
      </c>
      <c r="M28" s="112" t="s">
        <v>94</v>
      </c>
      <c r="N28" s="109">
        <v>59.0</v>
      </c>
      <c r="O28" s="112">
        <v>23.473699284480958</v>
      </c>
      <c r="P28" s="111">
        <v>1.23118844E7</v>
      </c>
      <c r="Q28" s="111">
        <v>1.39846679E7</v>
      </c>
      <c r="R28" s="109">
        <v>38.0</v>
      </c>
      <c r="S28" s="113" t="s">
        <v>711</v>
      </c>
      <c r="T28" s="113" t="s">
        <v>712</v>
      </c>
      <c r="U28" s="112">
        <v>0.31</v>
      </c>
      <c r="V28" s="112">
        <v>0.29</v>
      </c>
      <c r="W28" s="191"/>
      <c r="X28" s="191"/>
      <c r="Y28" s="191"/>
      <c r="Z28" s="223"/>
      <c r="AA28" s="223"/>
      <c r="AB28" s="223"/>
      <c r="AC28" s="223"/>
      <c r="AD28" s="223"/>
      <c r="AE28" s="223"/>
      <c r="AF28" s="223"/>
      <c r="AG28" s="224"/>
      <c r="AH28" s="224"/>
      <c r="AI28" s="224"/>
      <c r="AJ28" s="224"/>
    </row>
    <row r="29" ht="15.75" customHeight="1">
      <c r="A29" s="30" t="s">
        <v>522</v>
      </c>
      <c r="B29" s="30" t="s">
        <v>292</v>
      </c>
      <c r="C29" s="30" t="s">
        <v>523</v>
      </c>
      <c r="D29" s="30" t="s">
        <v>294</v>
      </c>
      <c r="E29" s="71" t="s">
        <v>93</v>
      </c>
      <c r="F29" s="73">
        <v>2.1283971E7</v>
      </c>
      <c r="G29" s="73">
        <v>1.9406444E7</v>
      </c>
      <c r="H29" s="73">
        <v>1.0950739E7</v>
      </c>
      <c r="I29" s="74">
        <f t="shared" si="1"/>
        <v>51.4506386</v>
      </c>
      <c r="J29" s="74">
        <f>I29/I31</f>
        <v>1.435479862</v>
      </c>
      <c r="K29" s="73">
        <v>7420082.0</v>
      </c>
      <c r="L29" s="74">
        <f t="shared" si="2"/>
        <v>34.86230084</v>
      </c>
      <c r="M29" s="74">
        <f>L29/L31</f>
        <v>1.3132161</v>
      </c>
      <c r="N29" s="72">
        <v>58.0</v>
      </c>
      <c r="O29" s="74">
        <v>32.24126700490259</v>
      </c>
      <c r="P29" s="73">
        <v>2.05034363E7</v>
      </c>
      <c r="Q29" s="73">
        <v>2.55192867E7</v>
      </c>
      <c r="R29" s="72">
        <v>39.0</v>
      </c>
      <c r="S29" s="75" t="s">
        <v>571</v>
      </c>
      <c r="T29" s="75" t="s">
        <v>572</v>
      </c>
      <c r="U29" s="74">
        <v>0.29</v>
      </c>
      <c r="V29" s="74">
        <v>0.26</v>
      </c>
      <c r="W29" s="191"/>
      <c r="X29" s="191"/>
      <c r="Y29" s="191"/>
      <c r="Z29" s="223"/>
      <c r="AA29" s="223"/>
      <c r="AB29" s="223"/>
      <c r="AC29" s="223"/>
      <c r="AD29" s="223"/>
      <c r="AE29" s="223"/>
      <c r="AF29" s="223"/>
      <c r="AG29" s="224"/>
      <c r="AH29" s="224"/>
      <c r="AI29" s="224"/>
      <c r="AJ29" s="224"/>
    </row>
    <row r="30" ht="15.75" customHeight="1">
      <c r="A30" s="39"/>
      <c r="B30" s="39"/>
      <c r="C30" s="39"/>
      <c r="D30" s="39"/>
      <c r="E30" s="92" t="s">
        <v>99</v>
      </c>
      <c r="F30" s="94">
        <v>2.1283971E7</v>
      </c>
      <c r="G30" s="94">
        <v>2.0313556E7</v>
      </c>
      <c r="H30" s="94">
        <v>1.145665E7</v>
      </c>
      <c r="I30" s="96">
        <f t="shared" si="1"/>
        <v>53.82759636</v>
      </c>
      <c r="J30" s="96">
        <f>I30/I31</f>
        <v>1.501797309</v>
      </c>
      <c r="K30" s="94">
        <v>8645827.0</v>
      </c>
      <c r="L30" s="96">
        <f t="shared" si="2"/>
        <v>40.62130605</v>
      </c>
      <c r="M30" s="96">
        <f>L30/L31</f>
        <v>1.5301501</v>
      </c>
      <c r="N30" s="93">
        <v>56.0</v>
      </c>
      <c r="O30" s="96">
        <v>24.534423238904914</v>
      </c>
      <c r="P30" s="94">
        <v>2.82022507E7</v>
      </c>
      <c r="Q30" s="94">
        <v>3.83844644E7</v>
      </c>
      <c r="R30" s="93">
        <v>40.0</v>
      </c>
      <c r="S30" s="97" t="s">
        <v>713</v>
      </c>
      <c r="T30" s="97" t="s">
        <v>714</v>
      </c>
      <c r="U30" s="96">
        <v>0.32</v>
      </c>
      <c r="V30" s="96">
        <v>0.3</v>
      </c>
      <c r="W30" s="191"/>
      <c r="X30" s="191"/>
      <c r="Y30" s="191"/>
      <c r="Z30" s="223"/>
      <c r="AA30" s="223"/>
      <c r="AB30" s="223"/>
      <c r="AC30" s="223"/>
      <c r="AD30" s="223"/>
      <c r="AE30" s="223"/>
      <c r="AF30" s="223"/>
      <c r="AG30" s="224"/>
      <c r="AH30" s="224"/>
      <c r="AI30" s="224"/>
      <c r="AJ30" s="224"/>
    </row>
    <row r="31" ht="15.75" customHeight="1">
      <c r="A31" s="39"/>
      <c r="B31" s="39"/>
      <c r="C31" s="39"/>
      <c r="D31" s="39"/>
      <c r="E31" s="71" t="s">
        <v>104</v>
      </c>
      <c r="F31" s="73">
        <v>2.1283971E7</v>
      </c>
      <c r="G31" s="73">
        <v>1.9923009E7</v>
      </c>
      <c r="H31" s="73">
        <v>7628626.0</v>
      </c>
      <c r="I31" s="74">
        <f t="shared" si="1"/>
        <v>35.842118</v>
      </c>
      <c r="J31" s="74" t="s">
        <v>94</v>
      </c>
      <c r="K31" s="73">
        <v>5650313.0</v>
      </c>
      <c r="L31" s="74">
        <f t="shared" si="2"/>
        <v>26.54726883</v>
      </c>
      <c r="M31" s="74" t="s">
        <v>94</v>
      </c>
      <c r="N31" s="72">
        <v>54.0</v>
      </c>
      <c r="O31" s="74">
        <v>25.93275643608692</v>
      </c>
      <c r="P31" s="73">
        <v>1.97918577E7</v>
      </c>
      <c r="Q31" s="73">
        <v>2.44323657E7</v>
      </c>
      <c r="R31" s="72">
        <v>41.0</v>
      </c>
      <c r="S31" s="75" t="s">
        <v>715</v>
      </c>
      <c r="T31" s="75" t="s">
        <v>716</v>
      </c>
      <c r="U31" s="74">
        <v>0.27</v>
      </c>
      <c r="V31" s="74">
        <v>0.26</v>
      </c>
      <c r="W31" s="191"/>
      <c r="X31" s="191"/>
      <c r="Y31" s="191"/>
      <c r="Z31" s="223"/>
      <c r="AA31" s="223"/>
      <c r="AB31" s="223"/>
      <c r="AC31" s="223"/>
      <c r="AD31" s="223"/>
      <c r="AE31" s="223"/>
      <c r="AF31" s="223"/>
      <c r="AG31" s="224"/>
      <c r="AH31" s="224"/>
      <c r="AI31" s="224"/>
      <c r="AJ31" s="224"/>
    </row>
    <row r="32" ht="15.75" customHeight="1">
      <c r="A32" s="109" t="s">
        <v>583</v>
      </c>
      <c r="B32" s="109" t="s">
        <v>292</v>
      </c>
      <c r="C32" s="109" t="s">
        <v>584</v>
      </c>
      <c r="D32" s="109" t="s">
        <v>294</v>
      </c>
      <c r="E32" s="110" t="s">
        <v>93</v>
      </c>
      <c r="F32" s="111">
        <v>1.7969326E7</v>
      </c>
      <c r="G32" s="111">
        <v>1.5638056E7</v>
      </c>
      <c r="H32" s="111">
        <v>1.0882898E7</v>
      </c>
      <c r="I32" s="112">
        <f t="shared" si="1"/>
        <v>60.56375181</v>
      </c>
      <c r="J32" s="112">
        <f>I32/I34</f>
        <v>2.746354164</v>
      </c>
      <c r="K32" s="111">
        <v>6975521.0</v>
      </c>
      <c r="L32" s="112">
        <f t="shared" si="2"/>
        <v>38.81904641</v>
      </c>
      <c r="M32" s="112">
        <f>L32/L34</f>
        <v>2.59807939</v>
      </c>
      <c r="N32" s="109">
        <v>65.0</v>
      </c>
      <c r="O32" s="112">
        <v>35.90382818988104</v>
      </c>
      <c r="P32" s="111">
        <v>1.70642589E7</v>
      </c>
      <c r="Q32" s="111">
        <v>2.00448284E7</v>
      </c>
      <c r="R32" s="109">
        <v>39.0</v>
      </c>
      <c r="S32" s="113" t="s">
        <v>717</v>
      </c>
      <c r="T32" s="113" t="s">
        <v>718</v>
      </c>
      <c r="U32" s="112">
        <v>0.29</v>
      </c>
      <c r="V32" s="112">
        <v>0.25</v>
      </c>
      <c r="W32" s="191"/>
      <c r="X32" s="191"/>
      <c r="Y32" s="191"/>
      <c r="Z32" s="223"/>
      <c r="AA32" s="223"/>
      <c r="AB32" s="223"/>
      <c r="AC32" s="223"/>
      <c r="AD32" s="223"/>
      <c r="AE32" s="223"/>
      <c r="AF32" s="223"/>
      <c r="AG32" s="224"/>
      <c r="AH32" s="224"/>
      <c r="AI32" s="224"/>
      <c r="AJ32" s="224"/>
    </row>
    <row r="33" ht="15.75" customHeight="1">
      <c r="E33" s="21" t="s">
        <v>99</v>
      </c>
      <c r="F33" s="149">
        <v>1.7969326E7</v>
      </c>
      <c r="G33" s="149">
        <v>1.6451974E7</v>
      </c>
      <c r="H33" s="149">
        <v>1.0662781E7</v>
      </c>
      <c r="I33" s="150">
        <f t="shared" si="1"/>
        <v>59.33879212</v>
      </c>
      <c r="J33" s="150">
        <f>I33/I34</f>
        <v>2.690806529</v>
      </c>
      <c r="K33" s="149">
        <v>8088205.0</v>
      </c>
      <c r="L33" s="150">
        <f t="shared" si="2"/>
        <v>45.01117627</v>
      </c>
      <c r="M33" s="150">
        <f>L33/L34</f>
        <v>3.012505978</v>
      </c>
      <c r="N33" s="148">
        <v>61.0</v>
      </c>
      <c r="O33" s="150">
        <v>24.14544573315348</v>
      </c>
      <c r="P33" s="149">
        <v>2.71521919E7</v>
      </c>
      <c r="Q33" s="149">
        <v>3.63302202E7</v>
      </c>
      <c r="R33" s="148">
        <v>39.0</v>
      </c>
      <c r="S33" s="151" t="s">
        <v>719</v>
      </c>
      <c r="T33" s="151" t="s">
        <v>720</v>
      </c>
      <c r="U33" s="150">
        <v>0.31</v>
      </c>
      <c r="V33" s="150">
        <v>0.28</v>
      </c>
      <c r="W33" s="191"/>
      <c r="X33" s="191"/>
      <c r="Y33" s="191"/>
      <c r="Z33" s="223"/>
      <c r="AA33" s="223"/>
      <c r="AB33" s="223"/>
      <c r="AC33" s="223"/>
      <c r="AD33" s="223"/>
      <c r="AE33" s="223"/>
      <c r="AF33" s="223"/>
      <c r="AG33" s="224"/>
      <c r="AH33" s="224"/>
      <c r="AI33" s="224"/>
      <c r="AJ33" s="224"/>
    </row>
    <row r="34" ht="15.75" customHeight="1">
      <c r="E34" s="110" t="s">
        <v>104</v>
      </c>
      <c r="F34" s="111">
        <v>1.7969326E7</v>
      </c>
      <c r="G34" s="111">
        <v>1.3755187E7</v>
      </c>
      <c r="H34" s="111">
        <v>3962671.0</v>
      </c>
      <c r="I34" s="112">
        <f t="shared" si="1"/>
        <v>22.05241866</v>
      </c>
      <c r="J34" s="112" t="s">
        <v>94</v>
      </c>
      <c r="K34" s="111">
        <v>2684876.0</v>
      </c>
      <c r="L34" s="112">
        <f t="shared" si="2"/>
        <v>14.94143965</v>
      </c>
      <c r="M34" s="112" t="s">
        <v>94</v>
      </c>
      <c r="N34" s="109">
        <v>67.0</v>
      </c>
      <c r="O34" s="112">
        <v>32.24580087521775</v>
      </c>
      <c r="P34" s="111">
        <v>8940220.0</v>
      </c>
      <c r="Q34" s="111">
        <v>9823074.0</v>
      </c>
      <c r="R34" s="109">
        <v>39.0</v>
      </c>
      <c r="S34" s="113" t="s">
        <v>625</v>
      </c>
      <c r="T34" s="113" t="s">
        <v>626</v>
      </c>
      <c r="U34" s="112">
        <v>0.28</v>
      </c>
      <c r="V34" s="112">
        <v>0.24</v>
      </c>
      <c r="W34" s="191"/>
      <c r="X34" s="191"/>
      <c r="Y34" s="191"/>
      <c r="Z34" s="223"/>
      <c r="AA34" s="223"/>
      <c r="AB34" s="223"/>
      <c r="AC34" s="223"/>
      <c r="AD34" s="223"/>
      <c r="AE34" s="223"/>
      <c r="AF34" s="223"/>
      <c r="AG34" s="224"/>
      <c r="AH34" s="224"/>
      <c r="AI34" s="224"/>
      <c r="AJ34" s="224"/>
    </row>
    <row r="35" ht="15.75" customHeight="1">
      <c r="A35" s="223"/>
      <c r="B35" s="223"/>
      <c r="C35" s="223"/>
      <c r="D35" s="225"/>
      <c r="E35" s="223"/>
      <c r="F35" s="226"/>
      <c r="G35" s="226"/>
      <c r="H35" s="227"/>
      <c r="I35" s="228"/>
      <c r="J35" s="223"/>
      <c r="K35" s="227"/>
      <c r="L35" s="191"/>
      <c r="M35" s="223"/>
      <c r="N35" s="223"/>
      <c r="O35" s="229"/>
      <c r="P35" s="229"/>
      <c r="Q35" s="229"/>
      <c r="R35" s="224"/>
      <c r="S35" s="223"/>
      <c r="T35" s="223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4"/>
      <c r="AI35" s="224"/>
      <c r="AJ35" s="224"/>
    </row>
    <row r="36" ht="15.75" customHeight="1">
      <c r="A36" s="209"/>
      <c r="B36" s="209"/>
      <c r="C36" s="209"/>
      <c r="D36" s="209"/>
      <c r="E36" s="209"/>
      <c r="F36" s="210"/>
      <c r="H36" s="210"/>
      <c r="I36" s="211"/>
      <c r="J36" s="211"/>
      <c r="K36" s="210"/>
      <c r="L36" s="211"/>
      <c r="M36" s="211"/>
      <c r="N36" s="211"/>
      <c r="O36" s="210"/>
      <c r="P36" s="210"/>
      <c r="Q36" s="210"/>
      <c r="R36" s="211"/>
      <c r="S36" s="211"/>
      <c r="T36" s="211"/>
      <c r="U36" s="212"/>
      <c r="V36" s="212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</row>
    <row r="37" ht="15.75" customHeight="1">
      <c r="A37" s="209"/>
      <c r="B37" s="209"/>
      <c r="C37" s="209"/>
      <c r="D37" s="209"/>
      <c r="E37" s="209"/>
      <c r="F37" s="210"/>
      <c r="G37" s="210"/>
      <c r="H37" s="210"/>
      <c r="I37" s="211"/>
      <c r="J37" s="211"/>
      <c r="K37" s="210"/>
      <c r="L37" s="211"/>
      <c r="M37" s="211"/>
      <c r="N37" s="211"/>
      <c r="O37" s="210"/>
      <c r="P37" s="210"/>
      <c r="Q37" s="210"/>
      <c r="R37" s="211"/>
      <c r="S37" s="211"/>
      <c r="T37" s="211"/>
      <c r="U37" s="212"/>
      <c r="V37" s="212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</row>
    <row r="38" ht="15.75" customHeight="1">
      <c r="A38" s="209"/>
      <c r="B38" s="209"/>
      <c r="C38" s="209"/>
      <c r="D38" s="209"/>
      <c r="E38" s="209"/>
      <c r="F38" s="210"/>
      <c r="G38" s="210"/>
      <c r="H38" s="210"/>
      <c r="I38" s="211"/>
      <c r="J38" s="211"/>
      <c r="K38" s="210"/>
      <c r="L38" s="211"/>
      <c r="M38" s="211"/>
      <c r="N38" s="211"/>
      <c r="O38" s="210"/>
      <c r="P38" s="210"/>
      <c r="Q38" s="210"/>
      <c r="R38" s="211"/>
      <c r="S38" s="211"/>
      <c r="T38" s="211"/>
      <c r="U38" s="212"/>
      <c r="V38" s="212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</row>
    <row r="39" ht="15.75" customHeight="1">
      <c r="A39" s="209"/>
      <c r="B39" s="209"/>
      <c r="C39" s="209"/>
      <c r="D39" s="209"/>
      <c r="E39" s="209"/>
      <c r="F39" s="210"/>
      <c r="H39" s="210"/>
      <c r="I39" s="211"/>
      <c r="J39" s="211"/>
      <c r="K39" s="210"/>
      <c r="L39" s="211"/>
      <c r="M39" s="211"/>
      <c r="N39" s="211"/>
      <c r="O39" s="210"/>
      <c r="P39" s="210"/>
      <c r="Q39" s="210"/>
      <c r="R39" s="211"/>
      <c r="S39" s="211"/>
      <c r="T39" s="211"/>
      <c r="U39" s="212"/>
      <c r="V39" s="212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</row>
    <row r="40" ht="15.75" customHeight="1">
      <c r="A40" s="209"/>
      <c r="B40" s="209"/>
      <c r="C40" s="209"/>
      <c r="D40" s="209"/>
      <c r="E40" s="209"/>
      <c r="F40" s="210"/>
      <c r="G40" s="210"/>
      <c r="H40" s="210"/>
      <c r="I40" s="211"/>
      <c r="J40" s="211"/>
      <c r="K40" s="210"/>
      <c r="L40" s="211"/>
      <c r="M40" s="211"/>
      <c r="N40" s="211"/>
      <c r="O40" s="210"/>
      <c r="P40" s="210"/>
      <c r="Q40" s="210"/>
      <c r="R40" s="211"/>
      <c r="S40" s="211"/>
      <c r="T40" s="211"/>
      <c r="U40" s="212"/>
      <c r="V40" s="212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</row>
    <row r="41" ht="15.75" customHeight="1">
      <c r="A41" s="209"/>
      <c r="B41" s="209"/>
      <c r="C41" s="209"/>
      <c r="D41" s="209"/>
      <c r="E41" s="209"/>
      <c r="F41" s="210"/>
      <c r="G41" s="210"/>
      <c r="H41" s="210"/>
      <c r="I41" s="211"/>
      <c r="J41" s="211"/>
      <c r="K41" s="210"/>
      <c r="L41" s="211"/>
      <c r="M41" s="211"/>
      <c r="N41" s="211"/>
      <c r="O41" s="210"/>
      <c r="P41" s="210"/>
      <c r="Q41" s="210"/>
      <c r="R41" s="211"/>
      <c r="S41" s="211"/>
      <c r="T41" s="211"/>
      <c r="U41" s="212"/>
      <c r="V41" s="212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</row>
    <row r="42" ht="15.75" customHeight="1">
      <c r="A42" s="209"/>
      <c r="B42" s="209"/>
      <c r="C42" s="209"/>
      <c r="D42" s="209"/>
      <c r="E42" s="209"/>
      <c r="F42" s="210"/>
      <c r="H42" s="210"/>
      <c r="I42" s="211"/>
      <c r="J42" s="211"/>
      <c r="K42" s="210"/>
      <c r="L42" s="211"/>
      <c r="M42" s="211"/>
      <c r="N42" s="211"/>
      <c r="O42" s="210"/>
      <c r="P42" s="210"/>
      <c r="Q42" s="210"/>
      <c r="R42" s="211"/>
      <c r="S42" s="211"/>
      <c r="T42" s="211"/>
      <c r="U42" s="212"/>
      <c r="V42" s="212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</row>
    <row r="43" ht="15.75" customHeight="1">
      <c r="A43" s="209"/>
      <c r="B43" s="209"/>
      <c r="C43" s="209"/>
      <c r="D43" s="209"/>
      <c r="E43" s="209"/>
      <c r="F43" s="210"/>
      <c r="G43" s="210"/>
      <c r="H43" s="210"/>
      <c r="I43" s="211"/>
      <c r="J43" s="211"/>
      <c r="K43" s="210"/>
      <c r="L43" s="211"/>
      <c r="M43" s="211"/>
      <c r="N43" s="211"/>
      <c r="O43" s="210"/>
      <c r="P43" s="210"/>
      <c r="Q43" s="210"/>
      <c r="R43" s="211"/>
      <c r="S43" s="211"/>
      <c r="T43" s="211"/>
      <c r="U43" s="212"/>
      <c r="V43" s="212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</row>
    <row r="44" ht="15.75" customHeight="1">
      <c r="A44" s="209"/>
      <c r="B44" s="209"/>
      <c r="C44" s="209"/>
      <c r="D44" s="209"/>
      <c r="E44" s="209"/>
      <c r="F44" s="210"/>
      <c r="G44" s="210"/>
      <c r="H44" s="210"/>
      <c r="I44" s="211"/>
      <c r="J44" s="211"/>
      <c r="K44" s="210"/>
      <c r="L44" s="211"/>
      <c r="M44" s="211"/>
      <c r="N44" s="211"/>
      <c r="O44" s="210"/>
      <c r="P44" s="210"/>
      <c r="Q44" s="210"/>
      <c r="R44" s="211"/>
      <c r="S44" s="211"/>
      <c r="T44" s="211"/>
      <c r="U44" s="212"/>
      <c r="V44" s="212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</row>
    <row r="45" ht="15.75" customHeight="1">
      <c r="A45" s="209"/>
      <c r="B45" s="209"/>
      <c r="C45" s="209"/>
      <c r="D45" s="209"/>
      <c r="E45" s="209"/>
      <c r="F45" s="210"/>
      <c r="H45" s="210"/>
      <c r="I45" s="211"/>
      <c r="J45" s="211"/>
      <c r="K45" s="210"/>
      <c r="L45" s="211"/>
      <c r="M45" s="211"/>
      <c r="N45" s="211"/>
      <c r="O45" s="210"/>
      <c r="P45" s="210"/>
      <c r="Q45" s="210"/>
      <c r="R45" s="211"/>
      <c r="S45" s="211"/>
      <c r="T45" s="211"/>
      <c r="U45" s="212"/>
      <c r="V45" s="212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</row>
    <row r="46" ht="15.75" customHeight="1">
      <c r="A46" s="209"/>
      <c r="B46" s="209"/>
      <c r="C46" s="209"/>
      <c r="D46" s="209"/>
      <c r="E46" s="209"/>
      <c r="F46" s="210"/>
      <c r="G46" s="210"/>
      <c r="H46" s="210"/>
      <c r="I46" s="211"/>
      <c r="J46" s="211"/>
      <c r="K46" s="210"/>
      <c r="L46" s="211"/>
      <c r="M46" s="211"/>
      <c r="N46" s="211"/>
      <c r="O46" s="210"/>
      <c r="P46" s="210"/>
      <c r="Q46" s="210"/>
      <c r="R46" s="211"/>
      <c r="S46" s="211"/>
      <c r="T46" s="211"/>
      <c r="U46" s="212"/>
      <c r="V46" s="212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</row>
    <row r="47" ht="15.75" customHeight="1">
      <c r="A47" s="209"/>
      <c r="B47" s="209"/>
      <c r="C47" s="209"/>
      <c r="D47" s="209"/>
      <c r="E47" s="209"/>
      <c r="F47" s="210"/>
      <c r="G47" s="210"/>
      <c r="H47" s="210"/>
      <c r="I47" s="211"/>
      <c r="J47" s="211"/>
      <c r="K47" s="210"/>
      <c r="L47" s="211"/>
      <c r="M47" s="211"/>
      <c r="N47" s="211"/>
      <c r="O47" s="210"/>
      <c r="P47" s="210"/>
      <c r="Q47" s="210"/>
      <c r="R47" s="211"/>
      <c r="S47" s="211"/>
      <c r="T47" s="211"/>
      <c r="U47" s="212"/>
      <c r="V47" s="212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</row>
    <row r="48" ht="15.75" customHeight="1">
      <c r="A48" s="209"/>
      <c r="B48" s="209"/>
      <c r="C48" s="209"/>
      <c r="D48" s="209"/>
      <c r="E48" s="209"/>
      <c r="F48" s="210"/>
      <c r="H48" s="210"/>
      <c r="I48" s="211"/>
      <c r="J48" s="211"/>
      <c r="K48" s="210"/>
      <c r="L48" s="211"/>
      <c r="M48" s="211"/>
      <c r="N48" s="211"/>
      <c r="O48" s="210"/>
      <c r="P48" s="210"/>
      <c r="Q48" s="210"/>
      <c r="R48" s="211"/>
      <c r="S48" s="211"/>
      <c r="T48" s="211"/>
      <c r="U48" s="212"/>
      <c r="V48" s="212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</row>
    <row r="49" ht="15.75" customHeight="1">
      <c r="A49" s="209"/>
      <c r="B49" s="209"/>
      <c r="C49" s="209"/>
      <c r="D49" s="209"/>
      <c r="E49" s="209"/>
      <c r="F49" s="210"/>
      <c r="G49" s="210"/>
      <c r="H49" s="210"/>
      <c r="I49" s="211"/>
      <c r="J49" s="211"/>
      <c r="K49" s="210"/>
      <c r="L49" s="211"/>
      <c r="M49" s="211"/>
      <c r="N49" s="211"/>
      <c r="O49" s="210"/>
      <c r="P49" s="210"/>
      <c r="Q49" s="210"/>
      <c r="R49" s="211"/>
      <c r="S49" s="211"/>
      <c r="T49" s="211"/>
      <c r="U49" s="212"/>
      <c r="V49" s="212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</row>
    <row r="50" ht="15.75" customHeight="1">
      <c r="A50" s="209"/>
      <c r="B50" s="209"/>
      <c r="C50" s="209"/>
      <c r="D50" s="209"/>
      <c r="E50" s="209"/>
      <c r="F50" s="210"/>
      <c r="G50" s="210"/>
      <c r="H50" s="210"/>
      <c r="I50" s="211"/>
      <c r="J50" s="211"/>
      <c r="K50" s="210"/>
      <c r="L50" s="211"/>
      <c r="M50" s="211"/>
      <c r="N50" s="211"/>
      <c r="O50" s="210"/>
      <c r="P50" s="210"/>
      <c r="Q50" s="210"/>
      <c r="R50" s="211"/>
      <c r="S50" s="211"/>
      <c r="T50" s="211"/>
      <c r="U50" s="212"/>
      <c r="V50" s="212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</row>
    <row r="51" ht="15.75" customHeight="1">
      <c r="A51" s="209"/>
      <c r="B51" s="209"/>
      <c r="C51" s="209"/>
      <c r="D51" s="209"/>
      <c r="E51" s="209"/>
      <c r="F51" s="210"/>
      <c r="G51" s="210"/>
      <c r="H51" s="210"/>
      <c r="I51" s="211"/>
      <c r="J51" s="211"/>
      <c r="K51" s="210"/>
      <c r="L51" s="211"/>
      <c r="M51" s="211"/>
      <c r="N51" s="211"/>
      <c r="O51" s="210"/>
      <c r="P51" s="210"/>
      <c r="Q51" s="210"/>
      <c r="R51" s="211"/>
      <c r="S51" s="211"/>
      <c r="T51" s="211"/>
      <c r="U51" s="212"/>
      <c r="V51" s="212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</row>
    <row r="52" ht="15.75" customHeight="1">
      <c r="A52" s="209"/>
      <c r="B52" s="209"/>
      <c r="C52" s="209"/>
      <c r="D52" s="209"/>
      <c r="E52" s="209"/>
      <c r="F52" s="210"/>
      <c r="G52" s="210"/>
      <c r="H52" s="210"/>
      <c r="I52" s="211"/>
      <c r="J52" s="211"/>
      <c r="K52" s="210"/>
      <c r="L52" s="211"/>
      <c r="M52" s="211"/>
      <c r="N52" s="211"/>
      <c r="O52" s="210"/>
      <c r="P52" s="210"/>
      <c r="Q52" s="210"/>
      <c r="R52" s="211"/>
      <c r="S52" s="211"/>
      <c r="T52" s="211"/>
      <c r="U52" s="212"/>
      <c r="V52" s="212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</row>
    <row r="53" ht="15.75" customHeight="1">
      <c r="A53" s="209"/>
      <c r="B53" s="209"/>
      <c r="C53" s="209"/>
      <c r="D53" s="209"/>
      <c r="E53" s="209"/>
      <c r="F53" s="210"/>
      <c r="G53" s="210"/>
      <c r="H53" s="210"/>
      <c r="I53" s="211"/>
      <c r="J53" s="211"/>
      <c r="K53" s="210"/>
      <c r="L53" s="211"/>
      <c r="M53" s="211"/>
      <c r="N53" s="211"/>
      <c r="O53" s="210"/>
      <c r="P53" s="210"/>
      <c r="Q53" s="210"/>
      <c r="R53" s="211"/>
      <c r="S53" s="211"/>
      <c r="T53" s="211"/>
      <c r="U53" s="212"/>
      <c r="V53" s="212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</row>
    <row r="54" ht="15.75" customHeight="1">
      <c r="A54" s="209"/>
      <c r="B54" s="209"/>
      <c r="C54" s="209"/>
      <c r="D54" s="209"/>
      <c r="E54" s="209"/>
      <c r="F54" s="210"/>
      <c r="G54" s="210"/>
      <c r="H54" s="210"/>
      <c r="I54" s="211"/>
      <c r="J54" s="211"/>
      <c r="K54" s="210"/>
      <c r="L54" s="211"/>
      <c r="M54" s="211"/>
      <c r="N54" s="211"/>
      <c r="O54" s="210"/>
      <c r="P54" s="210"/>
      <c r="Q54" s="210"/>
      <c r="R54" s="211"/>
      <c r="S54" s="211"/>
      <c r="T54" s="211"/>
      <c r="U54" s="212"/>
      <c r="V54" s="212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</row>
    <row r="55" ht="15.75" customHeight="1">
      <c r="A55" s="209"/>
      <c r="B55" s="209"/>
      <c r="C55" s="209"/>
      <c r="D55" s="209"/>
      <c r="E55" s="209"/>
      <c r="F55" s="210"/>
      <c r="G55" s="210"/>
      <c r="H55" s="210"/>
      <c r="I55" s="211"/>
      <c r="J55" s="211"/>
      <c r="K55" s="210"/>
      <c r="L55" s="211"/>
      <c r="M55" s="211"/>
      <c r="N55" s="211"/>
      <c r="O55" s="210"/>
      <c r="P55" s="210"/>
      <c r="Q55" s="210"/>
      <c r="R55" s="211"/>
      <c r="S55" s="211"/>
      <c r="T55" s="211"/>
      <c r="U55" s="212"/>
      <c r="V55" s="212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</row>
    <row r="56" ht="15.75" customHeight="1">
      <c r="A56" s="209"/>
      <c r="B56" s="209"/>
      <c r="C56" s="209"/>
      <c r="D56" s="209"/>
      <c r="E56" s="209"/>
      <c r="F56" s="210"/>
      <c r="G56" s="210"/>
      <c r="H56" s="210"/>
      <c r="I56" s="211"/>
      <c r="J56" s="211"/>
      <c r="K56" s="210"/>
      <c r="L56" s="211"/>
      <c r="M56" s="211"/>
      <c r="N56" s="211"/>
      <c r="O56" s="210"/>
      <c r="P56" s="210"/>
      <c r="Q56" s="210"/>
      <c r="R56" s="211"/>
      <c r="S56" s="211"/>
      <c r="T56" s="211"/>
      <c r="U56" s="212"/>
      <c r="V56" s="212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</row>
    <row r="57" ht="15.75" customHeight="1">
      <c r="A57" s="209"/>
      <c r="B57" s="209"/>
      <c r="C57" s="209"/>
      <c r="D57" s="209"/>
      <c r="E57" s="209"/>
      <c r="F57" s="210"/>
      <c r="G57" s="210"/>
      <c r="H57" s="210"/>
      <c r="I57" s="211"/>
      <c r="J57" s="211"/>
      <c r="K57" s="210"/>
      <c r="L57" s="211"/>
      <c r="M57" s="211"/>
      <c r="N57" s="211"/>
      <c r="O57" s="210"/>
      <c r="P57" s="210"/>
      <c r="Q57" s="210"/>
      <c r="R57" s="211"/>
      <c r="S57" s="211"/>
      <c r="T57" s="211"/>
      <c r="U57" s="212"/>
      <c r="V57" s="212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</row>
    <row r="58" ht="15.75" customHeight="1">
      <c r="A58" s="209"/>
      <c r="B58" s="209"/>
      <c r="C58" s="209"/>
      <c r="D58" s="209"/>
      <c r="E58" s="209"/>
      <c r="F58" s="210"/>
      <c r="G58" s="210"/>
      <c r="H58" s="210"/>
      <c r="I58" s="211"/>
      <c r="J58" s="211"/>
      <c r="K58" s="210"/>
      <c r="L58" s="211"/>
      <c r="M58" s="211"/>
      <c r="N58" s="211"/>
      <c r="O58" s="210"/>
      <c r="P58" s="210"/>
      <c r="Q58" s="210"/>
      <c r="R58" s="211"/>
      <c r="S58" s="211"/>
      <c r="T58" s="211"/>
      <c r="U58" s="212"/>
      <c r="V58" s="212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</row>
    <row r="59" ht="15.75" customHeight="1">
      <c r="A59" s="209"/>
      <c r="B59" s="209"/>
      <c r="C59" s="209"/>
      <c r="D59" s="209"/>
      <c r="E59" s="209"/>
      <c r="F59" s="210"/>
      <c r="G59" s="210"/>
      <c r="H59" s="210"/>
      <c r="I59" s="211"/>
      <c r="J59" s="211"/>
      <c r="K59" s="210"/>
      <c r="L59" s="211"/>
      <c r="M59" s="211"/>
      <c r="N59" s="211"/>
      <c r="O59" s="210"/>
      <c r="P59" s="210"/>
      <c r="Q59" s="210"/>
      <c r="R59" s="211"/>
      <c r="S59" s="211"/>
      <c r="T59" s="211"/>
      <c r="U59" s="212"/>
      <c r="V59" s="212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</row>
    <row r="60" ht="15.75" customHeight="1">
      <c r="A60" s="209"/>
      <c r="B60" s="209"/>
      <c r="C60" s="209"/>
      <c r="D60" s="209"/>
      <c r="E60" s="209"/>
      <c r="F60" s="210"/>
      <c r="G60" s="210"/>
      <c r="H60" s="210"/>
      <c r="I60" s="211"/>
      <c r="J60" s="211"/>
      <c r="K60" s="210"/>
      <c r="L60" s="211"/>
      <c r="M60" s="211"/>
      <c r="N60" s="211"/>
      <c r="O60" s="210"/>
      <c r="P60" s="210"/>
      <c r="Q60" s="210"/>
      <c r="R60" s="211"/>
      <c r="S60" s="211"/>
      <c r="T60" s="211"/>
      <c r="U60" s="212"/>
      <c r="V60" s="212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</row>
    <row r="61" ht="15.75" customHeight="1">
      <c r="A61" s="209"/>
      <c r="B61" s="209"/>
      <c r="C61" s="209"/>
      <c r="D61" s="209"/>
      <c r="E61" s="209"/>
      <c r="F61" s="210"/>
      <c r="G61" s="210"/>
      <c r="H61" s="210"/>
      <c r="I61" s="211"/>
      <c r="J61" s="211"/>
      <c r="K61" s="210"/>
      <c r="L61" s="211"/>
      <c r="M61" s="211"/>
      <c r="N61" s="211"/>
      <c r="O61" s="210"/>
      <c r="P61" s="210"/>
      <c r="Q61" s="210"/>
      <c r="R61" s="211"/>
      <c r="S61" s="211"/>
      <c r="T61" s="211"/>
      <c r="U61" s="212"/>
      <c r="V61" s="212"/>
      <c r="W61" s="211"/>
      <c r="X61" s="211"/>
      <c r="Y61" s="211"/>
      <c r="Z61" s="211"/>
      <c r="AA61" s="211"/>
      <c r="AB61" s="211"/>
      <c r="AC61" s="211"/>
      <c r="AD61" s="211"/>
      <c r="AE61" s="211"/>
      <c r="AF61" s="211"/>
      <c r="AG61" s="211"/>
      <c r="AH61" s="211"/>
      <c r="AI61" s="211"/>
      <c r="AJ61" s="211"/>
    </row>
    <row r="62" ht="15.75" customHeight="1">
      <c r="A62" s="209"/>
      <c r="B62" s="209"/>
      <c r="C62" s="209"/>
      <c r="D62" s="209"/>
      <c r="E62" s="209"/>
      <c r="F62" s="210"/>
      <c r="G62" s="210"/>
      <c r="H62" s="210"/>
      <c r="I62" s="211"/>
      <c r="J62" s="211"/>
      <c r="K62" s="210"/>
      <c r="L62" s="211"/>
      <c r="M62" s="211"/>
      <c r="N62" s="211"/>
      <c r="O62" s="210"/>
      <c r="P62" s="210"/>
      <c r="Q62" s="210"/>
      <c r="R62" s="211"/>
      <c r="S62" s="211"/>
      <c r="T62" s="211"/>
      <c r="U62" s="212"/>
      <c r="V62" s="212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</row>
    <row r="63" ht="15.75" customHeight="1">
      <c r="A63" s="209"/>
      <c r="B63" s="209"/>
      <c r="C63" s="209"/>
      <c r="D63" s="209"/>
      <c r="E63" s="209"/>
      <c r="F63" s="210"/>
      <c r="G63" s="210"/>
      <c r="H63" s="210"/>
      <c r="I63" s="211"/>
      <c r="J63" s="211"/>
      <c r="K63" s="210"/>
      <c r="L63" s="211"/>
      <c r="M63" s="211"/>
      <c r="N63" s="211"/>
      <c r="O63" s="210"/>
      <c r="P63" s="210"/>
      <c r="Q63" s="210"/>
      <c r="R63" s="211"/>
      <c r="S63" s="211"/>
      <c r="T63" s="211"/>
      <c r="U63" s="212"/>
      <c r="V63" s="212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</row>
    <row r="64" ht="15.75" customHeight="1">
      <c r="A64" s="209"/>
      <c r="B64" s="209"/>
      <c r="C64" s="209"/>
      <c r="D64" s="209"/>
      <c r="E64" s="209"/>
      <c r="F64" s="210"/>
      <c r="G64" s="210"/>
      <c r="H64" s="210"/>
      <c r="I64" s="211"/>
      <c r="J64" s="211"/>
      <c r="K64" s="210"/>
      <c r="L64" s="211"/>
      <c r="M64" s="211"/>
      <c r="N64" s="211"/>
      <c r="O64" s="210"/>
      <c r="P64" s="210"/>
      <c r="Q64" s="210"/>
      <c r="R64" s="211"/>
      <c r="S64" s="211"/>
      <c r="T64" s="211"/>
      <c r="U64" s="212"/>
      <c r="V64" s="212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</row>
    <row r="65" ht="15.75" customHeight="1">
      <c r="A65" s="209"/>
      <c r="B65" s="209"/>
      <c r="C65" s="209"/>
      <c r="D65" s="209"/>
      <c r="E65" s="209"/>
      <c r="F65" s="210"/>
      <c r="G65" s="210"/>
      <c r="H65" s="210"/>
      <c r="I65" s="211"/>
      <c r="J65" s="211"/>
      <c r="K65" s="210"/>
      <c r="L65" s="211"/>
      <c r="M65" s="211"/>
      <c r="N65" s="211"/>
      <c r="O65" s="210"/>
      <c r="P65" s="210"/>
      <c r="Q65" s="210"/>
      <c r="R65" s="211"/>
      <c r="S65" s="211"/>
      <c r="T65" s="211"/>
      <c r="U65" s="212"/>
      <c r="V65" s="212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</row>
    <row r="66" ht="15.75" customHeight="1">
      <c r="A66" s="209"/>
      <c r="B66" s="209"/>
      <c r="C66" s="209"/>
      <c r="D66" s="209"/>
      <c r="E66" s="209"/>
      <c r="F66" s="210"/>
      <c r="G66" s="210"/>
      <c r="H66" s="210"/>
      <c r="I66" s="211"/>
      <c r="J66" s="211"/>
      <c r="K66" s="210"/>
      <c r="L66" s="211"/>
      <c r="M66" s="211"/>
      <c r="N66" s="211"/>
      <c r="O66" s="210"/>
      <c r="P66" s="210"/>
      <c r="Q66" s="210"/>
      <c r="R66" s="211"/>
      <c r="S66" s="211"/>
      <c r="T66" s="211"/>
      <c r="U66" s="212"/>
      <c r="V66" s="212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</row>
    <row r="67" ht="15.75" customHeight="1">
      <c r="A67" s="209"/>
      <c r="B67" s="209"/>
      <c r="C67" s="209"/>
      <c r="D67" s="209"/>
      <c r="E67" s="209"/>
      <c r="F67" s="210"/>
      <c r="G67" s="210"/>
      <c r="H67" s="210"/>
      <c r="I67" s="211"/>
      <c r="J67" s="211"/>
      <c r="K67" s="210"/>
      <c r="L67" s="211"/>
      <c r="M67" s="211"/>
      <c r="N67" s="211"/>
      <c r="O67" s="210"/>
      <c r="P67" s="210"/>
      <c r="Q67" s="210"/>
      <c r="R67" s="211"/>
      <c r="S67" s="211"/>
      <c r="T67" s="211"/>
      <c r="U67" s="212"/>
      <c r="V67" s="212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</row>
    <row r="68" ht="15.75" customHeight="1">
      <c r="A68" s="209"/>
      <c r="B68" s="209"/>
      <c r="C68" s="209"/>
      <c r="D68" s="209"/>
      <c r="E68" s="209"/>
      <c r="F68" s="210"/>
      <c r="G68" s="210"/>
      <c r="H68" s="210"/>
      <c r="I68" s="211"/>
      <c r="J68" s="211"/>
      <c r="K68" s="210"/>
      <c r="L68" s="211"/>
      <c r="M68" s="211"/>
      <c r="N68" s="211"/>
      <c r="O68" s="210"/>
      <c r="P68" s="210"/>
      <c r="Q68" s="210"/>
      <c r="R68" s="211"/>
      <c r="S68" s="211"/>
      <c r="T68" s="211"/>
      <c r="U68" s="212"/>
      <c r="V68" s="212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</row>
    <row r="69" ht="15.75" customHeight="1">
      <c r="A69" s="209"/>
      <c r="B69" s="209"/>
      <c r="C69" s="209"/>
      <c r="D69" s="209"/>
      <c r="E69" s="209"/>
      <c r="F69" s="210"/>
      <c r="G69" s="210"/>
      <c r="H69" s="210"/>
      <c r="I69" s="211"/>
      <c r="J69" s="211"/>
      <c r="K69" s="210"/>
      <c r="L69" s="211"/>
      <c r="M69" s="211"/>
      <c r="N69" s="211"/>
      <c r="O69" s="210"/>
      <c r="P69" s="210"/>
      <c r="Q69" s="210"/>
      <c r="R69" s="211"/>
      <c r="S69" s="211"/>
      <c r="T69" s="211"/>
      <c r="U69" s="212"/>
      <c r="V69" s="212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</row>
    <row r="70" ht="15.75" customHeight="1">
      <c r="A70" s="209"/>
      <c r="B70" s="209"/>
      <c r="C70" s="209"/>
      <c r="D70" s="209"/>
      <c r="E70" s="209"/>
      <c r="F70" s="210"/>
      <c r="G70" s="210"/>
      <c r="H70" s="210"/>
      <c r="I70" s="211"/>
      <c r="J70" s="211"/>
      <c r="K70" s="210"/>
      <c r="L70" s="211"/>
      <c r="M70" s="211"/>
      <c r="N70" s="211"/>
      <c r="O70" s="210"/>
      <c r="P70" s="210"/>
      <c r="Q70" s="210"/>
      <c r="R70" s="211"/>
      <c r="S70" s="211"/>
      <c r="T70" s="211"/>
      <c r="U70" s="212"/>
      <c r="V70" s="212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</row>
    <row r="71" ht="15.75" customHeight="1">
      <c r="A71" s="209"/>
      <c r="B71" s="209"/>
      <c r="C71" s="209"/>
      <c r="D71" s="209"/>
      <c r="E71" s="209"/>
      <c r="F71" s="210"/>
      <c r="G71" s="210"/>
      <c r="H71" s="210"/>
      <c r="I71" s="211"/>
      <c r="J71" s="211"/>
      <c r="K71" s="210"/>
      <c r="L71" s="211"/>
      <c r="M71" s="211"/>
      <c r="N71" s="211"/>
      <c r="O71" s="210"/>
      <c r="P71" s="210"/>
      <c r="Q71" s="210"/>
      <c r="R71" s="211"/>
      <c r="S71" s="211"/>
      <c r="T71" s="211"/>
      <c r="U71" s="212"/>
      <c r="V71" s="212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</row>
    <row r="72" ht="15.75" customHeight="1">
      <c r="A72" s="209"/>
      <c r="B72" s="209"/>
      <c r="C72" s="209"/>
      <c r="D72" s="209"/>
      <c r="E72" s="209"/>
      <c r="F72" s="210"/>
      <c r="G72" s="210"/>
      <c r="H72" s="210"/>
      <c r="I72" s="211"/>
      <c r="J72" s="211"/>
      <c r="K72" s="210"/>
      <c r="L72" s="211"/>
      <c r="M72" s="211"/>
      <c r="N72" s="211"/>
      <c r="O72" s="210"/>
      <c r="P72" s="210"/>
      <c r="Q72" s="210"/>
      <c r="R72" s="211"/>
      <c r="S72" s="211"/>
      <c r="T72" s="211"/>
      <c r="U72" s="212"/>
      <c r="V72" s="212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</row>
    <row r="73" ht="15.75" customHeight="1">
      <c r="A73" s="209"/>
      <c r="B73" s="209"/>
      <c r="C73" s="209"/>
      <c r="D73" s="209"/>
      <c r="E73" s="209"/>
      <c r="F73" s="210"/>
      <c r="G73" s="210"/>
      <c r="H73" s="210"/>
      <c r="I73" s="211"/>
      <c r="J73" s="211"/>
      <c r="K73" s="210"/>
      <c r="L73" s="211"/>
      <c r="M73" s="211"/>
      <c r="N73" s="211"/>
      <c r="O73" s="210"/>
      <c r="P73" s="210"/>
      <c r="Q73" s="210"/>
      <c r="R73" s="211"/>
      <c r="S73" s="211"/>
      <c r="T73" s="211"/>
      <c r="U73" s="212"/>
      <c r="V73" s="212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</row>
    <row r="74" ht="15.75" customHeight="1">
      <c r="A74" s="209"/>
      <c r="B74" s="209"/>
      <c r="C74" s="209"/>
      <c r="D74" s="209"/>
      <c r="E74" s="209"/>
      <c r="F74" s="210"/>
      <c r="G74" s="210"/>
      <c r="H74" s="210"/>
      <c r="I74" s="211"/>
      <c r="J74" s="211"/>
      <c r="K74" s="210"/>
      <c r="L74" s="211"/>
      <c r="M74" s="211"/>
      <c r="N74" s="211"/>
      <c r="O74" s="210"/>
      <c r="P74" s="210"/>
      <c r="Q74" s="210"/>
      <c r="R74" s="211"/>
      <c r="S74" s="211"/>
      <c r="T74" s="211"/>
      <c r="U74" s="212"/>
      <c r="V74" s="212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</row>
    <row r="75" ht="15.75" customHeight="1">
      <c r="A75" s="209"/>
      <c r="B75" s="209"/>
      <c r="C75" s="209"/>
      <c r="D75" s="209"/>
      <c r="E75" s="209"/>
      <c r="F75" s="210"/>
      <c r="G75" s="210"/>
      <c r="H75" s="210"/>
      <c r="I75" s="211"/>
      <c r="J75" s="211"/>
      <c r="K75" s="210"/>
      <c r="L75" s="211"/>
      <c r="M75" s="211"/>
      <c r="N75" s="211"/>
      <c r="O75" s="210"/>
      <c r="P75" s="210"/>
      <c r="Q75" s="210"/>
      <c r="R75" s="211"/>
      <c r="S75" s="211"/>
      <c r="T75" s="211"/>
      <c r="U75" s="212"/>
      <c r="V75" s="212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</row>
    <row r="76" ht="15.75" customHeight="1">
      <c r="A76" s="209"/>
      <c r="B76" s="209"/>
      <c r="C76" s="209"/>
      <c r="D76" s="209"/>
      <c r="E76" s="209"/>
      <c r="F76" s="210"/>
      <c r="G76" s="210"/>
      <c r="H76" s="210"/>
      <c r="I76" s="211"/>
      <c r="J76" s="211"/>
      <c r="K76" s="210"/>
      <c r="L76" s="211"/>
      <c r="M76" s="211"/>
      <c r="N76" s="211"/>
      <c r="O76" s="210"/>
      <c r="P76" s="210"/>
      <c r="Q76" s="210"/>
      <c r="R76" s="211"/>
      <c r="S76" s="211"/>
      <c r="T76" s="211"/>
      <c r="U76" s="212"/>
      <c r="V76" s="212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</row>
    <row r="77" ht="15.75" customHeight="1">
      <c r="A77" s="209"/>
      <c r="B77" s="209"/>
      <c r="C77" s="209"/>
      <c r="D77" s="209"/>
      <c r="E77" s="209"/>
      <c r="F77" s="210"/>
      <c r="G77" s="210"/>
      <c r="H77" s="210"/>
      <c r="I77" s="211"/>
      <c r="J77" s="211"/>
      <c r="K77" s="210"/>
      <c r="L77" s="211"/>
      <c r="M77" s="211"/>
      <c r="N77" s="211"/>
      <c r="O77" s="210"/>
      <c r="P77" s="210"/>
      <c r="Q77" s="210"/>
      <c r="R77" s="211"/>
      <c r="S77" s="211"/>
      <c r="T77" s="211"/>
      <c r="U77" s="212"/>
      <c r="V77" s="212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</row>
    <row r="78" ht="15.75" customHeight="1">
      <c r="A78" s="209"/>
      <c r="B78" s="209"/>
      <c r="C78" s="209"/>
      <c r="D78" s="209"/>
      <c r="E78" s="209"/>
      <c r="F78" s="210"/>
      <c r="G78" s="210"/>
      <c r="H78" s="210"/>
      <c r="I78" s="211"/>
      <c r="J78" s="211"/>
      <c r="K78" s="210"/>
      <c r="L78" s="211"/>
      <c r="M78" s="211"/>
      <c r="N78" s="211"/>
      <c r="O78" s="210"/>
      <c r="P78" s="210"/>
      <c r="Q78" s="210"/>
      <c r="R78" s="211"/>
      <c r="S78" s="211"/>
      <c r="T78" s="211"/>
      <c r="U78" s="212"/>
      <c r="V78" s="212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</row>
    <row r="79" ht="15.75" customHeight="1">
      <c r="A79" s="209"/>
      <c r="B79" s="209"/>
      <c r="C79" s="209"/>
      <c r="D79" s="209"/>
      <c r="E79" s="209"/>
      <c r="F79" s="210"/>
      <c r="G79" s="210"/>
      <c r="H79" s="210"/>
      <c r="I79" s="211"/>
      <c r="J79" s="211"/>
      <c r="K79" s="210"/>
      <c r="L79" s="211"/>
      <c r="M79" s="211"/>
      <c r="N79" s="211"/>
      <c r="O79" s="210"/>
      <c r="P79" s="210"/>
      <c r="Q79" s="210"/>
      <c r="R79" s="211"/>
      <c r="S79" s="211"/>
      <c r="T79" s="211"/>
      <c r="U79" s="212"/>
      <c r="V79" s="212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</row>
    <row r="80" ht="15.75" customHeight="1">
      <c r="A80" s="209"/>
      <c r="B80" s="209"/>
      <c r="C80" s="209"/>
      <c r="D80" s="209"/>
      <c r="E80" s="209"/>
      <c r="F80" s="210"/>
      <c r="G80" s="210"/>
      <c r="H80" s="210"/>
      <c r="I80" s="211"/>
      <c r="J80" s="211"/>
      <c r="K80" s="210"/>
      <c r="L80" s="211"/>
      <c r="M80" s="211"/>
      <c r="N80" s="211"/>
      <c r="O80" s="210"/>
      <c r="P80" s="210"/>
      <c r="Q80" s="210"/>
      <c r="R80" s="211"/>
      <c r="S80" s="211"/>
      <c r="T80" s="211"/>
      <c r="U80" s="212"/>
      <c r="V80" s="212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</row>
    <row r="81" ht="15.75" customHeight="1">
      <c r="A81" s="209"/>
      <c r="B81" s="209"/>
      <c r="C81" s="209"/>
      <c r="D81" s="209"/>
      <c r="E81" s="209"/>
      <c r="F81" s="210"/>
      <c r="G81" s="210"/>
      <c r="H81" s="210"/>
      <c r="I81" s="211"/>
      <c r="J81" s="211"/>
      <c r="K81" s="210"/>
      <c r="L81" s="211"/>
      <c r="M81" s="211"/>
      <c r="N81" s="211"/>
      <c r="O81" s="210"/>
      <c r="P81" s="210"/>
      <c r="Q81" s="210"/>
      <c r="R81" s="211"/>
      <c r="S81" s="211"/>
      <c r="T81" s="211"/>
      <c r="U81" s="212"/>
      <c r="V81" s="212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</row>
    <row r="82" ht="15.75" customHeight="1">
      <c r="A82" s="209"/>
      <c r="B82" s="209"/>
      <c r="C82" s="209"/>
      <c r="D82" s="209"/>
      <c r="E82" s="209"/>
      <c r="F82" s="210"/>
      <c r="G82" s="210"/>
      <c r="H82" s="210"/>
      <c r="I82" s="211"/>
      <c r="J82" s="211"/>
      <c r="K82" s="210"/>
      <c r="L82" s="211"/>
      <c r="M82" s="211"/>
      <c r="N82" s="211"/>
      <c r="O82" s="210"/>
      <c r="P82" s="210"/>
      <c r="Q82" s="210"/>
      <c r="R82" s="211"/>
      <c r="S82" s="211"/>
      <c r="T82" s="211"/>
      <c r="U82" s="212"/>
      <c r="V82" s="212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</row>
    <row r="83" ht="15.75" customHeight="1">
      <c r="A83" s="209"/>
      <c r="B83" s="209"/>
      <c r="C83" s="209"/>
      <c r="D83" s="209"/>
      <c r="E83" s="209"/>
      <c r="F83" s="210"/>
      <c r="G83" s="210"/>
      <c r="H83" s="210"/>
      <c r="I83" s="211"/>
      <c r="J83" s="211"/>
      <c r="K83" s="210"/>
      <c r="L83" s="211"/>
      <c r="M83" s="211"/>
      <c r="N83" s="211"/>
      <c r="O83" s="210"/>
      <c r="P83" s="210"/>
      <c r="Q83" s="210"/>
      <c r="R83" s="211"/>
      <c r="S83" s="211"/>
      <c r="T83" s="211"/>
      <c r="U83" s="212"/>
      <c r="V83" s="212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11"/>
    </row>
    <row r="84" ht="15.75" customHeight="1">
      <c r="A84" s="209"/>
      <c r="B84" s="209"/>
      <c r="C84" s="209"/>
      <c r="D84" s="209"/>
      <c r="E84" s="209"/>
      <c r="F84" s="210"/>
      <c r="G84" s="210"/>
      <c r="H84" s="210"/>
      <c r="I84" s="211"/>
      <c r="J84" s="211"/>
      <c r="K84" s="210"/>
      <c r="L84" s="211"/>
      <c r="M84" s="211"/>
      <c r="N84" s="211"/>
      <c r="O84" s="210"/>
      <c r="P84" s="210"/>
      <c r="Q84" s="210"/>
      <c r="R84" s="211"/>
      <c r="S84" s="211"/>
      <c r="T84" s="211"/>
      <c r="U84" s="212"/>
      <c r="V84" s="212"/>
      <c r="W84" s="211"/>
      <c r="X84" s="211"/>
      <c r="Y84" s="211"/>
      <c r="Z84" s="211"/>
      <c r="AA84" s="211"/>
      <c r="AB84" s="211"/>
      <c r="AC84" s="211"/>
      <c r="AD84" s="211"/>
      <c r="AE84" s="211"/>
      <c r="AF84" s="211"/>
      <c r="AG84" s="211"/>
      <c r="AH84" s="211"/>
      <c r="AI84" s="211"/>
      <c r="AJ84" s="211"/>
    </row>
    <row r="85" ht="15.75" customHeight="1">
      <c r="A85" s="209"/>
      <c r="B85" s="209"/>
      <c r="C85" s="209"/>
      <c r="D85" s="209"/>
      <c r="E85" s="209"/>
      <c r="F85" s="210"/>
      <c r="G85" s="210"/>
      <c r="H85" s="210"/>
      <c r="I85" s="211"/>
      <c r="J85" s="211"/>
      <c r="K85" s="210"/>
      <c r="L85" s="211"/>
      <c r="M85" s="211"/>
      <c r="N85" s="211"/>
      <c r="O85" s="210"/>
      <c r="P85" s="210"/>
      <c r="Q85" s="210"/>
      <c r="R85" s="211"/>
      <c r="S85" s="211"/>
      <c r="T85" s="211"/>
      <c r="U85" s="212"/>
      <c r="V85" s="212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</row>
    <row r="86" ht="15.75" customHeight="1">
      <c r="A86" s="209"/>
      <c r="B86" s="209"/>
      <c r="C86" s="209"/>
      <c r="D86" s="209"/>
      <c r="E86" s="209"/>
      <c r="F86" s="210"/>
      <c r="G86" s="210"/>
      <c r="H86" s="210"/>
      <c r="I86" s="211"/>
      <c r="J86" s="211"/>
      <c r="K86" s="210"/>
      <c r="L86" s="211"/>
      <c r="M86" s="211"/>
      <c r="N86" s="211"/>
      <c r="O86" s="210"/>
      <c r="P86" s="210"/>
      <c r="Q86" s="210"/>
      <c r="R86" s="211"/>
      <c r="S86" s="211"/>
      <c r="T86" s="211"/>
      <c r="U86" s="212"/>
      <c r="V86" s="212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</row>
    <row r="87" ht="15.75" customHeight="1">
      <c r="A87" s="209"/>
      <c r="B87" s="209"/>
      <c r="C87" s="209"/>
      <c r="D87" s="209"/>
      <c r="E87" s="209"/>
      <c r="F87" s="210"/>
      <c r="G87" s="210"/>
      <c r="H87" s="210"/>
      <c r="I87" s="211"/>
      <c r="J87" s="211"/>
      <c r="K87" s="210"/>
      <c r="L87" s="211"/>
      <c r="M87" s="211"/>
      <c r="N87" s="211"/>
      <c r="O87" s="210"/>
      <c r="P87" s="210"/>
      <c r="Q87" s="210"/>
      <c r="R87" s="211"/>
      <c r="S87" s="211"/>
      <c r="T87" s="211"/>
      <c r="U87" s="212"/>
      <c r="V87" s="212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</row>
    <row r="88" ht="15.75" customHeight="1">
      <c r="A88" s="209"/>
      <c r="B88" s="209"/>
      <c r="C88" s="209"/>
      <c r="D88" s="209"/>
      <c r="E88" s="209"/>
      <c r="F88" s="210"/>
      <c r="G88" s="210"/>
      <c r="H88" s="210"/>
      <c r="I88" s="211"/>
      <c r="J88" s="211"/>
      <c r="K88" s="210"/>
      <c r="L88" s="211"/>
      <c r="M88" s="211"/>
      <c r="N88" s="211"/>
      <c r="O88" s="210"/>
      <c r="P88" s="210"/>
      <c r="Q88" s="210"/>
      <c r="R88" s="211"/>
      <c r="S88" s="211"/>
      <c r="T88" s="211"/>
      <c r="U88" s="212"/>
      <c r="V88" s="212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</row>
    <row r="89" ht="15.75" customHeight="1">
      <c r="A89" s="209"/>
      <c r="B89" s="209"/>
      <c r="C89" s="209"/>
      <c r="D89" s="209"/>
      <c r="E89" s="209"/>
      <c r="F89" s="210"/>
      <c r="G89" s="210"/>
      <c r="H89" s="210"/>
      <c r="I89" s="211"/>
      <c r="J89" s="211"/>
      <c r="K89" s="210"/>
      <c r="L89" s="211"/>
      <c r="M89" s="211"/>
      <c r="N89" s="211"/>
      <c r="O89" s="210"/>
      <c r="P89" s="210"/>
      <c r="Q89" s="210"/>
      <c r="R89" s="211"/>
      <c r="S89" s="211"/>
      <c r="T89" s="211"/>
      <c r="U89" s="212"/>
      <c r="V89" s="212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</row>
    <row r="90" ht="15.75" customHeight="1">
      <c r="A90" s="209"/>
      <c r="B90" s="209"/>
      <c r="C90" s="209"/>
      <c r="D90" s="209"/>
      <c r="E90" s="209"/>
      <c r="F90" s="210"/>
      <c r="G90" s="210"/>
      <c r="H90" s="210"/>
      <c r="I90" s="211"/>
      <c r="J90" s="211"/>
      <c r="K90" s="210"/>
      <c r="L90" s="211"/>
      <c r="M90" s="211"/>
      <c r="N90" s="211"/>
      <c r="O90" s="210"/>
      <c r="P90" s="210"/>
      <c r="Q90" s="210"/>
      <c r="R90" s="211"/>
      <c r="S90" s="211"/>
      <c r="T90" s="211"/>
      <c r="U90" s="212"/>
      <c r="V90" s="212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</row>
    <row r="91" ht="15.75" customHeight="1">
      <c r="A91" s="209"/>
      <c r="B91" s="209"/>
      <c r="C91" s="209"/>
      <c r="D91" s="209"/>
      <c r="E91" s="209"/>
      <c r="F91" s="210"/>
      <c r="G91" s="210"/>
      <c r="H91" s="210"/>
      <c r="I91" s="211"/>
      <c r="J91" s="211"/>
      <c r="K91" s="210"/>
      <c r="L91" s="211"/>
      <c r="M91" s="211"/>
      <c r="N91" s="211"/>
      <c r="O91" s="210"/>
      <c r="P91" s="210"/>
      <c r="Q91" s="210"/>
      <c r="R91" s="211"/>
      <c r="S91" s="211"/>
      <c r="T91" s="211"/>
      <c r="U91" s="212"/>
      <c r="V91" s="212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</row>
    <row r="92" ht="15.75" customHeight="1">
      <c r="A92" s="209"/>
      <c r="B92" s="209"/>
      <c r="C92" s="209"/>
      <c r="D92" s="209"/>
      <c r="E92" s="209"/>
      <c r="F92" s="210"/>
      <c r="G92" s="210"/>
      <c r="H92" s="210"/>
      <c r="I92" s="211"/>
      <c r="J92" s="211"/>
      <c r="K92" s="210"/>
      <c r="L92" s="211"/>
      <c r="M92" s="211"/>
      <c r="N92" s="211"/>
      <c r="O92" s="210"/>
      <c r="P92" s="210"/>
      <c r="Q92" s="210"/>
      <c r="R92" s="211"/>
      <c r="S92" s="211"/>
      <c r="T92" s="211"/>
      <c r="U92" s="212"/>
      <c r="V92" s="212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</row>
    <row r="93" ht="15.75" customHeight="1">
      <c r="A93" s="209"/>
      <c r="B93" s="209"/>
      <c r="C93" s="209"/>
      <c r="D93" s="209"/>
      <c r="E93" s="209"/>
      <c r="F93" s="210"/>
      <c r="G93" s="210"/>
      <c r="H93" s="210"/>
      <c r="I93" s="211"/>
      <c r="J93" s="211"/>
      <c r="K93" s="210"/>
      <c r="L93" s="211"/>
      <c r="M93" s="211"/>
      <c r="N93" s="211"/>
      <c r="O93" s="210"/>
      <c r="P93" s="210"/>
      <c r="Q93" s="210"/>
      <c r="R93" s="211"/>
      <c r="S93" s="211"/>
      <c r="T93" s="211"/>
      <c r="U93" s="212"/>
      <c r="V93" s="212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</row>
    <row r="94" ht="15.75" customHeight="1">
      <c r="A94" s="209"/>
      <c r="B94" s="209"/>
      <c r="C94" s="209"/>
      <c r="D94" s="209"/>
      <c r="E94" s="209"/>
      <c r="F94" s="210"/>
      <c r="G94" s="210"/>
      <c r="H94" s="210"/>
      <c r="I94" s="211"/>
      <c r="J94" s="211"/>
      <c r="K94" s="210"/>
      <c r="L94" s="211"/>
      <c r="M94" s="211"/>
      <c r="N94" s="211"/>
      <c r="O94" s="210"/>
      <c r="P94" s="210"/>
      <c r="Q94" s="210"/>
      <c r="R94" s="211"/>
      <c r="S94" s="211"/>
      <c r="T94" s="211"/>
      <c r="U94" s="212"/>
      <c r="V94" s="212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</row>
    <row r="95" ht="15.75" customHeight="1">
      <c r="A95" s="209"/>
      <c r="B95" s="209"/>
      <c r="C95" s="209"/>
      <c r="D95" s="209"/>
      <c r="E95" s="209"/>
      <c r="F95" s="210"/>
      <c r="G95" s="210"/>
      <c r="H95" s="210"/>
      <c r="I95" s="211"/>
      <c r="J95" s="211"/>
      <c r="K95" s="210"/>
      <c r="L95" s="211"/>
      <c r="M95" s="211"/>
      <c r="N95" s="211"/>
      <c r="O95" s="210"/>
      <c r="P95" s="210"/>
      <c r="Q95" s="210"/>
      <c r="R95" s="211"/>
      <c r="S95" s="211"/>
      <c r="T95" s="211"/>
      <c r="U95" s="212"/>
      <c r="V95" s="212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</row>
    <row r="96" ht="15.75" customHeight="1">
      <c r="A96" s="209"/>
      <c r="B96" s="209"/>
      <c r="C96" s="209"/>
      <c r="D96" s="209"/>
      <c r="E96" s="209"/>
      <c r="F96" s="210"/>
      <c r="G96" s="210"/>
      <c r="H96" s="210"/>
      <c r="I96" s="211"/>
      <c r="J96" s="211"/>
      <c r="K96" s="210"/>
      <c r="L96" s="211"/>
      <c r="M96" s="211"/>
      <c r="N96" s="211"/>
      <c r="O96" s="210"/>
      <c r="P96" s="210"/>
      <c r="Q96" s="210"/>
      <c r="R96" s="211"/>
      <c r="S96" s="211"/>
      <c r="T96" s="211"/>
      <c r="U96" s="212"/>
      <c r="V96" s="212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</row>
    <row r="97" ht="15.75" customHeight="1">
      <c r="A97" s="209"/>
      <c r="B97" s="209"/>
      <c r="C97" s="209"/>
      <c r="D97" s="209"/>
      <c r="E97" s="209"/>
      <c r="F97" s="210"/>
      <c r="G97" s="210"/>
      <c r="H97" s="210"/>
      <c r="I97" s="211"/>
      <c r="J97" s="211"/>
      <c r="K97" s="210"/>
      <c r="L97" s="211"/>
      <c r="M97" s="211"/>
      <c r="N97" s="211"/>
      <c r="O97" s="210"/>
      <c r="P97" s="210"/>
      <c r="Q97" s="210"/>
      <c r="R97" s="211"/>
      <c r="S97" s="211"/>
      <c r="T97" s="211"/>
      <c r="U97" s="212"/>
      <c r="V97" s="212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</row>
    <row r="98" ht="15.75" customHeight="1">
      <c r="A98" s="209"/>
      <c r="B98" s="209"/>
      <c r="C98" s="209"/>
      <c r="D98" s="209"/>
      <c r="E98" s="209"/>
      <c r="F98" s="210"/>
      <c r="G98" s="210"/>
      <c r="H98" s="210"/>
      <c r="I98" s="211"/>
      <c r="J98" s="211"/>
      <c r="K98" s="210"/>
      <c r="L98" s="211"/>
      <c r="M98" s="211"/>
      <c r="N98" s="211"/>
      <c r="O98" s="210"/>
      <c r="P98" s="210"/>
      <c r="Q98" s="210"/>
      <c r="R98" s="211"/>
      <c r="S98" s="211"/>
      <c r="T98" s="211"/>
      <c r="U98" s="212"/>
      <c r="V98" s="212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</row>
    <row r="99" ht="15.75" customHeight="1">
      <c r="A99" s="209"/>
      <c r="B99" s="209"/>
      <c r="C99" s="209"/>
      <c r="D99" s="209"/>
      <c r="E99" s="209"/>
      <c r="F99" s="210"/>
      <c r="G99" s="210"/>
      <c r="H99" s="210"/>
      <c r="I99" s="211"/>
      <c r="J99" s="211"/>
      <c r="K99" s="210"/>
      <c r="L99" s="211"/>
      <c r="M99" s="211"/>
      <c r="N99" s="211"/>
      <c r="O99" s="210"/>
      <c r="P99" s="210"/>
      <c r="Q99" s="210"/>
      <c r="R99" s="211"/>
      <c r="S99" s="211"/>
      <c r="T99" s="211"/>
      <c r="U99" s="212"/>
      <c r="V99" s="212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</row>
    <row r="100" ht="15.75" customHeight="1">
      <c r="A100" s="209"/>
      <c r="B100" s="209"/>
      <c r="C100" s="209"/>
      <c r="D100" s="209"/>
      <c r="E100" s="209"/>
      <c r="F100" s="210"/>
      <c r="G100" s="210"/>
      <c r="H100" s="210"/>
      <c r="I100" s="211"/>
      <c r="J100" s="211"/>
      <c r="K100" s="210"/>
      <c r="L100" s="211"/>
      <c r="M100" s="211"/>
      <c r="N100" s="211"/>
      <c r="O100" s="210"/>
      <c r="P100" s="210"/>
      <c r="Q100" s="210"/>
      <c r="R100" s="211"/>
      <c r="S100" s="211"/>
      <c r="T100" s="211"/>
      <c r="U100" s="212"/>
      <c r="V100" s="212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</row>
    <row r="101" ht="15.75" customHeight="1">
      <c r="A101" s="209"/>
      <c r="B101" s="209"/>
      <c r="C101" s="209"/>
      <c r="D101" s="209"/>
      <c r="E101" s="209"/>
      <c r="F101" s="210"/>
      <c r="G101" s="210"/>
      <c r="H101" s="210"/>
      <c r="I101" s="211"/>
      <c r="J101" s="211"/>
      <c r="K101" s="210"/>
      <c r="L101" s="211"/>
      <c r="M101" s="211"/>
      <c r="N101" s="211"/>
      <c r="O101" s="210"/>
      <c r="P101" s="210"/>
      <c r="Q101" s="210"/>
      <c r="R101" s="211"/>
      <c r="S101" s="211"/>
      <c r="T101" s="211"/>
      <c r="U101" s="212"/>
      <c r="V101" s="212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</row>
    <row r="102" ht="15.75" customHeight="1">
      <c r="A102" s="209"/>
      <c r="B102" s="209"/>
      <c r="C102" s="209"/>
      <c r="D102" s="209"/>
      <c r="E102" s="209"/>
      <c r="F102" s="210"/>
      <c r="G102" s="210"/>
      <c r="H102" s="210"/>
      <c r="I102" s="211"/>
      <c r="J102" s="211"/>
      <c r="K102" s="210"/>
      <c r="L102" s="211"/>
      <c r="M102" s="211"/>
      <c r="N102" s="211"/>
      <c r="O102" s="210"/>
      <c r="P102" s="210"/>
      <c r="Q102" s="210"/>
      <c r="R102" s="211"/>
      <c r="S102" s="211"/>
      <c r="T102" s="211"/>
      <c r="U102" s="212"/>
      <c r="V102" s="212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</row>
    <row r="103" ht="15.75" customHeight="1">
      <c r="A103" s="209"/>
      <c r="B103" s="209"/>
      <c r="C103" s="209"/>
      <c r="D103" s="209"/>
      <c r="E103" s="209"/>
      <c r="F103" s="210"/>
      <c r="G103" s="210"/>
      <c r="H103" s="210"/>
      <c r="I103" s="211"/>
      <c r="J103" s="211"/>
      <c r="K103" s="210"/>
      <c r="L103" s="211"/>
      <c r="M103" s="211"/>
      <c r="N103" s="211"/>
      <c r="O103" s="210"/>
      <c r="P103" s="210"/>
      <c r="Q103" s="210"/>
      <c r="R103" s="211"/>
      <c r="S103" s="211"/>
      <c r="T103" s="211"/>
      <c r="U103" s="212"/>
      <c r="V103" s="212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</row>
    <row r="104" ht="15.75" customHeight="1">
      <c r="A104" s="209"/>
      <c r="B104" s="209"/>
      <c r="C104" s="209"/>
      <c r="D104" s="209"/>
      <c r="E104" s="209"/>
      <c r="F104" s="210"/>
      <c r="G104" s="210"/>
      <c r="H104" s="210"/>
      <c r="I104" s="211"/>
      <c r="J104" s="211"/>
      <c r="K104" s="210"/>
      <c r="L104" s="211"/>
      <c r="M104" s="211"/>
      <c r="N104" s="211"/>
      <c r="O104" s="210"/>
      <c r="P104" s="210"/>
      <c r="Q104" s="210"/>
      <c r="R104" s="211"/>
      <c r="S104" s="211"/>
      <c r="T104" s="211"/>
      <c r="U104" s="212"/>
      <c r="V104" s="212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</row>
    <row r="105" ht="15.75" customHeight="1">
      <c r="A105" s="209"/>
      <c r="B105" s="209"/>
      <c r="C105" s="209"/>
      <c r="D105" s="209"/>
      <c r="E105" s="209"/>
      <c r="F105" s="210"/>
      <c r="G105" s="210"/>
      <c r="H105" s="210"/>
      <c r="I105" s="211"/>
      <c r="J105" s="211"/>
      <c r="K105" s="210"/>
      <c r="L105" s="211"/>
      <c r="M105" s="211"/>
      <c r="N105" s="211"/>
      <c r="O105" s="210"/>
      <c r="P105" s="210"/>
      <c r="Q105" s="210"/>
      <c r="R105" s="211"/>
      <c r="S105" s="211"/>
      <c r="T105" s="211"/>
      <c r="U105" s="212"/>
      <c r="V105" s="212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</row>
    <row r="106" ht="15.75" customHeight="1">
      <c r="A106" s="209"/>
      <c r="B106" s="209"/>
      <c r="C106" s="209"/>
      <c r="D106" s="209"/>
      <c r="E106" s="209"/>
      <c r="F106" s="210"/>
      <c r="G106" s="210"/>
      <c r="H106" s="210"/>
      <c r="I106" s="211"/>
      <c r="J106" s="211"/>
      <c r="K106" s="210"/>
      <c r="L106" s="211"/>
      <c r="M106" s="211"/>
      <c r="N106" s="211"/>
      <c r="O106" s="210"/>
      <c r="P106" s="210"/>
      <c r="Q106" s="210"/>
      <c r="R106" s="211"/>
      <c r="S106" s="211"/>
      <c r="T106" s="211"/>
      <c r="U106" s="212"/>
      <c r="V106" s="212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</row>
    <row r="107" ht="15.75" customHeight="1">
      <c r="A107" s="209"/>
      <c r="B107" s="209"/>
      <c r="C107" s="209"/>
      <c r="D107" s="209"/>
      <c r="E107" s="209"/>
      <c r="F107" s="210"/>
      <c r="G107" s="210"/>
      <c r="H107" s="210"/>
      <c r="I107" s="211"/>
      <c r="J107" s="211"/>
      <c r="K107" s="210"/>
      <c r="L107" s="211"/>
      <c r="M107" s="211"/>
      <c r="N107" s="211"/>
      <c r="O107" s="210"/>
      <c r="P107" s="210"/>
      <c r="Q107" s="210"/>
      <c r="R107" s="211"/>
      <c r="S107" s="211"/>
      <c r="T107" s="211"/>
      <c r="U107" s="212"/>
      <c r="V107" s="212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</row>
    <row r="108" ht="15.75" customHeight="1">
      <c r="A108" s="209"/>
      <c r="B108" s="209"/>
      <c r="C108" s="209"/>
      <c r="D108" s="209"/>
      <c r="E108" s="209"/>
      <c r="F108" s="210"/>
      <c r="G108" s="210"/>
      <c r="H108" s="210"/>
      <c r="I108" s="211"/>
      <c r="J108" s="211"/>
      <c r="K108" s="210"/>
      <c r="L108" s="211"/>
      <c r="M108" s="211"/>
      <c r="N108" s="211"/>
      <c r="O108" s="210"/>
      <c r="P108" s="210"/>
      <c r="Q108" s="210"/>
      <c r="R108" s="211"/>
      <c r="S108" s="211"/>
      <c r="T108" s="211"/>
      <c r="U108" s="212"/>
      <c r="V108" s="212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</row>
    <row r="109" ht="15.75" customHeight="1">
      <c r="A109" s="209"/>
      <c r="B109" s="209"/>
      <c r="C109" s="209"/>
      <c r="D109" s="209"/>
      <c r="E109" s="209"/>
      <c r="F109" s="210"/>
      <c r="G109" s="210"/>
      <c r="H109" s="210"/>
      <c r="I109" s="211"/>
      <c r="J109" s="211"/>
      <c r="K109" s="210"/>
      <c r="L109" s="211"/>
      <c r="M109" s="211"/>
      <c r="N109" s="211"/>
      <c r="O109" s="210"/>
      <c r="P109" s="210"/>
      <c r="Q109" s="210"/>
      <c r="R109" s="211"/>
      <c r="S109" s="211"/>
      <c r="T109" s="211"/>
      <c r="U109" s="212"/>
      <c r="V109" s="212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</row>
    <row r="110" ht="15.75" customHeight="1">
      <c r="A110" s="209"/>
      <c r="B110" s="209"/>
      <c r="C110" s="209"/>
      <c r="D110" s="209"/>
      <c r="E110" s="209"/>
      <c r="F110" s="210"/>
      <c r="G110" s="210"/>
      <c r="H110" s="210"/>
      <c r="I110" s="211"/>
      <c r="J110" s="211"/>
      <c r="K110" s="210"/>
      <c r="L110" s="211"/>
      <c r="M110" s="211"/>
      <c r="N110" s="211"/>
      <c r="O110" s="210"/>
      <c r="P110" s="210"/>
      <c r="Q110" s="210"/>
      <c r="R110" s="211"/>
      <c r="S110" s="211"/>
      <c r="T110" s="211"/>
      <c r="U110" s="212"/>
      <c r="V110" s="212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</row>
    <row r="111" ht="15.75" customHeight="1">
      <c r="A111" s="209"/>
      <c r="B111" s="209"/>
      <c r="C111" s="209"/>
      <c r="D111" s="209"/>
      <c r="E111" s="209"/>
      <c r="F111" s="210"/>
      <c r="G111" s="210"/>
      <c r="H111" s="210"/>
      <c r="I111" s="211"/>
      <c r="J111" s="211"/>
      <c r="K111" s="210"/>
      <c r="L111" s="211"/>
      <c r="M111" s="211"/>
      <c r="N111" s="211"/>
      <c r="O111" s="210"/>
      <c r="P111" s="210"/>
      <c r="Q111" s="210"/>
      <c r="R111" s="211"/>
      <c r="S111" s="211"/>
      <c r="T111" s="211"/>
      <c r="U111" s="212"/>
      <c r="V111" s="212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</row>
    <row r="112" ht="15.75" customHeight="1">
      <c r="A112" s="209"/>
      <c r="B112" s="209"/>
      <c r="C112" s="209"/>
      <c r="D112" s="209"/>
      <c r="E112" s="209"/>
      <c r="F112" s="210"/>
      <c r="G112" s="210"/>
      <c r="H112" s="210"/>
      <c r="I112" s="211"/>
      <c r="J112" s="211"/>
      <c r="K112" s="210"/>
      <c r="L112" s="211"/>
      <c r="M112" s="211"/>
      <c r="N112" s="211"/>
      <c r="O112" s="210"/>
      <c r="P112" s="210"/>
      <c r="Q112" s="210"/>
      <c r="R112" s="211"/>
      <c r="S112" s="211"/>
      <c r="T112" s="211"/>
      <c r="U112" s="212"/>
      <c r="V112" s="212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</row>
    <row r="113" ht="15.75" customHeight="1">
      <c r="A113" s="209"/>
      <c r="B113" s="209"/>
      <c r="C113" s="209"/>
      <c r="D113" s="209"/>
      <c r="E113" s="209"/>
      <c r="F113" s="210"/>
      <c r="G113" s="210"/>
      <c r="H113" s="210"/>
      <c r="I113" s="211"/>
      <c r="J113" s="211"/>
      <c r="K113" s="210"/>
      <c r="L113" s="211"/>
      <c r="M113" s="211"/>
      <c r="N113" s="211"/>
      <c r="O113" s="210"/>
      <c r="P113" s="210"/>
      <c r="Q113" s="210"/>
      <c r="R113" s="211"/>
      <c r="S113" s="211"/>
      <c r="T113" s="211"/>
      <c r="U113" s="212"/>
      <c r="V113" s="212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</row>
    <row r="114" ht="15.75" customHeight="1">
      <c r="A114" s="209"/>
      <c r="B114" s="209"/>
      <c r="C114" s="209"/>
      <c r="D114" s="209"/>
      <c r="E114" s="209"/>
      <c r="F114" s="210"/>
      <c r="G114" s="210"/>
      <c r="H114" s="210"/>
      <c r="I114" s="211"/>
      <c r="J114" s="211"/>
      <c r="K114" s="210"/>
      <c r="L114" s="211"/>
      <c r="M114" s="211"/>
      <c r="N114" s="211"/>
      <c r="O114" s="210"/>
      <c r="P114" s="210"/>
      <c r="Q114" s="210"/>
      <c r="R114" s="211"/>
      <c r="S114" s="211"/>
      <c r="T114" s="211"/>
      <c r="U114" s="212"/>
      <c r="V114" s="212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</row>
    <row r="115" ht="15.75" customHeight="1">
      <c r="A115" s="209"/>
      <c r="B115" s="209"/>
      <c r="C115" s="209"/>
      <c r="D115" s="209"/>
      <c r="E115" s="209"/>
      <c r="F115" s="210"/>
      <c r="G115" s="210"/>
      <c r="H115" s="210"/>
      <c r="I115" s="211"/>
      <c r="J115" s="211"/>
      <c r="K115" s="210"/>
      <c r="L115" s="211"/>
      <c r="M115" s="211"/>
      <c r="N115" s="211"/>
      <c r="O115" s="210"/>
      <c r="P115" s="210"/>
      <c r="Q115" s="210"/>
      <c r="R115" s="211"/>
      <c r="S115" s="211"/>
      <c r="T115" s="211"/>
      <c r="U115" s="212"/>
      <c r="V115" s="212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</row>
    <row r="116" ht="15.75" customHeight="1">
      <c r="A116" s="209"/>
      <c r="B116" s="209"/>
      <c r="C116" s="209"/>
      <c r="D116" s="209"/>
      <c r="E116" s="209"/>
      <c r="F116" s="210"/>
      <c r="G116" s="210"/>
      <c r="H116" s="210"/>
      <c r="I116" s="211"/>
      <c r="J116" s="211"/>
      <c r="K116" s="210"/>
      <c r="L116" s="211"/>
      <c r="M116" s="211"/>
      <c r="N116" s="211"/>
      <c r="O116" s="210"/>
      <c r="P116" s="210"/>
      <c r="Q116" s="210"/>
      <c r="R116" s="211"/>
      <c r="S116" s="211"/>
      <c r="T116" s="211"/>
      <c r="U116" s="212"/>
      <c r="V116" s="212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</row>
    <row r="117" ht="15.75" customHeight="1">
      <c r="A117" s="209"/>
      <c r="B117" s="209"/>
      <c r="C117" s="209"/>
      <c r="D117" s="209"/>
      <c r="E117" s="209"/>
      <c r="F117" s="210"/>
      <c r="G117" s="210"/>
      <c r="H117" s="210"/>
      <c r="I117" s="211"/>
      <c r="J117" s="211"/>
      <c r="K117" s="210"/>
      <c r="L117" s="211"/>
      <c r="M117" s="211"/>
      <c r="N117" s="211"/>
      <c r="O117" s="210"/>
      <c r="P117" s="210"/>
      <c r="Q117" s="210"/>
      <c r="R117" s="211"/>
      <c r="S117" s="211"/>
      <c r="T117" s="211"/>
      <c r="U117" s="212"/>
      <c r="V117" s="212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</row>
    <row r="118" ht="15.75" customHeight="1">
      <c r="A118" s="209"/>
      <c r="B118" s="209"/>
      <c r="C118" s="209"/>
      <c r="D118" s="209"/>
      <c r="E118" s="209"/>
      <c r="F118" s="210"/>
      <c r="G118" s="210"/>
      <c r="H118" s="210"/>
      <c r="I118" s="211"/>
      <c r="J118" s="211"/>
      <c r="K118" s="210"/>
      <c r="L118" s="211"/>
      <c r="M118" s="211"/>
      <c r="N118" s="211"/>
      <c r="O118" s="210"/>
      <c r="P118" s="210"/>
      <c r="Q118" s="210"/>
      <c r="R118" s="211"/>
      <c r="S118" s="211"/>
      <c r="T118" s="211"/>
      <c r="U118" s="212"/>
      <c r="V118" s="212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</row>
    <row r="119" ht="15.75" customHeight="1">
      <c r="A119" s="209"/>
      <c r="B119" s="209"/>
      <c r="C119" s="209"/>
      <c r="D119" s="209"/>
      <c r="E119" s="209"/>
      <c r="F119" s="210"/>
      <c r="G119" s="210"/>
      <c r="H119" s="210"/>
      <c r="I119" s="211"/>
      <c r="J119" s="211"/>
      <c r="K119" s="210"/>
      <c r="L119" s="211"/>
      <c r="M119" s="211"/>
      <c r="N119" s="211"/>
      <c r="O119" s="210"/>
      <c r="P119" s="210"/>
      <c r="Q119" s="210"/>
      <c r="R119" s="211"/>
      <c r="S119" s="211"/>
      <c r="T119" s="211"/>
      <c r="U119" s="212"/>
      <c r="V119" s="212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</row>
    <row r="120" ht="15.75" customHeight="1">
      <c r="A120" s="209"/>
      <c r="B120" s="209"/>
      <c r="C120" s="209"/>
      <c r="D120" s="209"/>
      <c r="E120" s="209"/>
      <c r="F120" s="210"/>
      <c r="G120" s="210"/>
      <c r="H120" s="210"/>
      <c r="I120" s="211"/>
      <c r="J120" s="211"/>
      <c r="K120" s="210"/>
      <c r="L120" s="211"/>
      <c r="M120" s="211"/>
      <c r="N120" s="211"/>
      <c r="O120" s="210"/>
      <c r="P120" s="210"/>
      <c r="Q120" s="210"/>
      <c r="R120" s="211"/>
      <c r="S120" s="211"/>
      <c r="T120" s="211"/>
      <c r="U120" s="212"/>
      <c r="V120" s="212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</row>
    <row r="121" ht="15.75" customHeight="1">
      <c r="A121" s="209"/>
      <c r="B121" s="209"/>
      <c r="C121" s="209"/>
      <c r="D121" s="209"/>
      <c r="E121" s="209"/>
      <c r="F121" s="210"/>
      <c r="G121" s="210"/>
      <c r="H121" s="210"/>
      <c r="I121" s="211"/>
      <c r="J121" s="211"/>
      <c r="K121" s="210"/>
      <c r="L121" s="211"/>
      <c r="M121" s="211"/>
      <c r="N121" s="211"/>
      <c r="O121" s="210"/>
      <c r="P121" s="210"/>
      <c r="Q121" s="210"/>
      <c r="R121" s="211"/>
      <c r="S121" s="211"/>
      <c r="T121" s="211"/>
      <c r="U121" s="212"/>
      <c r="V121" s="212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</row>
    <row r="122" ht="15.75" customHeight="1">
      <c r="A122" s="209"/>
      <c r="B122" s="209"/>
      <c r="C122" s="209"/>
      <c r="D122" s="209"/>
      <c r="E122" s="209"/>
      <c r="F122" s="210"/>
      <c r="G122" s="210"/>
      <c r="H122" s="210"/>
      <c r="I122" s="211"/>
      <c r="J122" s="211"/>
      <c r="K122" s="210"/>
      <c r="L122" s="211"/>
      <c r="M122" s="211"/>
      <c r="N122" s="211"/>
      <c r="O122" s="210"/>
      <c r="P122" s="210"/>
      <c r="Q122" s="210"/>
      <c r="R122" s="211"/>
      <c r="S122" s="211"/>
      <c r="T122" s="211"/>
      <c r="U122" s="212"/>
      <c r="V122" s="212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</row>
    <row r="123" ht="15.75" customHeight="1">
      <c r="A123" s="209"/>
      <c r="B123" s="209"/>
      <c r="C123" s="209"/>
      <c r="D123" s="209"/>
      <c r="E123" s="209"/>
      <c r="F123" s="210"/>
      <c r="G123" s="210"/>
      <c r="H123" s="210"/>
      <c r="I123" s="211"/>
      <c r="J123" s="211"/>
      <c r="K123" s="210"/>
      <c r="L123" s="211"/>
      <c r="M123" s="211"/>
      <c r="N123" s="211"/>
      <c r="O123" s="210"/>
      <c r="P123" s="210"/>
      <c r="Q123" s="210"/>
      <c r="R123" s="211"/>
      <c r="S123" s="211"/>
      <c r="T123" s="211"/>
      <c r="U123" s="212"/>
      <c r="V123" s="212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</row>
    <row r="124" ht="15.75" customHeight="1">
      <c r="A124" s="209"/>
      <c r="B124" s="209"/>
      <c r="C124" s="209"/>
      <c r="D124" s="209"/>
      <c r="E124" s="209"/>
      <c r="F124" s="210"/>
      <c r="G124" s="210"/>
      <c r="H124" s="210"/>
      <c r="I124" s="211"/>
      <c r="J124" s="211"/>
      <c r="K124" s="210"/>
      <c r="L124" s="211"/>
      <c r="M124" s="211"/>
      <c r="N124" s="211"/>
      <c r="O124" s="210"/>
      <c r="P124" s="210"/>
      <c r="Q124" s="210"/>
      <c r="R124" s="211"/>
      <c r="S124" s="211"/>
      <c r="T124" s="211"/>
      <c r="U124" s="212"/>
      <c r="V124" s="212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</row>
    <row r="125" ht="15.75" customHeight="1">
      <c r="A125" s="209"/>
      <c r="B125" s="209"/>
      <c r="C125" s="209"/>
      <c r="D125" s="209"/>
      <c r="E125" s="209"/>
      <c r="F125" s="210"/>
      <c r="G125" s="210"/>
      <c r="H125" s="210"/>
      <c r="I125" s="211"/>
      <c r="J125" s="211"/>
      <c r="K125" s="210"/>
      <c r="L125" s="211"/>
      <c r="M125" s="211"/>
      <c r="N125" s="211"/>
      <c r="O125" s="210"/>
      <c r="P125" s="210"/>
      <c r="Q125" s="210"/>
      <c r="R125" s="211"/>
      <c r="S125" s="211"/>
      <c r="T125" s="211"/>
      <c r="U125" s="212"/>
      <c r="V125" s="212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  <c r="AH125" s="211"/>
      <c r="AI125" s="211"/>
      <c r="AJ125" s="211"/>
    </row>
    <row r="126" ht="15.75" customHeight="1">
      <c r="A126" s="209"/>
      <c r="B126" s="209"/>
      <c r="C126" s="209"/>
      <c r="D126" s="209"/>
      <c r="E126" s="209"/>
      <c r="F126" s="210"/>
      <c r="G126" s="210"/>
      <c r="H126" s="210"/>
      <c r="I126" s="211"/>
      <c r="J126" s="211"/>
      <c r="K126" s="210"/>
      <c r="L126" s="211"/>
      <c r="M126" s="211"/>
      <c r="N126" s="211"/>
      <c r="O126" s="210"/>
      <c r="P126" s="210"/>
      <c r="Q126" s="210"/>
      <c r="R126" s="211"/>
      <c r="S126" s="211"/>
      <c r="T126" s="211"/>
      <c r="U126" s="212"/>
      <c r="V126" s="212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1"/>
    </row>
    <row r="127" ht="15.75" customHeight="1">
      <c r="A127" s="209"/>
      <c r="B127" s="209"/>
      <c r="C127" s="209"/>
      <c r="D127" s="209"/>
      <c r="E127" s="209"/>
      <c r="F127" s="210"/>
      <c r="G127" s="210"/>
      <c r="H127" s="210"/>
      <c r="I127" s="211"/>
      <c r="J127" s="211"/>
      <c r="K127" s="210"/>
      <c r="L127" s="211"/>
      <c r="M127" s="211"/>
      <c r="N127" s="211"/>
      <c r="O127" s="210"/>
      <c r="P127" s="210"/>
      <c r="Q127" s="210"/>
      <c r="R127" s="211"/>
      <c r="S127" s="211"/>
      <c r="T127" s="211"/>
      <c r="U127" s="212"/>
      <c r="V127" s="212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  <c r="AH127" s="211"/>
      <c r="AI127" s="211"/>
      <c r="AJ127" s="211"/>
    </row>
    <row r="128" ht="15.75" customHeight="1">
      <c r="A128" s="209"/>
      <c r="B128" s="209"/>
      <c r="C128" s="209"/>
      <c r="D128" s="209"/>
      <c r="E128" s="209"/>
      <c r="F128" s="210"/>
      <c r="G128" s="210"/>
      <c r="H128" s="210"/>
      <c r="I128" s="211"/>
      <c r="J128" s="211"/>
      <c r="K128" s="210"/>
      <c r="L128" s="211"/>
      <c r="M128" s="211"/>
      <c r="N128" s="211"/>
      <c r="O128" s="210"/>
      <c r="P128" s="210"/>
      <c r="Q128" s="210"/>
      <c r="R128" s="211"/>
      <c r="S128" s="211"/>
      <c r="T128" s="211"/>
      <c r="U128" s="212"/>
      <c r="V128" s="212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  <c r="AH128" s="211"/>
      <c r="AI128" s="211"/>
      <c r="AJ128" s="211"/>
    </row>
    <row r="129" ht="15.75" customHeight="1">
      <c r="A129" s="209"/>
      <c r="B129" s="209"/>
      <c r="C129" s="209"/>
      <c r="D129" s="209"/>
      <c r="E129" s="209"/>
      <c r="F129" s="210"/>
      <c r="G129" s="210"/>
      <c r="H129" s="210"/>
      <c r="I129" s="211"/>
      <c r="J129" s="211"/>
      <c r="K129" s="210"/>
      <c r="L129" s="211"/>
      <c r="M129" s="211"/>
      <c r="N129" s="211"/>
      <c r="O129" s="210"/>
      <c r="P129" s="210"/>
      <c r="Q129" s="210"/>
      <c r="R129" s="211"/>
      <c r="S129" s="211"/>
      <c r="T129" s="211"/>
      <c r="U129" s="212"/>
      <c r="V129" s="212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211"/>
    </row>
    <row r="130" ht="15.75" customHeight="1">
      <c r="A130" s="209"/>
      <c r="B130" s="209"/>
      <c r="C130" s="209"/>
      <c r="D130" s="209"/>
      <c r="E130" s="209"/>
      <c r="F130" s="210"/>
      <c r="G130" s="210"/>
      <c r="H130" s="210"/>
      <c r="I130" s="211"/>
      <c r="J130" s="211"/>
      <c r="K130" s="210"/>
      <c r="L130" s="211"/>
      <c r="M130" s="211"/>
      <c r="N130" s="211"/>
      <c r="O130" s="210"/>
      <c r="P130" s="210"/>
      <c r="Q130" s="210"/>
      <c r="R130" s="211"/>
      <c r="S130" s="211"/>
      <c r="T130" s="211"/>
      <c r="U130" s="212"/>
      <c r="V130" s="212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  <c r="AH130" s="211"/>
      <c r="AI130" s="211"/>
      <c r="AJ130" s="211"/>
    </row>
    <row r="131" ht="15.75" customHeight="1">
      <c r="A131" s="209"/>
      <c r="B131" s="209"/>
      <c r="C131" s="209"/>
      <c r="D131" s="209"/>
      <c r="E131" s="209"/>
      <c r="F131" s="210"/>
      <c r="G131" s="210"/>
      <c r="H131" s="210"/>
      <c r="I131" s="211"/>
      <c r="J131" s="211"/>
      <c r="K131" s="210"/>
      <c r="L131" s="211"/>
      <c r="M131" s="211"/>
      <c r="N131" s="211"/>
      <c r="O131" s="210"/>
      <c r="P131" s="210"/>
      <c r="Q131" s="210"/>
      <c r="R131" s="211"/>
      <c r="S131" s="211"/>
      <c r="T131" s="211"/>
      <c r="U131" s="212"/>
      <c r="V131" s="212"/>
      <c r="W131" s="211"/>
      <c r="X131" s="211"/>
      <c r="Y131" s="211"/>
      <c r="Z131" s="211"/>
      <c r="AA131" s="211"/>
      <c r="AB131" s="211"/>
      <c r="AC131" s="211"/>
      <c r="AD131" s="211"/>
      <c r="AE131" s="211"/>
      <c r="AF131" s="211"/>
      <c r="AG131" s="211"/>
      <c r="AH131" s="211"/>
      <c r="AI131" s="211"/>
      <c r="AJ131" s="211"/>
    </row>
    <row r="132" ht="15.75" customHeight="1">
      <c r="A132" s="209"/>
      <c r="B132" s="209"/>
      <c r="C132" s="209"/>
      <c r="D132" s="209"/>
      <c r="E132" s="209"/>
      <c r="F132" s="210"/>
      <c r="G132" s="210"/>
      <c r="H132" s="210"/>
      <c r="I132" s="211"/>
      <c r="J132" s="211"/>
      <c r="K132" s="210"/>
      <c r="L132" s="211"/>
      <c r="M132" s="211"/>
      <c r="N132" s="211"/>
      <c r="O132" s="210"/>
      <c r="P132" s="210"/>
      <c r="Q132" s="210"/>
      <c r="R132" s="211"/>
      <c r="S132" s="211"/>
      <c r="T132" s="211"/>
      <c r="U132" s="212"/>
      <c r="V132" s="212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</row>
    <row r="133" ht="15.75" customHeight="1">
      <c r="A133" s="209"/>
      <c r="B133" s="209"/>
      <c r="C133" s="209"/>
      <c r="D133" s="209"/>
      <c r="E133" s="209"/>
      <c r="F133" s="210"/>
      <c r="G133" s="210"/>
      <c r="H133" s="210"/>
      <c r="I133" s="211"/>
      <c r="J133" s="211"/>
      <c r="K133" s="210"/>
      <c r="L133" s="211"/>
      <c r="M133" s="211"/>
      <c r="N133" s="211"/>
      <c r="O133" s="210"/>
      <c r="P133" s="210"/>
      <c r="Q133" s="210"/>
      <c r="R133" s="211"/>
      <c r="S133" s="211"/>
      <c r="T133" s="211"/>
      <c r="U133" s="212"/>
      <c r="V133" s="212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</row>
    <row r="134" ht="15.75" customHeight="1">
      <c r="A134" s="209"/>
      <c r="B134" s="209"/>
      <c r="C134" s="209"/>
      <c r="D134" s="209"/>
      <c r="E134" s="209"/>
      <c r="F134" s="210"/>
      <c r="G134" s="210"/>
      <c r="H134" s="210"/>
      <c r="I134" s="211"/>
      <c r="J134" s="211"/>
      <c r="K134" s="210"/>
      <c r="L134" s="211"/>
      <c r="M134" s="211"/>
      <c r="N134" s="211"/>
      <c r="O134" s="210"/>
      <c r="P134" s="210"/>
      <c r="Q134" s="210"/>
      <c r="R134" s="211"/>
      <c r="S134" s="211"/>
      <c r="T134" s="211"/>
      <c r="U134" s="212"/>
      <c r="V134" s="212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</row>
    <row r="135" ht="15.75" customHeight="1">
      <c r="A135" s="209"/>
      <c r="B135" s="209"/>
      <c r="C135" s="209"/>
      <c r="D135" s="209"/>
      <c r="E135" s="209"/>
      <c r="F135" s="210"/>
      <c r="G135" s="210"/>
      <c r="H135" s="210"/>
      <c r="I135" s="211"/>
      <c r="J135" s="211"/>
      <c r="K135" s="210"/>
      <c r="L135" s="211"/>
      <c r="M135" s="211"/>
      <c r="N135" s="211"/>
      <c r="O135" s="210"/>
      <c r="P135" s="210"/>
      <c r="Q135" s="210"/>
      <c r="R135" s="211"/>
      <c r="S135" s="211"/>
      <c r="T135" s="211"/>
      <c r="U135" s="212"/>
      <c r="V135" s="212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</row>
    <row r="136" ht="15.75" customHeight="1">
      <c r="A136" s="209"/>
      <c r="B136" s="209"/>
      <c r="C136" s="209"/>
      <c r="D136" s="209"/>
      <c r="E136" s="209"/>
      <c r="F136" s="210"/>
      <c r="G136" s="210"/>
      <c r="H136" s="210"/>
      <c r="I136" s="211"/>
      <c r="J136" s="211"/>
      <c r="K136" s="210"/>
      <c r="L136" s="211"/>
      <c r="M136" s="211"/>
      <c r="N136" s="211"/>
      <c r="O136" s="210"/>
      <c r="P136" s="210"/>
      <c r="Q136" s="210"/>
      <c r="R136" s="211"/>
      <c r="S136" s="211"/>
      <c r="T136" s="211"/>
      <c r="U136" s="212"/>
      <c r="V136" s="212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</row>
    <row r="137" ht="15.75" customHeight="1">
      <c r="A137" s="209"/>
      <c r="B137" s="209"/>
      <c r="C137" s="209"/>
      <c r="D137" s="209"/>
      <c r="E137" s="209"/>
      <c r="F137" s="210"/>
      <c r="G137" s="210"/>
      <c r="H137" s="210"/>
      <c r="I137" s="211"/>
      <c r="J137" s="211"/>
      <c r="K137" s="210"/>
      <c r="L137" s="211"/>
      <c r="M137" s="211"/>
      <c r="N137" s="211"/>
      <c r="O137" s="210"/>
      <c r="P137" s="210"/>
      <c r="Q137" s="210"/>
      <c r="R137" s="211"/>
      <c r="S137" s="211"/>
      <c r="T137" s="211"/>
      <c r="U137" s="212"/>
      <c r="V137" s="212"/>
      <c r="W137" s="211"/>
      <c r="X137" s="211"/>
      <c r="Y137" s="211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</row>
    <row r="138" ht="15.75" customHeight="1">
      <c r="A138" s="209"/>
      <c r="B138" s="209"/>
      <c r="C138" s="209"/>
      <c r="D138" s="209"/>
      <c r="E138" s="209"/>
      <c r="F138" s="210"/>
      <c r="G138" s="210"/>
      <c r="H138" s="210"/>
      <c r="I138" s="211"/>
      <c r="J138" s="211"/>
      <c r="K138" s="210"/>
      <c r="L138" s="211"/>
      <c r="M138" s="211"/>
      <c r="N138" s="211"/>
      <c r="O138" s="210"/>
      <c r="P138" s="210"/>
      <c r="Q138" s="210"/>
      <c r="R138" s="211"/>
      <c r="S138" s="211"/>
      <c r="T138" s="211"/>
      <c r="U138" s="212"/>
      <c r="V138" s="212"/>
      <c r="W138" s="211"/>
      <c r="X138" s="211"/>
      <c r="Y138" s="211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</row>
    <row r="139" ht="15.75" customHeight="1">
      <c r="A139" s="209"/>
      <c r="B139" s="209"/>
      <c r="C139" s="209"/>
      <c r="D139" s="209"/>
      <c r="E139" s="209"/>
      <c r="F139" s="210"/>
      <c r="G139" s="210"/>
      <c r="H139" s="210"/>
      <c r="I139" s="211"/>
      <c r="J139" s="211"/>
      <c r="K139" s="210"/>
      <c r="L139" s="211"/>
      <c r="M139" s="211"/>
      <c r="N139" s="211"/>
      <c r="O139" s="210"/>
      <c r="P139" s="210"/>
      <c r="Q139" s="210"/>
      <c r="R139" s="211"/>
      <c r="S139" s="211"/>
      <c r="T139" s="211"/>
      <c r="U139" s="212"/>
      <c r="V139" s="212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</row>
    <row r="140" ht="15.75" customHeight="1">
      <c r="A140" s="209"/>
      <c r="B140" s="209"/>
      <c r="C140" s="209"/>
      <c r="D140" s="209"/>
      <c r="E140" s="209"/>
      <c r="F140" s="210"/>
      <c r="G140" s="210"/>
      <c r="H140" s="210"/>
      <c r="I140" s="211"/>
      <c r="J140" s="211"/>
      <c r="K140" s="210"/>
      <c r="L140" s="211"/>
      <c r="M140" s="211"/>
      <c r="N140" s="211"/>
      <c r="O140" s="210"/>
      <c r="P140" s="210"/>
      <c r="Q140" s="210"/>
      <c r="R140" s="211"/>
      <c r="S140" s="211"/>
      <c r="T140" s="211"/>
      <c r="U140" s="212"/>
      <c r="V140" s="212"/>
      <c r="W140" s="211"/>
      <c r="X140" s="211"/>
      <c r="Y140" s="211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</row>
    <row r="141" ht="15.75" customHeight="1">
      <c r="A141" s="209"/>
      <c r="B141" s="209"/>
      <c r="C141" s="209"/>
      <c r="D141" s="209"/>
      <c r="E141" s="209"/>
      <c r="F141" s="210"/>
      <c r="G141" s="210"/>
      <c r="H141" s="210"/>
      <c r="I141" s="211"/>
      <c r="J141" s="211"/>
      <c r="K141" s="210"/>
      <c r="L141" s="211"/>
      <c r="M141" s="211"/>
      <c r="N141" s="211"/>
      <c r="O141" s="210"/>
      <c r="P141" s="210"/>
      <c r="Q141" s="210"/>
      <c r="R141" s="211"/>
      <c r="S141" s="211"/>
      <c r="T141" s="211"/>
      <c r="U141" s="212"/>
      <c r="V141" s="212"/>
      <c r="W141" s="211"/>
      <c r="X141" s="211"/>
      <c r="Y141" s="211"/>
      <c r="Z141" s="211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</row>
    <row r="142" ht="15.75" customHeight="1">
      <c r="A142" s="209"/>
      <c r="B142" s="209"/>
      <c r="C142" s="209"/>
      <c r="D142" s="209"/>
      <c r="E142" s="209"/>
      <c r="F142" s="210"/>
      <c r="G142" s="210"/>
      <c r="H142" s="210"/>
      <c r="I142" s="211"/>
      <c r="J142" s="211"/>
      <c r="K142" s="210"/>
      <c r="L142" s="211"/>
      <c r="M142" s="211"/>
      <c r="N142" s="211"/>
      <c r="O142" s="210"/>
      <c r="P142" s="210"/>
      <c r="Q142" s="210"/>
      <c r="R142" s="211"/>
      <c r="S142" s="211"/>
      <c r="T142" s="211"/>
      <c r="U142" s="212"/>
      <c r="V142" s="212"/>
      <c r="W142" s="211"/>
      <c r="X142" s="211"/>
      <c r="Y142" s="211"/>
      <c r="Z142" s="211"/>
      <c r="AA142" s="211"/>
      <c r="AB142" s="211"/>
      <c r="AC142" s="211"/>
      <c r="AD142" s="211"/>
      <c r="AE142" s="211"/>
      <c r="AF142" s="211"/>
      <c r="AG142" s="211"/>
      <c r="AH142" s="211"/>
      <c r="AI142" s="211"/>
      <c r="AJ142" s="211"/>
    </row>
    <row r="143" ht="15.75" customHeight="1">
      <c r="A143" s="209"/>
      <c r="B143" s="209"/>
      <c r="C143" s="209"/>
      <c r="D143" s="209"/>
      <c r="E143" s="209"/>
      <c r="F143" s="210"/>
      <c r="G143" s="210"/>
      <c r="H143" s="210"/>
      <c r="I143" s="211"/>
      <c r="J143" s="211"/>
      <c r="K143" s="210"/>
      <c r="L143" s="211"/>
      <c r="M143" s="211"/>
      <c r="N143" s="211"/>
      <c r="O143" s="210"/>
      <c r="P143" s="210"/>
      <c r="Q143" s="210"/>
      <c r="R143" s="211"/>
      <c r="S143" s="211"/>
      <c r="T143" s="211"/>
      <c r="U143" s="212"/>
      <c r="V143" s="212"/>
      <c r="W143" s="211"/>
      <c r="X143" s="211"/>
      <c r="Y143" s="211"/>
      <c r="Z143" s="211"/>
      <c r="AA143" s="211"/>
      <c r="AB143" s="211"/>
      <c r="AC143" s="211"/>
      <c r="AD143" s="211"/>
      <c r="AE143" s="211"/>
      <c r="AF143" s="211"/>
      <c r="AG143" s="211"/>
      <c r="AH143" s="211"/>
      <c r="AI143" s="211"/>
      <c r="AJ143" s="211"/>
    </row>
    <row r="144" ht="15.75" customHeight="1">
      <c r="A144" s="209"/>
      <c r="B144" s="209"/>
      <c r="C144" s="209"/>
      <c r="D144" s="209"/>
      <c r="E144" s="209"/>
      <c r="F144" s="210"/>
      <c r="G144" s="210"/>
      <c r="H144" s="210"/>
      <c r="I144" s="211"/>
      <c r="J144" s="211"/>
      <c r="K144" s="210"/>
      <c r="L144" s="211"/>
      <c r="M144" s="211"/>
      <c r="N144" s="211"/>
      <c r="O144" s="210"/>
      <c r="P144" s="210"/>
      <c r="Q144" s="210"/>
      <c r="R144" s="211"/>
      <c r="S144" s="211"/>
      <c r="T144" s="211"/>
      <c r="U144" s="212"/>
      <c r="V144" s="212"/>
      <c r="W144" s="211"/>
      <c r="X144" s="211"/>
      <c r="Y144" s="211"/>
      <c r="Z144" s="211"/>
      <c r="AA144" s="211"/>
      <c r="AB144" s="211"/>
      <c r="AC144" s="211"/>
      <c r="AD144" s="211"/>
      <c r="AE144" s="211"/>
      <c r="AF144" s="211"/>
      <c r="AG144" s="211"/>
      <c r="AH144" s="211"/>
      <c r="AI144" s="211"/>
      <c r="AJ144" s="211"/>
    </row>
    <row r="145" ht="15.75" customHeight="1">
      <c r="A145" s="209"/>
      <c r="B145" s="209"/>
      <c r="C145" s="209"/>
      <c r="D145" s="209"/>
      <c r="E145" s="209"/>
      <c r="F145" s="210"/>
      <c r="G145" s="210"/>
      <c r="H145" s="210"/>
      <c r="I145" s="211"/>
      <c r="J145" s="211"/>
      <c r="K145" s="210"/>
      <c r="L145" s="211"/>
      <c r="M145" s="211"/>
      <c r="N145" s="211"/>
      <c r="O145" s="210"/>
      <c r="P145" s="210"/>
      <c r="Q145" s="210"/>
      <c r="R145" s="211"/>
      <c r="S145" s="211"/>
      <c r="T145" s="211"/>
      <c r="U145" s="212"/>
      <c r="V145" s="212"/>
      <c r="W145" s="211"/>
      <c r="X145" s="211"/>
      <c r="Y145" s="211"/>
      <c r="Z145" s="211"/>
      <c r="AA145" s="211"/>
      <c r="AB145" s="211"/>
      <c r="AC145" s="211"/>
      <c r="AD145" s="211"/>
      <c r="AE145" s="211"/>
      <c r="AF145" s="211"/>
      <c r="AG145" s="211"/>
      <c r="AH145" s="211"/>
      <c r="AI145" s="211"/>
      <c r="AJ145" s="211"/>
    </row>
    <row r="146" ht="15.75" customHeight="1">
      <c r="A146" s="209"/>
      <c r="B146" s="209"/>
      <c r="C146" s="209"/>
      <c r="D146" s="209"/>
      <c r="E146" s="209"/>
      <c r="F146" s="210"/>
      <c r="G146" s="210"/>
      <c r="H146" s="210"/>
      <c r="I146" s="211"/>
      <c r="J146" s="211"/>
      <c r="K146" s="210"/>
      <c r="L146" s="211"/>
      <c r="M146" s="211"/>
      <c r="N146" s="211"/>
      <c r="O146" s="210"/>
      <c r="P146" s="210"/>
      <c r="Q146" s="210"/>
      <c r="R146" s="211"/>
      <c r="S146" s="211"/>
      <c r="T146" s="211"/>
      <c r="U146" s="212"/>
      <c r="V146" s="212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</row>
    <row r="147" ht="15.75" customHeight="1">
      <c r="A147" s="209"/>
      <c r="B147" s="209"/>
      <c r="C147" s="209"/>
      <c r="D147" s="209"/>
      <c r="E147" s="209"/>
      <c r="F147" s="210"/>
      <c r="G147" s="210"/>
      <c r="H147" s="210"/>
      <c r="I147" s="211"/>
      <c r="J147" s="211"/>
      <c r="K147" s="210"/>
      <c r="L147" s="211"/>
      <c r="M147" s="211"/>
      <c r="N147" s="211"/>
      <c r="O147" s="210"/>
      <c r="P147" s="210"/>
      <c r="Q147" s="210"/>
      <c r="R147" s="211"/>
      <c r="S147" s="211"/>
      <c r="T147" s="211"/>
      <c r="U147" s="212"/>
      <c r="V147" s="212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</row>
    <row r="148" ht="15.75" customHeight="1">
      <c r="A148" s="209"/>
      <c r="B148" s="209"/>
      <c r="C148" s="209"/>
      <c r="D148" s="209"/>
      <c r="E148" s="209"/>
      <c r="F148" s="210"/>
      <c r="G148" s="210"/>
      <c r="H148" s="210"/>
      <c r="I148" s="211"/>
      <c r="J148" s="211"/>
      <c r="K148" s="210"/>
      <c r="L148" s="211"/>
      <c r="M148" s="211"/>
      <c r="N148" s="211"/>
      <c r="O148" s="210"/>
      <c r="P148" s="210"/>
      <c r="Q148" s="210"/>
      <c r="R148" s="211"/>
      <c r="S148" s="211"/>
      <c r="T148" s="211"/>
      <c r="U148" s="212"/>
      <c r="V148" s="212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</row>
    <row r="149" ht="15.75" customHeight="1">
      <c r="A149" s="209"/>
      <c r="B149" s="209"/>
      <c r="C149" s="209"/>
      <c r="D149" s="209"/>
      <c r="E149" s="209"/>
      <c r="F149" s="210"/>
      <c r="G149" s="210"/>
      <c r="H149" s="210"/>
      <c r="I149" s="211"/>
      <c r="J149" s="211"/>
      <c r="K149" s="210"/>
      <c r="L149" s="211"/>
      <c r="M149" s="211"/>
      <c r="N149" s="211"/>
      <c r="O149" s="210"/>
      <c r="P149" s="210"/>
      <c r="Q149" s="210"/>
      <c r="R149" s="211"/>
      <c r="S149" s="211"/>
      <c r="T149" s="211"/>
      <c r="U149" s="212"/>
      <c r="V149" s="212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</row>
    <row r="150" ht="15.75" customHeight="1">
      <c r="A150" s="209"/>
      <c r="B150" s="209"/>
      <c r="C150" s="209"/>
      <c r="D150" s="209"/>
      <c r="E150" s="209"/>
      <c r="F150" s="210"/>
      <c r="G150" s="210"/>
      <c r="H150" s="210"/>
      <c r="I150" s="211"/>
      <c r="J150" s="211"/>
      <c r="K150" s="210"/>
      <c r="L150" s="211"/>
      <c r="M150" s="211"/>
      <c r="N150" s="211"/>
      <c r="O150" s="210"/>
      <c r="P150" s="210"/>
      <c r="Q150" s="210"/>
      <c r="R150" s="211"/>
      <c r="S150" s="211"/>
      <c r="T150" s="211"/>
      <c r="U150" s="212"/>
      <c r="V150" s="212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</row>
    <row r="151" ht="15.75" customHeight="1">
      <c r="A151" s="209"/>
      <c r="B151" s="209"/>
      <c r="C151" s="209"/>
      <c r="D151" s="209"/>
      <c r="E151" s="209"/>
      <c r="F151" s="210"/>
      <c r="G151" s="210"/>
      <c r="H151" s="210"/>
      <c r="I151" s="211"/>
      <c r="J151" s="211"/>
      <c r="K151" s="210"/>
      <c r="L151" s="211"/>
      <c r="M151" s="211"/>
      <c r="N151" s="211"/>
      <c r="O151" s="210"/>
      <c r="P151" s="210"/>
      <c r="Q151" s="210"/>
      <c r="R151" s="211"/>
      <c r="S151" s="211"/>
      <c r="T151" s="211"/>
      <c r="U151" s="212"/>
      <c r="V151" s="212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</row>
    <row r="152" ht="15.75" customHeight="1">
      <c r="A152" s="209"/>
      <c r="B152" s="209"/>
      <c r="C152" s="209"/>
      <c r="D152" s="209"/>
      <c r="E152" s="209"/>
      <c r="F152" s="210"/>
      <c r="G152" s="210"/>
      <c r="H152" s="210"/>
      <c r="I152" s="211"/>
      <c r="J152" s="211"/>
      <c r="K152" s="210"/>
      <c r="L152" s="211"/>
      <c r="M152" s="211"/>
      <c r="N152" s="211"/>
      <c r="O152" s="210"/>
      <c r="P152" s="210"/>
      <c r="Q152" s="210"/>
      <c r="R152" s="211"/>
      <c r="S152" s="211"/>
      <c r="T152" s="211"/>
      <c r="U152" s="212"/>
      <c r="V152" s="212"/>
      <c r="W152" s="211"/>
      <c r="X152" s="211"/>
      <c r="Y152" s="211"/>
      <c r="Z152" s="211"/>
      <c r="AA152" s="211"/>
      <c r="AB152" s="211"/>
      <c r="AC152" s="211"/>
      <c r="AD152" s="211"/>
      <c r="AE152" s="211"/>
      <c r="AF152" s="211"/>
      <c r="AG152" s="211"/>
      <c r="AH152" s="211"/>
      <c r="AI152" s="211"/>
      <c r="AJ152" s="211"/>
    </row>
    <row r="153" ht="15.75" customHeight="1">
      <c r="A153" s="209"/>
      <c r="B153" s="209"/>
      <c r="C153" s="209"/>
      <c r="D153" s="209"/>
      <c r="E153" s="209"/>
      <c r="F153" s="210"/>
      <c r="G153" s="210"/>
      <c r="H153" s="210"/>
      <c r="I153" s="211"/>
      <c r="J153" s="211"/>
      <c r="K153" s="210"/>
      <c r="L153" s="211"/>
      <c r="M153" s="211"/>
      <c r="N153" s="211"/>
      <c r="O153" s="210"/>
      <c r="P153" s="210"/>
      <c r="Q153" s="210"/>
      <c r="R153" s="211"/>
      <c r="S153" s="211"/>
      <c r="T153" s="211"/>
      <c r="U153" s="212"/>
      <c r="V153" s="212"/>
      <c r="W153" s="211"/>
      <c r="X153" s="211"/>
      <c r="Y153" s="211"/>
      <c r="Z153" s="211"/>
      <c r="AA153" s="211"/>
      <c r="AB153" s="211"/>
      <c r="AC153" s="211"/>
      <c r="AD153" s="211"/>
      <c r="AE153" s="211"/>
      <c r="AF153" s="211"/>
      <c r="AG153" s="211"/>
      <c r="AH153" s="211"/>
      <c r="AI153" s="211"/>
      <c r="AJ153" s="211"/>
    </row>
    <row r="154" ht="15.75" customHeight="1">
      <c r="A154" s="209"/>
      <c r="B154" s="209"/>
      <c r="C154" s="209"/>
      <c r="D154" s="209"/>
      <c r="E154" s="209"/>
      <c r="F154" s="210"/>
      <c r="G154" s="210"/>
      <c r="H154" s="210"/>
      <c r="I154" s="211"/>
      <c r="J154" s="211"/>
      <c r="K154" s="210"/>
      <c r="L154" s="211"/>
      <c r="M154" s="211"/>
      <c r="N154" s="211"/>
      <c r="O154" s="210"/>
      <c r="P154" s="210"/>
      <c r="Q154" s="210"/>
      <c r="R154" s="211"/>
      <c r="S154" s="211"/>
      <c r="T154" s="211"/>
      <c r="U154" s="212"/>
      <c r="V154" s="212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</row>
    <row r="155" ht="15.75" customHeight="1">
      <c r="A155" s="209"/>
      <c r="B155" s="209"/>
      <c r="C155" s="209"/>
      <c r="D155" s="209"/>
      <c r="E155" s="209"/>
      <c r="F155" s="210"/>
      <c r="G155" s="210"/>
      <c r="H155" s="210"/>
      <c r="I155" s="211"/>
      <c r="J155" s="211"/>
      <c r="K155" s="210"/>
      <c r="L155" s="211"/>
      <c r="M155" s="211"/>
      <c r="N155" s="211"/>
      <c r="O155" s="210"/>
      <c r="P155" s="210"/>
      <c r="Q155" s="210"/>
      <c r="R155" s="211"/>
      <c r="S155" s="211"/>
      <c r="T155" s="211"/>
      <c r="U155" s="212"/>
      <c r="V155" s="212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</row>
    <row r="156" ht="15.75" customHeight="1">
      <c r="A156" s="209"/>
      <c r="B156" s="209"/>
      <c r="C156" s="209"/>
      <c r="D156" s="209"/>
      <c r="E156" s="209"/>
      <c r="F156" s="210"/>
      <c r="G156" s="210"/>
      <c r="H156" s="210"/>
      <c r="I156" s="211"/>
      <c r="J156" s="211"/>
      <c r="K156" s="210"/>
      <c r="L156" s="211"/>
      <c r="M156" s="211"/>
      <c r="N156" s="211"/>
      <c r="O156" s="210"/>
      <c r="P156" s="210"/>
      <c r="Q156" s="210"/>
      <c r="R156" s="211"/>
      <c r="S156" s="211"/>
      <c r="T156" s="211"/>
      <c r="U156" s="212"/>
      <c r="V156" s="212"/>
      <c r="W156" s="211"/>
      <c r="X156" s="211"/>
      <c r="Y156" s="211"/>
      <c r="Z156" s="211"/>
      <c r="AA156" s="211"/>
      <c r="AB156" s="211"/>
      <c r="AC156" s="211"/>
      <c r="AD156" s="211"/>
      <c r="AE156" s="211"/>
      <c r="AF156" s="211"/>
      <c r="AG156" s="211"/>
      <c r="AH156" s="211"/>
      <c r="AI156" s="211"/>
      <c r="AJ156" s="211"/>
    </row>
    <row r="157" ht="15.75" customHeight="1">
      <c r="A157" s="209"/>
      <c r="B157" s="209"/>
      <c r="C157" s="209"/>
      <c r="D157" s="209"/>
      <c r="E157" s="209"/>
      <c r="F157" s="210"/>
      <c r="G157" s="210"/>
      <c r="H157" s="210"/>
      <c r="I157" s="211"/>
      <c r="J157" s="211"/>
      <c r="K157" s="210"/>
      <c r="L157" s="211"/>
      <c r="M157" s="211"/>
      <c r="N157" s="211"/>
      <c r="O157" s="210"/>
      <c r="P157" s="210"/>
      <c r="Q157" s="210"/>
      <c r="R157" s="211"/>
      <c r="S157" s="211"/>
      <c r="T157" s="211"/>
      <c r="U157" s="212"/>
      <c r="V157" s="212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</row>
    <row r="158" ht="15.75" customHeight="1">
      <c r="A158" s="209"/>
      <c r="B158" s="209"/>
      <c r="C158" s="209"/>
      <c r="D158" s="209"/>
      <c r="E158" s="209"/>
      <c r="F158" s="210"/>
      <c r="G158" s="210"/>
      <c r="H158" s="210"/>
      <c r="I158" s="211"/>
      <c r="J158" s="211"/>
      <c r="K158" s="210"/>
      <c r="L158" s="211"/>
      <c r="M158" s="211"/>
      <c r="N158" s="211"/>
      <c r="O158" s="210"/>
      <c r="P158" s="210"/>
      <c r="Q158" s="210"/>
      <c r="R158" s="211"/>
      <c r="S158" s="211"/>
      <c r="T158" s="211"/>
      <c r="U158" s="212"/>
      <c r="V158" s="212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</row>
    <row r="159" ht="15.75" customHeight="1">
      <c r="A159" s="209"/>
      <c r="B159" s="209"/>
      <c r="C159" s="209"/>
      <c r="D159" s="209"/>
      <c r="E159" s="209"/>
      <c r="F159" s="210"/>
      <c r="G159" s="210"/>
      <c r="H159" s="210"/>
      <c r="I159" s="211"/>
      <c r="J159" s="211"/>
      <c r="K159" s="210"/>
      <c r="L159" s="211"/>
      <c r="M159" s="211"/>
      <c r="N159" s="211"/>
      <c r="O159" s="210"/>
      <c r="P159" s="210"/>
      <c r="Q159" s="210"/>
      <c r="R159" s="211"/>
      <c r="S159" s="211"/>
      <c r="T159" s="211"/>
      <c r="U159" s="212"/>
      <c r="V159" s="212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</row>
    <row r="160" ht="15.75" customHeight="1">
      <c r="A160" s="209"/>
      <c r="B160" s="209"/>
      <c r="C160" s="209"/>
      <c r="D160" s="209"/>
      <c r="E160" s="209"/>
      <c r="F160" s="210"/>
      <c r="G160" s="210"/>
      <c r="H160" s="210"/>
      <c r="I160" s="211"/>
      <c r="J160" s="211"/>
      <c r="K160" s="210"/>
      <c r="L160" s="211"/>
      <c r="M160" s="211"/>
      <c r="N160" s="211"/>
      <c r="O160" s="210"/>
      <c r="P160" s="210"/>
      <c r="Q160" s="210"/>
      <c r="R160" s="211"/>
      <c r="S160" s="211"/>
      <c r="T160" s="211"/>
      <c r="U160" s="212"/>
      <c r="V160" s="212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</row>
    <row r="161" ht="15.75" customHeight="1">
      <c r="A161" s="209"/>
      <c r="B161" s="209"/>
      <c r="C161" s="209"/>
      <c r="D161" s="209"/>
      <c r="E161" s="209"/>
      <c r="F161" s="210"/>
      <c r="G161" s="210"/>
      <c r="H161" s="210"/>
      <c r="I161" s="211"/>
      <c r="J161" s="211"/>
      <c r="K161" s="210"/>
      <c r="L161" s="211"/>
      <c r="M161" s="211"/>
      <c r="N161" s="211"/>
      <c r="O161" s="210"/>
      <c r="P161" s="210"/>
      <c r="Q161" s="210"/>
      <c r="R161" s="211"/>
      <c r="S161" s="211"/>
      <c r="T161" s="211"/>
      <c r="U161" s="212"/>
      <c r="V161" s="212"/>
      <c r="W161" s="211"/>
      <c r="X161" s="211"/>
      <c r="Y161" s="211"/>
      <c r="Z161" s="211"/>
      <c r="AA161" s="211"/>
      <c r="AB161" s="211"/>
      <c r="AC161" s="211"/>
      <c r="AD161" s="211"/>
      <c r="AE161" s="211"/>
      <c r="AF161" s="211"/>
      <c r="AG161" s="211"/>
      <c r="AH161" s="211"/>
      <c r="AI161" s="211"/>
      <c r="AJ161" s="211"/>
    </row>
    <row r="162" ht="15.75" customHeight="1">
      <c r="A162" s="209"/>
      <c r="B162" s="209"/>
      <c r="C162" s="209"/>
      <c r="D162" s="209"/>
      <c r="E162" s="209"/>
      <c r="F162" s="210"/>
      <c r="G162" s="210"/>
      <c r="H162" s="210"/>
      <c r="I162" s="211"/>
      <c r="J162" s="211"/>
      <c r="K162" s="210"/>
      <c r="L162" s="211"/>
      <c r="M162" s="211"/>
      <c r="N162" s="211"/>
      <c r="O162" s="210"/>
      <c r="P162" s="210"/>
      <c r="Q162" s="210"/>
      <c r="R162" s="211"/>
      <c r="S162" s="211"/>
      <c r="T162" s="211"/>
      <c r="U162" s="212"/>
      <c r="V162" s="212"/>
      <c r="W162" s="211"/>
      <c r="X162" s="211"/>
      <c r="Y162" s="211"/>
      <c r="Z162" s="211"/>
      <c r="AA162" s="211"/>
      <c r="AB162" s="211"/>
      <c r="AC162" s="211"/>
      <c r="AD162" s="211"/>
      <c r="AE162" s="211"/>
      <c r="AF162" s="211"/>
      <c r="AG162" s="211"/>
      <c r="AH162" s="211"/>
      <c r="AI162" s="211"/>
      <c r="AJ162" s="211"/>
    </row>
    <row r="163" ht="15.75" customHeight="1">
      <c r="A163" s="209"/>
      <c r="B163" s="209"/>
      <c r="C163" s="209"/>
      <c r="D163" s="209"/>
      <c r="E163" s="209"/>
      <c r="F163" s="210"/>
      <c r="G163" s="210"/>
      <c r="H163" s="210"/>
      <c r="I163" s="211"/>
      <c r="J163" s="211"/>
      <c r="K163" s="210"/>
      <c r="L163" s="211"/>
      <c r="M163" s="211"/>
      <c r="N163" s="211"/>
      <c r="O163" s="210"/>
      <c r="P163" s="210"/>
      <c r="Q163" s="210"/>
      <c r="R163" s="211"/>
      <c r="S163" s="211"/>
      <c r="T163" s="211"/>
      <c r="U163" s="212"/>
      <c r="V163" s="212"/>
      <c r="W163" s="211"/>
      <c r="X163" s="211"/>
      <c r="Y163" s="211"/>
      <c r="Z163" s="211"/>
      <c r="AA163" s="211"/>
      <c r="AB163" s="211"/>
      <c r="AC163" s="211"/>
      <c r="AD163" s="211"/>
      <c r="AE163" s="211"/>
      <c r="AF163" s="211"/>
      <c r="AG163" s="211"/>
      <c r="AH163" s="211"/>
      <c r="AI163" s="211"/>
      <c r="AJ163" s="211"/>
    </row>
    <row r="164" ht="15.75" customHeight="1">
      <c r="A164" s="209"/>
      <c r="B164" s="209"/>
      <c r="C164" s="209"/>
      <c r="D164" s="209"/>
      <c r="E164" s="209"/>
      <c r="F164" s="210"/>
      <c r="G164" s="210"/>
      <c r="H164" s="210"/>
      <c r="I164" s="211"/>
      <c r="J164" s="211"/>
      <c r="K164" s="210"/>
      <c r="L164" s="211"/>
      <c r="M164" s="211"/>
      <c r="N164" s="211"/>
      <c r="O164" s="210"/>
      <c r="P164" s="210"/>
      <c r="Q164" s="210"/>
      <c r="R164" s="211"/>
      <c r="S164" s="211"/>
      <c r="T164" s="211"/>
      <c r="U164" s="212"/>
      <c r="V164" s="212"/>
      <c r="W164" s="211"/>
      <c r="X164" s="211"/>
      <c r="Y164" s="211"/>
      <c r="Z164" s="211"/>
      <c r="AA164" s="211"/>
      <c r="AB164" s="211"/>
      <c r="AC164" s="211"/>
      <c r="AD164" s="211"/>
      <c r="AE164" s="211"/>
      <c r="AF164" s="211"/>
      <c r="AG164" s="211"/>
      <c r="AH164" s="211"/>
      <c r="AI164" s="211"/>
      <c r="AJ164" s="211"/>
    </row>
    <row r="165" ht="15.75" customHeight="1">
      <c r="A165" s="209"/>
      <c r="B165" s="209"/>
      <c r="C165" s="209"/>
      <c r="D165" s="209"/>
      <c r="E165" s="209"/>
      <c r="F165" s="210"/>
      <c r="G165" s="210"/>
      <c r="H165" s="210"/>
      <c r="I165" s="211"/>
      <c r="J165" s="211"/>
      <c r="K165" s="210"/>
      <c r="L165" s="211"/>
      <c r="M165" s="211"/>
      <c r="N165" s="211"/>
      <c r="O165" s="210"/>
      <c r="P165" s="210"/>
      <c r="Q165" s="210"/>
      <c r="R165" s="211"/>
      <c r="S165" s="211"/>
      <c r="T165" s="211"/>
      <c r="U165" s="212"/>
      <c r="V165" s="212"/>
      <c r="W165" s="211"/>
      <c r="X165" s="211"/>
      <c r="Y165" s="211"/>
      <c r="Z165" s="211"/>
      <c r="AA165" s="211"/>
      <c r="AB165" s="211"/>
      <c r="AC165" s="211"/>
      <c r="AD165" s="211"/>
      <c r="AE165" s="211"/>
      <c r="AF165" s="211"/>
      <c r="AG165" s="211"/>
      <c r="AH165" s="211"/>
      <c r="AI165" s="211"/>
      <c r="AJ165" s="211"/>
    </row>
    <row r="166" ht="15.75" customHeight="1">
      <c r="A166" s="209"/>
      <c r="B166" s="209"/>
      <c r="C166" s="209"/>
      <c r="D166" s="209"/>
      <c r="E166" s="209"/>
      <c r="F166" s="210"/>
      <c r="G166" s="210"/>
      <c r="H166" s="210"/>
      <c r="I166" s="211"/>
      <c r="J166" s="211"/>
      <c r="K166" s="210"/>
      <c r="L166" s="211"/>
      <c r="M166" s="211"/>
      <c r="N166" s="211"/>
      <c r="O166" s="210"/>
      <c r="P166" s="210"/>
      <c r="Q166" s="210"/>
      <c r="R166" s="211"/>
      <c r="S166" s="211"/>
      <c r="T166" s="211"/>
      <c r="U166" s="212"/>
      <c r="V166" s="212"/>
      <c r="W166" s="211"/>
      <c r="X166" s="211"/>
      <c r="Y166" s="211"/>
      <c r="Z166" s="211"/>
      <c r="AA166" s="211"/>
      <c r="AB166" s="211"/>
      <c r="AC166" s="211"/>
      <c r="AD166" s="211"/>
      <c r="AE166" s="211"/>
      <c r="AF166" s="211"/>
      <c r="AG166" s="211"/>
      <c r="AH166" s="211"/>
      <c r="AI166" s="211"/>
      <c r="AJ166" s="211"/>
    </row>
    <row r="167" ht="15.75" customHeight="1">
      <c r="A167" s="209"/>
      <c r="B167" s="209"/>
      <c r="C167" s="209"/>
      <c r="D167" s="209"/>
      <c r="E167" s="209"/>
      <c r="F167" s="210"/>
      <c r="G167" s="210"/>
      <c r="H167" s="210"/>
      <c r="I167" s="211"/>
      <c r="J167" s="211"/>
      <c r="K167" s="210"/>
      <c r="L167" s="211"/>
      <c r="M167" s="211"/>
      <c r="N167" s="211"/>
      <c r="O167" s="210"/>
      <c r="P167" s="210"/>
      <c r="Q167" s="210"/>
      <c r="R167" s="211"/>
      <c r="S167" s="211"/>
      <c r="T167" s="211"/>
      <c r="U167" s="212"/>
      <c r="V167" s="212"/>
      <c r="W167" s="211"/>
      <c r="X167" s="211"/>
      <c r="Y167" s="211"/>
      <c r="Z167" s="211"/>
      <c r="AA167" s="211"/>
      <c r="AB167" s="211"/>
      <c r="AC167" s="211"/>
      <c r="AD167" s="211"/>
      <c r="AE167" s="211"/>
      <c r="AF167" s="211"/>
      <c r="AG167" s="211"/>
      <c r="AH167" s="211"/>
      <c r="AI167" s="211"/>
      <c r="AJ167" s="211"/>
    </row>
    <row r="168" ht="15.75" customHeight="1">
      <c r="A168" s="209"/>
      <c r="B168" s="209"/>
      <c r="C168" s="209"/>
      <c r="D168" s="209"/>
      <c r="E168" s="209"/>
      <c r="F168" s="210"/>
      <c r="G168" s="210"/>
      <c r="H168" s="210"/>
      <c r="I168" s="211"/>
      <c r="J168" s="211"/>
      <c r="K168" s="210"/>
      <c r="L168" s="211"/>
      <c r="M168" s="211"/>
      <c r="N168" s="211"/>
      <c r="O168" s="210"/>
      <c r="P168" s="210"/>
      <c r="Q168" s="210"/>
      <c r="R168" s="211"/>
      <c r="S168" s="211"/>
      <c r="T168" s="211"/>
      <c r="U168" s="212"/>
      <c r="V168" s="212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</row>
    <row r="169" ht="15.75" customHeight="1">
      <c r="A169" s="209"/>
      <c r="B169" s="209"/>
      <c r="C169" s="209"/>
      <c r="D169" s="209"/>
      <c r="E169" s="209"/>
      <c r="F169" s="210"/>
      <c r="G169" s="210"/>
      <c r="H169" s="210"/>
      <c r="I169" s="211"/>
      <c r="J169" s="211"/>
      <c r="K169" s="210"/>
      <c r="L169" s="211"/>
      <c r="M169" s="211"/>
      <c r="N169" s="211"/>
      <c r="O169" s="210"/>
      <c r="P169" s="210"/>
      <c r="Q169" s="210"/>
      <c r="R169" s="211"/>
      <c r="S169" s="211"/>
      <c r="T169" s="211"/>
      <c r="U169" s="212"/>
      <c r="V169" s="212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</row>
    <row r="170" ht="15.75" customHeight="1">
      <c r="A170" s="209"/>
      <c r="B170" s="209"/>
      <c r="C170" s="209"/>
      <c r="D170" s="209"/>
      <c r="E170" s="209"/>
      <c r="F170" s="210"/>
      <c r="G170" s="210"/>
      <c r="H170" s="210"/>
      <c r="I170" s="211"/>
      <c r="J170" s="211"/>
      <c r="K170" s="210"/>
      <c r="L170" s="211"/>
      <c r="M170" s="211"/>
      <c r="N170" s="211"/>
      <c r="O170" s="210"/>
      <c r="P170" s="210"/>
      <c r="Q170" s="210"/>
      <c r="R170" s="211"/>
      <c r="S170" s="211"/>
      <c r="T170" s="211"/>
      <c r="U170" s="212"/>
      <c r="V170" s="212"/>
      <c r="W170" s="211"/>
      <c r="X170" s="211"/>
      <c r="Y170" s="211"/>
      <c r="Z170" s="211"/>
      <c r="AA170" s="211"/>
      <c r="AB170" s="211"/>
      <c r="AC170" s="211"/>
      <c r="AD170" s="211"/>
      <c r="AE170" s="211"/>
      <c r="AF170" s="211"/>
      <c r="AG170" s="211"/>
      <c r="AH170" s="211"/>
      <c r="AI170" s="211"/>
      <c r="AJ170" s="211"/>
    </row>
    <row r="171" ht="15.75" customHeight="1">
      <c r="A171" s="209"/>
      <c r="B171" s="209"/>
      <c r="C171" s="209"/>
      <c r="D171" s="209"/>
      <c r="E171" s="209"/>
      <c r="F171" s="210"/>
      <c r="G171" s="210"/>
      <c r="H171" s="210"/>
      <c r="I171" s="211"/>
      <c r="J171" s="211"/>
      <c r="K171" s="210"/>
      <c r="L171" s="211"/>
      <c r="M171" s="211"/>
      <c r="N171" s="211"/>
      <c r="O171" s="210"/>
      <c r="P171" s="210"/>
      <c r="Q171" s="210"/>
      <c r="R171" s="211"/>
      <c r="S171" s="211"/>
      <c r="T171" s="211"/>
      <c r="U171" s="212"/>
      <c r="V171" s="212"/>
      <c r="W171" s="211"/>
      <c r="X171" s="211"/>
      <c r="Y171" s="211"/>
      <c r="Z171" s="211"/>
      <c r="AA171" s="211"/>
      <c r="AB171" s="211"/>
      <c r="AC171" s="211"/>
      <c r="AD171" s="211"/>
      <c r="AE171" s="211"/>
      <c r="AF171" s="211"/>
      <c r="AG171" s="211"/>
      <c r="AH171" s="211"/>
      <c r="AI171" s="211"/>
      <c r="AJ171" s="211"/>
    </row>
    <row r="172" ht="15.75" customHeight="1">
      <c r="A172" s="209"/>
      <c r="B172" s="209"/>
      <c r="C172" s="209"/>
      <c r="D172" s="209"/>
      <c r="E172" s="209"/>
      <c r="F172" s="210"/>
      <c r="G172" s="210"/>
      <c r="H172" s="210"/>
      <c r="I172" s="211"/>
      <c r="J172" s="211"/>
      <c r="K172" s="210"/>
      <c r="L172" s="211"/>
      <c r="M172" s="211"/>
      <c r="N172" s="211"/>
      <c r="O172" s="210"/>
      <c r="P172" s="210"/>
      <c r="Q172" s="210"/>
      <c r="R172" s="211"/>
      <c r="S172" s="211"/>
      <c r="T172" s="211"/>
      <c r="U172" s="212"/>
      <c r="V172" s="212"/>
      <c r="W172" s="211"/>
      <c r="X172" s="211"/>
      <c r="Y172" s="211"/>
      <c r="Z172" s="211"/>
      <c r="AA172" s="211"/>
      <c r="AB172" s="211"/>
      <c r="AC172" s="211"/>
      <c r="AD172" s="211"/>
      <c r="AE172" s="211"/>
      <c r="AF172" s="211"/>
      <c r="AG172" s="211"/>
      <c r="AH172" s="211"/>
      <c r="AI172" s="211"/>
      <c r="AJ172" s="211"/>
    </row>
    <row r="173" ht="15.75" customHeight="1">
      <c r="A173" s="209"/>
      <c r="B173" s="209"/>
      <c r="C173" s="209"/>
      <c r="D173" s="209"/>
      <c r="E173" s="209"/>
      <c r="F173" s="210"/>
      <c r="G173" s="210"/>
      <c r="H173" s="210"/>
      <c r="I173" s="211"/>
      <c r="J173" s="211"/>
      <c r="K173" s="210"/>
      <c r="L173" s="211"/>
      <c r="M173" s="211"/>
      <c r="N173" s="211"/>
      <c r="O173" s="210"/>
      <c r="P173" s="210"/>
      <c r="Q173" s="210"/>
      <c r="R173" s="211"/>
      <c r="S173" s="211"/>
      <c r="T173" s="211"/>
      <c r="U173" s="212"/>
      <c r="V173" s="212"/>
      <c r="W173" s="211"/>
      <c r="X173" s="211"/>
      <c r="Y173" s="211"/>
      <c r="Z173" s="211"/>
      <c r="AA173" s="211"/>
      <c r="AB173" s="211"/>
      <c r="AC173" s="211"/>
      <c r="AD173" s="211"/>
      <c r="AE173" s="211"/>
      <c r="AF173" s="211"/>
      <c r="AG173" s="211"/>
      <c r="AH173" s="211"/>
      <c r="AI173" s="211"/>
      <c r="AJ173" s="211"/>
    </row>
    <row r="174" ht="15.75" customHeight="1">
      <c r="A174" s="209"/>
      <c r="B174" s="209"/>
      <c r="C174" s="209"/>
      <c r="D174" s="209"/>
      <c r="E174" s="209"/>
      <c r="F174" s="210"/>
      <c r="G174" s="210"/>
      <c r="H174" s="210"/>
      <c r="I174" s="211"/>
      <c r="J174" s="211"/>
      <c r="K174" s="210"/>
      <c r="L174" s="211"/>
      <c r="M174" s="211"/>
      <c r="N174" s="211"/>
      <c r="O174" s="210"/>
      <c r="P174" s="210"/>
      <c r="Q174" s="210"/>
      <c r="R174" s="211"/>
      <c r="S174" s="211"/>
      <c r="T174" s="211"/>
      <c r="U174" s="212"/>
      <c r="V174" s="212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</row>
    <row r="175" ht="15.75" customHeight="1">
      <c r="A175" s="209"/>
      <c r="B175" s="209"/>
      <c r="C175" s="209"/>
      <c r="D175" s="209"/>
      <c r="E175" s="209"/>
      <c r="F175" s="210"/>
      <c r="G175" s="210"/>
      <c r="H175" s="210"/>
      <c r="I175" s="211"/>
      <c r="J175" s="211"/>
      <c r="K175" s="210"/>
      <c r="L175" s="211"/>
      <c r="M175" s="211"/>
      <c r="N175" s="211"/>
      <c r="O175" s="210"/>
      <c r="P175" s="210"/>
      <c r="Q175" s="210"/>
      <c r="R175" s="211"/>
      <c r="S175" s="211"/>
      <c r="T175" s="211"/>
      <c r="U175" s="212"/>
      <c r="V175" s="212"/>
      <c r="W175" s="211"/>
      <c r="X175" s="211"/>
      <c r="Y175" s="211"/>
      <c r="Z175" s="211"/>
      <c r="AA175" s="211"/>
      <c r="AB175" s="211"/>
      <c r="AC175" s="211"/>
      <c r="AD175" s="211"/>
      <c r="AE175" s="211"/>
      <c r="AF175" s="211"/>
      <c r="AG175" s="211"/>
      <c r="AH175" s="211"/>
      <c r="AI175" s="211"/>
      <c r="AJ175" s="211"/>
    </row>
    <row r="176" ht="15.75" customHeight="1">
      <c r="A176" s="209"/>
      <c r="B176" s="209"/>
      <c r="C176" s="209"/>
      <c r="D176" s="209"/>
      <c r="E176" s="209"/>
      <c r="F176" s="210"/>
      <c r="G176" s="210"/>
      <c r="H176" s="210"/>
      <c r="I176" s="211"/>
      <c r="J176" s="211"/>
      <c r="K176" s="210"/>
      <c r="L176" s="211"/>
      <c r="M176" s="211"/>
      <c r="N176" s="211"/>
      <c r="O176" s="210"/>
      <c r="P176" s="210"/>
      <c r="Q176" s="210"/>
      <c r="R176" s="211"/>
      <c r="S176" s="211"/>
      <c r="T176" s="211"/>
      <c r="U176" s="212"/>
      <c r="V176" s="212"/>
      <c r="W176" s="211"/>
      <c r="X176" s="211"/>
      <c r="Y176" s="211"/>
      <c r="Z176" s="211"/>
      <c r="AA176" s="211"/>
      <c r="AB176" s="211"/>
      <c r="AC176" s="211"/>
      <c r="AD176" s="211"/>
      <c r="AE176" s="211"/>
      <c r="AF176" s="211"/>
      <c r="AG176" s="211"/>
      <c r="AH176" s="211"/>
      <c r="AI176" s="211"/>
      <c r="AJ176" s="211"/>
    </row>
    <row r="177" ht="15.75" customHeight="1">
      <c r="A177" s="209"/>
      <c r="B177" s="209"/>
      <c r="C177" s="209"/>
      <c r="D177" s="209"/>
      <c r="E177" s="209"/>
      <c r="F177" s="210"/>
      <c r="G177" s="210"/>
      <c r="H177" s="210"/>
      <c r="I177" s="211"/>
      <c r="J177" s="211"/>
      <c r="K177" s="210"/>
      <c r="L177" s="211"/>
      <c r="M177" s="211"/>
      <c r="N177" s="211"/>
      <c r="O177" s="210"/>
      <c r="P177" s="210"/>
      <c r="Q177" s="210"/>
      <c r="R177" s="211"/>
      <c r="S177" s="211"/>
      <c r="T177" s="211"/>
      <c r="U177" s="212"/>
      <c r="V177" s="212"/>
      <c r="W177" s="211"/>
      <c r="X177" s="211"/>
      <c r="Y177" s="211"/>
      <c r="Z177" s="211"/>
      <c r="AA177" s="211"/>
      <c r="AB177" s="211"/>
      <c r="AC177" s="211"/>
      <c r="AD177" s="211"/>
      <c r="AE177" s="211"/>
      <c r="AF177" s="211"/>
      <c r="AG177" s="211"/>
      <c r="AH177" s="211"/>
      <c r="AI177" s="211"/>
      <c r="AJ177" s="211"/>
    </row>
    <row r="178" ht="15.75" customHeight="1">
      <c r="A178" s="209"/>
      <c r="B178" s="209"/>
      <c r="C178" s="209"/>
      <c r="D178" s="209"/>
      <c r="E178" s="209"/>
      <c r="F178" s="210"/>
      <c r="G178" s="210"/>
      <c r="H178" s="210"/>
      <c r="I178" s="211"/>
      <c r="J178" s="211"/>
      <c r="K178" s="210"/>
      <c r="L178" s="211"/>
      <c r="M178" s="211"/>
      <c r="N178" s="211"/>
      <c r="O178" s="210"/>
      <c r="P178" s="210"/>
      <c r="Q178" s="210"/>
      <c r="R178" s="211"/>
      <c r="S178" s="211"/>
      <c r="T178" s="211"/>
      <c r="U178" s="212"/>
      <c r="V178" s="212"/>
      <c r="W178" s="211"/>
      <c r="X178" s="211"/>
      <c r="Y178" s="211"/>
      <c r="Z178" s="211"/>
      <c r="AA178" s="211"/>
      <c r="AB178" s="211"/>
      <c r="AC178" s="211"/>
      <c r="AD178" s="211"/>
      <c r="AE178" s="211"/>
      <c r="AF178" s="211"/>
      <c r="AG178" s="211"/>
      <c r="AH178" s="211"/>
      <c r="AI178" s="211"/>
      <c r="AJ178" s="211"/>
    </row>
    <row r="179" ht="15.75" customHeight="1">
      <c r="A179" s="209"/>
      <c r="B179" s="209"/>
      <c r="C179" s="209"/>
      <c r="D179" s="209"/>
      <c r="E179" s="209"/>
      <c r="F179" s="210"/>
      <c r="G179" s="210"/>
      <c r="H179" s="210"/>
      <c r="I179" s="211"/>
      <c r="J179" s="211"/>
      <c r="K179" s="210"/>
      <c r="L179" s="211"/>
      <c r="M179" s="211"/>
      <c r="N179" s="211"/>
      <c r="O179" s="210"/>
      <c r="P179" s="210"/>
      <c r="Q179" s="210"/>
      <c r="R179" s="211"/>
      <c r="S179" s="211"/>
      <c r="T179" s="211"/>
      <c r="U179" s="212"/>
      <c r="V179" s="212"/>
      <c r="W179" s="211"/>
      <c r="X179" s="211"/>
      <c r="Y179" s="211"/>
      <c r="Z179" s="211"/>
      <c r="AA179" s="211"/>
      <c r="AB179" s="211"/>
      <c r="AC179" s="211"/>
      <c r="AD179" s="211"/>
      <c r="AE179" s="211"/>
      <c r="AF179" s="211"/>
      <c r="AG179" s="211"/>
      <c r="AH179" s="211"/>
      <c r="AI179" s="211"/>
      <c r="AJ179" s="211"/>
    </row>
    <row r="180" ht="15.75" customHeight="1">
      <c r="A180" s="209"/>
      <c r="B180" s="209"/>
      <c r="C180" s="209"/>
      <c r="D180" s="209"/>
      <c r="E180" s="209"/>
      <c r="F180" s="210"/>
      <c r="G180" s="210"/>
      <c r="H180" s="210"/>
      <c r="I180" s="211"/>
      <c r="J180" s="211"/>
      <c r="K180" s="210"/>
      <c r="L180" s="211"/>
      <c r="M180" s="211"/>
      <c r="N180" s="211"/>
      <c r="O180" s="210"/>
      <c r="P180" s="210"/>
      <c r="Q180" s="210"/>
      <c r="R180" s="211"/>
      <c r="S180" s="211"/>
      <c r="T180" s="211"/>
      <c r="U180" s="212"/>
      <c r="V180" s="212"/>
      <c r="W180" s="211"/>
      <c r="X180" s="211"/>
      <c r="Y180" s="211"/>
      <c r="Z180" s="211"/>
      <c r="AA180" s="211"/>
      <c r="AB180" s="211"/>
      <c r="AC180" s="211"/>
      <c r="AD180" s="211"/>
      <c r="AE180" s="211"/>
      <c r="AF180" s="211"/>
      <c r="AG180" s="211"/>
      <c r="AH180" s="211"/>
      <c r="AI180" s="211"/>
      <c r="AJ180" s="211"/>
    </row>
    <row r="181" ht="15.75" customHeight="1">
      <c r="A181" s="209"/>
      <c r="B181" s="209"/>
      <c r="C181" s="209"/>
      <c r="D181" s="209"/>
      <c r="E181" s="209"/>
      <c r="F181" s="210"/>
      <c r="G181" s="210"/>
      <c r="H181" s="210"/>
      <c r="I181" s="211"/>
      <c r="J181" s="211"/>
      <c r="K181" s="210"/>
      <c r="L181" s="211"/>
      <c r="M181" s="211"/>
      <c r="N181" s="211"/>
      <c r="O181" s="210"/>
      <c r="P181" s="210"/>
      <c r="Q181" s="210"/>
      <c r="R181" s="211"/>
      <c r="S181" s="211"/>
      <c r="T181" s="211"/>
      <c r="U181" s="212"/>
      <c r="V181" s="212"/>
      <c r="W181" s="211"/>
      <c r="X181" s="211"/>
      <c r="Y181" s="211"/>
      <c r="Z181" s="211"/>
      <c r="AA181" s="211"/>
      <c r="AB181" s="211"/>
      <c r="AC181" s="211"/>
      <c r="AD181" s="211"/>
      <c r="AE181" s="211"/>
      <c r="AF181" s="211"/>
      <c r="AG181" s="211"/>
      <c r="AH181" s="211"/>
      <c r="AI181" s="211"/>
      <c r="AJ181" s="211"/>
    </row>
    <row r="182" ht="15.75" customHeight="1">
      <c r="A182" s="209"/>
      <c r="B182" s="209"/>
      <c r="C182" s="209"/>
      <c r="D182" s="209"/>
      <c r="E182" s="209"/>
      <c r="F182" s="210"/>
      <c r="G182" s="210"/>
      <c r="H182" s="210"/>
      <c r="I182" s="211"/>
      <c r="J182" s="211"/>
      <c r="K182" s="210"/>
      <c r="L182" s="211"/>
      <c r="M182" s="211"/>
      <c r="N182" s="211"/>
      <c r="O182" s="210"/>
      <c r="P182" s="210"/>
      <c r="Q182" s="210"/>
      <c r="R182" s="211"/>
      <c r="S182" s="211"/>
      <c r="T182" s="211"/>
      <c r="U182" s="212"/>
      <c r="V182" s="212"/>
      <c r="W182" s="211"/>
      <c r="X182" s="211"/>
      <c r="Y182" s="211"/>
      <c r="Z182" s="211"/>
      <c r="AA182" s="211"/>
      <c r="AB182" s="211"/>
      <c r="AC182" s="211"/>
      <c r="AD182" s="211"/>
      <c r="AE182" s="211"/>
      <c r="AF182" s="211"/>
      <c r="AG182" s="211"/>
      <c r="AH182" s="211"/>
      <c r="AI182" s="211"/>
      <c r="AJ182" s="211"/>
    </row>
    <row r="183" ht="15.75" customHeight="1">
      <c r="A183" s="209"/>
      <c r="B183" s="209"/>
      <c r="C183" s="209"/>
      <c r="D183" s="209"/>
      <c r="E183" s="209"/>
      <c r="F183" s="210"/>
      <c r="G183" s="210"/>
      <c r="H183" s="210"/>
      <c r="I183" s="211"/>
      <c r="J183" s="211"/>
      <c r="K183" s="210"/>
      <c r="L183" s="211"/>
      <c r="M183" s="211"/>
      <c r="N183" s="211"/>
      <c r="O183" s="210"/>
      <c r="P183" s="210"/>
      <c r="Q183" s="210"/>
      <c r="R183" s="211"/>
      <c r="S183" s="211"/>
      <c r="T183" s="211"/>
      <c r="U183" s="212"/>
      <c r="V183" s="212"/>
      <c r="W183" s="211"/>
      <c r="X183" s="211"/>
      <c r="Y183" s="211"/>
      <c r="Z183" s="211"/>
      <c r="AA183" s="211"/>
      <c r="AB183" s="211"/>
      <c r="AC183" s="211"/>
      <c r="AD183" s="211"/>
      <c r="AE183" s="211"/>
      <c r="AF183" s="211"/>
      <c r="AG183" s="211"/>
      <c r="AH183" s="211"/>
      <c r="AI183" s="211"/>
      <c r="AJ183" s="211"/>
    </row>
    <row r="184" ht="15.75" customHeight="1">
      <c r="A184" s="209"/>
      <c r="B184" s="209"/>
      <c r="C184" s="209"/>
      <c r="D184" s="209"/>
      <c r="E184" s="209"/>
      <c r="F184" s="210"/>
      <c r="G184" s="210"/>
      <c r="H184" s="210"/>
      <c r="I184" s="211"/>
      <c r="J184" s="211"/>
      <c r="K184" s="210"/>
      <c r="L184" s="211"/>
      <c r="M184" s="211"/>
      <c r="N184" s="211"/>
      <c r="O184" s="210"/>
      <c r="P184" s="210"/>
      <c r="Q184" s="210"/>
      <c r="R184" s="211"/>
      <c r="S184" s="211"/>
      <c r="T184" s="211"/>
      <c r="U184" s="212"/>
      <c r="V184" s="212"/>
      <c r="W184" s="211"/>
      <c r="X184" s="211"/>
      <c r="Y184" s="211"/>
      <c r="Z184" s="211"/>
      <c r="AA184" s="211"/>
      <c r="AB184" s="211"/>
      <c r="AC184" s="211"/>
      <c r="AD184" s="211"/>
      <c r="AE184" s="211"/>
      <c r="AF184" s="211"/>
      <c r="AG184" s="211"/>
      <c r="AH184" s="211"/>
      <c r="AI184" s="211"/>
      <c r="AJ184" s="211"/>
    </row>
    <row r="185" ht="15.75" customHeight="1">
      <c r="A185" s="209"/>
      <c r="B185" s="209"/>
      <c r="C185" s="209"/>
      <c r="D185" s="209"/>
      <c r="E185" s="209"/>
      <c r="F185" s="210"/>
      <c r="G185" s="210"/>
      <c r="H185" s="210"/>
      <c r="I185" s="211"/>
      <c r="J185" s="211"/>
      <c r="K185" s="210"/>
      <c r="L185" s="211"/>
      <c r="M185" s="211"/>
      <c r="N185" s="211"/>
      <c r="O185" s="210"/>
      <c r="P185" s="210"/>
      <c r="Q185" s="210"/>
      <c r="R185" s="211"/>
      <c r="S185" s="211"/>
      <c r="T185" s="211"/>
      <c r="U185" s="212"/>
      <c r="V185" s="212"/>
      <c r="W185" s="211"/>
      <c r="X185" s="211"/>
      <c r="Y185" s="211"/>
      <c r="Z185" s="211"/>
      <c r="AA185" s="211"/>
      <c r="AB185" s="211"/>
      <c r="AC185" s="211"/>
      <c r="AD185" s="211"/>
      <c r="AE185" s="211"/>
      <c r="AF185" s="211"/>
      <c r="AG185" s="211"/>
      <c r="AH185" s="211"/>
      <c r="AI185" s="211"/>
      <c r="AJ185" s="211"/>
    </row>
    <row r="186" ht="15.75" customHeight="1">
      <c r="A186" s="209"/>
      <c r="B186" s="209"/>
      <c r="C186" s="209"/>
      <c r="D186" s="209"/>
      <c r="E186" s="209"/>
      <c r="F186" s="210"/>
      <c r="G186" s="210"/>
      <c r="H186" s="210"/>
      <c r="I186" s="211"/>
      <c r="J186" s="211"/>
      <c r="K186" s="210"/>
      <c r="L186" s="211"/>
      <c r="M186" s="211"/>
      <c r="N186" s="211"/>
      <c r="O186" s="210"/>
      <c r="P186" s="210"/>
      <c r="Q186" s="210"/>
      <c r="R186" s="211"/>
      <c r="S186" s="211"/>
      <c r="T186" s="211"/>
      <c r="U186" s="212"/>
      <c r="V186" s="212"/>
      <c r="W186" s="211"/>
      <c r="X186" s="211"/>
      <c r="Y186" s="211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211"/>
      <c r="AJ186" s="211"/>
    </row>
    <row r="187" ht="15.75" customHeight="1">
      <c r="A187" s="209"/>
      <c r="B187" s="209"/>
      <c r="C187" s="209"/>
      <c r="D187" s="209"/>
      <c r="E187" s="209"/>
      <c r="F187" s="210"/>
      <c r="G187" s="210"/>
      <c r="H187" s="210"/>
      <c r="I187" s="211"/>
      <c r="J187" s="211"/>
      <c r="K187" s="210"/>
      <c r="L187" s="211"/>
      <c r="M187" s="211"/>
      <c r="N187" s="211"/>
      <c r="O187" s="210"/>
      <c r="P187" s="210"/>
      <c r="Q187" s="210"/>
      <c r="R187" s="211"/>
      <c r="S187" s="211"/>
      <c r="T187" s="211"/>
      <c r="U187" s="212"/>
      <c r="V187" s="212"/>
      <c r="W187" s="211"/>
      <c r="X187" s="211"/>
      <c r="Y187" s="211"/>
      <c r="Z187" s="211"/>
      <c r="AA187" s="211"/>
      <c r="AB187" s="211"/>
      <c r="AC187" s="211"/>
      <c r="AD187" s="211"/>
      <c r="AE187" s="211"/>
      <c r="AF187" s="211"/>
      <c r="AG187" s="211"/>
      <c r="AH187" s="211"/>
      <c r="AI187" s="211"/>
      <c r="AJ187" s="211"/>
    </row>
    <row r="188" ht="15.75" customHeight="1">
      <c r="A188" s="209"/>
      <c r="B188" s="209"/>
      <c r="C188" s="209"/>
      <c r="D188" s="209"/>
      <c r="E188" s="209"/>
      <c r="F188" s="210"/>
      <c r="G188" s="210"/>
      <c r="H188" s="210"/>
      <c r="I188" s="211"/>
      <c r="J188" s="211"/>
      <c r="K188" s="210"/>
      <c r="L188" s="211"/>
      <c r="M188" s="211"/>
      <c r="N188" s="211"/>
      <c r="O188" s="210"/>
      <c r="P188" s="210"/>
      <c r="Q188" s="210"/>
      <c r="R188" s="211"/>
      <c r="S188" s="211"/>
      <c r="T188" s="211"/>
      <c r="U188" s="212"/>
      <c r="V188" s="212"/>
      <c r="W188" s="211"/>
      <c r="X188" s="211"/>
      <c r="Y188" s="211"/>
      <c r="Z188" s="211"/>
      <c r="AA188" s="211"/>
      <c r="AB188" s="211"/>
      <c r="AC188" s="211"/>
      <c r="AD188" s="211"/>
      <c r="AE188" s="211"/>
      <c r="AF188" s="211"/>
      <c r="AG188" s="211"/>
      <c r="AH188" s="211"/>
      <c r="AI188" s="211"/>
      <c r="AJ188" s="211"/>
    </row>
    <row r="189" ht="15.75" customHeight="1">
      <c r="A189" s="209"/>
      <c r="B189" s="209"/>
      <c r="C189" s="209"/>
      <c r="D189" s="209"/>
      <c r="E189" s="209"/>
      <c r="F189" s="210"/>
      <c r="G189" s="210"/>
      <c r="H189" s="210"/>
      <c r="I189" s="211"/>
      <c r="J189" s="211"/>
      <c r="K189" s="210"/>
      <c r="L189" s="211"/>
      <c r="M189" s="211"/>
      <c r="N189" s="211"/>
      <c r="O189" s="210"/>
      <c r="P189" s="210"/>
      <c r="Q189" s="210"/>
      <c r="R189" s="211"/>
      <c r="S189" s="211"/>
      <c r="T189" s="211"/>
      <c r="U189" s="212"/>
      <c r="V189" s="212"/>
      <c r="W189" s="211"/>
      <c r="X189" s="211"/>
      <c r="Y189" s="211"/>
      <c r="Z189" s="211"/>
      <c r="AA189" s="211"/>
      <c r="AB189" s="211"/>
      <c r="AC189" s="211"/>
      <c r="AD189" s="211"/>
      <c r="AE189" s="211"/>
      <c r="AF189" s="211"/>
      <c r="AG189" s="211"/>
      <c r="AH189" s="211"/>
      <c r="AI189" s="211"/>
      <c r="AJ189" s="211"/>
    </row>
    <row r="190" ht="15.75" customHeight="1">
      <c r="A190" s="209"/>
      <c r="B190" s="209"/>
      <c r="C190" s="209"/>
      <c r="D190" s="209"/>
      <c r="E190" s="209"/>
      <c r="F190" s="210"/>
      <c r="G190" s="210"/>
      <c r="H190" s="210"/>
      <c r="I190" s="211"/>
      <c r="J190" s="211"/>
      <c r="K190" s="210"/>
      <c r="L190" s="211"/>
      <c r="M190" s="211"/>
      <c r="N190" s="211"/>
      <c r="O190" s="210"/>
      <c r="P190" s="210"/>
      <c r="Q190" s="210"/>
      <c r="R190" s="211"/>
      <c r="S190" s="211"/>
      <c r="T190" s="211"/>
      <c r="U190" s="212"/>
      <c r="V190" s="212"/>
      <c r="W190" s="211"/>
      <c r="X190" s="211"/>
      <c r="Y190" s="211"/>
      <c r="Z190" s="211"/>
      <c r="AA190" s="211"/>
      <c r="AB190" s="211"/>
      <c r="AC190" s="211"/>
      <c r="AD190" s="211"/>
      <c r="AE190" s="211"/>
      <c r="AF190" s="211"/>
      <c r="AG190" s="211"/>
      <c r="AH190" s="211"/>
      <c r="AI190" s="211"/>
      <c r="AJ190" s="211"/>
    </row>
    <row r="191" ht="15.75" customHeight="1">
      <c r="A191" s="209"/>
      <c r="B191" s="209"/>
      <c r="C191" s="209"/>
      <c r="D191" s="209"/>
      <c r="E191" s="209"/>
      <c r="F191" s="210"/>
      <c r="G191" s="210"/>
      <c r="H191" s="210"/>
      <c r="I191" s="211"/>
      <c r="J191" s="211"/>
      <c r="K191" s="210"/>
      <c r="L191" s="211"/>
      <c r="M191" s="211"/>
      <c r="N191" s="211"/>
      <c r="O191" s="210"/>
      <c r="P191" s="210"/>
      <c r="Q191" s="210"/>
      <c r="R191" s="211"/>
      <c r="S191" s="211"/>
      <c r="T191" s="211"/>
      <c r="U191" s="212"/>
      <c r="V191" s="212"/>
      <c r="W191" s="211"/>
      <c r="X191" s="211"/>
      <c r="Y191" s="211"/>
      <c r="Z191" s="211"/>
      <c r="AA191" s="211"/>
      <c r="AB191" s="211"/>
      <c r="AC191" s="211"/>
      <c r="AD191" s="211"/>
      <c r="AE191" s="211"/>
      <c r="AF191" s="211"/>
      <c r="AG191" s="211"/>
      <c r="AH191" s="211"/>
      <c r="AI191" s="211"/>
      <c r="AJ191" s="211"/>
    </row>
    <row r="192" ht="15.75" customHeight="1">
      <c r="A192" s="209"/>
      <c r="B192" s="209"/>
      <c r="C192" s="209"/>
      <c r="D192" s="209"/>
      <c r="E192" s="209"/>
      <c r="F192" s="210"/>
      <c r="G192" s="210"/>
      <c r="H192" s="210"/>
      <c r="I192" s="211"/>
      <c r="J192" s="211"/>
      <c r="K192" s="210"/>
      <c r="L192" s="211"/>
      <c r="M192" s="211"/>
      <c r="N192" s="211"/>
      <c r="O192" s="210"/>
      <c r="P192" s="210"/>
      <c r="Q192" s="210"/>
      <c r="R192" s="211"/>
      <c r="S192" s="211"/>
      <c r="T192" s="211"/>
      <c r="U192" s="212"/>
      <c r="V192" s="212"/>
      <c r="W192" s="211"/>
      <c r="X192" s="211"/>
      <c r="Y192" s="211"/>
      <c r="Z192" s="211"/>
      <c r="AA192" s="211"/>
      <c r="AB192" s="211"/>
      <c r="AC192" s="211"/>
      <c r="AD192" s="211"/>
      <c r="AE192" s="211"/>
      <c r="AF192" s="211"/>
      <c r="AG192" s="211"/>
      <c r="AH192" s="211"/>
      <c r="AI192" s="211"/>
      <c r="AJ192" s="211"/>
    </row>
    <row r="193" ht="15.75" customHeight="1">
      <c r="A193" s="209"/>
      <c r="B193" s="209"/>
      <c r="C193" s="209"/>
      <c r="D193" s="209"/>
      <c r="E193" s="209"/>
      <c r="F193" s="210"/>
      <c r="G193" s="210"/>
      <c r="H193" s="210"/>
      <c r="I193" s="211"/>
      <c r="J193" s="211"/>
      <c r="K193" s="210"/>
      <c r="L193" s="211"/>
      <c r="M193" s="211"/>
      <c r="N193" s="211"/>
      <c r="O193" s="210"/>
      <c r="P193" s="210"/>
      <c r="Q193" s="210"/>
      <c r="R193" s="211"/>
      <c r="S193" s="211"/>
      <c r="T193" s="211"/>
      <c r="U193" s="212"/>
      <c r="V193" s="212"/>
      <c r="W193" s="211"/>
      <c r="X193" s="211"/>
      <c r="Y193" s="211"/>
      <c r="Z193" s="211"/>
      <c r="AA193" s="211"/>
      <c r="AB193" s="211"/>
      <c r="AC193" s="211"/>
      <c r="AD193" s="211"/>
      <c r="AE193" s="211"/>
      <c r="AF193" s="211"/>
      <c r="AG193" s="211"/>
      <c r="AH193" s="211"/>
      <c r="AI193" s="211"/>
      <c r="AJ193" s="211"/>
    </row>
    <row r="194" ht="15.75" customHeight="1">
      <c r="A194" s="209"/>
      <c r="B194" s="209"/>
      <c r="C194" s="209"/>
      <c r="D194" s="209"/>
      <c r="E194" s="209"/>
      <c r="F194" s="210"/>
      <c r="G194" s="210"/>
      <c r="H194" s="210"/>
      <c r="I194" s="211"/>
      <c r="J194" s="211"/>
      <c r="K194" s="210"/>
      <c r="L194" s="211"/>
      <c r="M194" s="211"/>
      <c r="N194" s="211"/>
      <c r="O194" s="210"/>
      <c r="P194" s="210"/>
      <c r="Q194" s="210"/>
      <c r="R194" s="211"/>
      <c r="S194" s="211"/>
      <c r="T194" s="211"/>
      <c r="U194" s="212"/>
      <c r="V194" s="212"/>
      <c r="W194" s="211"/>
      <c r="X194" s="211"/>
      <c r="Y194" s="211"/>
      <c r="Z194" s="211"/>
      <c r="AA194" s="211"/>
      <c r="AB194" s="211"/>
      <c r="AC194" s="211"/>
      <c r="AD194" s="211"/>
      <c r="AE194" s="211"/>
      <c r="AF194" s="211"/>
      <c r="AG194" s="211"/>
      <c r="AH194" s="211"/>
      <c r="AI194" s="211"/>
      <c r="AJ194" s="211"/>
    </row>
    <row r="195" ht="15.75" customHeight="1">
      <c r="A195" s="209"/>
      <c r="B195" s="209"/>
      <c r="C195" s="209"/>
      <c r="D195" s="209"/>
      <c r="E195" s="209"/>
      <c r="F195" s="210"/>
      <c r="G195" s="210"/>
      <c r="H195" s="210"/>
      <c r="I195" s="211"/>
      <c r="J195" s="211"/>
      <c r="K195" s="210"/>
      <c r="L195" s="211"/>
      <c r="M195" s="211"/>
      <c r="N195" s="211"/>
      <c r="O195" s="210"/>
      <c r="P195" s="210"/>
      <c r="Q195" s="210"/>
      <c r="R195" s="211"/>
      <c r="S195" s="211"/>
      <c r="T195" s="211"/>
      <c r="U195" s="212"/>
      <c r="V195" s="212"/>
      <c r="W195" s="211"/>
      <c r="X195" s="211"/>
      <c r="Y195" s="211"/>
      <c r="Z195" s="211"/>
      <c r="AA195" s="211"/>
      <c r="AB195" s="211"/>
      <c r="AC195" s="211"/>
      <c r="AD195" s="211"/>
      <c r="AE195" s="211"/>
      <c r="AF195" s="211"/>
      <c r="AG195" s="211"/>
      <c r="AH195" s="211"/>
      <c r="AI195" s="211"/>
      <c r="AJ195" s="211"/>
    </row>
    <row r="196" ht="15.75" customHeight="1">
      <c r="A196" s="209"/>
      <c r="B196" s="209"/>
      <c r="C196" s="209"/>
      <c r="D196" s="209"/>
      <c r="E196" s="209"/>
      <c r="F196" s="210"/>
      <c r="G196" s="210"/>
      <c r="H196" s="210"/>
      <c r="I196" s="211"/>
      <c r="J196" s="211"/>
      <c r="K196" s="210"/>
      <c r="L196" s="211"/>
      <c r="M196" s="211"/>
      <c r="N196" s="211"/>
      <c r="O196" s="210"/>
      <c r="P196" s="210"/>
      <c r="Q196" s="210"/>
      <c r="R196" s="211"/>
      <c r="S196" s="211"/>
      <c r="T196" s="211"/>
      <c r="U196" s="212"/>
      <c r="V196" s="212"/>
      <c r="W196" s="211"/>
      <c r="X196" s="211"/>
      <c r="Y196" s="211"/>
      <c r="Z196" s="211"/>
      <c r="AA196" s="211"/>
      <c r="AB196" s="211"/>
      <c r="AC196" s="211"/>
      <c r="AD196" s="211"/>
      <c r="AE196" s="211"/>
      <c r="AF196" s="211"/>
      <c r="AG196" s="211"/>
      <c r="AH196" s="211"/>
      <c r="AI196" s="211"/>
      <c r="AJ196" s="211"/>
    </row>
    <row r="197" ht="15.75" customHeight="1">
      <c r="A197" s="209"/>
      <c r="B197" s="209"/>
      <c r="C197" s="209"/>
      <c r="D197" s="209"/>
      <c r="E197" s="209"/>
      <c r="F197" s="210"/>
      <c r="G197" s="210"/>
      <c r="H197" s="210"/>
      <c r="I197" s="211"/>
      <c r="J197" s="211"/>
      <c r="K197" s="210"/>
      <c r="L197" s="211"/>
      <c r="M197" s="211"/>
      <c r="N197" s="211"/>
      <c r="O197" s="210"/>
      <c r="P197" s="210"/>
      <c r="Q197" s="210"/>
      <c r="R197" s="211"/>
      <c r="S197" s="211"/>
      <c r="T197" s="211"/>
      <c r="U197" s="212"/>
      <c r="V197" s="212"/>
      <c r="W197" s="211"/>
      <c r="X197" s="211"/>
      <c r="Y197" s="211"/>
      <c r="Z197" s="211"/>
      <c r="AA197" s="211"/>
      <c r="AB197" s="211"/>
      <c r="AC197" s="211"/>
      <c r="AD197" s="211"/>
      <c r="AE197" s="211"/>
      <c r="AF197" s="211"/>
      <c r="AG197" s="211"/>
      <c r="AH197" s="211"/>
      <c r="AI197" s="211"/>
      <c r="AJ197" s="211"/>
    </row>
    <row r="198" ht="15.75" customHeight="1">
      <c r="A198" s="209"/>
      <c r="B198" s="209"/>
      <c r="C198" s="209"/>
      <c r="D198" s="209"/>
      <c r="E198" s="209"/>
      <c r="F198" s="210"/>
      <c r="G198" s="210"/>
      <c r="H198" s="210"/>
      <c r="I198" s="211"/>
      <c r="J198" s="211"/>
      <c r="K198" s="210"/>
      <c r="L198" s="211"/>
      <c r="M198" s="211"/>
      <c r="N198" s="211"/>
      <c r="O198" s="210"/>
      <c r="P198" s="210"/>
      <c r="Q198" s="210"/>
      <c r="R198" s="211"/>
      <c r="S198" s="211"/>
      <c r="T198" s="211"/>
      <c r="U198" s="212"/>
      <c r="V198" s="212"/>
      <c r="W198" s="211"/>
      <c r="X198" s="211"/>
      <c r="Y198" s="211"/>
      <c r="Z198" s="211"/>
      <c r="AA198" s="211"/>
      <c r="AB198" s="211"/>
      <c r="AC198" s="211"/>
      <c r="AD198" s="211"/>
      <c r="AE198" s="211"/>
      <c r="AF198" s="211"/>
      <c r="AG198" s="211"/>
      <c r="AH198" s="211"/>
      <c r="AI198" s="211"/>
      <c r="AJ198" s="211"/>
    </row>
    <row r="199" ht="15.75" customHeight="1">
      <c r="A199" s="209"/>
      <c r="B199" s="209"/>
      <c r="C199" s="209"/>
      <c r="D199" s="209"/>
      <c r="E199" s="209"/>
      <c r="F199" s="210"/>
      <c r="G199" s="210"/>
      <c r="H199" s="210"/>
      <c r="I199" s="211"/>
      <c r="J199" s="211"/>
      <c r="K199" s="210"/>
      <c r="L199" s="211"/>
      <c r="M199" s="211"/>
      <c r="N199" s="211"/>
      <c r="O199" s="210"/>
      <c r="P199" s="210"/>
      <c r="Q199" s="210"/>
      <c r="R199" s="211"/>
      <c r="S199" s="211"/>
      <c r="T199" s="211"/>
      <c r="U199" s="212"/>
      <c r="V199" s="212"/>
      <c r="W199" s="211"/>
      <c r="X199" s="211"/>
      <c r="Y199" s="211"/>
      <c r="Z199" s="211"/>
      <c r="AA199" s="211"/>
      <c r="AB199" s="211"/>
      <c r="AC199" s="211"/>
      <c r="AD199" s="211"/>
      <c r="AE199" s="211"/>
      <c r="AF199" s="211"/>
      <c r="AG199" s="211"/>
      <c r="AH199" s="211"/>
      <c r="AI199" s="211"/>
      <c r="AJ199" s="211"/>
    </row>
    <row r="200" ht="15.75" customHeight="1">
      <c r="A200" s="209"/>
      <c r="B200" s="209"/>
      <c r="C200" s="209"/>
      <c r="D200" s="209"/>
      <c r="E200" s="209"/>
      <c r="F200" s="210"/>
      <c r="G200" s="210"/>
      <c r="H200" s="210"/>
      <c r="I200" s="211"/>
      <c r="J200" s="211"/>
      <c r="K200" s="210"/>
      <c r="L200" s="211"/>
      <c r="M200" s="211"/>
      <c r="N200" s="211"/>
      <c r="O200" s="210"/>
      <c r="P200" s="210"/>
      <c r="Q200" s="210"/>
      <c r="R200" s="211"/>
      <c r="S200" s="211"/>
      <c r="T200" s="211"/>
      <c r="U200" s="212"/>
      <c r="V200" s="212"/>
      <c r="W200" s="211"/>
      <c r="X200" s="211"/>
      <c r="Y200" s="211"/>
      <c r="Z200" s="211"/>
      <c r="AA200" s="211"/>
      <c r="AB200" s="211"/>
      <c r="AC200" s="211"/>
      <c r="AD200" s="211"/>
      <c r="AE200" s="211"/>
      <c r="AF200" s="211"/>
      <c r="AG200" s="211"/>
      <c r="AH200" s="211"/>
      <c r="AI200" s="211"/>
      <c r="AJ200" s="211"/>
    </row>
    <row r="201" ht="15.75" customHeight="1">
      <c r="A201" s="209"/>
      <c r="B201" s="209"/>
      <c r="C201" s="209"/>
      <c r="D201" s="209"/>
      <c r="E201" s="209"/>
      <c r="F201" s="210"/>
      <c r="G201" s="210"/>
      <c r="H201" s="210"/>
      <c r="I201" s="211"/>
      <c r="J201" s="211"/>
      <c r="K201" s="210"/>
      <c r="L201" s="211"/>
      <c r="M201" s="211"/>
      <c r="N201" s="211"/>
      <c r="O201" s="210"/>
      <c r="P201" s="210"/>
      <c r="Q201" s="210"/>
      <c r="R201" s="211"/>
      <c r="S201" s="211"/>
      <c r="T201" s="211"/>
      <c r="U201" s="212"/>
      <c r="V201" s="212"/>
      <c r="W201" s="211"/>
      <c r="X201" s="211"/>
      <c r="Y201" s="211"/>
      <c r="Z201" s="211"/>
      <c r="AA201" s="211"/>
      <c r="AB201" s="211"/>
      <c r="AC201" s="211"/>
      <c r="AD201" s="211"/>
      <c r="AE201" s="211"/>
      <c r="AF201" s="211"/>
      <c r="AG201" s="211"/>
      <c r="AH201" s="211"/>
      <c r="AI201" s="211"/>
      <c r="AJ201" s="211"/>
    </row>
    <row r="202" ht="15.75" customHeight="1">
      <c r="A202" s="209"/>
      <c r="B202" s="209"/>
      <c r="C202" s="209"/>
      <c r="D202" s="209"/>
      <c r="E202" s="209"/>
      <c r="F202" s="210"/>
      <c r="G202" s="210"/>
      <c r="H202" s="210"/>
      <c r="I202" s="211"/>
      <c r="J202" s="211"/>
      <c r="K202" s="210"/>
      <c r="L202" s="211"/>
      <c r="M202" s="211"/>
      <c r="N202" s="211"/>
      <c r="O202" s="210"/>
      <c r="P202" s="210"/>
      <c r="Q202" s="210"/>
      <c r="R202" s="211"/>
      <c r="S202" s="211"/>
      <c r="T202" s="211"/>
      <c r="U202" s="212"/>
      <c r="V202" s="212"/>
      <c r="W202" s="211"/>
      <c r="X202" s="211"/>
      <c r="Y202" s="211"/>
      <c r="Z202" s="211"/>
      <c r="AA202" s="211"/>
      <c r="AB202" s="211"/>
      <c r="AC202" s="211"/>
      <c r="AD202" s="211"/>
      <c r="AE202" s="211"/>
      <c r="AF202" s="211"/>
      <c r="AG202" s="211"/>
      <c r="AH202" s="211"/>
      <c r="AI202" s="211"/>
      <c r="AJ202" s="211"/>
    </row>
    <row r="203" ht="15.75" customHeight="1">
      <c r="A203" s="209"/>
      <c r="B203" s="209"/>
      <c r="C203" s="209"/>
      <c r="D203" s="209"/>
      <c r="E203" s="209"/>
      <c r="F203" s="210"/>
      <c r="G203" s="210"/>
      <c r="H203" s="210"/>
      <c r="I203" s="211"/>
      <c r="J203" s="211"/>
      <c r="K203" s="210"/>
      <c r="L203" s="211"/>
      <c r="M203" s="211"/>
      <c r="N203" s="211"/>
      <c r="O203" s="210"/>
      <c r="P203" s="210"/>
      <c r="Q203" s="210"/>
      <c r="R203" s="211"/>
      <c r="S203" s="211"/>
      <c r="T203" s="211"/>
      <c r="U203" s="212"/>
      <c r="V203" s="212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1"/>
      <c r="AI203" s="211"/>
      <c r="AJ203" s="211"/>
    </row>
    <row r="204" ht="15.75" customHeight="1">
      <c r="A204" s="209"/>
      <c r="B204" s="209"/>
      <c r="C204" s="209"/>
      <c r="D204" s="209"/>
      <c r="E204" s="209"/>
      <c r="F204" s="210"/>
      <c r="G204" s="210"/>
      <c r="H204" s="210"/>
      <c r="I204" s="211"/>
      <c r="J204" s="211"/>
      <c r="K204" s="210"/>
      <c r="L204" s="211"/>
      <c r="M204" s="211"/>
      <c r="N204" s="211"/>
      <c r="O204" s="210"/>
      <c r="P204" s="210"/>
      <c r="Q204" s="210"/>
      <c r="R204" s="211"/>
      <c r="S204" s="211"/>
      <c r="T204" s="211"/>
      <c r="U204" s="212"/>
      <c r="V204" s="212"/>
      <c r="W204" s="211"/>
      <c r="X204" s="211"/>
      <c r="Y204" s="211"/>
      <c r="Z204" s="211"/>
      <c r="AA204" s="211"/>
      <c r="AB204" s="211"/>
      <c r="AC204" s="211"/>
      <c r="AD204" s="211"/>
      <c r="AE204" s="211"/>
      <c r="AF204" s="211"/>
      <c r="AG204" s="211"/>
      <c r="AH204" s="211"/>
      <c r="AI204" s="211"/>
      <c r="AJ204" s="211"/>
    </row>
    <row r="205" ht="15.75" customHeight="1">
      <c r="A205" s="209"/>
      <c r="B205" s="209"/>
      <c r="C205" s="209"/>
      <c r="D205" s="209"/>
      <c r="E205" s="209"/>
      <c r="F205" s="210"/>
      <c r="G205" s="210"/>
      <c r="H205" s="210"/>
      <c r="I205" s="211"/>
      <c r="J205" s="211"/>
      <c r="K205" s="210"/>
      <c r="L205" s="211"/>
      <c r="M205" s="211"/>
      <c r="N205" s="211"/>
      <c r="O205" s="210"/>
      <c r="P205" s="210"/>
      <c r="Q205" s="210"/>
      <c r="R205" s="211"/>
      <c r="S205" s="211"/>
      <c r="T205" s="211"/>
      <c r="U205" s="212"/>
      <c r="V205" s="212"/>
      <c r="W205" s="211"/>
      <c r="X205" s="211"/>
      <c r="Y205" s="211"/>
      <c r="Z205" s="211"/>
      <c r="AA205" s="211"/>
      <c r="AB205" s="211"/>
      <c r="AC205" s="211"/>
      <c r="AD205" s="211"/>
      <c r="AE205" s="211"/>
      <c r="AF205" s="211"/>
      <c r="AG205" s="211"/>
      <c r="AH205" s="211"/>
      <c r="AI205" s="211"/>
      <c r="AJ205" s="211"/>
    </row>
    <row r="206" ht="15.75" customHeight="1">
      <c r="A206" s="209"/>
      <c r="B206" s="209"/>
      <c r="C206" s="209"/>
      <c r="D206" s="209"/>
      <c r="E206" s="209"/>
      <c r="F206" s="210"/>
      <c r="G206" s="210"/>
      <c r="H206" s="210"/>
      <c r="I206" s="211"/>
      <c r="J206" s="211"/>
      <c r="K206" s="210"/>
      <c r="L206" s="211"/>
      <c r="M206" s="211"/>
      <c r="N206" s="211"/>
      <c r="O206" s="210"/>
      <c r="P206" s="210"/>
      <c r="Q206" s="210"/>
      <c r="R206" s="211"/>
      <c r="S206" s="211"/>
      <c r="T206" s="211"/>
      <c r="U206" s="212"/>
      <c r="V206" s="212"/>
      <c r="W206" s="211"/>
      <c r="X206" s="211"/>
      <c r="Y206" s="211"/>
      <c r="Z206" s="211"/>
      <c r="AA206" s="211"/>
      <c r="AB206" s="211"/>
      <c r="AC206" s="211"/>
      <c r="AD206" s="211"/>
      <c r="AE206" s="211"/>
      <c r="AF206" s="211"/>
      <c r="AG206" s="211"/>
      <c r="AH206" s="211"/>
      <c r="AI206" s="211"/>
      <c r="AJ206" s="211"/>
    </row>
    <row r="207" ht="15.75" customHeight="1">
      <c r="A207" s="209"/>
      <c r="B207" s="209"/>
      <c r="C207" s="209"/>
      <c r="D207" s="209"/>
      <c r="E207" s="209"/>
      <c r="F207" s="210"/>
      <c r="G207" s="210"/>
      <c r="H207" s="210"/>
      <c r="I207" s="211"/>
      <c r="J207" s="211"/>
      <c r="K207" s="210"/>
      <c r="L207" s="211"/>
      <c r="M207" s="211"/>
      <c r="N207" s="211"/>
      <c r="O207" s="210"/>
      <c r="P207" s="210"/>
      <c r="Q207" s="210"/>
      <c r="R207" s="211"/>
      <c r="S207" s="211"/>
      <c r="T207" s="211"/>
      <c r="U207" s="212"/>
      <c r="V207" s="212"/>
      <c r="W207" s="211"/>
      <c r="X207" s="211"/>
      <c r="Y207" s="211"/>
      <c r="Z207" s="211"/>
      <c r="AA207" s="211"/>
      <c r="AB207" s="211"/>
      <c r="AC207" s="211"/>
      <c r="AD207" s="211"/>
      <c r="AE207" s="211"/>
      <c r="AF207" s="211"/>
      <c r="AG207" s="211"/>
      <c r="AH207" s="211"/>
      <c r="AI207" s="211"/>
      <c r="AJ207" s="211"/>
    </row>
    <row r="208" ht="15.75" customHeight="1">
      <c r="A208" s="209"/>
      <c r="B208" s="209"/>
      <c r="C208" s="209"/>
      <c r="D208" s="209"/>
      <c r="E208" s="209"/>
      <c r="F208" s="210"/>
      <c r="G208" s="210"/>
      <c r="H208" s="210"/>
      <c r="I208" s="211"/>
      <c r="J208" s="211"/>
      <c r="K208" s="210"/>
      <c r="L208" s="211"/>
      <c r="M208" s="211"/>
      <c r="N208" s="211"/>
      <c r="O208" s="210"/>
      <c r="P208" s="210"/>
      <c r="Q208" s="210"/>
      <c r="R208" s="211"/>
      <c r="S208" s="211"/>
      <c r="T208" s="211"/>
      <c r="U208" s="212"/>
      <c r="V208" s="212"/>
      <c r="W208" s="211"/>
      <c r="X208" s="211"/>
      <c r="Y208" s="211"/>
      <c r="Z208" s="211"/>
      <c r="AA208" s="211"/>
      <c r="AB208" s="211"/>
      <c r="AC208" s="211"/>
      <c r="AD208" s="211"/>
      <c r="AE208" s="211"/>
      <c r="AF208" s="211"/>
      <c r="AG208" s="211"/>
      <c r="AH208" s="211"/>
      <c r="AI208" s="211"/>
      <c r="AJ208" s="211"/>
    </row>
    <row r="209" ht="15.75" customHeight="1">
      <c r="A209" s="209"/>
      <c r="B209" s="209"/>
      <c r="C209" s="209"/>
      <c r="D209" s="209"/>
      <c r="E209" s="209"/>
      <c r="F209" s="210"/>
      <c r="G209" s="210"/>
      <c r="H209" s="210"/>
      <c r="I209" s="211"/>
      <c r="J209" s="211"/>
      <c r="K209" s="210"/>
      <c r="L209" s="211"/>
      <c r="M209" s="211"/>
      <c r="N209" s="211"/>
      <c r="O209" s="210"/>
      <c r="P209" s="210"/>
      <c r="Q209" s="210"/>
      <c r="R209" s="211"/>
      <c r="S209" s="211"/>
      <c r="T209" s="211"/>
      <c r="U209" s="212"/>
      <c r="V209" s="212"/>
      <c r="W209" s="211"/>
      <c r="X209" s="211"/>
      <c r="Y209" s="211"/>
      <c r="Z209" s="211"/>
      <c r="AA209" s="211"/>
      <c r="AB209" s="211"/>
      <c r="AC209" s="211"/>
      <c r="AD209" s="211"/>
      <c r="AE209" s="211"/>
      <c r="AF209" s="211"/>
      <c r="AG209" s="211"/>
      <c r="AH209" s="211"/>
      <c r="AI209" s="211"/>
      <c r="AJ209" s="211"/>
    </row>
    <row r="210" ht="15.75" customHeight="1">
      <c r="A210" s="209"/>
      <c r="B210" s="209"/>
      <c r="C210" s="209"/>
      <c r="D210" s="209"/>
      <c r="E210" s="209"/>
      <c r="F210" s="210"/>
      <c r="G210" s="210"/>
      <c r="H210" s="210"/>
      <c r="I210" s="211"/>
      <c r="J210" s="211"/>
      <c r="K210" s="210"/>
      <c r="L210" s="211"/>
      <c r="M210" s="211"/>
      <c r="N210" s="211"/>
      <c r="O210" s="210"/>
      <c r="P210" s="210"/>
      <c r="Q210" s="210"/>
      <c r="R210" s="211"/>
      <c r="S210" s="211"/>
      <c r="T210" s="211"/>
      <c r="U210" s="212"/>
      <c r="V210" s="212"/>
      <c r="W210" s="211"/>
      <c r="X210" s="211"/>
      <c r="Y210" s="211"/>
      <c r="Z210" s="211"/>
      <c r="AA210" s="211"/>
      <c r="AB210" s="211"/>
      <c r="AC210" s="211"/>
      <c r="AD210" s="211"/>
      <c r="AE210" s="211"/>
      <c r="AF210" s="211"/>
      <c r="AG210" s="211"/>
      <c r="AH210" s="211"/>
      <c r="AI210" s="211"/>
      <c r="AJ210" s="211"/>
    </row>
    <row r="211" ht="15.75" customHeight="1">
      <c r="A211" s="209"/>
      <c r="B211" s="209"/>
      <c r="C211" s="209"/>
      <c r="D211" s="209"/>
      <c r="E211" s="209"/>
      <c r="F211" s="210"/>
      <c r="G211" s="210"/>
      <c r="H211" s="210"/>
      <c r="I211" s="211"/>
      <c r="J211" s="211"/>
      <c r="K211" s="210"/>
      <c r="L211" s="211"/>
      <c r="M211" s="211"/>
      <c r="N211" s="211"/>
      <c r="O211" s="210"/>
      <c r="P211" s="210"/>
      <c r="Q211" s="210"/>
      <c r="R211" s="211"/>
      <c r="S211" s="211"/>
      <c r="T211" s="211"/>
      <c r="U211" s="212"/>
      <c r="V211" s="212"/>
      <c r="W211" s="211"/>
      <c r="X211" s="211"/>
      <c r="Y211" s="211"/>
      <c r="Z211" s="211"/>
      <c r="AA211" s="211"/>
      <c r="AB211" s="211"/>
      <c r="AC211" s="211"/>
      <c r="AD211" s="211"/>
      <c r="AE211" s="211"/>
      <c r="AF211" s="211"/>
      <c r="AG211" s="211"/>
      <c r="AH211" s="211"/>
      <c r="AI211" s="211"/>
      <c r="AJ211" s="211"/>
    </row>
    <row r="212" ht="15.75" customHeight="1">
      <c r="A212" s="209"/>
      <c r="B212" s="209"/>
      <c r="C212" s="209"/>
      <c r="D212" s="209"/>
      <c r="E212" s="209"/>
      <c r="F212" s="210"/>
      <c r="G212" s="210"/>
      <c r="H212" s="210"/>
      <c r="I212" s="211"/>
      <c r="J212" s="211"/>
      <c r="K212" s="210"/>
      <c r="L212" s="211"/>
      <c r="M212" s="211"/>
      <c r="N212" s="211"/>
      <c r="O212" s="210"/>
      <c r="P212" s="210"/>
      <c r="Q212" s="210"/>
      <c r="R212" s="211"/>
      <c r="S212" s="211"/>
      <c r="T212" s="211"/>
      <c r="U212" s="212"/>
      <c r="V212" s="212"/>
      <c r="W212" s="211"/>
      <c r="X212" s="211"/>
      <c r="Y212" s="211"/>
      <c r="Z212" s="211"/>
      <c r="AA212" s="211"/>
      <c r="AB212" s="211"/>
      <c r="AC212" s="211"/>
      <c r="AD212" s="211"/>
      <c r="AE212" s="211"/>
      <c r="AF212" s="211"/>
      <c r="AG212" s="211"/>
      <c r="AH212" s="211"/>
      <c r="AI212" s="211"/>
      <c r="AJ212" s="211"/>
    </row>
    <row r="213" ht="15.75" customHeight="1">
      <c r="A213" s="209"/>
      <c r="B213" s="209"/>
      <c r="C213" s="209"/>
      <c r="D213" s="209"/>
      <c r="E213" s="209"/>
      <c r="F213" s="210"/>
      <c r="G213" s="210"/>
      <c r="H213" s="210"/>
      <c r="I213" s="211"/>
      <c r="J213" s="211"/>
      <c r="K213" s="210"/>
      <c r="L213" s="211"/>
      <c r="M213" s="211"/>
      <c r="N213" s="211"/>
      <c r="O213" s="210"/>
      <c r="P213" s="210"/>
      <c r="Q213" s="210"/>
      <c r="R213" s="211"/>
      <c r="S213" s="211"/>
      <c r="T213" s="211"/>
      <c r="U213" s="212"/>
      <c r="V213" s="212"/>
      <c r="W213" s="211"/>
      <c r="X213" s="211"/>
      <c r="Y213" s="211"/>
      <c r="Z213" s="211"/>
      <c r="AA213" s="211"/>
      <c r="AB213" s="211"/>
      <c r="AC213" s="211"/>
      <c r="AD213" s="211"/>
      <c r="AE213" s="211"/>
      <c r="AF213" s="211"/>
      <c r="AG213" s="211"/>
      <c r="AH213" s="211"/>
      <c r="AI213" s="211"/>
      <c r="AJ213" s="211"/>
    </row>
    <row r="214" ht="15.75" customHeight="1">
      <c r="A214" s="209"/>
      <c r="B214" s="209"/>
      <c r="C214" s="209"/>
      <c r="D214" s="209"/>
      <c r="E214" s="209"/>
      <c r="F214" s="210"/>
      <c r="G214" s="210"/>
      <c r="H214" s="210"/>
      <c r="I214" s="211"/>
      <c r="J214" s="211"/>
      <c r="K214" s="210"/>
      <c r="L214" s="211"/>
      <c r="M214" s="211"/>
      <c r="N214" s="211"/>
      <c r="O214" s="210"/>
      <c r="P214" s="210"/>
      <c r="Q214" s="210"/>
      <c r="R214" s="211"/>
      <c r="S214" s="211"/>
      <c r="T214" s="211"/>
      <c r="U214" s="212"/>
      <c r="V214" s="212"/>
      <c r="W214" s="211"/>
      <c r="X214" s="211"/>
      <c r="Y214" s="211"/>
      <c r="Z214" s="211"/>
      <c r="AA214" s="211"/>
      <c r="AB214" s="211"/>
      <c r="AC214" s="211"/>
      <c r="AD214" s="211"/>
      <c r="AE214" s="211"/>
      <c r="AF214" s="211"/>
      <c r="AG214" s="211"/>
      <c r="AH214" s="211"/>
      <c r="AI214" s="211"/>
      <c r="AJ214" s="211"/>
    </row>
    <row r="215" ht="15.75" customHeight="1">
      <c r="F215" s="207"/>
      <c r="G215" s="207"/>
      <c r="H215" s="207"/>
      <c r="K215" s="207"/>
      <c r="O215" s="207"/>
      <c r="P215" s="207"/>
      <c r="Q215" s="207"/>
    </row>
    <row r="216" ht="15.75" customHeight="1">
      <c r="F216" s="207"/>
      <c r="G216" s="207"/>
      <c r="H216" s="207"/>
      <c r="K216" s="207"/>
      <c r="O216" s="207"/>
      <c r="P216" s="207"/>
      <c r="Q216" s="207"/>
    </row>
    <row r="217" ht="15.75" customHeight="1">
      <c r="F217" s="207"/>
      <c r="G217" s="207"/>
      <c r="H217" s="207"/>
      <c r="K217" s="207"/>
      <c r="O217" s="207"/>
      <c r="P217" s="207"/>
      <c r="Q217" s="207"/>
    </row>
    <row r="218" ht="15.75" customHeight="1">
      <c r="F218" s="207"/>
      <c r="G218" s="207"/>
      <c r="H218" s="207"/>
      <c r="K218" s="207"/>
      <c r="O218" s="207"/>
      <c r="P218" s="207"/>
      <c r="Q218" s="207"/>
    </row>
    <row r="219" ht="15.75" customHeight="1">
      <c r="F219" s="207"/>
      <c r="G219" s="207"/>
      <c r="H219" s="207"/>
      <c r="K219" s="207"/>
      <c r="O219" s="207"/>
      <c r="P219" s="207"/>
      <c r="Q219" s="207"/>
    </row>
    <row r="220" ht="15.75" customHeight="1">
      <c r="F220" s="207"/>
      <c r="G220" s="207"/>
      <c r="H220" s="207"/>
      <c r="K220" s="207"/>
      <c r="O220" s="207"/>
      <c r="P220" s="207"/>
      <c r="Q220" s="207"/>
    </row>
    <row r="221" ht="15.75" customHeight="1">
      <c r="F221" s="207"/>
      <c r="G221" s="207"/>
      <c r="H221" s="207"/>
      <c r="K221" s="207"/>
      <c r="O221" s="207"/>
      <c r="P221" s="207"/>
      <c r="Q221" s="207"/>
    </row>
    <row r="222" ht="15.75" customHeight="1">
      <c r="F222" s="207"/>
      <c r="G222" s="207"/>
      <c r="H222" s="207"/>
      <c r="K222" s="207"/>
      <c r="O222" s="207"/>
      <c r="P222" s="207"/>
      <c r="Q222" s="207"/>
    </row>
    <row r="223" ht="15.75" customHeight="1">
      <c r="F223" s="207"/>
      <c r="G223" s="207"/>
      <c r="H223" s="207"/>
      <c r="K223" s="207"/>
      <c r="O223" s="207"/>
      <c r="P223" s="207"/>
      <c r="Q223" s="207"/>
    </row>
    <row r="224" ht="15.75" customHeight="1">
      <c r="F224" s="207"/>
      <c r="G224" s="207"/>
      <c r="H224" s="207"/>
      <c r="K224" s="207"/>
      <c r="O224" s="207"/>
      <c r="P224" s="207"/>
      <c r="Q224" s="207"/>
    </row>
    <row r="225" ht="15.75" customHeight="1">
      <c r="F225" s="207"/>
      <c r="G225" s="207"/>
      <c r="H225" s="207"/>
      <c r="K225" s="207"/>
      <c r="O225" s="207"/>
      <c r="P225" s="207"/>
      <c r="Q225" s="207"/>
    </row>
    <row r="226" ht="15.75" customHeight="1">
      <c r="F226" s="207"/>
      <c r="G226" s="207"/>
      <c r="H226" s="207"/>
      <c r="K226" s="207"/>
      <c r="O226" s="207"/>
      <c r="P226" s="207"/>
      <c r="Q226" s="207"/>
    </row>
    <row r="227" ht="15.75" customHeight="1">
      <c r="F227" s="207"/>
      <c r="G227" s="207"/>
      <c r="H227" s="207"/>
      <c r="K227" s="207"/>
      <c r="O227" s="207"/>
      <c r="P227" s="207"/>
      <c r="Q227" s="207"/>
    </row>
    <row r="228" ht="15.75" customHeight="1">
      <c r="F228" s="207"/>
      <c r="G228" s="207"/>
      <c r="H228" s="207"/>
      <c r="K228" s="207"/>
      <c r="O228" s="207"/>
      <c r="P228" s="207"/>
      <c r="Q228" s="207"/>
    </row>
    <row r="229" ht="15.75" customHeight="1">
      <c r="F229" s="207"/>
      <c r="G229" s="207"/>
      <c r="H229" s="207"/>
      <c r="K229" s="207"/>
      <c r="O229" s="207"/>
      <c r="P229" s="207"/>
      <c r="Q229" s="207"/>
    </row>
    <row r="230" ht="15.75" customHeight="1">
      <c r="F230" s="207"/>
      <c r="G230" s="207"/>
      <c r="H230" s="207"/>
      <c r="K230" s="207"/>
      <c r="O230" s="207"/>
      <c r="P230" s="207"/>
      <c r="Q230" s="207"/>
    </row>
    <row r="231" ht="15.75" customHeight="1">
      <c r="F231" s="207"/>
      <c r="G231" s="207"/>
      <c r="H231" s="207"/>
      <c r="K231" s="207"/>
      <c r="O231" s="207"/>
      <c r="P231" s="207"/>
      <c r="Q231" s="207"/>
    </row>
    <row r="232" ht="15.75" customHeight="1">
      <c r="F232" s="207"/>
      <c r="G232" s="207"/>
      <c r="H232" s="207"/>
      <c r="K232" s="207"/>
      <c r="O232" s="207"/>
      <c r="P232" s="207"/>
      <c r="Q232" s="207"/>
    </row>
    <row r="233" ht="15.75" customHeight="1">
      <c r="F233" s="207"/>
      <c r="G233" s="207"/>
      <c r="H233" s="207"/>
      <c r="K233" s="207"/>
      <c r="O233" s="207"/>
      <c r="P233" s="207"/>
      <c r="Q233" s="207"/>
    </row>
    <row r="234" ht="15.75" customHeight="1">
      <c r="F234" s="207"/>
      <c r="G234" s="207"/>
      <c r="H234" s="207"/>
      <c r="K234" s="207"/>
      <c r="O234" s="207"/>
      <c r="P234" s="207"/>
      <c r="Q234" s="207"/>
    </row>
    <row r="235" ht="15.75" customHeight="1">
      <c r="F235" s="207"/>
      <c r="G235" s="207"/>
      <c r="H235" s="207"/>
      <c r="K235" s="207"/>
      <c r="O235" s="207"/>
      <c r="P235" s="207"/>
      <c r="Q235" s="207"/>
    </row>
    <row r="236" ht="15.75" customHeight="1">
      <c r="F236" s="207"/>
      <c r="G236" s="207"/>
      <c r="H236" s="207"/>
      <c r="K236" s="207"/>
      <c r="O236" s="207"/>
      <c r="P236" s="207"/>
      <c r="Q236" s="207"/>
    </row>
    <row r="237" ht="15.75" customHeight="1">
      <c r="F237" s="207"/>
      <c r="G237" s="207"/>
      <c r="H237" s="207"/>
      <c r="K237" s="207"/>
      <c r="O237" s="207"/>
      <c r="P237" s="207"/>
      <c r="Q237" s="207"/>
    </row>
    <row r="238" ht="15.75" customHeight="1">
      <c r="F238" s="207"/>
      <c r="G238" s="207"/>
      <c r="H238" s="207"/>
      <c r="K238" s="207"/>
      <c r="O238" s="207"/>
      <c r="P238" s="207"/>
      <c r="Q238" s="207"/>
    </row>
    <row r="239" ht="15.75" customHeight="1">
      <c r="F239" s="207"/>
      <c r="G239" s="207"/>
      <c r="H239" s="207"/>
      <c r="K239" s="207"/>
      <c r="O239" s="207"/>
      <c r="P239" s="207"/>
      <c r="Q239" s="207"/>
    </row>
    <row r="240" ht="15.75" customHeight="1">
      <c r="F240" s="207"/>
      <c r="G240" s="207"/>
      <c r="H240" s="207"/>
      <c r="K240" s="207"/>
      <c r="O240" s="207"/>
      <c r="P240" s="207"/>
      <c r="Q240" s="207"/>
    </row>
    <row r="241" ht="15.75" customHeight="1">
      <c r="F241" s="207"/>
      <c r="G241" s="207"/>
      <c r="H241" s="207"/>
      <c r="K241" s="207"/>
      <c r="O241" s="207"/>
      <c r="P241" s="207"/>
      <c r="Q241" s="207"/>
    </row>
    <row r="242" ht="15.75" customHeight="1">
      <c r="F242" s="207"/>
      <c r="G242" s="207"/>
      <c r="H242" s="207"/>
      <c r="K242" s="207"/>
      <c r="O242" s="207"/>
      <c r="P242" s="207"/>
      <c r="Q242" s="207"/>
    </row>
    <row r="243" ht="15.75" customHeight="1">
      <c r="F243" s="207"/>
      <c r="G243" s="207"/>
      <c r="H243" s="207"/>
      <c r="K243" s="207"/>
      <c r="O243" s="207"/>
      <c r="P243" s="207"/>
      <c r="Q243" s="207"/>
    </row>
    <row r="244" ht="15.75" customHeight="1">
      <c r="F244" s="207"/>
      <c r="G244" s="207"/>
      <c r="H244" s="207"/>
      <c r="K244" s="207"/>
      <c r="O244" s="207"/>
      <c r="P244" s="207"/>
      <c r="Q244" s="207"/>
    </row>
    <row r="245" ht="15.75" customHeight="1">
      <c r="F245" s="207"/>
      <c r="G245" s="207"/>
      <c r="H245" s="207"/>
      <c r="K245" s="207"/>
      <c r="O245" s="207"/>
      <c r="P245" s="207"/>
      <c r="Q245" s="207"/>
    </row>
    <row r="246" ht="15.75" customHeight="1">
      <c r="F246" s="207"/>
      <c r="G246" s="207"/>
      <c r="H246" s="207"/>
      <c r="K246" s="207"/>
      <c r="O246" s="207"/>
      <c r="P246" s="207"/>
      <c r="Q246" s="207"/>
    </row>
    <row r="247" ht="15.75" customHeight="1">
      <c r="F247" s="207"/>
      <c r="G247" s="207"/>
      <c r="H247" s="207"/>
      <c r="K247" s="207"/>
      <c r="O247" s="207"/>
      <c r="P247" s="207"/>
      <c r="Q247" s="207"/>
    </row>
    <row r="248" ht="15.75" customHeight="1">
      <c r="F248" s="207"/>
      <c r="G248" s="207"/>
      <c r="H248" s="207"/>
      <c r="K248" s="207"/>
      <c r="O248" s="207"/>
      <c r="P248" s="207"/>
      <c r="Q248" s="207"/>
    </row>
    <row r="249" ht="15.75" customHeight="1">
      <c r="F249" s="207"/>
      <c r="G249" s="207"/>
      <c r="H249" s="207"/>
      <c r="K249" s="207"/>
      <c r="O249" s="207"/>
      <c r="P249" s="207"/>
      <c r="Q249" s="207"/>
    </row>
    <row r="250" ht="15.75" customHeight="1">
      <c r="F250" s="207"/>
      <c r="G250" s="207"/>
      <c r="H250" s="207"/>
      <c r="K250" s="207"/>
      <c r="O250" s="207"/>
      <c r="P250" s="207"/>
      <c r="Q250" s="207"/>
    </row>
    <row r="251" ht="15.75" customHeight="1">
      <c r="F251" s="207"/>
      <c r="G251" s="207"/>
      <c r="H251" s="207"/>
      <c r="K251" s="207"/>
      <c r="O251" s="207"/>
      <c r="P251" s="207"/>
      <c r="Q251" s="207"/>
    </row>
    <row r="252" ht="15.75" customHeight="1">
      <c r="F252" s="207"/>
      <c r="G252" s="207"/>
      <c r="H252" s="207"/>
      <c r="K252" s="207"/>
      <c r="O252" s="207"/>
      <c r="P252" s="207"/>
      <c r="Q252" s="207"/>
    </row>
    <row r="253" ht="15.75" customHeight="1">
      <c r="F253" s="207"/>
      <c r="G253" s="207"/>
      <c r="H253" s="207"/>
      <c r="K253" s="207"/>
      <c r="O253" s="207"/>
      <c r="P253" s="207"/>
      <c r="Q253" s="207"/>
    </row>
    <row r="254" ht="15.75" customHeight="1">
      <c r="F254" s="207"/>
      <c r="G254" s="207"/>
      <c r="H254" s="207"/>
      <c r="K254" s="207"/>
      <c r="O254" s="207"/>
      <c r="P254" s="207"/>
      <c r="Q254" s="207"/>
    </row>
    <row r="255" ht="15.75" customHeight="1">
      <c r="F255" s="207"/>
      <c r="G255" s="207"/>
      <c r="H255" s="207"/>
      <c r="K255" s="207"/>
      <c r="O255" s="207"/>
      <c r="P255" s="207"/>
      <c r="Q255" s="207"/>
    </row>
    <row r="256" ht="15.75" customHeight="1">
      <c r="F256" s="207"/>
      <c r="G256" s="207"/>
      <c r="H256" s="207"/>
      <c r="K256" s="207"/>
      <c r="O256" s="207"/>
      <c r="P256" s="207"/>
      <c r="Q256" s="207"/>
    </row>
    <row r="257" ht="15.75" customHeight="1">
      <c r="F257" s="207"/>
      <c r="G257" s="207"/>
      <c r="H257" s="207"/>
      <c r="K257" s="207"/>
      <c r="O257" s="207"/>
      <c r="P257" s="207"/>
      <c r="Q257" s="207"/>
    </row>
    <row r="258" ht="15.75" customHeight="1">
      <c r="F258" s="207"/>
      <c r="G258" s="207"/>
      <c r="H258" s="207"/>
      <c r="K258" s="207"/>
      <c r="O258" s="207"/>
      <c r="P258" s="207"/>
      <c r="Q258" s="207"/>
    </row>
    <row r="259" ht="15.75" customHeight="1">
      <c r="F259" s="207"/>
      <c r="G259" s="207"/>
      <c r="H259" s="207"/>
      <c r="K259" s="207"/>
      <c r="O259" s="207"/>
      <c r="P259" s="207"/>
      <c r="Q259" s="207"/>
    </row>
    <row r="260" ht="15.75" customHeight="1">
      <c r="F260" s="207"/>
      <c r="G260" s="207"/>
      <c r="H260" s="207"/>
      <c r="K260" s="207"/>
      <c r="O260" s="207"/>
      <c r="P260" s="207"/>
      <c r="Q260" s="207"/>
    </row>
    <row r="261" ht="15.75" customHeight="1">
      <c r="F261" s="207"/>
      <c r="G261" s="207"/>
      <c r="H261" s="207"/>
      <c r="K261" s="207"/>
      <c r="O261" s="207"/>
      <c r="P261" s="207"/>
      <c r="Q261" s="207"/>
    </row>
    <row r="262" ht="15.75" customHeight="1">
      <c r="F262" s="207"/>
      <c r="G262" s="207"/>
      <c r="H262" s="207"/>
      <c r="K262" s="207"/>
      <c r="O262" s="207"/>
      <c r="P262" s="207"/>
      <c r="Q262" s="207"/>
    </row>
    <row r="263" ht="15.75" customHeight="1">
      <c r="F263" s="207"/>
      <c r="G263" s="207"/>
      <c r="H263" s="207"/>
      <c r="K263" s="207"/>
      <c r="O263" s="207"/>
      <c r="P263" s="207"/>
      <c r="Q263" s="207"/>
    </row>
    <row r="264" ht="15.75" customHeight="1">
      <c r="F264" s="207"/>
      <c r="G264" s="207"/>
      <c r="H264" s="207"/>
      <c r="K264" s="207"/>
      <c r="O264" s="207"/>
      <c r="P264" s="207"/>
      <c r="Q264" s="207"/>
    </row>
    <row r="265" ht="15.75" customHeight="1">
      <c r="F265" s="207"/>
      <c r="G265" s="207"/>
      <c r="H265" s="207"/>
      <c r="K265" s="207"/>
      <c r="O265" s="207"/>
      <c r="P265" s="207"/>
      <c r="Q265" s="207"/>
    </row>
    <row r="266" ht="15.75" customHeight="1">
      <c r="F266" s="207"/>
      <c r="G266" s="207"/>
      <c r="H266" s="207"/>
      <c r="K266" s="207"/>
      <c r="O266" s="207"/>
      <c r="P266" s="207"/>
      <c r="Q266" s="207"/>
    </row>
    <row r="267" ht="15.75" customHeight="1">
      <c r="F267" s="207"/>
      <c r="G267" s="207"/>
      <c r="H267" s="207"/>
      <c r="K267" s="207"/>
      <c r="O267" s="207"/>
      <c r="P267" s="207"/>
      <c r="Q267" s="207"/>
    </row>
    <row r="268" ht="15.75" customHeight="1">
      <c r="F268" s="207"/>
      <c r="G268" s="207"/>
      <c r="H268" s="207"/>
      <c r="K268" s="207"/>
      <c r="O268" s="207"/>
      <c r="P268" s="207"/>
      <c r="Q268" s="207"/>
    </row>
    <row r="269" ht="15.75" customHeight="1">
      <c r="F269" s="207"/>
      <c r="G269" s="207"/>
      <c r="H269" s="207"/>
      <c r="K269" s="207"/>
      <c r="O269" s="207"/>
      <c r="P269" s="207"/>
      <c r="Q269" s="207"/>
    </row>
    <row r="270" ht="15.75" customHeight="1">
      <c r="F270" s="207"/>
      <c r="G270" s="207"/>
      <c r="H270" s="207"/>
      <c r="K270" s="207"/>
      <c r="O270" s="207"/>
      <c r="P270" s="207"/>
      <c r="Q270" s="207"/>
    </row>
    <row r="271" ht="15.75" customHeight="1">
      <c r="F271" s="207"/>
      <c r="G271" s="207"/>
      <c r="H271" s="207"/>
      <c r="K271" s="207"/>
      <c r="O271" s="207"/>
      <c r="P271" s="207"/>
      <c r="Q271" s="207"/>
    </row>
    <row r="272" ht="15.75" customHeight="1">
      <c r="F272" s="207"/>
      <c r="G272" s="207"/>
      <c r="H272" s="207"/>
      <c r="K272" s="207"/>
      <c r="O272" s="207"/>
      <c r="P272" s="207"/>
      <c r="Q272" s="207"/>
    </row>
    <row r="273" ht="15.75" customHeight="1">
      <c r="F273" s="207"/>
      <c r="G273" s="207"/>
      <c r="H273" s="207"/>
      <c r="K273" s="207"/>
      <c r="O273" s="207"/>
      <c r="P273" s="207"/>
      <c r="Q273" s="207"/>
    </row>
    <row r="274" ht="15.75" customHeight="1">
      <c r="F274" s="207"/>
      <c r="G274" s="207"/>
      <c r="H274" s="207"/>
      <c r="K274" s="207"/>
      <c r="O274" s="207"/>
      <c r="P274" s="207"/>
      <c r="Q274" s="207"/>
    </row>
    <row r="275" ht="15.75" customHeight="1">
      <c r="F275" s="207"/>
      <c r="G275" s="207"/>
      <c r="H275" s="207"/>
      <c r="K275" s="207"/>
      <c r="O275" s="207"/>
      <c r="P275" s="207"/>
      <c r="Q275" s="207"/>
    </row>
    <row r="276" ht="15.75" customHeight="1">
      <c r="F276" s="207"/>
      <c r="G276" s="207"/>
      <c r="H276" s="207"/>
      <c r="K276" s="207"/>
      <c r="O276" s="207"/>
      <c r="P276" s="207"/>
      <c r="Q276" s="207"/>
    </row>
    <row r="277" ht="15.75" customHeight="1">
      <c r="F277" s="207"/>
      <c r="G277" s="207"/>
      <c r="H277" s="207"/>
      <c r="K277" s="207"/>
      <c r="O277" s="207"/>
      <c r="P277" s="207"/>
      <c r="Q277" s="207"/>
    </row>
    <row r="278" ht="15.75" customHeight="1">
      <c r="F278" s="207"/>
      <c r="G278" s="207"/>
      <c r="H278" s="207"/>
      <c r="K278" s="207"/>
      <c r="O278" s="207"/>
      <c r="P278" s="207"/>
      <c r="Q278" s="207"/>
    </row>
    <row r="279" ht="15.75" customHeight="1">
      <c r="F279" s="207"/>
      <c r="G279" s="207"/>
      <c r="H279" s="207"/>
      <c r="K279" s="207"/>
      <c r="O279" s="207"/>
      <c r="P279" s="207"/>
      <c r="Q279" s="207"/>
    </row>
    <row r="280" ht="15.75" customHeight="1">
      <c r="F280" s="207"/>
      <c r="G280" s="207"/>
      <c r="H280" s="207"/>
      <c r="K280" s="207"/>
      <c r="O280" s="207"/>
      <c r="P280" s="207"/>
      <c r="Q280" s="207"/>
    </row>
    <row r="281" ht="15.75" customHeight="1">
      <c r="F281" s="207"/>
      <c r="G281" s="207"/>
      <c r="H281" s="207"/>
      <c r="K281" s="207"/>
      <c r="O281" s="207"/>
      <c r="P281" s="207"/>
      <c r="Q281" s="207"/>
    </row>
    <row r="282" ht="15.75" customHeight="1">
      <c r="F282" s="207"/>
      <c r="G282" s="207"/>
      <c r="H282" s="207"/>
      <c r="K282" s="207"/>
      <c r="O282" s="207"/>
      <c r="P282" s="207"/>
      <c r="Q282" s="207"/>
    </row>
    <row r="283" ht="15.75" customHeight="1">
      <c r="F283" s="207"/>
      <c r="G283" s="207"/>
      <c r="H283" s="207"/>
      <c r="K283" s="207"/>
      <c r="O283" s="207"/>
      <c r="P283" s="207"/>
      <c r="Q283" s="207"/>
    </row>
    <row r="284" ht="15.75" customHeight="1">
      <c r="F284" s="207"/>
      <c r="G284" s="207"/>
      <c r="H284" s="207"/>
      <c r="K284" s="207"/>
      <c r="O284" s="207"/>
      <c r="P284" s="207"/>
      <c r="Q284" s="207"/>
    </row>
    <row r="285" ht="15.75" customHeight="1">
      <c r="F285" s="207"/>
      <c r="G285" s="207"/>
      <c r="H285" s="207"/>
      <c r="K285" s="207"/>
      <c r="O285" s="207"/>
      <c r="P285" s="207"/>
      <c r="Q285" s="207"/>
    </row>
    <row r="286" ht="15.75" customHeight="1">
      <c r="F286" s="207"/>
      <c r="G286" s="207"/>
      <c r="H286" s="207"/>
      <c r="K286" s="207"/>
      <c r="O286" s="207"/>
      <c r="P286" s="207"/>
      <c r="Q286" s="207"/>
    </row>
    <row r="287" ht="15.75" customHeight="1">
      <c r="F287" s="207"/>
      <c r="G287" s="207"/>
      <c r="H287" s="207"/>
      <c r="K287" s="207"/>
      <c r="O287" s="207"/>
      <c r="P287" s="207"/>
      <c r="Q287" s="207"/>
    </row>
    <row r="288" ht="15.75" customHeight="1">
      <c r="F288" s="207"/>
      <c r="G288" s="207"/>
      <c r="H288" s="207"/>
      <c r="K288" s="207"/>
      <c r="O288" s="207"/>
      <c r="P288" s="207"/>
      <c r="Q288" s="207"/>
    </row>
    <row r="289" ht="15.75" customHeight="1">
      <c r="F289" s="207"/>
      <c r="G289" s="207"/>
      <c r="H289" s="207"/>
      <c r="K289" s="207"/>
      <c r="O289" s="207"/>
      <c r="P289" s="207"/>
      <c r="Q289" s="207"/>
    </row>
    <row r="290" ht="15.75" customHeight="1">
      <c r="F290" s="207"/>
      <c r="G290" s="207"/>
      <c r="H290" s="207"/>
      <c r="K290" s="207"/>
      <c r="O290" s="207"/>
      <c r="P290" s="207"/>
      <c r="Q290" s="207"/>
    </row>
    <row r="291" ht="15.75" customHeight="1">
      <c r="F291" s="207"/>
      <c r="G291" s="207"/>
      <c r="H291" s="207"/>
      <c r="K291" s="207"/>
      <c r="O291" s="207"/>
      <c r="P291" s="207"/>
      <c r="Q291" s="207"/>
    </row>
    <row r="292" ht="15.75" customHeight="1">
      <c r="F292" s="207"/>
      <c r="G292" s="207"/>
      <c r="H292" s="207"/>
      <c r="K292" s="207"/>
      <c r="O292" s="207"/>
      <c r="P292" s="207"/>
      <c r="Q292" s="207"/>
    </row>
    <row r="293" ht="15.75" customHeight="1">
      <c r="F293" s="207"/>
      <c r="G293" s="207"/>
      <c r="H293" s="207"/>
      <c r="K293" s="207"/>
      <c r="O293" s="207"/>
      <c r="P293" s="207"/>
      <c r="Q293" s="207"/>
    </row>
    <row r="294" ht="15.75" customHeight="1">
      <c r="F294" s="207"/>
      <c r="G294" s="207"/>
      <c r="H294" s="207"/>
      <c r="K294" s="207"/>
      <c r="O294" s="207"/>
      <c r="P294" s="207"/>
      <c r="Q294" s="207"/>
    </row>
    <row r="295" ht="15.75" customHeight="1">
      <c r="F295" s="207"/>
      <c r="G295" s="207"/>
      <c r="H295" s="207"/>
      <c r="K295" s="207"/>
      <c r="O295" s="207"/>
      <c r="P295" s="207"/>
      <c r="Q295" s="207"/>
    </row>
    <row r="296" ht="15.75" customHeight="1">
      <c r="F296" s="207"/>
      <c r="G296" s="207"/>
      <c r="H296" s="207"/>
      <c r="K296" s="207"/>
      <c r="O296" s="207"/>
      <c r="P296" s="207"/>
      <c r="Q296" s="207"/>
    </row>
    <row r="297" ht="15.75" customHeight="1">
      <c r="F297" s="207"/>
      <c r="G297" s="207"/>
      <c r="H297" s="207"/>
      <c r="K297" s="207"/>
      <c r="O297" s="207"/>
      <c r="P297" s="207"/>
      <c r="Q297" s="207"/>
    </row>
    <row r="298" ht="15.75" customHeight="1">
      <c r="F298" s="207"/>
      <c r="G298" s="207"/>
      <c r="H298" s="207"/>
      <c r="K298" s="207"/>
      <c r="O298" s="207"/>
      <c r="P298" s="207"/>
      <c r="Q298" s="207"/>
    </row>
    <row r="299" ht="15.75" customHeight="1">
      <c r="F299" s="207"/>
      <c r="G299" s="207"/>
      <c r="H299" s="207"/>
      <c r="K299" s="207"/>
      <c r="O299" s="207"/>
      <c r="P299" s="207"/>
      <c r="Q299" s="207"/>
    </row>
    <row r="300" ht="15.75" customHeight="1">
      <c r="F300" s="207"/>
      <c r="G300" s="207"/>
      <c r="H300" s="207"/>
      <c r="K300" s="207"/>
      <c r="O300" s="207"/>
      <c r="P300" s="207"/>
      <c r="Q300" s="207"/>
    </row>
    <row r="301" ht="15.75" customHeight="1">
      <c r="F301" s="207"/>
      <c r="G301" s="207"/>
      <c r="H301" s="207"/>
      <c r="K301" s="207"/>
      <c r="O301" s="207"/>
      <c r="P301" s="207"/>
      <c r="Q301" s="207"/>
    </row>
    <row r="302" ht="15.75" customHeight="1">
      <c r="F302" s="207"/>
      <c r="G302" s="207"/>
      <c r="H302" s="207"/>
      <c r="K302" s="207"/>
      <c r="O302" s="207"/>
      <c r="P302" s="207"/>
      <c r="Q302" s="207"/>
    </row>
    <row r="303" ht="15.75" customHeight="1">
      <c r="F303" s="207"/>
      <c r="G303" s="207"/>
      <c r="H303" s="207"/>
      <c r="K303" s="207"/>
      <c r="O303" s="207"/>
      <c r="P303" s="207"/>
      <c r="Q303" s="207"/>
    </row>
    <row r="304" ht="15.75" customHeight="1">
      <c r="F304" s="207"/>
      <c r="G304" s="207"/>
      <c r="H304" s="207"/>
      <c r="K304" s="207"/>
      <c r="O304" s="207"/>
      <c r="P304" s="207"/>
      <c r="Q304" s="207"/>
    </row>
    <row r="305" ht="15.75" customHeight="1">
      <c r="F305" s="207"/>
      <c r="G305" s="207"/>
      <c r="H305" s="207"/>
      <c r="K305" s="207"/>
      <c r="O305" s="207"/>
      <c r="P305" s="207"/>
      <c r="Q305" s="207"/>
    </row>
    <row r="306" ht="15.75" customHeight="1">
      <c r="F306" s="207"/>
      <c r="G306" s="207"/>
      <c r="H306" s="207"/>
      <c r="K306" s="207"/>
      <c r="O306" s="207"/>
      <c r="P306" s="207"/>
      <c r="Q306" s="207"/>
    </row>
    <row r="307" ht="15.75" customHeight="1">
      <c r="F307" s="207"/>
      <c r="G307" s="207"/>
      <c r="H307" s="207"/>
      <c r="K307" s="207"/>
      <c r="O307" s="207"/>
      <c r="P307" s="207"/>
      <c r="Q307" s="207"/>
    </row>
    <row r="308" ht="15.75" customHeight="1">
      <c r="F308" s="207"/>
      <c r="G308" s="207"/>
      <c r="H308" s="207"/>
      <c r="K308" s="207"/>
      <c r="O308" s="207"/>
      <c r="P308" s="207"/>
      <c r="Q308" s="207"/>
    </row>
    <row r="309" ht="15.75" customHeight="1">
      <c r="F309" s="207"/>
      <c r="G309" s="207"/>
      <c r="H309" s="207"/>
      <c r="K309" s="207"/>
      <c r="O309" s="207"/>
      <c r="P309" s="207"/>
      <c r="Q309" s="207"/>
    </row>
    <row r="310" ht="15.75" customHeight="1">
      <c r="F310" s="207"/>
      <c r="G310" s="207"/>
      <c r="H310" s="207"/>
      <c r="K310" s="207"/>
      <c r="O310" s="207"/>
      <c r="P310" s="207"/>
      <c r="Q310" s="207"/>
    </row>
    <row r="311" ht="15.75" customHeight="1">
      <c r="F311" s="207"/>
      <c r="G311" s="207"/>
      <c r="H311" s="207"/>
      <c r="K311" s="207"/>
      <c r="O311" s="207"/>
      <c r="P311" s="207"/>
      <c r="Q311" s="207"/>
    </row>
    <row r="312" ht="15.75" customHeight="1">
      <c r="F312" s="207"/>
      <c r="G312" s="207"/>
      <c r="H312" s="207"/>
      <c r="K312" s="207"/>
      <c r="O312" s="207"/>
      <c r="P312" s="207"/>
      <c r="Q312" s="207"/>
    </row>
    <row r="313" ht="15.75" customHeight="1">
      <c r="F313" s="207"/>
      <c r="G313" s="207"/>
      <c r="H313" s="207"/>
      <c r="K313" s="207"/>
      <c r="O313" s="207"/>
      <c r="P313" s="207"/>
      <c r="Q313" s="207"/>
    </row>
    <row r="314" ht="15.75" customHeight="1">
      <c r="F314" s="207"/>
      <c r="G314" s="207"/>
      <c r="H314" s="207"/>
      <c r="K314" s="207"/>
      <c r="O314" s="207"/>
      <c r="P314" s="207"/>
      <c r="Q314" s="207"/>
    </row>
    <row r="315" ht="15.75" customHeight="1">
      <c r="F315" s="207"/>
      <c r="G315" s="207"/>
      <c r="H315" s="207"/>
      <c r="K315" s="207"/>
      <c r="O315" s="207"/>
      <c r="P315" s="207"/>
      <c r="Q315" s="207"/>
    </row>
    <row r="316" ht="15.75" customHeight="1">
      <c r="F316" s="207"/>
      <c r="G316" s="207"/>
      <c r="H316" s="207"/>
      <c r="K316" s="207"/>
      <c r="O316" s="207"/>
      <c r="P316" s="207"/>
      <c r="Q316" s="207"/>
    </row>
    <row r="317" ht="15.75" customHeight="1">
      <c r="F317" s="207"/>
      <c r="G317" s="207"/>
      <c r="H317" s="207"/>
      <c r="K317" s="207"/>
      <c r="O317" s="207"/>
      <c r="P317" s="207"/>
      <c r="Q317" s="207"/>
    </row>
    <row r="318" ht="15.75" customHeight="1">
      <c r="F318" s="207"/>
      <c r="G318" s="207"/>
      <c r="H318" s="207"/>
      <c r="K318" s="207"/>
      <c r="O318" s="207"/>
      <c r="P318" s="207"/>
      <c r="Q318" s="207"/>
    </row>
    <row r="319" ht="15.75" customHeight="1">
      <c r="F319" s="207"/>
      <c r="G319" s="207"/>
      <c r="H319" s="207"/>
      <c r="K319" s="207"/>
      <c r="O319" s="207"/>
      <c r="P319" s="207"/>
      <c r="Q319" s="207"/>
    </row>
    <row r="320" ht="15.75" customHeight="1">
      <c r="F320" s="207"/>
      <c r="G320" s="207"/>
      <c r="H320" s="207"/>
      <c r="K320" s="207"/>
      <c r="O320" s="207"/>
      <c r="P320" s="207"/>
      <c r="Q320" s="207"/>
    </row>
    <row r="321" ht="15.75" customHeight="1">
      <c r="F321" s="207"/>
      <c r="G321" s="207"/>
      <c r="H321" s="207"/>
      <c r="K321" s="207"/>
      <c r="O321" s="207"/>
      <c r="P321" s="207"/>
      <c r="Q321" s="207"/>
    </row>
    <row r="322" ht="15.75" customHeight="1">
      <c r="F322" s="207"/>
      <c r="G322" s="207"/>
      <c r="H322" s="207"/>
      <c r="K322" s="207"/>
      <c r="O322" s="207"/>
      <c r="P322" s="207"/>
      <c r="Q322" s="207"/>
    </row>
    <row r="323" ht="15.75" customHeight="1">
      <c r="F323" s="207"/>
      <c r="G323" s="207"/>
      <c r="H323" s="207"/>
      <c r="K323" s="207"/>
      <c r="O323" s="207"/>
      <c r="P323" s="207"/>
      <c r="Q323" s="207"/>
    </row>
    <row r="324" ht="15.75" customHeight="1">
      <c r="F324" s="207"/>
      <c r="G324" s="207"/>
      <c r="H324" s="207"/>
      <c r="K324" s="207"/>
      <c r="O324" s="207"/>
      <c r="P324" s="207"/>
      <c r="Q324" s="207"/>
    </row>
    <row r="325" ht="15.75" customHeight="1">
      <c r="F325" s="207"/>
      <c r="G325" s="207"/>
      <c r="H325" s="207"/>
      <c r="K325" s="207"/>
      <c r="O325" s="207"/>
      <c r="P325" s="207"/>
      <c r="Q325" s="207"/>
    </row>
    <row r="326" ht="15.75" customHeight="1">
      <c r="F326" s="207"/>
      <c r="G326" s="207"/>
      <c r="H326" s="207"/>
      <c r="K326" s="207"/>
      <c r="O326" s="207"/>
      <c r="P326" s="207"/>
      <c r="Q326" s="207"/>
    </row>
    <row r="327" ht="15.75" customHeight="1">
      <c r="F327" s="207"/>
      <c r="G327" s="207"/>
      <c r="H327" s="207"/>
      <c r="K327" s="207"/>
      <c r="O327" s="207"/>
      <c r="P327" s="207"/>
      <c r="Q327" s="207"/>
    </row>
    <row r="328" ht="15.75" customHeight="1">
      <c r="F328" s="207"/>
      <c r="G328" s="207"/>
      <c r="H328" s="207"/>
      <c r="K328" s="207"/>
      <c r="O328" s="207"/>
      <c r="P328" s="207"/>
      <c r="Q328" s="207"/>
    </row>
    <row r="329" ht="15.75" customHeight="1">
      <c r="F329" s="207"/>
      <c r="G329" s="207"/>
      <c r="H329" s="207"/>
      <c r="K329" s="207"/>
      <c r="O329" s="207"/>
      <c r="P329" s="207"/>
      <c r="Q329" s="207"/>
    </row>
    <row r="330" ht="15.75" customHeight="1">
      <c r="F330" s="207"/>
      <c r="G330" s="207"/>
      <c r="H330" s="207"/>
      <c r="K330" s="207"/>
      <c r="O330" s="207"/>
      <c r="P330" s="207"/>
      <c r="Q330" s="207"/>
    </row>
    <row r="331" ht="15.75" customHeight="1">
      <c r="F331" s="207"/>
      <c r="G331" s="207"/>
      <c r="H331" s="207"/>
      <c r="K331" s="207"/>
      <c r="O331" s="207"/>
      <c r="P331" s="207"/>
      <c r="Q331" s="207"/>
    </row>
    <row r="332" ht="15.75" customHeight="1">
      <c r="F332" s="207"/>
      <c r="G332" s="207"/>
      <c r="H332" s="207"/>
      <c r="K332" s="207"/>
      <c r="O332" s="207"/>
      <c r="P332" s="207"/>
      <c r="Q332" s="207"/>
    </row>
    <row r="333" ht="15.75" customHeight="1">
      <c r="F333" s="207"/>
      <c r="G333" s="207"/>
      <c r="H333" s="207"/>
      <c r="K333" s="207"/>
      <c r="O333" s="207"/>
      <c r="P333" s="207"/>
      <c r="Q333" s="207"/>
    </row>
    <row r="334" ht="15.75" customHeight="1">
      <c r="F334" s="207"/>
      <c r="G334" s="207"/>
      <c r="H334" s="207"/>
      <c r="K334" s="207"/>
      <c r="O334" s="207"/>
      <c r="P334" s="207"/>
      <c r="Q334" s="207"/>
    </row>
    <row r="335" ht="15.75" customHeight="1">
      <c r="F335" s="207"/>
      <c r="G335" s="207"/>
      <c r="H335" s="207"/>
      <c r="K335" s="207"/>
      <c r="O335" s="207"/>
      <c r="P335" s="207"/>
      <c r="Q335" s="207"/>
    </row>
    <row r="336" ht="15.75" customHeight="1">
      <c r="F336" s="207"/>
      <c r="G336" s="207"/>
      <c r="H336" s="207"/>
      <c r="K336" s="207"/>
      <c r="O336" s="207"/>
      <c r="P336" s="207"/>
      <c r="Q336" s="207"/>
    </row>
    <row r="337" ht="15.75" customHeight="1">
      <c r="F337" s="207"/>
      <c r="G337" s="207"/>
      <c r="H337" s="207"/>
      <c r="K337" s="207"/>
      <c r="O337" s="207"/>
      <c r="P337" s="207"/>
      <c r="Q337" s="207"/>
    </row>
    <row r="338" ht="15.75" customHeight="1">
      <c r="F338" s="207"/>
      <c r="G338" s="207"/>
      <c r="H338" s="207"/>
      <c r="K338" s="207"/>
      <c r="O338" s="207"/>
      <c r="P338" s="207"/>
      <c r="Q338" s="207"/>
    </row>
    <row r="339" ht="15.75" customHeight="1">
      <c r="F339" s="207"/>
      <c r="G339" s="207"/>
      <c r="H339" s="207"/>
      <c r="K339" s="207"/>
      <c r="O339" s="207"/>
      <c r="P339" s="207"/>
      <c r="Q339" s="207"/>
    </row>
    <row r="340" ht="15.75" customHeight="1">
      <c r="F340" s="207"/>
      <c r="G340" s="207"/>
      <c r="H340" s="207"/>
      <c r="K340" s="207"/>
      <c r="O340" s="207"/>
      <c r="P340" s="207"/>
      <c r="Q340" s="207"/>
    </row>
    <row r="341" ht="15.75" customHeight="1">
      <c r="F341" s="207"/>
      <c r="G341" s="207"/>
      <c r="H341" s="207"/>
      <c r="K341" s="207"/>
      <c r="O341" s="207"/>
      <c r="P341" s="207"/>
      <c r="Q341" s="207"/>
    </row>
    <row r="342" ht="15.75" customHeight="1">
      <c r="F342" s="207"/>
      <c r="G342" s="207"/>
      <c r="H342" s="207"/>
      <c r="K342" s="207"/>
      <c r="O342" s="207"/>
      <c r="P342" s="207"/>
      <c r="Q342" s="207"/>
    </row>
    <row r="343" ht="15.75" customHeight="1">
      <c r="F343" s="207"/>
      <c r="G343" s="207"/>
      <c r="H343" s="207"/>
      <c r="K343" s="207"/>
      <c r="O343" s="207"/>
      <c r="P343" s="207"/>
      <c r="Q343" s="207"/>
    </row>
    <row r="344" ht="15.75" customHeight="1">
      <c r="F344" s="207"/>
      <c r="G344" s="207"/>
      <c r="H344" s="207"/>
      <c r="K344" s="207"/>
      <c r="O344" s="207"/>
      <c r="P344" s="207"/>
      <c r="Q344" s="207"/>
    </row>
    <row r="345" ht="15.75" customHeight="1">
      <c r="F345" s="207"/>
      <c r="G345" s="207"/>
      <c r="H345" s="207"/>
      <c r="K345" s="207"/>
      <c r="O345" s="207"/>
      <c r="P345" s="207"/>
      <c r="Q345" s="207"/>
    </row>
    <row r="346" ht="15.75" customHeight="1">
      <c r="F346" s="207"/>
      <c r="G346" s="207"/>
      <c r="H346" s="207"/>
      <c r="K346" s="207"/>
      <c r="O346" s="207"/>
      <c r="P346" s="207"/>
      <c r="Q346" s="207"/>
    </row>
    <row r="347" ht="15.75" customHeight="1">
      <c r="F347" s="207"/>
      <c r="G347" s="207"/>
      <c r="H347" s="207"/>
      <c r="K347" s="207"/>
      <c r="O347" s="207"/>
      <c r="P347" s="207"/>
      <c r="Q347" s="207"/>
    </row>
    <row r="348" ht="15.75" customHeight="1">
      <c r="F348" s="207"/>
      <c r="G348" s="207"/>
      <c r="H348" s="207"/>
      <c r="K348" s="207"/>
      <c r="O348" s="207"/>
      <c r="P348" s="207"/>
      <c r="Q348" s="207"/>
    </row>
    <row r="349" ht="15.75" customHeight="1">
      <c r="F349" s="207"/>
      <c r="G349" s="207"/>
      <c r="H349" s="207"/>
      <c r="K349" s="207"/>
      <c r="O349" s="207"/>
      <c r="P349" s="207"/>
      <c r="Q349" s="207"/>
    </row>
    <row r="350" ht="15.75" customHeight="1">
      <c r="F350" s="207"/>
      <c r="G350" s="207"/>
      <c r="H350" s="207"/>
      <c r="K350" s="207"/>
      <c r="O350" s="207"/>
      <c r="P350" s="207"/>
      <c r="Q350" s="207"/>
    </row>
    <row r="351" ht="15.75" customHeight="1">
      <c r="F351" s="207"/>
      <c r="G351" s="207"/>
      <c r="H351" s="207"/>
      <c r="K351" s="207"/>
      <c r="O351" s="207"/>
      <c r="P351" s="207"/>
      <c r="Q351" s="207"/>
    </row>
    <row r="352" ht="15.75" customHeight="1">
      <c r="F352" s="207"/>
      <c r="G352" s="207"/>
      <c r="H352" s="207"/>
      <c r="K352" s="207"/>
      <c r="O352" s="207"/>
      <c r="P352" s="207"/>
      <c r="Q352" s="207"/>
    </row>
    <row r="353" ht="15.75" customHeight="1">
      <c r="F353" s="207"/>
      <c r="G353" s="207"/>
      <c r="H353" s="207"/>
      <c r="K353" s="207"/>
      <c r="O353" s="207"/>
      <c r="P353" s="207"/>
      <c r="Q353" s="207"/>
    </row>
    <row r="354" ht="15.75" customHeight="1">
      <c r="F354" s="207"/>
      <c r="G354" s="207"/>
      <c r="H354" s="207"/>
      <c r="K354" s="207"/>
      <c r="O354" s="207"/>
      <c r="P354" s="207"/>
      <c r="Q354" s="207"/>
    </row>
    <row r="355" ht="15.75" customHeight="1">
      <c r="F355" s="207"/>
      <c r="G355" s="207"/>
      <c r="H355" s="207"/>
      <c r="K355" s="207"/>
      <c r="O355" s="207"/>
      <c r="P355" s="207"/>
      <c r="Q355" s="207"/>
    </row>
    <row r="356" ht="15.75" customHeight="1">
      <c r="F356" s="207"/>
      <c r="G356" s="207"/>
      <c r="H356" s="207"/>
      <c r="K356" s="207"/>
      <c r="O356" s="207"/>
      <c r="P356" s="207"/>
      <c r="Q356" s="207"/>
    </row>
    <row r="357" ht="15.75" customHeight="1">
      <c r="F357" s="207"/>
      <c r="G357" s="207"/>
      <c r="H357" s="207"/>
      <c r="K357" s="207"/>
      <c r="O357" s="207"/>
      <c r="P357" s="207"/>
      <c r="Q357" s="207"/>
    </row>
    <row r="358" ht="15.75" customHeight="1">
      <c r="F358" s="207"/>
      <c r="G358" s="207"/>
      <c r="H358" s="207"/>
      <c r="K358" s="207"/>
      <c r="O358" s="207"/>
      <c r="P358" s="207"/>
      <c r="Q358" s="207"/>
    </row>
    <row r="359" ht="15.75" customHeight="1">
      <c r="F359" s="207"/>
      <c r="G359" s="207"/>
      <c r="H359" s="207"/>
      <c r="K359" s="207"/>
      <c r="O359" s="207"/>
      <c r="P359" s="207"/>
      <c r="Q359" s="207"/>
    </row>
    <row r="360" ht="15.75" customHeight="1">
      <c r="F360" s="207"/>
      <c r="G360" s="207"/>
      <c r="H360" s="207"/>
      <c r="K360" s="207"/>
      <c r="O360" s="207"/>
      <c r="P360" s="207"/>
      <c r="Q360" s="207"/>
    </row>
    <row r="361" ht="15.75" customHeight="1">
      <c r="F361" s="207"/>
      <c r="G361" s="207"/>
      <c r="H361" s="207"/>
      <c r="K361" s="207"/>
      <c r="O361" s="207"/>
      <c r="P361" s="207"/>
      <c r="Q361" s="207"/>
    </row>
    <row r="362" ht="15.75" customHeight="1">
      <c r="F362" s="207"/>
      <c r="G362" s="207"/>
      <c r="H362" s="207"/>
      <c r="K362" s="207"/>
      <c r="O362" s="207"/>
      <c r="P362" s="207"/>
      <c r="Q362" s="207"/>
    </row>
    <row r="363" ht="15.75" customHeight="1">
      <c r="F363" s="207"/>
      <c r="G363" s="207"/>
      <c r="H363" s="207"/>
      <c r="K363" s="207"/>
      <c r="O363" s="207"/>
      <c r="P363" s="207"/>
      <c r="Q363" s="207"/>
    </row>
    <row r="364" ht="15.75" customHeight="1">
      <c r="F364" s="207"/>
      <c r="G364" s="207"/>
      <c r="H364" s="207"/>
      <c r="K364" s="207"/>
      <c r="O364" s="207"/>
      <c r="P364" s="207"/>
      <c r="Q364" s="207"/>
    </row>
    <row r="365" ht="15.75" customHeight="1">
      <c r="F365" s="207"/>
      <c r="G365" s="207"/>
      <c r="H365" s="207"/>
      <c r="K365" s="207"/>
      <c r="O365" s="207"/>
      <c r="P365" s="207"/>
      <c r="Q365" s="207"/>
    </row>
    <row r="366" ht="15.75" customHeight="1">
      <c r="F366" s="207"/>
      <c r="G366" s="207"/>
      <c r="H366" s="207"/>
      <c r="K366" s="207"/>
      <c r="O366" s="207"/>
      <c r="P366" s="207"/>
      <c r="Q366" s="207"/>
    </row>
    <row r="367" ht="15.75" customHeight="1">
      <c r="F367" s="207"/>
      <c r="G367" s="207"/>
      <c r="H367" s="207"/>
      <c r="K367" s="207"/>
      <c r="O367" s="207"/>
      <c r="P367" s="207"/>
      <c r="Q367" s="207"/>
    </row>
    <row r="368" ht="15.75" customHeight="1">
      <c r="F368" s="207"/>
      <c r="G368" s="207"/>
      <c r="H368" s="207"/>
      <c r="K368" s="207"/>
      <c r="O368" s="207"/>
      <c r="P368" s="207"/>
      <c r="Q368" s="207"/>
    </row>
    <row r="369" ht="15.75" customHeight="1">
      <c r="F369" s="207"/>
      <c r="G369" s="207"/>
      <c r="H369" s="207"/>
      <c r="K369" s="207"/>
      <c r="O369" s="207"/>
      <c r="P369" s="207"/>
      <c r="Q369" s="207"/>
    </row>
    <row r="370" ht="15.75" customHeight="1">
      <c r="F370" s="207"/>
      <c r="G370" s="207"/>
      <c r="H370" s="207"/>
      <c r="K370" s="207"/>
      <c r="O370" s="207"/>
      <c r="P370" s="207"/>
      <c r="Q370" s="207"/>
    </row>
    <row r="371" ht="15.75" customHeight="1">
      <c r="F371" s="207"/>
      <c r="G371" s="207"/>
      <c r="H371" s="207"/>
      <c r="K371" s="207"/>
      <c r="O371" s="207"/>
      <c r="P371" s="207"/>
      <c r="Q371" s="207"/>
    </row>
    <row r="372" ht="15.75" customHeight="1">
      <c r="F372" s="207"/>
      <c r="G372" s="207"/>
      <c r="H372" s="207"/>
      <c r="K372" s="207"/>
      <c r="O372" s="207"/>
      <c r="P372" s="207"/>
      <c r="Q372" s="207"/>
    </row>
    <row r="373" ht="15.75" customHeight="1">
      <c r="F373" s="207"/>
      <c r="G373" s="207"/>
      <c r="H373" s="207"/>
      <c r="K373" s="207"/>
      <c r="O373" s="207"/>
      <c r="P373" s="207"/>
      <c r="Q373" s="207"/>
    </row>
    <row r="374" ht="15.75" customHeight="1">
      <c r="F374" s="207"/>
      <c r="G374" s="207"/>
      <c r="H374" s="207"/>
      <c r="K374" s="207"/>
      <c r="O374" s="207"/>
      <c r="P374" s="207"/>
      <c r="Q374" s="207"/>
    </row>
    <row r="375" ht="15.75" customHeight="1">
      <c r="F375" s="207"/>
      <c r="G375" s="207"/>
      <c r="H375" s="207"/>
      <c r="K375" s="207"/>
      <c r="O375" s="207"/>
      <c r="P375" s="207"/>
      <c r="Q375" s="207"/>
    </row>
    <row r="376" ht="15.75" customHeight="1">
      <c r="F376" s="207"/>
      <c r="G376" s="207"/>
      <c r="H376" s="207"/>
      <c r="K376" s="207"/>
      <c r="O376" s="207"/>
      <c r="P376" s="207"/>
      <c r="Q376" s="207"/>
    </row>
    <row r="377" ht="15.75" customHeight="1">
      <c r="F377" s="207"/>
      <c r="G377" s="207"/>
      <c r="H377" s="207"/>
      <c r="K377" s="207"/>
      <c r="O377" s="207"/>
      <c r="P377" s="207"/>
      <c r="Q377" s="207"/>
    </row>
    <row r="378" ht="15.75" customHeight="1">
      <c r="F378" s="207"/>
      <c r="G378" s="207"/>
      <c r="H378" s="207"/>
      <c r="K378" s="207"/>
      <c r="O378" s="207"/>
      <c r="P378" s="207"/>
      <c r="Q378" s="207"/>
    </row>
    <row r="379" ht="15.75" customHeight="1">
      <c r="F379" s="207"/>
      <c r="G379" s="207"/>
      <c r="H379" s="207"/>
      <c r="K379" s="207"/>
      <c r="O379" s="207"/>
      <c r="P379" s="207"/>
      <c r="Q379" s="207"/>
    </row>
    <row r="380" ht="15.75" customHeight="1">
      <c r="F380" s="207"/>
      <c r="G380" s="207"/>
      <c r="H380" s="207"/>
      <c r="K380" s="207"/>
      <c r="O380" s="207"/>
      <c r="P380" s="207"/>
      <c r="Q380" s="207"/>
    </row>
    <row r="381" ht="15.75" customHeight="1">
      <c r="F381" s="207"/>
      <c r="G381" s="207"/>
      <c r="H381" s="207"/>
      <c r="K381" s="207"/>
      <c r="O381" s="207"/>
      <c r="P381" s="207"/>
      <c r="Q381" s="207"/>
    </row>
    <row r="382" ht="15.75" customHeight="1">
      <c r="F382" s="207"/>
      <c r="G382" s="207"/>
      <c r="H382" s="207"/>
      <c r="K382" s="207"/>
      <c r="O382" s="207"/>
      <c r="P382" s="207"/>
      <c r="Q382" s="207"/>
    </row>
    <row r="383" ht="15.75" customHeight="1">
      <c r="F383" s="207"/>
      <c r="G383" s="207"/>
      <c r="H383" s="207"/>
      <c r="K383" s="207"/>
      <c r="O383" s="207"/>
      <c r="P383" s="207"/>
      <c r="Q383" s="207"/>
    </row>
    <row r="384" ht="15.75" customHeight="1">
      <c r="F384" s="207"/>
      <c r="G384" s="207"/>
      <c r="H384" s="207"/>
      <c r="K384" s="207"/>
      <c r="O384" s="207"/>
      <c r="P384" s="207"/>
      <c r="Q384" s="207"/>
    </row>
    <row r="385" ht="15.75" customHeight="1">
      <c r="F385" s="207"/>
      <c r="G385" s="207"/>
      <c r="H385" s="207"/>
      <c r="K385" s="207"/>
      <c r="O385" s="207"/>
      <c r="P385" s="207"/>
      <c r="Q385" s="207"/>
    </row>
    <row r="386" ht="15.75" customHeight="1">
      <c r="F386" s="207"/>
      <c r="G386" s="207"/>
      <c r="H386" s="207"/>
      <c r="K386" s="207"/>
      <c r="O386" s="207"/>
      <c r="P386" s="207"/>
      <c r="Q386" s="207"/>
    </row>
    <row r="387" ht="15.75" customHeight="1">
      <c r="F387" s="207"/>
      <c r="G387" s="207"/>
      <c r="H387" s="207"/>
      <c r="K387" s="207"/>
      <c r="O387" s="207"/>
      <c r="P387" s="207"/>
      <c r="Q387" s="207"/>
    </row>
    <row r="388" ht="15.75" customHeight="1">
      <c r="F388" s="207"/>
      <c r="G388" s="207"/>
      <c r="H388" s="207"/>
      <c r="K388" s="207"/>
      <c r="O388" s="207"/>
      <c r="P388" s="207"/>
      <c r="Q388" s="207"/>
    </row>
    <row r="389" ht="15.75" customHeight="1">
      <c r="F389" s="207"/>
      <c r="G389" s="207"/>
      <c r="H389" s="207"/>
      <c r="K389" s="207"/>
      <c r="O389" s="207"/>
      <c r="P389" s="207"/>
      <c r="Q389" s="207"/>
    </row>
    <row r="390" ht="15.75" customHeight="1">
      <c r="F390" s="207"/>
      <c r="G390" s="207"/>
      <c r="H390" s="207"/>
      <c r="K390" s="207"/>
      <c r="O390" s="207"/>
      <c r="P390" s="207"/>
      <c r="Q390" s="207"/>
    </row>
    <row r="391" ht="15.75" customHeight="1">
      <c r="F391" s="207"/>
      <c r="G391" s="207"/>
      <c r="H391" s="207"/>
      <c r="K391" s="207"/>
      <c r="O391" s="207"/>
      <c r="P391" s="207"/>
      <c r="Q391" s="207"/>
    </row>
    <row r="392" ht="15.75" customHeight="1">
      <c r="F392" s="207"/>
      <c r="G392" s="207"/>
      <c r="H392" s="207"/>
      <c r="K392" s="207"/>
      <c r="O392" s="207"/>
      <c r="P392" s="207"/>
      <c r="Q392" s="207"/>
    </row>
    <row r="393" ht="15.75" customHeight="1">
      <c r="F393" s="207"/>
      <c r="G393" s="207"/>
      <c r="H393" s="207"/>
      <c r="K393" s="207"/>
      <c r="O393" s="207"/>
      <c r="P393" s="207"/>
      <c r="Q393" s="207"/>
    </row>
    <row r="394" ht="15.75" customHeight="1">
      <c r="F394" s="207"/>
      <c r="G394" s="207"/>
      <c r="H394" s="207"/>
      <c r="K394" s="207"/>
      <c r="O394" s="207"/>
      <c r="P394" s="207"/>
      <c r="Q394" s="207"/>
    </row>
    <row r="395" ht="15.75" customHeight="1">
      <c r="F395" s="207"/>
      <c r="G395" s="207"/>
      <c r="H395" s="207"/>
      <c r="K395" s="207"/>
      <c r="O395" s="207"/>
      <c r="P395" s="207"/>
      <c r="Q395" s="207"/>
    </row>
    <row r="396" ht="15.75" customHeight="1">
      <c r="F396" s="207"/>
      <c r="G396" s="207"/>
      <c r="H396" s="207"/>
      <c r="K396" s="207"/>
      <c r="O396" s="207"/>
      <c r="P396" s="207"/>
      <c r="Q396" s="207"/>
    </row>
    <row r="397" ht="15.75" customHeight="1">
      <c r="F397" s="207"/>
      <c r="G397" s="207"/>
      <c r="H397" s="207"/>
      <c r="K397" s="207"/>
      <c r="O397" s="207"/>
      <c r="P397" s="207"/>
      <c r="Q397" s="207"/>
    </row>
    <row r="398" ht="15.75" customHeight="1">
      <c r="F398" s="207"/>
      <c r="G398" s="207"/>
      <c r="H398" s="207"/>
      <c r="K398" s="207"/>
      <c r="O398" s="207"/>
      <c r="P398" s="207"/>
      <c r="Q398" s="207"/>
    </row>
    <row r="399" ht="15.75" customHeight="1">
      <c r="F399" s="207"/>
      <c r="G399" s="207"/>
      <c r="H399" s="207"/>
      <c r="K399" s="207"/>
      <c r="O399" s="207"/>
      <c r="P399" s="207"/>
      <c r="Q399" s="207"/>
    </row>
    <row r="400" ht="15.75" customHeight="1">
      <c r="F400" s="207"/>
      <c r="G400" s="207"/>
      <c r="H400" s="207"/>
      <c r="K400" s="207"/>
      <c r="O400" s="207"/>
      <c r="P400" s="207"/>
      <c r="Q400" s="207"/>
    </row>
    <row r="401" ht="15.75" customHeight="1">
      <c r="F401" s="207"/>
      <c r="G401" s="207"/>
      <c r="H401" s="207"/>
      <c r="K401" s="207"/>
      <c r="O401" s="207"/>
      <c r="P401" s="207"/>
      <c r="Q401" s="207"/>
    </row>
    <row r="402" ht="15.75" customHeight="1">
      <c r="F402" s="207"/>
      <c r="G402" s="207"/>
      <c r="H402" s="207"/>
      <c r="K402" s="207"/>
      <c r="O402" s="207"/>
      <c r="P402" s="207"/>
      <c r="Q402" s="207"/>
    </row>
    <row r="403" ht="15.75" customHeight="1">
      <c r="F403" s="207"/>
      <c r="G403" s="207"/>
      <c r="H403" s="207"/>
      <c r="K403" s="207"/>
      <c r="O403" s="207"/>
      <c r="P403" s="207"/>
      <c r="Q403" s="207"/>
    </row>
    <row r="404" ht="15.75" customHeight="1">
      <c r="F404" s="207"/>
      <c r="G404" s="207"/>
      <c r="H404" s="207"/>
      <c r="K404" s="207"/>
      <c r="O404" s="207"/>
      <c r="P404" s="207"/>
      <c r="Q404" s="207"/>
    </row>
    <row r="405" ht="15.75" customHeight="1">
      <c r="F405" s="207"/>
      <c r="G405" s="207"/>
      <c r="H405" s="207"/>
      <c r="K405" s="207"/>
      <c r="O405" s="207"/>
      <c r="P405" s="207"/>
      <c r="Q405" s="207"/>
    </row>
    <row r="406" ht="15.75" customHeight="1">
      <c r="F406" s="207"/>
      <c r="G406" s="207"/>
      <c r="H406" s="207"/>
      <c r="K406" s="207"/>
      <c r="O406" s="207"/>
      <c r="P406" s="207"/>
      <c r="Q406" s="207"/>
    </row>
    <row r="407" ht="15.75" customHeight="1">
      <c r="F407" s="207"/>
      <c r="G407" s="207"/>
      <c r="H407" s="207"/>
      <c r="K407" s="207"/>
      <c r="O407" s="207"/>
      <c r="P407" s="207"/>
      <c r="Q407" s="207"/>
    </row>
    <row r="408" ht="15.75" customHeight="1">
      <c r="F408" s="207"/>
      <c r="G408" s="207"/>
      <c r="H408" s="207"/>
      <c r="K408" s="207"/>
      <c r="O408" s="207"/>
      <c r="P408" s="207"/>
      <c r="Q408" s="207"/>
    </row>
    <row r="409" ht="15.75" customHeight="1">
      <c r="F409" s="207"/>
      <c r="G409" s="207"/>
      <c r="H409" s="207"/>
      <c r="K409" s="207"/>
      <c r="O409" s="207"/>
      <c r="P409" s="207"/>
      <c r="Q409" s="207"/>
    </row>
    <row r="410" ht="15.75" customHeight="1">
      <c r="F410" s="207"/>
      <c r="G410" s="207"/>
      <c r="H410" s="207"/>
      <c r="K410" s="207"/>
      <c r="O410" s="207"/>
      <c r="P410" s="207"/>
      <c r="Q410" s="207"/>
    </row>
    <row r="411" ht="15.75" customHeight="1">
      <c r="F411" s="207"/>
      <c r="G411" s="207"/>
      <c r="H411" s="207"/>
      <c r="K411" s="207"/>
      <c r="O411" s="207"/>
      <c r="P411" s="207"/>
      <c r="Q411" s="207"/>
    </row>
    <row r="412" ht="15.75" customHeight="1">
      <c r="F412" s="207"/>
      <c r="G412" s="207"/>
      <c r="H412" s="207"/>
      <c r="K412" s="207"/>
      <c r="O412" s="207"/>
      <c r="P412" s="207"/>
      <c r="Q412" s="207"/>
    </row>
    <row r="413" ht="15.75" customHeight="1">
      <c r="F413" s="207"/>
      <c r="G413" s="207"/>
      <c r="H413" s="207"/>
      <c r="K413" s="207"/>
      <c r="O413" s="207"/>
      <c r="P413" s="207"/>
      <c r="Q413" s="207"/>
    </row>
    <row r="414" ht="15.75" customHeight="1">
      <c r="F414" s="207"/>
      <c r="G414" s="207"/>
      <c r="H414" s="207"/>
      <c r="K414" s="207"/>
      <c r="O414" s="207"/>
      <c r="P414" s="207"/>
      <c r="Q414" s="207"/>
    </row>
    <row r="415" ht="15.75" customHeight="1">
      <c r="F415" s="207"/>
      <c r="G415" s="207"/>
      <c r="H415" s="207"/>
      <c r="K415" s="207"/>
      <c r="O415" s="207"/>
      <c r="P415" s="207"/>
      <c r="Q415" s="207"/>
    </row>
    <row r="416" ht="15.75" customHeight="1">
      <c r="F416" s="207"/>
      <c r="G416" s="207"/>
      <c r="H416" s="207"/>
      <c r="K416" s="207"/>
      <c r="O416" s="207"/>
      <c r="P416" s="207"/>
      <c r="Q416" s="207"/>
    </row>
    <row r="417" ht="15.75" customHeight="1">
      <c r="F417" s="207"/>
      <c r="G417" s="207"/>
      <c r="H417" s="207"/>
      <c r="K417" s="207"/>
      <c r="O417" s="207"/>
      <c r="P417" s="207"/>
      <c r="Q417" s="207"/>
    </row>
    <row r="418" ht="15.75" customHeight="1">
      <c r="F418" s="207"/>
      <c r="G418" s="207"/>
      <c r="H418" s="207"/>
      <c r="K418" s="207"/>
      <c r="O418" s="207"/>
      <c r="P418" s="207"/>
      <c r="Q418" s="207"/>
    </row>
    <row r="419" ht="15.75" customHeight="1">
      <c r="F419" s="207"/>
      <c r="G419" s="207"/>
      <c r="H419" s="207"/>
      <c r="K419" s="207"/>
      <c r="O419" s="207"/>
      <c r="P419" s="207"/>
      <c r="Q419" s="207"/>
    </row>
    <row r="420" ht="15.75" customHeight="1">
      <c r="F420" s="207"/>
      <c r="G420" s="207"/>
      <c r="H420" s="207"/>
      <c r="K420" s="207"/>
      <c r="O420" s="207"/>
      <c r="P420" s="207"/>
      <c r="Q420" s="207"/>
    </row>
    <row r="421" ht="15.75" customHeight="1">
      <c r="F421" s="207"/>
      <c r="G421" s="207"/>
      <c r="H421" s="207"/>
      <c r="K421" s="207"/>
      <c r="O421" s="207"/>
      <c r="P421" s="207"/>
      <c r="Q421" s="207"/>
    </row>
    <row r="422" ht="15.75" customHeight="1">
      <c r="F422" s="207"/>
      <c r="G422" s="207"/>
      <c r="H422" s="207"/>
      <c r="K422" s="207"/>
      <c r="O422" s="207"/>
      <c r="P422" s="207"/>
      <c r="Q422" s="207"/>
    </row>
    <row r="423" ht="15.75" customHeight="1">
      <c r="F423" s="207"/>
      <c r="G423" s="207"/>
      <c r="H423" s="207"/>
      <c r="K423" s="207"/>
      <c r="O423" s="207"/>
      <c r="P423" s="207"/>
      <c r="Q423" s="207"/>
    </row>
    <row r="424" ht="15.75" customHeight="1">
      <c r="F424" s="207"/>
      <c r="G424" s="207"/>
      <c r="H424" s="207"/>
      <c r="K424" s="207"/>
      <c r="O424" s="207"/>
      <c r="P424" s="207"/>
      <c r="Q424" s="207"/>
    </row>
    <row r="425" ht="15.75" customHeight="1">
      <c r="F425" s="207"/>
      <c r="G425" s="207"/>
      <c r="H425" s="207"/>
      <c r="K425" s="207"/>
      <c r="O425" s="207"/>
      <c r="P425" s="207"/>
      <c r="Q425" s="207"/>
    </row>
    <row r="426" ht="15.75" customHeight="1">
      <c r="F426" s="207"/>
      <c r="G426" s="207"/>
      <c r="H426" s="207"/>
      <c r="K426" s="207"/>
      <c r="O426" s="207"/>
      <c r="P426" s="207"/>
      <c r="Q426" s="207"/>
    </row>
    <row r="427" ht="15.75" customHeight="1">
      <c r="F427" s="207"/>
      <c r="G427" s="207"/>
      <c r="H427" s="207"/>
      <c r="K427" s="207"/>
      <c r="O427" s="207"/>
      <c r="P427" s="207"/>
      <c r="Q427" s="207"/>
    </row>
    <row r="428" ht="15.75" customHeight="1">
      <c r="F428" s="207"/>
      <c r="G428" s="207"/>
      <c r="H428" s="207"/>
      <c r="K428" s="207"/>
      <c r="O428" s="207"/>
      <c r="P428" s="207"/>
      <c r="Q428" s="207"/>
    </row>
    <row r="429" ht="15.75" customHeight="1">
      <c r="F429" s="207"/>
      <c r="G429" s="207"/>
      <c r="H429" s="207"/>
      <c r="K429" s="207"/>
      <c r="O429" s="207"/>
      <c r="P429" s="207"/>
      <c r="Q429" s="207"/>
    </row>
    <row r="430" ht="15.75" customHeight="1">
      <c r="F430" s="207"/>
      <c r="G430" s="207"/>
      <c r="H430" s="207"/>
      <c r="K430" s="207"/>
      <c r="O430" s="207"/>
      <c r="P430" s="207"/>
      <c r="Q430" s="207"/>
    </row>
    <row r="431" ht="15.75" customHeight="1">
      <c r="F431" s="207"/>
      <c r="G431" s="207"/>
      <c r="H431" s="207"/>
      <c r="K431" s="207"/>
      <c r="O431" s="207"/>
      <c r="P431" s="207"/>
      <c r="Q431" s="207"/>
    </row>
    <row r="432" ht="15.75" customHeight="1">
      <c r="F432" s="207"/>
      <c r="G432" s="207"/>
      <c r="H432" s="207"/>
      <c r="K432" s="207"/>
      <c r="O432" s="207"/>
      <c r="P432" s="207"/>
      <c r="Q432" s="207"/>
    </row>
    <row r="433" ht="15.75" customHeight="1">
      <c r="F433" s="207"/>
      <c r="G433" s="207"/>
      <c r="H433" s="207"/>
      <c r="K433" s="207"/>
      <c r="O433" s="207"/>
      <c r="P433" s="207"/>
      <c r="Q433" s="207"/>
    </row>
    <row r="434" ht="15.75" customHeight="1">
      <c r="F434" s="207"/>
      <c r="G434" s="207"/>
      <c r="H434" s="207"/>
      <c r="K434" s="207"/>
      <c r="O434" s="207"/>
      <c r="P434" s="207"/>
      <c r="Q434" s="207"/>
    </row>
    <row r="435" ht="15.75" customHeight="1">
      <c r="F435" s="207"/>
      <c r="G435" s="207"/>
      <c r="H435" s="207"/>
      <c r="K435" s="207"/>
      <c r="O435" s="207"/>
      <c r="P435" s="207"/>
      <c r="Q435" s="207"/>
    </row>
    <row r="436" ht="15.75" customHeight="1">
      <c r="F436" s="207"/>
      <c r="G436" s="207"/>
      <c r="H436" s="207"/>
      <c r="K436" s="207"/>
      <c r="O436" s="207"/>
      <c r="P436" s="207"/>
      <c r="Q436" s="207"/>
    </row>
    <row r="437" ht="15.75" customHeight="1">
      <c r="F437" s="207"/>
      <c r="G437" s="207"/>
      <c r="H437" s="207"/>
      <c r="K437" s="207"/>
      <c r="O437" s="207"/>
      <c r="P437" s="207"/>
      <c r="Q437" s="207"/>
    </row>
    <row r="438" ht="15.75" customHeight="1">
      <c r="F438" s="207"/>
      <c r="G438" s="207"/>
      <c r="H438" s="207"/>
      <c r="K438" s="207"/>
      <c r="O438" s="207"/>
      <c r="P438" s="207"/>
      <c r="Q438" s="207"/>
    </row>
    <row r="439" ht="15.75" customHeight="1">
      <c r="F439" s="207"/>
      <c r="G439" s="207"/>
      <c r="H439" s="207"/>
      <c r="K439" s="207"/>
      <c r="O439" s="207"/>
      <c r="P439" s="207"/>
      <c r="Q439" s="207"/>
    </row>
    <row r="440" ht="15.75" customHeight="1">
      <c r="F440" s="207"/>
      <c r="G440" s="207"/>
      <c r="H440" s="207"/>
      <c r="K440" s="207"/>
      <c r="O440" s="207"/>
      <c r="P440" s="207"/>
      <c r="Q440" s="207"/>
    </row>
    <row r="441" ht="15.75" customHeight="1">
      <c r="F441" s="207"/>
      <c r="G441" s="207"/>
      <c r="H441" s="207"/>
      <c r="K441" s="207"/>
      <c r="O441" s="207"/>
      <c r="P441" s="207"/>
      <c r="Q441" s="207"/>
    </row>
    <row r="442" ht="15.75" customHeight="1">
      <c r="F442" s="207"/>
      <c r="G442" s="207"/>
      <c r="H442" s="207"/>
      <c r="K442" s="207"/>
      <c r="O442" s="207"/>
      <c r="P442" s="207"/>
      <c r="Q442" s="207"/>
    </row>
    <row r="443" ht="15.75" customHeight="1">
      <c r="F443" s="207"/>
      <c r="G443" s="207"/>
      <c r="H443" s="207"/>
      <c r="K443" s="207"/>
      <c r="O443" s="207"/>
      <c r="P443" s="207"/>
      <c r="Q443" s="207"/>
    </row>
    <row r="444" ht="15.75" customHeight="1">
      <c r="F444" s="207"/>
      <c r="G444" s="207"/>
      <c r="H444" s="207"/>
      <c r="K444" s="207"/>
      <c r="O444" s="207"/>
      <c r="P444" s="207"/>
      <c r="Q444" s="207"/>
    </row>
    <row r="445" ht="15.75" customHeight="1">
      <c r="F445" s="207"/>
      <c r="G445" s="207"/>
      <c r="H445" s="207"/>
      <c r="K445" s="207"/>
      <c r="O445" s="207"/>
      <c r="P445" s="207"/>
      <c r="Q445" s="207"/>
    </row>
    <row r="446" ht="15.75" customHeight="1">
      <c r="F446" s="207"/>
      <c r="G446" s="207"/>
      <c r="H446" s="207"/>
      <c r="K446" s="207"/>
      <c r="O446" s="207"/>
      <c r="P446" s="207"/>
      <c r="Q446" s="207"/>
    </row>
    <row r="447" ht="15.75" customHeight="1">
      <c r="F447" s="207"/>
      <c r="G447" s="207"/>
      <c r="H447" s="207"/>
      <c r="K447" s="207"/>
      <c r="O447" s="207"/>
      <c r="P447" s="207"/>
      <c r="Q447" s="207"/>
    </row>
    <row r="448" ht="15.75" customHeight="1">
      <c r="F448" s="207"/>
      <c r="G448" s="207"/>
      <c r="H448" s="207"/>
      <c r="K448" s="207"/>
      <c r="O448" s="207"/>
      <c r="P448" s="207"/>
      <c r="Q448" s="207"/>
    </row>
    <row r="449" ht="15.75" customHeight="1">
      <c r="F449" s="207"/>
      <c r="G449" s="207"/>
      <c r="H449" s="207"/>
      <c r="K449" s="207"/>
      <c r="O449" s="207"/>
      <c r="P449" s="207"/>
      <c r="Q449" s="207"/>
    </row>
    <row r="450" ht="15.75" customHeight="1">
      <c r="F450" s="207"/>
      <c r="G450" s="207"/>
      <c r="H450" s="207"/>
      <c r="K450" s="207"/>
      <c r="O450" s="207"/>
      <c r="P450" s="207"/>
      <c r="Q450" s="207"/>
    </row>
    <row r="451" ht="15.75" customHeight="1">
      <c r="F451" s="207"/>
      <c r="G451" s="207"/>
      <c r="H451" s="207"/>
      <c r="K451" s="207"/>
      <c r="O451" s="207"/>
      <c r="P451" s="207"/>
      <c r="Q451" s="207"/>
    </row>
    <row r="452" ht="15.75" customHeight="1">
      <c r="F452" s="207"/>
      <c r="G452" s="207"/>
      <c r="H452" s="207"/>
      <c r="K452" s="207"/>
      <c r="O452" s="207"/>
      <c r="P452" s="207"/>
      <c r="Q452" s="207"/>
    </row>
    <row r="453" ht="15.75" customHeight="1">
      <c r="F453" s="207"/>
      <c r="G453" s="207"/>
      <c r="H453" s="207"/>
      <c r="K453" s="207"/>
      <c r="O453" s="207"/>
      <c r="P453" s="207"/>
      <c r="Q453" s="207"/>
    </row>
    <row r="454" ht="15.75" customHeight="1">
      <c r="F454" s="207"/>
      <c r="G454" s="207"/>
      <c r="H454" s="207"/>
      <c r="K454" s="207"/>
      <c r="O454" s="207"/>
      <c r="P454" s="207"/>
      <c r="Q454" s="207"/>
    </row>
    <row r="455" ht="15.75" customHeight="1">
      <c r="F455" s="207"/>
      <c r="G455" s="207"/>
      <c r="H455" s="207"/>
      <c r="K455" s="207"/>
      <c r="O455" s="207"/>
      <c r="P455" s="207"/>
      <c r="Q455" s="207"/>
    </row>
    <row r="456" ht="15.75" customHeight="1">
      <c r="F456" s="207"/>
      <c r="G456" s="207"/>
      <c r="H456" s="207"/>
      <c r="K456" s="207"/>
      <c r="O456" s="207"/>
      <c r="P456" s="207"/>
      <c r="Q456" s="207"/>
    </row>
    <row r="457" ht="15.75" customHeight="1">
      <c r="F457" s="207"/>
      <c r="G457" s="207"/>
      <c r="H457" s="207"/>
      <c r="K457" s="207"/>
      <c r="O457" s="207"/>
      <c r="P457" s="207"/>
      <c r="Q457" s="207"/>
    </row>
    <row r="458" ht="15.75" customHeight="1">
      <c r="F458" s="207"/>
      <c r="G458" s="207"/>
      <c r="H458" s="207"/>
      <c r="K458" s="207"/>
      <c r="O458" s="207"/>
      <c r="P458" s="207"/>
      <c r="Q458" s="207"/>
    </row>
    <row r="459" ht="15.75" customHeight="1">
      <c r="F459" s="207"/>
      <c r="G459" s="207"/>
      <c r="H459" s="207"/>
      <c r="K459" s="207"/>
      <c r="O459" s="207"/>
      <c r="P459" s="207"/>
      <c r="Q459" s="207"/>
    </row>
    <row r="460" ht="15.75" customHeight="1">
      <c r="F460" s="207"/>
      <c r="G460" s="207"/>
      <c r="H460" s="207"/>
      <c r="K460" s="207"/>
      <c r="O460" s="207"/>
      <c r="P460" s="207"/>
      <c r="Q460" s="207"/>
    </row>
    <row r="461" ht="15.75" customHeight="1">
      <c r="F461" s="207"/>
      <c r="G461" s="207"/>
      <c r="H461" s="207"/>
      <c r="K461" s="207"/>
      <c r="O461" s="207"/>
      <c r="P461" s="207"/>
      <c r="Q461" s="207"/>
    </row>
    <row r="462" ht="15.75" customHeight="1">
      <c r="F462" s="207"/>
      <c r="G462" s="207"/>
      <c r="H462" s="207"/>
      <c r="K462" s="207"/>
      <c r="O462" s="207"/>
      <c r="P462" s="207"/>
      <c r="Q462" s="207"/>
    </row>
    <row r="463" ht="15.75" customHeight="1">
      <c r="F463" s="207"/>
      <c r="G463" s="207"/>
      <c r="H463" s="207"/>
      <c r="K463" s="207"/>
      <c r="O463" s="207"/>
      <c r="P463" s="207"/>
      <c r="Q463" s="207"/>
    </row>
    <row r="464" ht="15.75" customHeight="1">
      <c r="F464" s="207"/>
      <c r="G464" s="207"/>
      <c r="H464" s="207"/>
      <c r="K464" s="207"/>
      <c r="O464" s="207"/>
      <c r="P464" s="207"/>
      <c r="Q464" s="207"/>
    </row>
    <row r="465" ht="15.75" customHeight="1">
      <c r="F465" s="207"/>
      <c r="G465" s="207"/>
      <c r="H465" s="207"/>
      <c r="K465" s="207"/>
      <c r="O465" s="207"/>
      <c r="P465" s="207"/>
      <c r="Q465" s="207"/>
    </row>
    <row r="466" ht="15.75" customHeight="1">
      <c r="F466" s="207"/>
      <c r="G466" s="207"/>
      <c r="H466" s="207"/>
      <c r="K466" s="207"/>
      <c r="O466" s="207"/>
      <c r="P466" s="207"/>
      <c r="Q466" s="207"/>
    </row>
    <row r="467" ht="15.75" customHeight="1">
      <c r="F467" s="207"/>
      <c r="G467" s="207"/>
      <c r="H467" s="207"/>
      <c r="K467" s="207"/>
      <c r="O467" s="207"/>
      <c r="P467" s="207"/>
      <c r="Q467" s="207"/>
    </row>
    <row r="468" ht="15.75" customHeight="1">
      <c r="F468" s="207"/>
      <c r="G468" s="207"/>
      <c r="H468" s="207"/>
      <c r="K468" s="207"/>
      <c r="O468" s="207"/>
      <c r="P468" s="207"/>
      <c r="Q468" s="207"/>
    </row>
    <row r="469" ht="15.75" customHeight="1">
      <c r="F469" s="207"/>
      <c r="G469" s="207"/>
      <c r="H469" s="207"/>
      <c r="K469" s="207"/>
      <c r="O469" s="207"/>
      <c r="P469" s="207"/>
      <c r="Q469" s="207"/>
    </row>
    <row r="470" ht="15.75" customHeight="1">
      <c r="F470" s="207"/>
      <c r="G470" s="207"/>
      <c r="H470" s="207"/>
      <c r="K470" s="207"/>
      <c r="O470" s="207"/>
      <c r="P470" s="207"/>
      <c r="Q470" s="207"/>
    </row>
    <row r="471" ht="15.75" customHeight="1">
      <c r="F471" s="207"/>
      <c r="G471" s="207"/>
      <c r="H471" s="207"/>
      <c r="K471" s="207"/>
      <c r="O471" s="207"/>
      <c r="P471" s="207"/>
      <c r="Q471" s="207"/>
    </row>
    <row r="472" ht="15.75" customHeight="1">
      <c r="F472" s="207"/>
      <c r="G472" s="207"/>
      <c r="H472" s="207"/>
      <c r="K472" s="207"/>
      <c r="O472" s="207"/>
      <c r="P472" s="207"/>
      <c r="Q472" s="207"/>
    </row>
    <row r="473" ht="15.75" customHeight="1">
      <c r="F473" s="207"/>
      <c r="G473" s="207"/>
      <c r="H473" s="207"/>
      <c r="K473" s="207"/>
      <c r="O473" s="207"/>
      <c r="P473" s="207"/>
      <c r="Q473" s="207"/>
    </row>
    <row r="474" ht="15.75" customHeight="1">
      <c r="F474" s="207"/>
      <c r="G474" s="207"/>
      <c r="H474" s="207"/>
      <c r="K474" s="207"/>
      <c r="O474" s="207"/>
      <c r="P474" s="207"/>
      <c r="Q474" s="207"/>
    </row>
    <row r="475" ht="15.75" customHeight="1">
      <c r="F475" s="207"/>
      <c r="G475" s="207"/>
      <c r="H475" s="207"/>
      <c r="K475" s="207"/>
      <c r="O475" s="207"/>
      <c r="P475" s="207"/>
      <c r="Q475" s="207"/>
    </row>
    <row r="476" ht="15.75" customHeight="1">
      <c r="F476" s="207"/>
      <c r="G476" s="207"/>
      <c r="H476" s="207"/>
      <c r="K476" s="207"/>
      <c r="O476" s="207"/>
      <c r="P476" s="207"/>
      <c r="Q476" s="207"/>
    </row>
    <row r="477" ht="15.75" customHeight="1">
      <c r="F477" s="207"/>
      <c r="G477" s="207"/>
      <c r="H477" s="207"/>
      <c r="K477" s="207"/>
      <c r="O477" s="207"/>
      <c r="P477" s="207"/>
      <c r="Q477" s="207"/>
    </row>
    <row r="478" ht="15.75" customHeight="1">
      <c r="F478" s="207"/>
      <c r="G478" s="207"/>
      <c r="H478" s="207"/>
      <c r="K478" s="207"/>
      <c r="O478" s="207"/>
      <c r="P478" s="207"/>
      <c r="Q478" s="207"/>
    </row>
    <row r="479" ht="15.75" customHeight="1">
      <c r="F479" s="207"/>
      <c r="G479" s="207"/>
      <c r="H479" s="207"/>
      <c r="K479" s="207"/>
      <c r="O479" s="207"/>
      <c r="P479" s="207"/>
      <c r="Q479" s="207"/>
    </row>
    <row r="480" ht="15.75" customHeight="1">
      <c r="F480" s="207"/>
      <c r="G480" s="207"/>
      <c r="H480" s="207"/>
      <c r="K480" s="207"/>
      <c r="O480" s="207"/>
      <c r="P480" s="207"/>
      <c r="Q480" s="207"/>
    </row>
    <row r="481" ht="15.75" customHeight="1">
      <c r="F481" s="207"/>
      <c r="G481" s="207"/>
      <c r="H481" s="207"/>
      <c r="K481" s="207"/>
      <c r="O481" s="207"/>
      <c r="P481" s="207"/>
      <c r="Q481" s="207"/>
    </row>
    <row r="482" ht="15.75" customHeight="1">
      <c r="F482" s="207"/>
      <c r="G482" s="207"/>
      <c r="H482" s="207"/>
      <c r="K482" s="207"/>
      <c r="O482" s="207"/>
      <c r="P482" s="207"/>
      <c r="Q482" s="207"/>
    </row>
    <row r="483" ht="15.75" customHeight="1">
      <c r="F483" s="207"/>
      <c r="G483" s="207"/>
      <c r="H483" s="207"/>
      <c r="K483" s="207"/>
      <c r="O483" s="207"/>
      <c r="P483" s="207"/>
      <c r="Q483" s="207"/>
    </row>
    <row r="484" ht="15.75" customHeight="1">
      <c r="F484" s="207"/>
      <c r="G484" s="207"/>
      <c r="H484" s="207"/>
      <c r="K484" s="207"/>
      <c r="O484" s="207"/>
      <c r="P484" s="207"/>
      <c r="Q484" s="207"/>
    </row>
    <row r="485" ht="15.75" customHeight="1">
      <c r="F485" s="207"/>
      <c r="G485" s="207"/>
      <c r="H485" s="207"/>
      <c r="K485" s="207"/>
      <c r="O485" s="207"/>
      <c r="P485" s="207"/>
      <c r="Q485" s="207"/>
    </row>
    <row r="486" ht="15.75" customHeight="1">
      <c r="F486" s="207"/>
      <c r="G486" s="207"/>
      <c r="H486" s="207"/>
      <c r="K486" s="207"/>
      <c r="O486" s="207"/>
      <c r="P486" s="207"/>
      <c r="Q486" s="207"/>
    </row>
    <row r="487" ht="15.75" customHeight="1">
      <c r="F487" s="207"/>
      <c r="G487" s="207"/>
      <c r="H487" s="207"/>
      <c r="K487" s="207"/>
      <c r="O487" s="207"/>
      <c r="P487" s="207"/>
      <c r="Q487" s="207"/>
    </row>
    <row r="488" ht="15.75" customHeight="1">
      <c r="F488" s="207"/>
      <c r="G488" s="207"/>
      <c r="H488" s="207"/>
      <c r="K488" s="207"/>
      <c r="O488" s="207"/>
      <c r="P488" s="207"/>
      <c r="Q488" s="207"/>
    </row>
    <row r="489" ht="15.75" customHeight="1">
      <c r="F489" s="207"/>
      <c r="G489" s="207"/>
      <c r="H489" s="207"/>
      <c r="K489" s="207"/>
      <c r="O489" s="207"/>
      <c r="P489" s="207"/>
      <c r="Q489" s="207"/>
    </row>
    <row r="490" ht="15.75" customHeight="1">
      <c r="F490" s="207"/>
      <c r="G490" s="207"/>
      <c r="H490" s="207"/>
      <c r="K490" s="207"/>
      <c r="O490" s="207"/>
      <c r="P490" s="207"/>
      <c r="Q490" s="207"/>
    </row>
    <row r="491" ht="15.75" customHeight="1">
      <c r="F491" s="207"/>
      <c r="G491" s="207"/>
      <c r="H491" s="207"/>
      <c r="K491" s="207"/>
      <c r="O491" s="207"/>
      <c r="P491" s="207"/>
      <c r="Q491" s="207"/>
    </row>
    <row r="492" ht="15.75" customHeight="1">
      <c r="F492" s="207"/>
      <c r="G492" s="207"/>
      <c r="H492" s="207"/>
      <c r="K492" s="207"/>
      <c r="O492" s="207"/>
      <c r="P492" s="207"/>
      <c r="Q492" s="207"/>
    </row>
    <row r="493" ht="15.75" customHeight="1">
      <c r="F493" s="207"/>
      <c r="G493" s="207"/>
      <c r="H493" s="207"/>
      <c r="K493" s="207"/>
      <c r="O493" s="207"/>
      <c r="P493" s="207"/>
      <c r="Q493" s="207"/>
    </row>
    <row r="494" ht="15.75" customHeight="1">
      <c r="F494" s="207"/>
      <c r="G494" s="207"/>
      <c r="H494" s="207"/>
      <c r="K494" s="207"/>
      <c r="O494" s="207"/>
      <c r="P494" s="207"/>
      <c r="Q494" s="207"/>
    </row>
    <row r="495" ht="15.75" customHeight="1">
      <c r="F495" s="207"/>
      <c r="G495" s="207"/>
      <c r="H495" s="207"/>
      <c r="K495" s="207"/>
      <c r="O495" s="207"/>
      <c r="P495" s="207"/>
      <c r="Q495" s="207"/>
    </row>
    <row r="496" ht="15.75" customHeight="1">
      <c r="F496" s="207"/>
      <c r="G496" s="207"/>
      <c r="H496" s="207"/>
      <c r="K496" s="207"/>
      <c r="O496" s="207"/>
      <c r="P496" s="207"/>
      <c r="Q496" s="207"/>
    </row>
    <row r="497" ht="15.75" customHeight="1">
      <c r="F497" s="207"/>
      <c r="G497" s="207"/>
      <c r="H497" s="207"/>
      <c r="K497" s="207"/>
      <c r="O497" s="207"/>
      <c r="P497" s="207"/>
      <c r="Q497" s="207"/>
    </row>
    <row r="498" ht="15.75" customHeight="1">
      <c r="F498" s="207"/>
      <c r="G498" s="207"/>
      <c r="H498" s="207"/>
      <c r="K498" s="207"/>
      <c r="O498" s="207"/>
      <c r="P498" s="207"/>
      <c r="Q498" s="207"/>
    </row>
    <row r="499" ht="15.75" customHeight="1">
      <c r="F499" s="207"/>
      <c r="G499" s="207"/>
      <c r="H499" s="207"/>
      <c r="K499" s="207"/>
      <c r="O499" s="207"/>
      <c r="P499" s="207"/>
      <c r="Q499" s="207"/>
    </row>
    <row r="500" ht="15.75" customHeight="1">
      <c r="F500" s="207"/>
      <c r="G500" s="207"/>
      <c r="H500" s="207"/>
      <c r="K500" s="207"/>
      <c r="O500" s="207"/>
      <c r="P500" s="207"/>
      <c r="Q500" s="207"/>
    </row>
    <row r="501" ht="15.75" customHeight="1">
      <c r="F501" s="207"/>
      <c r="G501" s="207"/>
      <c r="H501" s="207"/>
      <c r="K501" s="207"/>
      <c r="O501" s="207"/>
      <c r="P501" s="207"/>
      <c r="Q501" s="207"/>
    </row>
    <row r="502" ht="15.75" customHeight="1">
      <c r="F502" s="207"/>
      <c r="G502" s="207"/>
      <c r="H502" s="207"/>
      <c r="K502" s="207"/>
      <c r="O502" s="207"/>
      <c r="P502" s="207"/>
      <c r="Q502" s="207"/>
    </row>
    <row r="503" ht="15.75" customHeight="1">
      <c r="F503" s="207"/>
      <c r="G503" s="207"/>
      <c r="H503" s="207"/>
      <c r="K503" s="207"/>
      <c r="O503" s="207"/>
      <c r="P503" s="207"/>
      <c r="Q503" s="207"/>
    </row>
    <row r="504" ht="15.75" customHeight="1">
      <c r="F504" s="207"/>
      <c r="G504" s="207"/>
      <c r="H504" s="207"/>
      <c r="K504" s="207"/>
      <c r="O504" s="207"/>
      <c r="P504" s="207"/>
      <c r="Q504" s="207"/>
    </row>
    <row r="505" ht="15.75" customHeight="1">
      <c r="F505" s="207"/>
      <c r="G505" s="207"/>
      <c r="H505" s="207"/>
      <c r="K505" s="207"/>
      <c r="O505" s="207"/>
      <c r="P505" s="207"/>
      <c r="Q505" s="207"/>
    </row>
    <row r="506" ht="15.75" customHeight="1">
      <c r="F506" s="207"/>
      <c r="G506" s="207"/>
      <c r="H506" s="207"/>
      <c r="K506" s="207"/>
      <c r="O506" s="207"/>
      <c r="P506" s="207"/>
      <c r="Q506" s="207"/>
    </row>
    <row r="507" ht="15.75" customHeight="1">
      <c r="F507" s="207"/>
      <c r="G507" s="207"/>
      <c r="H507" s="207"/>
      <c r="K507" s="207"/>
      <c r="O507" s="207"/>
      <c r="P507" s="207"/>
      <c r="Q507" s="207"/>
    </row>
    <row r="508" ht="15.75" customHeight="1">
      <c r="F508" s="207"/>
      <c r="G508" s="207"/>
      <c r="H508" s="207"/>
      <c r="K508" s="207"/>
      <c r="O508" s="207"/>
      <c r="P508" s="207"/>
      <c r="Q508" s="207"/>
    </row>
    <row r="509" ht="15.75" customHeight="1">
      <c r="F509" s="207"/>
      <c r="G509" s="207"/>
      <c r="H509" s="207"/>
      <c r="K509" s="207"/>
      <c r="O509" s="207"/>
      <c r="P509" s="207"/>
      <c r="Q509" s="207"/>
    </row>
    <row r="510" ht="15.75" customHeight="1">
      <c r="F510" s="207"/>
      <c r="G510" s="207"/>
      <c r="H510" s="207"/>
      <c r="K510" s="207"/>
      <c r="O510" s="207"/>
      <c r="P510" s="207"/>
      <c r="Q510" s="207"/>
    </row>
    <row r="511" ht="15.75" customHeight="1">
      <c r="F511" s="207"/>
      <c r="G511" s="207"/>
      <c r="H511" s="207"/>
      <c r="K511" s="207"/>
      <c r="O511" s="207"/>
      <c r="P511" s="207"/>
      <c r="Q511" s="207"/>
    </row>
    <row r="512" ht="15.75" customHeight="1">
      <c r="F512" s="207"/>
      <c r="G512" s="207"/>
      <c r="H512" s="207"/>
      <c r="K512" s="207"/>
      <c r="O512" s="207"/>
      <c r="P512" s="207"/>
      <c r="Q512" s="207"/>
    </row>
    <row r="513" ht="15.75" customHeight="1">
      <c r="F513" s="207"/>
      <c r="G513" s="207"/>
      <c r="H513" s="207"/>
      <c r="K513" s="207"/>
      <c r="O513" s="207"/>
      <c r="P513" s="207"/>
      <c r="Q513" s="207"/>
    </row>
    <row r="514" ht="15.75" customHeight="1">
      <c r="F514" s="207"/>
      <c r="G514" s="207"/>
      <c r="H514" s="207"/>
      <c r="K514" s="207"/>
      <c r="O514" s="207"/>
      <c r="P514" s="207"/>
      <c r="Q514" s="207"/>
    </row>
    <row r="515" ht="15.75" customHeight="1">
      <c r="F515" s="207"/>
      <c r="G515" s="207"/>
      <c r="H515" s="207"/>
      <c r="K515" s="207"/>
      <c r="O515" s="207"/>
      <c r="P515" s="207"/>
      <c r="Q515" s="207"/>
    </row>
    <row r="516" ht="15.75" customHeight="1">
      <c r="F516" s="207"/>
      <c r="G516" s="207"/>
      <c r="H516" s="207"/>
      <c r="K516" s="207"/>
      <c r="O516" s="207"/>
      <c r="P516" s="207"/>
      <c r="Q516" s="207"/>
    </row>
    <row r="517" ht="15.75" customHeight="1">
      <c r="F517" s="207"/>
      <c r="G517" s="207"/>
      <c r="H517" s="207"/>
      <c r="K517" s="207"/>
      <c r="O517" s="207"/>
      <c r="P517" s="207"/>
      <c r="Q517" s="207"/>
    </row>
    <row r="518" ht="15.75" customHeight="1">
      <c r="F518" s="207"/>
      <c r="G518" s="207"/>
      <c r="H518" s="207"/>
      <c r="K518" s="207"/>
      <c r="O518" s="207"/>
      <c r="P518" s="207"/>
      <c r="Q518" s="207"/>
    </row>
    <row r="519" ht="15.75" customHeight="1">
      <c r="F519" s="207"/>
      <c r="G519" s="207"/>
      <c r="H519" s="207"/>
      <c r="K519" s="207"/>
      <c r="O519" s="207"/>
      <c r="P519" s="207"/>
      <c r="Q519" s="207"/>
    </row>
    <row r="520" ht="15.75" customHeight="1">
      <c r="F520" s="207"/>
      <c r="G520" s="207"/>
      <c r="H520" s="207"/>
      <c r="K520" s="207"/>
      <c r="O520" s="207"/>
      <c r="P520" s="207"/>
      <c r="Q520" s="207"/>
    </row>
    <row r="521" ht="15.75" customHeight="1">
      <c r="F521" s="207"/>
      <c r="G521" s="207"/>
      <c r="H521" s="207"/>
      <c r="K521" s="207"/>
      <c r="O521" s="207"/>
      <c r="P521" s="207"/>
      <c r="Q521" s="207"/>
    </row>
    <row r="522" ht="15.75" customHeight="1">
      <c r="F522" s="207"/>
      <c r="G522" s="207"/>
      <c r="H522" s="207"/>
      <c r="K522" s="207"/>
      <c r="O522" s="207"/>
      <c r="P522" s="207"/>
      <c r="Q522" s="207"/>
    </row>
    <row r="523" ht="15.75" customHeight="1">
      <c r="F523" s="207"/>
      <c r="G523" s="207"/>
      <c r="H523" s="207"/>
      <c r="K523" s="207"/>
      <c r="O523" s="207"/>
      <c r="P523" s="207"/>
      <c r="Q523" s="207"/>
    </row>
    <row r="524" ht="15.75" customHeight="1">
      <c r="F524" s="207"/>
      <c r="G524" s="207"/>
      <c r="H524" s="207"/>
      <c r="K524" s="207"/>
      <c r="O524" s="207"/>
      <c r="P524" s="207"/>
      <c r="Q524" s="207"/>
    </row>
    <row r="525" ht="15.75" customHeight="1">
      <c r="F525" s="207"/>
      <c r="G525" s="207"/>
      <c r="H525" s="207"/>
      <c r="K525" s="207"/>
      <c r="O525" s="207"/>
      <c r="P525" s="207"/>
      <c r="Q525" s="207"/>
    </row>
    <row r="526" ht="15.75" customHeight="1">
      <c r="F526" s="207"/>
      <c r="G526" s="207"/>
      <c r="H526" s="207"/>
      <c r="K526" s="207"/>
      <c r="O526" s="207"/>
      <c r="P526" s="207"/>
      <c r="Q526" s="207"/>
    </row>
    <row r="527" ht="15.75" customHeight="1">
      <c r="F527" s="207"/>
      <c r="G527" s="207"/>
      <c r="H527" s="207"/>
      <c r="K527" s="207"/>
      <c r="O527" s="207"/>
      <c r="P527" s="207"/>
      <c r="Q527" s="207"/>
    </row>
    <row r="528" ht="15.75" customHeight="1">
      <c r="F528" s="207"/>
      <c r="G528" s="207"/>
      <c r="H528" s="207"/>
      <c r="K528" s="207"/>
      <c r="O528" s="207"/>
      <c r="P528" s="207"/>
      <c r="Q528" s="207"/>
    </row>
    <row r="529" ht="15.75" customHeight="1">
      <c r="F529" s="207"/>
      <c r="G529" s="207"/>
      <c r="H529" s="207"/>
      <c r="K529" s="207"/>
      <c r="O529" s="207"/>
      <c r="P529" s="207"/>
      <c r="Q529" s="207"/>
    </row>
    <row r="530" ht="15.75" customHeight="1">
      <c r="F530" s="207"/>
      <c r="G530" s="207"/>
      <c r="H530" s="207"/>
      <c r="K530" s="207"/>
      <c r="O530" s="207"/>
      <c r="P530" s="207"/>
      <c r="Q530" s="207"/>
    </row>
    <row r="531" ht="15.75" customHeight="1">
      <c r="F531" s="207"/>
      <c r="G531" s="207"/>
      <c r="H531" s="207"/>
      <c r="K531" s="207"/>
      <c r="O531" s="207"/>
      <c r="P531" s="207"/>
      <c r="Q531" s="207"/>
    </row>
    <row r="532" ht="15.75" customHeight="1">
      <c r="F532" s="207"/>
      <c r="G532" s="207"/>
      <c r="H532" s="207"/>
      <c r="K532" s="207"/>
      <c r="O532" s="207"/>
      <c r="P532" s="207"/>
      <c r="Q532" s="207"/>
    </row>
    <row r="533" ht="15.75" customHeight="1">
      <c r="F533" s="207"/>
      <c r="G533" s="207"/>
      <c r="H533" s="207"/>
      <c r="K533" s="207"/>
      <c r="O533" s="207"/>
      <c r="P533" s="207"/>
      <c r="Q533" s="207"/>
    </row>
    <row r="534" ht="15.75" customHeight="1">
      <c r="F534" s="207"/>
      <c r="G534" s="207"/>
      <c r="H534" s="207"/>
      <c r="K534" s="207"/>
      <c r="O534" s="207"/>
      <c r="P534" s="207"/>
      <c r="Q534" s="207"/>
    </row>
    <row r="535" ht="15.75" customHeight="1">
      <c r="F535" s="207"/>
      <c r="G535" s="207"/>
      <c r="H535" s="207"/>
      <c r="K535" s="207"/>
      <c r="O535" s="207"/>
      <c r="P535" s="207"/>
      <c r="Q535" s="207"/>
    </row>
    <row r="536" ht="15.75" customHeight="1">
      <c r="F536" s="207"/>
      <c r="G536" s="207"/>
      <c r="H536" s="207"/>
      <c r="K536" s="207"/>
      <c r="O536" s="207"/>
      <c r="P536" s="207"/>
      <c r="Q536" s="207"/>
    </row>
    <row r="537" ht="15.75" customHeight="1">
      <c r="F537" s="207"/>
      <c r="G537" s="207"/>
      <c r="H537" s="207"/>
      <c r="K537" s="207"/>
      <c r="O537" s="207"/>
      <c r="P537" s="207"/>
      <c r="Q537" s="207"/>
    </row>
    <row r="538" ht="15.75" customHeight="1">
      <c r="F538" s="207"/>
      <c r="G538" s="207"/>
      <c r="H538" s="207"/>
      <c r="K538" s="207"/>
      <c r="O538" s="207"/>
      <c r="P538" s="207"/>
      <c r="Q538" s="207"/>
    </row>
    <row r="539" ht="15.75" customHeight="1">
      <c r="F539" s="207"/>
      <c r="G539" s="207"/>
      <c r="H539" s="207"/>
      <c r="K539" s="207"/>
      <c r="O539" s="207"/>
      <c r="P539" s="207"/>
      <c r="Q539" s="207"/>
    </row>
    <row r="540" ht="15.75" customHeight="1">
      <c r="F540" s="207"/>
      <c r="G540" s="207"/>
      <c r="H540" s="207"/>
      <c r="K540" s="207"/>
      <c r="O540" s="207"/>
      <c r="P540" s="207"/>
      <c r="Q540" s="207"/>
    </row>
    <row r="541" ht="15.75" customHeight="1">
      <c r="F541" s="207"/>
      <c r="G541" s="207"/>
      <c r="H541" s="207"/>
      <c r="K541" s="207"/>
      <c r="O541" s="207"/>
      <c r="P541" s="207"/>
      <c r="Q541" s="207"/>
    </row>
    <row r="542" ht="15.75" customHeight="1">
      <c r="F542" s="207"/>
      <c r="G542" s="207"/>
      <c r="H542" s="207"/>
      <c r="K542" s="207"/>
      <c r="O542" s="207"/>
      <c r="P542" s="207"/>
      <c r="Q542" s="207"/>
    </row>
    <row r="543" ht="15.75" customHeight="1">
      <c r="F543" s="207"/>
      <c r="G543" s="207"/>
      <c r="H543" s="207"/>
      <c r="K543" s="207"/>
      <c r="O543" s="207"/>
      <c r="P543" s="207"/>
      <c r="Q543" s="207"/>
    </row>
    <row r="544" ht="15.75" customHeight="1">
      <c r="F544" s="207"/>
      <c r="G544" s="207"/>
      <c r="H544" s="207"/>
      <c r="K544" s="207"/>
      <c r="O544" s="207"/>
      <c r="P544" s="207"/>
      <c r="Q544" s="207"/>
    </row>
    <row r="545" ht="15.75" customHeight="1">
      <c r="F545" s="207"/>
      <c r="G545" s="207"/>
      <c r="H545" s="207"/>
      <c r="K545" s="207"/>
      <c r="O545" s="207"/>
      <c r="P545" s="207"/>
      <c r="Q545" s="207"/>
    </row>
    <row r="546" ht="15.75" customHeight="1">
      <c r="F546" s="207"/>
      <c r="G546" s="207"/>
      <c r="H546" s="207"/>
      <c r="K546" s="207"/>
      <c r="O546" s="207"/>
      <c r="P546" s="207"/>
      <c r="Q546" s="207"/>
    </row>
    <row r="547" ht="15.75" customHeight="1">
      <c r="F547" s="207"/>
      <c r="G547" s="207"/>
      <c r="H547" s="207"/>
      <c r="K547" s="207"/>
      <c r="O547" s="207"/>
      <c r="P547" s="207"/>
      <c r="Q547" s="207"/>
    </row>
    <row r="548" ht="15.75" customHeight="1">
      <c r="F548" s="207"/>
      <c r="G548" s="207"/>
      <c r="H548" s="207"/>
      <c r="K548" s="207"/>
      <c r="O548" s="207"/>
      <c r="P548" s="207"/>
      <c r="Q548" s="207"/>
    </row>
    <row r="549" ht="15.75" customHeight="1">
      <c r="F549" s="207"/>
      <c r="G549" s="207"/>
      <c r="H549" s="207"/>
      <c r="K549" s="207"/>
      <c r="O549" s="207"/>
      <c r="P549" s="207"/>
      <c r="Q549" s="207"/>
    </row>
    <row r="550" ht="15.75" customHeight="1">
      <c r="F550" s="207"/>
      <c r="G550" s="207"/>
      <c r="H550" s="207"/>
      <c r="K550" s="207"/>
      <c r="O550" s="207"/>
      <c r="P550" s="207"/>
      <c r="Q550" s="207"/>
    </row>
    <row r="551" ht="15.75" customHeight="1">
      <c r="F551" s="207"/>
      <c r="G551" s="207"/>
      <c r="H551" s="207"/>
      <c r="K551" s="207"/>
      <c r="O551" s="207"/>
      <c r="P551" s="207"/>
      <c r="Q551" s="207"/>
    </row>
    <row r="552" ht="15.75" customHeight="1">
      <c r="F552" s="207"/>
      <c r="G552" s="207"/>
      <c r="H552" s="207"/>
      <c r="K552" s="207"/>
      <c r="O552" s="207"/>
      <c r="P552" s="207"/>
      <c r="Q552" s="207"/>
    </row>
    <row r="553" ht="15.75" customHeight="1">
      <c r="F553" s="207"/>
      <c r="G553" s="207"/>
      <c r="H553" s="207"/>
      <c r="K553" s="207"/>
      <c r="O553" s="207"/>
      <c r="P553" s="207"/>
      <c r="Q553" s="207"/>
    </row>
    <row r="554" ht="15.75" customHeight="1">
      <c r="F554" s="207"/>
      <c r="G554" s="207"/>
      <c r="H554" s="207"/>
      <c r="K554" s="207"/>
      <c r="O554" s="207"/>
      <c r="P554" s="207"/>
      <c r="Q554" s="207"/>
    </row>
    <row r="555" ht="15.75" customHeight="1">
      <c r="F555" s="207"/>
      <c r="G555" s="207"/>
      <c r="H555" s="207"/>
      <c r="K555" s="207"/>
      <c r="O555" s="207"/>
      <c r="P555" s="207"/>
      <c r="Q555" s="207"/>
    </row>
    <row r="556" ht="15.75" customHeight="1">
      <c r="F556" s="207"/>
      <c r="G556" s="207"/>
      <c r="H556" s="207"/>
      <c r="K556" s="207"/>
      <c r="O556" s="207"/>
      <c r="P556" s="207"/>
      <c r="Q556" s="207"/>
    </row>
    <row r="557" ht="15.75" customHeight="1">
      <c r="F557" s="207"/>
      <c r="G557" s="207"/>
      <c r="H557" s="207"/>
      <c r="K557" s="207"/>
      <c r="O557" s="207"/>
      <c r="P557" s="207"/>
      <c r="Q557" s="207"/>
    </row>
    <row r="558" ht="15.75" customHeight="1">
      <c r="F558" s="207"/>
      <c r="G558" s="207"/>
      <c r="H558" s="207"/>
      <c r="K558" s="207"/>
      <c r="O558" s="207"/>
      <c r="P558" s="207"/>
      <c r="Q558" s="207"/>
    </row>
    <row r="559" ht="15.75" customHeight="1">
      <c r="F559" s="207"/>
      <c r="G559" s="207"/>
      <c r="H559" s="207"/>
      <c r="K559" s="207"/>
      <c r="O559" s="207"/>
      <c r="P559" s="207"/>
      <c r="Q559" s="207"/>
    </row>
    <row r="560" ht="15.75" customHeight="1">
      <c r="F560" s="207"/>
      <c r="G560" s="207"/>
      <c r="H560" s="207"/>
      <c r="K560" s="207"/>
      <c r="O560" s="207"/>
      <c r="P560" s="207"/>
      <c r="Q560" s="207"/>
    </row>
    <row r="561" ht="15.75" customHeight="1">
      <c r="F561" s="207"/>
      <c r="G561" s="207"/>
      <c r="H561" s="207"/>
      <c r="K561" s="207"/>
      <c r="O561" s="207"/>
      <c r="P561" s="207"/>
      <c r="Q561" s="207"/>
    </row>
    <row r="562" ht="15.75" customHeight="1">
      <c r="F562" s="207"/>
      <c r="G562" s="207"/>
      <c r="H562" s="207"/>
      <c r="K562" s="207"/>
      <c r="O562" s="207"/>
      <c r="P562" s="207"/>
      <c r="Q562" s="207"/>
    </row>
    <row r="563" ht="15.75" customHeight="1">
      <c r="F563" s="207"/>
      <c r="G563" s="207"/>
      <c r="H563" s="207"/>
      <c r="K563" s="207"/>
      <c r="O563" s="207"/>
      <c r="P563" s="207"/>
      <c r="Q563" s="207"/>
    </row>
    <row r="564" ht="15.75" customHeight="1">
      <c r="F564" s="207"/>
      <c r="G564" s="207"/>
      <c r="H564" s="207"/>
      <c r="K564" s="207"/>
      <c r="O564" s="207"/>
      <c r="P564" s="207"/>
      <c r="Q564" s="207"/>
    </row>
    <row r="565" ht="15.75" customHeight="1">
      <c r="F565" s="207"/>
      <c r="G565" s="207"/>
      <c r="H565" s="207"/>
      <c r="K565" s="207"/>
      <c r="O565" s="207"/>
      <c r="P565" s="207"/>
      <c r="Q565" s="207"/>
    </row>
    <row r="566" ht="15.75" customHeight="1">
      <c r="F566" s="207"/>
      <c r="G566" s="207"/>
      <c r="H566" s="207"/>
      <c r="K566" s="207"/>
      <c r="O566" s="207"/>
      <c r="P566" s="207"/>
      <c r="Q566" s="207"/>
    </row>
    <row r="567" ht="15.75" customHeight="1">
      <c r="F567" s="207"/>
      <c r="G567" s="207"/>
      <c r="H567" s="207"/>
      <c r="K567" s="207"/>
      <c r="O567" s="207"/>
      <c r="P567" s="207"/>
      <c r="Q567" s="207"/>
    </row>
    <row r="568" ht="15.75" customHeight="1">
      <c r="F568" s="207"/>
      <c r="G568" s="207"/>
      <c r="H568" s="207"/>
      <c r="K568" s="207"/>
      <c r="O568" s="207"/>
      <c r="P568" s="207"/>
      <c r="Q568" s="207"/>
    </row>
    <row r="569" ht="15.75" customHeight="1">
      <c r="F569" s="207"/>
      <c r="G569" s="207"/>
      <c r="H569" s="207"/>
      <c r="K569" s="207"/>
      <c r="O569" s="207"/>
      <c r="P569" s="207"/>
      <c r="Q569" s="207"/>
    </row>
    <row r="570" ht="15.75" customHeight="1">
      <c r="F570" s="207"/>
      <c r="G570" s="207"/>
      <c r="H570" s="207"/>
      <c r="K570" s="207"/>
      <c r="O570" s="207"/>
      <c r="P570" s="207"/>
      <c r="Q570" s="207"/>
    </row>
    <row r="571" ht="15.75" customHeight="1">
      <c r="F571" s="207"/>
      <c r="G571" s="207"/>
      <c r="H571" s="207"/>
      <c r="K571" s="207"/>
      <c r="O571" s="207"/>
      <c r="P571" s="207"/>
      <c r="Q571" s="207"/>
    </row>
    <row r="572" ht="15.75" customHeight="1">
      <c r="F572" s="207"/>
      <c r="G572" s="207"/>
      <c r="H572" s="207"/>
      <c r="K572" s="207"/>
      <c r="O572" s="207"/>
      <c r="P572" s="207"/>
      <c r="Q572" s="207"/>
    </row>
    <row r="573" ht="15.75" customHeight="1">
      <c r="F573" s="207"/>
      <c r="G573" s="207"/>
      <c r="H573" s="207"/>
      <c r="K573" s="207"/>
      <c r="O573" s="207"/>
      <c r="P573" s="207"/>
      <c r="Q573" s="207"/>
    </row>
    <row r="574" ht="15.75" customHeight="1">
      <c r="F574" s="207"/>
      <c r="G574" s="207"/>
      <c r="H574" s="207"/>
      <c r="K574" s="207"/>
      <c r="O574" s="207"/>
      <c r="P574" s="207"/>
      <c r="Q574" s="207"/>
    </row>
    <row r="575" ht="15.75" customHeight="1">
      <c r="F575" s="207"/>
      <c r="G575" s="207"/>
      <c r="H575" s="207"/>
      <c r="K575" s="207"/>
      <c r="O575" s="207"/>
      <c r="P575" s="207"/>
      <c r="Q575" s="207"/>
    </row>
    <row r="576" ht="15.75" customHeight="1">
      <c r="F576" s="207"/>
      <c r="G576" s="207"/>
      <c r="H576" s="207"/>
      <c r="K576" s="207"/>
      <c r="O576" s="207"/>
      <c r="P576" s="207"/>
      <c r="Q576" s="207"/>
    </row>
    <row r="577" ht="15.75" customHeight="1">
      <c r="F577" s="207"/>
      <c r="G577" s="207"/>
      <c r="H577" s="207"/>
      <c r="K577" s="207"/>
      <c r="O577" s="207"/>
      <c r="P577" s="207"/>
      <c r="Q577" s="207"/>
    </row>
    <row r="578" ht="15.75" customHeight="1">
      <c r="F578" s="207"/>
      <c r="G578" s="207"/>
      <c r="H578" s="207"/>
      <c r="K578" s="207"/>
      <c r="O578" s="207"/>
      <c r="P578" s="207"/>
      <c r="Q578" s="207"/>
    </row>
    <row r="579" ht="15.75" customHeight="1">
      <c r="F579" s="207"/>
      <c r="G579" s="207"/>
      <c r="H579" s="207"/>
      <c r="K579" s="207"/>
      <c r="O579" s="207"/>
      <c r="P579" s="207"/>
      <c r="Q579" s="207"/>
    </row>
    <row r="580" ht="15.75" customHeight="1">
      <c r="F580" s="207"/>
      <c r="G580" s="207"/>
      <c r="H580" s="207"/>
      <c r="K580" s="207"/>
      <c r="O580" s="207"/>
      <c r="P580" s="207"/>
      <c r="Q580" s="207"/>
    </row>
    <row r="581" ht="15.75" customHeight="1">
      <c r="F581" s="207"/>
      <c r="G581" s="207"/>
      <c r="H581" s="207"/>
      <c r="K581" s="207"/>
      <c r="O581" s="207"/>
      <c r="P581" s="207"/>
      <c r="Q581" s="207"/>
    </row>
    <row r="582" ht="15.75" customHeight="1">
      <c r="F582" s="207"/>
      <c r="G582" s="207"/>
      <c r="H582" s="207"/>
      <c r="K582" s="207"/>
      <c r="O582" s="207"/>
      <c r="P582" s="207"/>
      <c r="Q582" s="207"/>
    </row>
    <row r="583" ht="15.75" customHeight="1">
      <c r="F583" s="207"/>
      <c r="G583" s="207"/>
      <c r="H583" s="207"/>
      <c r="K583" s="207"/>
      <c r="O583" s="207"/>
      <c r="P583" s="207"/>
      <c r="Q583" s="207"/>
    </row>
    <row r="584" ht="15.75" customHeight="1">
      <c r="F584" s="207"/>
      <c r="G584" s="207"/>
      <c r="H584" s="207"/>
      <c r="K584" s="207"/>
      <c r="O584" s="207"/>
      <c r="P584" s="207"/>
      <c r="Q584" s="207"/>
    </row>
    <row r="585" ht="15.75" customHeight="1">
      <c r="F585" s="207"/>
      <c r="G585" s="207"/>
      <c r="H585" s="207"/>
      <c r="K585" s="207"/>
      <c r="O585" s="207"/>
      <c r="P585" s="207"/>
      <c r="Q585" s="207"/>
    </row>
    <row r="586" ht="15.75" customHeight="1">
      <c r="F586" s="207"/>
      <c r="G586" s="207"/>
      <c r="H586" s="207"/>
      <c r="K586" s="207"/>
      <c r="O586" s="207"/>
      <c r="P586" s="207"/>
      <c r="Q586" s="207"/>
    </row>
    <row r="587" ht="15.75" customHeight="1">
      <c r="F587" s="207"/>
      <c r="G587" s="207"/>
      <c r="H587" s="207"/>
      <c r="K587" s="207"/>
      <c r="O587" s="207"/>
      <c r="P587" s="207"/>
      <c r="Q587" s="207"/>
    </row>
    <row r="588" ht="15.75" customHeight="1">
      <c r="F588" s="207"/>
      <c r="G588" s="207"/>
      <c r="H588" s="207"/>
      <c r="K588" s="207"/>
      <c r="O588" s="207"/>
      <c r="P588" s="207"/>
      <c r="Q588" s="207"/>
    </row>
    <row r="589" ht="15.75" customHeight="1">
      <c r="F589" s="207"/>
      <c r="G589" s="207"/>
      <c r="H589" s="207"/>
      <c r="K589" s="207"/>
      <c r="O589" s="207"/>
      <c r="P589" s="207"/>
      <c r="Q589" s="207"/>
    </row>
    <row r="590" ht="15.75" customHeight="1">
      <c r="F590" s="207"/>
      <c r="G590" s="207"/>
      <c r="H590" s="207"/>
      <c r="K590" s="207"/>
      <c r="O590" s="207"/>
      <c r="P590" s="207"/>
      <c r="Q590" s="207"/>
    </row>
    <row r="591" ht="15.75" customHeight="1">
      <c r="F591" s="207"/>
      <c r="G591" s="207"/>
      <c r="H591" s="207"/>
      <c r="K591" s="207"/>
      <c r="O591" s="207"/>
      <c r="P591" s="207"/>
      <c r="Q591" s="207"/>
    </row>
    <row r="592" ht="15.75" customHeight="1">
      <c r="F592" s="207"/>
      <c r="G592" s="207"/>
      <c r="H592" s="207"/>
      <c r="K592" s="207"/>
      <c r="O592" s="207"/>
      <c r="P592" s="207"/>
      <c r="Q592" s="207"/>
    </row>
    <row r="593" ht="15.75" customHeight="1">
      <c r="F593" s="207"/>
      <c r="G593" s="207"/>
      <c r="H593" s="207"/>
      <c r="K593" s="207"/>
      <c r="O593" s="207"/>
      <c r="P593" s="207"/>
      <c r="Q593" s="207"/>
    </row>
    <row r="594" ht="15.75" customHeight="1">
      <c r="F594" s="207"/>
      <c r="G594" s="207"/>
      <c r="H594" s="207"/>
      <c r="K594" s="207"/>
      <c r="O594" s="207"/>
      <c r="P594" s="207"/>
      <c r="Q594" s="207"/>
    </row>
    <row r="595" ht="15.75" customHeight="1">
      <c r="F595" s="207"/>
      <c r="G595" s="207"/>
      <c r="H595" s="207"/>
      <c r="K595" s="207"/>
      <c r="O595" s="207"/>
      <c r="P595" s="207"/>
      <c r="Q595" s="207"/>
    </row>
    <row r="596" ht="15.75" customHeight="1">
      <c r="F596" s="207"/>
      <c r="G596" s="207"/>
      <c r="H596" s="207"/>
      <c r="K596" s="207"/>
      <c r="O596" s="207"/>
      <c r="P596" s="207"/>
      <c r="Q596" s="207"/>
    </row>
    <row r="597" ht="15.75" customHeight="1">
      <c r="F597" s="207"/>
      <c r="G597" s="207"/>
      <c r="H597" s="207"/>
      <c r="K597" s="207"/>
      <c r="O597" s="207"/>
      <c r="P597" s="207"/>
      <c r="Q597" s="207"/>
    </row>
    <row r="598" ht="15.75" customHeight="1">
      <c r="F598" s="207"/>
      <c r="G598" s="207"/>
      <c r="H598" s="207"/>
      <c r="K598" s="207"/>
      <c r="O598" s="207"/>
      <c r="P598" s="207"/>
      <c r="Q598" s="207"/>
    </row>
    <row r="599" ht="15.75" customHeight="1">
      <c r="F599" s="207"/>
      <c r="G599" s="207"/>
      <c r="H599" s="207"/>
      <c r="K599" s="207"/>
      <c r="O599" s="207"/>
      <c r="P599" s="207"/>
      <c r="Q599" s="207"/>
    </row>
    <row r="600" ht="15.75" customHeight="1">
      <c r="F600" s="207"/>
      <c r="G600" s="207"/>
      <c r="H600" s="207"/>
      <c r="K600" s="207"/>
      <c r="O600" s="207"/>
      <c r="P600" s="207"/>
      <c r="Q600" s="207"/>
    </row>
    <row r="601" ht="15.75" customHeight="1">
      <c r="F601" s="207"/>
      <c r="G601" s="207"/>
      <c r="H601" s="207"/>
      <c r="K601" s="207"/>
      <c r="O601" s="207"/>
      <c r="P601" s="207"/>
      <c r="Q601" s="207"/>
    </row>
    <row r="602" ht="15.75" customHeight="1">
      <c r="F602" s="207"/>
      <c r="G602" s="207"/>
      <c r="H602" s="207"/>
      <c r="K602" s="207"/>
      <c r="O602" s="207"/>
      <c r="P602" s="207"/>
      <c r="Q602" s="207"/>
    </row>
    <row r="603" ht="15.75" customHeight="1">
      <c r="F603" s="207"/>
      <c r="G603" s="207"/>
      <c r="H603" s="207"/>
      <c r="K603" s="207"/>
      <c r="O603" s="207"/>
      <c r="P603" s="207"/>
      <c r="Q603" s="207"/>
    </row>
    <row r="604" ht="15.75" customHeight="1">
      <c r="F604" s="207"/>
      <c r="G604" s="207"/>
      <c r="H604" s="207"/>
      <c r="K604" s="207"/>
      <c r="O604" s="207"/>
      <c r="P604" s="207"/>
      <c r="Q604" s="207"/>
    </row>
    <row r="605" ht="15.75" customHeight="1">
      <c r="F605" s="207"/>
      <c r="G605" s="207"/>
      <c r="H605" s="207"/>
      <c r="K605" s="207"/>
      <c r="O605" s="207"/>
      <c r="P605" s="207"/>
      <c r="Q605" s="207"/>
    </row>
    <row r="606" ht="15.75" customHeight="1">
      <c r="F606" s="207"/>
      <c r="G606" s="207"/>
      <c r="H606" s="207"/>
      <c r="K606" s="207"/>
      <c r="O606" s="207"/>
      <c r="P606" s="207"/>
      <c r="Q606" s="207"/>
    </row>
    <row r="607" ht="15.75" customHeight="1">
      <c r="F607" s="207"/>
      <c r="G607" s="207"/>
      <c r="H607" s="207"/>
      <c r="K607" s="207"/>
      <c r="O607" s="207"/>
      <c r="P607" s="207"/>
      <c r="Q607" s="207"/>
    </row>
    <row r="608" ht="15.75" customHeight="1">
      <c r="F608" s="207"/>
      <c r="G608" s="207"/>
      <c r="H608" s="207"/>
      <c r="K608" s="207"/>
      <c r="O608" s="207"/>
      <c r="P608" s="207"/>
      <c r="Q608" s="207"/>
    </row>
    <row r="609" ht="15.75" customHeight="1">
      <c r="F609" s="207"/>
      <c r="G609" s="207"/>
      <c r="H609" s="207"/>
      <c r="K609" s="207"/>
      <c r="O609" s="207"/>
      <c r="P609" s="207"/>
      <c r="Q609" s="207"/>
    </row>
    <row r="610" ht="15.75" customHeight="1">
      <c r="F610" s="207"/>
      <c r="G610" s="207"/>
      <c r="H610" s="207"/>
      <c r="K610" s="207"/>
      <c r="O610" s="207"/>
      <c r="P610" s="207"/>
      <c r="Q610" s="207"/>
    </row>
    <row r="611" ht="15.75" customHeight="1">
      <c r="F611" s="207"/>
      <c r="G611" s="207"/>
      <c r="H611" s="207"/>
      <c r="K611" s="207"/>
      <c r="O611" s="207"/>
      <c r="P611" s="207"/>
      <c r="Q611" s="207"/>
    </row>
    <row r="612" ht="15.75" customHeight="1">
      <c r="F612" s="207"/>
      <c r="G612" s="207"/>
      <c r="H612" s="207"/>
      <c r="K612" s="207"/>
      <c r="O612" s="207"/>
      <c r="P612" s="207"/>
      <c r="Q612" s="207"/>
    </row>
    <row r="613" ht="15.75" customHeight="1">
      <c r="F613" s="207"/>
      <c r="G613" s="207"/>
      <c r="H613" s="207"/>
      <c r="K613" s="207"/>
      <c r="O613" s="207"/>
      <c r="P613" s="207"/>
      <c r="Q613" s="207"/>
    </row>
    <row r="614" ht="15.75" customHeight="1">
      <c r="F614" s="207"/>
      <c r="G614" s="207"/>
      <c r="H614" s="207"/>
      <c r="K614" s="207"/>
      <c r="O614" s="207"/>
      <c r="P614" s="207"/>
      <c r="Q614" s="207"/>
    </row>
    <row r="615" ht="15.75" customHeight="1">
      <c r="F615" s="207"/>
      <c r="G615" s="207"/>
      <c r="H615" s="207"/>
      <c r="K615" s="207"/>
      <c r="O615" s="207"/>
      <c r="P615" s="207"/>
      <c r="Q615" s="207"/>
    </row>
    <row r="616" ht="15.75" customHeight="1">
      <c r="F616" s="207"/>
      <c r="G616" s="207"/>
      <c r="H616" s="207"/>
      <c r="K616" s="207"/>
      <c r="O616" s="207"/>
      <c r="P616" s="207"/>
      <c r="Q616" s="207"/>
    </row>
    <row r="617" ht="15.75" customHeight="1">
      <c r="F617" s="207"/>
      <c r="G617" s="207"/>
      <c r="H617" s="207"/>
      <c r="K617" s="207"/>
      <c r="O617" s="207"/>
      <c r="P617" s="207"/>
      <c r="Q617" s="207"/>
    </row>
    <row r="618" ht="15.75" customHeight="1">
      <c r="F618" s="207"/>
      <c r="G618" s="207"/>
      <c r="H618" s="207"/>
      <c r="K618" s="207"/>
      <c r="O618" s="207"/>
      <c r="P618" s="207"/>
      <c r="Q618" s="207"/>
    </row>
    <row r="619" ht="15.75" customHeight="1">
      <c r="F619" s="207"/>
      <c r="G619" s="207"/>
      <c r="H619" s="207"/>
      <c r="K619" s="207"/>
      <c r="O619" s="207"/>
      <c r="P619" s="207"/>
      <c r="Q619" s="207"/>
    </row>
    <row r="620" ht="15.75" customHeight="1">
      <c r="F620" s="207"/>
      <c r="G620" s="207"/>
      <c r="H620" s="207"/>
      <c r="K620" s="207"/>
      <c r="O620" s="207"/>
      <c r="P620" s="207"/>
      <c r="Q620" s="207"/>
    </row>
    <row r="621" ht="15.75" customHeight="1">
      <c r="F621" s="207"/>
      <c r="G621" s="207"/>
      <c r="H621" s="207"/>
      <c r="K621" s="207"/>
      <c r="O621" s="207"/>
      <c r="P621" s="207"/>
      <c r="Q621" s="207"/>
    </row>
    <row r="622" ht="15.75" customHeight="1">
      <c r="F622" s="207"/>
      <c r="G622" s="207"/>
      <c r="H622" s="207"/>
      <c r="K622" s="207"/>
      <c r="O622" s="207"/>
      <c r="P622" s="207"/>
      <c r="Q622" s="207"/>
    </row>
    <row r="623" ht="15.75" customHeight="1">
      <c r="F623" s="207"/>
      <c r="G623" s="207"/>
      <c r="H623" s="207"/>
      <c r="K623" s="207"/>
      <c r="O623" s="207"/>
      <c r="P623" s="207"/>
      <c r="Q623" s="207"/>
    </row>
    <row r="624" ht="15.75" customHeight="1">
      <c r="F624" s="207"/>
      <c r="G624" s="207"/>
      <c r="H624" s="207"/>
      <c r="K624" s="207"/>
      <c r="O624" s="207"/>
      <c r="P624" s="207"/>
      <c r="Q624" s="207"/>
    </row>
    <row r="625" ht="15.75" customHeight="1">
      <c r="F625" s="207"/>
      <c r="G625" s="207"/>
      <c r="H625" s="207"/>
      <c r="K625" s="207"/>
      <c r="O625" s="207"/>
      <c r="P625" s="207"/>
      <c r="Q625" s="207"/>
    </row>
    <row r="626" ht="15.75" customHeight="1">
      <c r="F626" s="207"/>
      <c r="G626" s="207"/>
      <c r="H626" s="207"/>
      <c r="K626" s="207"/>
      <c r="O626" s="207"/>
      <c r="P626" s="207"/>
      <c r="Q626" s="207"/>
    </row>
    <row r="627" ht="15.75" customHeight="1">
      <c r="F627" s="207"/>
      <c r="G627" s="207"/>
      <c r="H627" s="207"/>
      <c r="K627" s="207"/>
      <c r="O627" s="207"/>
      <c r="P627" s="207"/>
      <c r="Q627" s="207"/>
    </row>
    <row r="628" ht="15.75" customHeight="1">
      <c r="F628" s="207"/>
      <c r="G628" s="207"/>
      <c r="H628" s="207"/>
      <c r="K628" s="207"/>
      <c r="O628" s="207"/>
      <c r="P628" s="207"/>
      <c r="Q628" s="207"/>
    </row>
    <row r="629" ht="15.75" customHeight="1">
      <c r="F629" s="207"/>
      <c r="G629" s="207"/>
      <c r="H629" s="207"/>
      <c r="K629" s="207"/>
      <c r="O629" s="207"/>
      <c r="P629" s="207"/>
      <c r="Q629" s="207"/>
    </row>
    <row r="630" ht="15.75" customHeight="1">
      <c r="F630" s="207"/>
      <c r="G630" s="207"/>
      <c r="H630" s="207"/>
      <c r="K630" s="207"/>
      <c r="O630" s="207"/>
      <c r="P630" s="207"/>
      <c r="Q630" s="207"/>
    </row>
    <row r="631" ht="15.75" customHeight="1">
      <c r="F631" s="207"/>
      <c r="G631" s="207"/>
      <c r="H631" s="207"/>
      <c r="K631" s="207"/>
      <c r="O631" s="207"/>
      <c r="P631" s="207"/>
      <c r="Q631" s="207"/>
    </row>
    <row r="632" ht="15.75" customHeight="1">
      <c r="F632" s="207"/>
      <c r="G632" s="207"/>
      <c r="H632" s="207"/>
      <c r="K632" s="207"/>
      <c r="O632" s="207"/>
      <c r="P632" s="207"/>
      <c r="Q632" s="207"/>
    </row>
    <row r="633" ht="15.75" customHeight="1">
      <c r="F633" s="207"/>
      <c r="G633" s="207"/>
      <c r="H633" s="207"/>
      <c r="K633" s="207"/>
      <c r="O633" s="207"/>
      <c r="P633" s="207"/>
      <c r="Q633" s="207"/>
    </row>
    <row r="634" ht="15.75" customHeight="1">
      <c r="F634" s="207"/>
      <c r="G634" s="207"/>
      <c r="H634" s="207"/>
      <c r="K634" s="207"/>
      <c r="O634" s="207"/>
      <c r="P634" s="207"/>
      <c r="Q634" s="207"/>
    </row>
    <row r="635" ht="15.75" customHeight="1">
      <c r="F635" s="207"/>
      <c r="G635" s="207"/>
      <c r="H635" s="207"/>
      <c r="K635" s="207"/>
      <c r="O635" s="207"/>
      <c r="P635" s="207"/>
      <c r="Q635" s="207"/>
    </row>
    <row r="636" ht="15.75" customHeight="1">
      <c r="F636" s="207"/>
      <c r="G636" s="207"/>
      <c r="H636" s="207"/>
      <c r="K636" s="207"/>
      <c r="O636" s="207"/>
      <c r="P636" s="207"/>
      <c r="Q636" s="207"/>
    </row>
    <row r="637" ht="15.75" customHeight="1">
      <c r="F637" s="207"/>
      <c r="G637" s="207"/>
      <c r="H637" s="207"/>
      <c r="K637" s="207"/>
      <c r="O637" s="207"/>
      <c r="P637" s="207"/>
      <c r="Q637" s="207"/>
    </row>
    <row r="638" ht="15.75" customHeight="1">
      <c r="F638" s="207"/>
      <c r="G638" s="207"/>
      <c r="H638" s="207"/>
      <c r="K638" s="207"/>
      <c r="O638" s="207"/>
      <c r="P638" s="207"/>
      <c r="Q638" s="207"/>
    </row>
    <row r="639" ht="15.75" customHeight="1">
      <c r="F639" s="207"/>
      <c r="G639" s="207"/>
      <c r="H639" s="207"/>
      <c r="K639" s="207"/>
      <c r="O639" s="207"/>
      <c r="P639" s="207"/>
      <c r="Q639" s="207"/>
    </row>
    <row r="640" ht="15.75" customHeight="1">
      <c r="F640" s="207"/>
      <c r="G640" s="207"/>
      <c r="H640" s="207"/>
      <c r="K640" s="207"/>
      <c r="O640" s="207"/>
      <c r="P640" s="207"/>
      <c r="Q640" s="207"/>
    </row>
    <row r="641" ht="15.75" customHeight="1">
      <c r="F641" s="207"/>
      <c r="G641" s="207"/>
      <c r="H641" s="207"/>
      <c r="K641" s="207"/>
      <c r="O641" s="207"/>
      <c r="P641" s="207"/>
      <c r="Q641" s="207"/>
    </row>
    <row r="642" ht="15.75" customHeight="1">
      <c r="F642" s="207"/>
      <c r="G642" s="207"/>
      <c r="H642" s="207"/>
      <c r="K642" s="207"/>
      <c r="O642" s="207"/>
      <c r="P642" s="207"/>
      <c r="Q642" s="207"/>
    </row>
    <row r="643" ht="15.75" customHeight="1">
      <c r="F643" s="207"/>
      <c r="G643" s="207"/>
      <c r="H643" s="207"/>
      <c r="K643" s="207"/>
      <c r="O643" s="207"/>
      <c r="P643" s="207"/>
      <c r="Q643" s="207"/>
    </row>
    <row r="644" ht="15.75" customHeight="1">
      <c r="F644" s="207"/>
      <c r="G644" s="207"/>
      <c r="H644" s="207"/>
      <c r="K644" s="207"/>
      <c r="O644" s="207"/>
      <c r="P644" s="207"/>
      <c r="Q644" s="207"/>
    </row>
    <row r="645" ht="15.75" customHeight="1">
      <c r="F645" s="207"/>
      <c r="G645" s="207"/>
      <c r="H645" s="207"/>
      <c r="K645" s="207"/>
      <c r="O645" s="207"/>
      <c r="P645" s="207"/>
      <c r="Q645" s="207"/>
    </row>
    <row r="646" ht="15.75" customHeight="1">
      <c r="F646" s="207"/>
      <c r="G646" s="207"/>
      <c r="H646" s="207"/>
      <c r="K646" s="207"/>
      <c r="O646" s="207"/>
      <c r="P646" s="207"/>
      <c r="Q646" s="207"/>
    </row>
    <row r="647" ht="15.75" customHeight="1">
      <c r="F647" s="207"/>
      <c r="G647" s="207"/>
      <c r="H647" s="207"/>
      <c r="K647" s="207"/>
      <c r="O647" s="207"/>
      <c r="P647" s="207"/>
      <c r="Q647" s="207"/>
    </row>
    <row r="648" ht="15.75" customHeight="1">
      <c r="F648" s="207"/>
      <c r="G648" s="207"/>
      <c r="H648" s="207"/>
      <c r="K648" s="207"/>
      <c r="O648" s="207"/>
      <c r="P648" s="207"/>
      <c r="Q648" s="207"/>
    </row>
    <row r="649" ht="15.75" customHeight="1">
      <c r="F649" s="207"/>
      <c r="G649" s="207"/>
      <c r="H649" s="207"/>
      <c r="K649" s="207"/>
      <c r="O649" s="207"/>
      <c r="P649" s="207"/>
      <c r="Q649" s="207"/>
    </row>
    <row r="650" ht="15.75" customHeight="1">
      <c r="F650" s="207"/>
      <c r="G650" s="207"/>
      <c r="H650" s="207"/>
      <c r="K650" s="207"/>
      <c r="O650" s="207"/>
      <c r="P650" s="207"/>
      <c r="Q650" s="207"/>
    </row>
    <row r="651" ht="15.75" customHeight="1">
      <c r="F651" s="207"/>
      <c r="G651" s="207"/>
      <c r="H651" s="207"/>
      <c r="K651" s="207"/>
      <c r="O651" s="207"/>
      <c r="P651" s="207"/>
      <c r="Q651" s="207"/>
    </row>
    <row r="652" ht="15.75" customHeight="1">
      <c r="F652" s="207"/>
      <c r="G652" s="207"/>
      <c r="H652" s="207"/>
      <c r="K652" s="207"/>
      <c r="O652" s="207"/>
      <c r="P652" s="207"/>
      <c r="Q652" s="207"/>
    </row>
    <row r="653" ht="15.75" customHeight="1">
      <c r="F653" s="207"/>
      <c r="G653" s="207"/>
      <c r="H653" s="207"/>
      <c r="K653" s="207"/>
      <c r="O653" s="207"/>
      <c r="P653" s="207"/>
      <c r="Q653" s="207"/>
    </row>
    <row r="654" ht="15.75" customHeight="1">
      <c r="F654" s="207"/>
      <c r="G654" s="207"/>
      <c r="H654" s="207"/>
      <c r="K654" s="207"/>
      <c r="O654" s="207"/>
      <c r="P654" s="207"/>
      <c r="Q654" s="207"/>
    </row>
    <row r="655" ht="15.75" customHeight="1">
      <c r="F655" s="207"/>
      <c r="G655" s="207"/>
      <c r="H655" s="207"/>
      <c r="K655" s="207"/>
      <c r="O655" s="207"/>
      <c r="P655" s="207"/>
      <c r="Q655" s="207"/>
    </row>
    <row r="656" ht="15.75" customHeight="1">
      <c r="F656" s="207"/>
      <c r="G656" s="207"/>
      <c r="H656" s="207"/>
      <c r="K656" s="207"/>
      <c r="O656" s="207"/>
      <c r="P656" s="207"/>
      <c r="Q656" s="207"/>
    </row>
    <row r="657" ht="15.75" customHeight="1">
      <c r="F657" s="207"/>
      <c r="G657" s="207"/>
      <c r="H657" s="207"/>
      <c r="K657" s="207"/>
      <c r="O657" s="207"/>
      <c r="P657" s="207"/>
      <c r="Q657" s="207"/>
    </row>
    <row r="658" ht="15.75" customHeight="1">
      <c r="F658" s="207"/>
      <c r="G658" s="207"/>
      <c r="H658" s="207"/>
      <c r="K658" s="207"/>
      <c r="O658" s="207"/>
      <c r="P658" s="207"/>
      <c r="Q658" s="207"/>
    </row>
    <row r="659" ht="15.75" customHeight="1">
      <c r="F659" s="207"/>
      <c r="G659" s="207"/>
      <c r="H659" s="207"/>
      <c r="K659" s="207"/>
      <c r="O659" s="207"/>
      <c r="P659" s="207"/>
      <c r="Q659" s="207"/>
    </row>
    <row r="660" ht="15.75" customHeight="1">
      <c r="F660" s="207"/>
      <c r="G660" s="207"/>
      <c r="H660" s="207"/>
      <c r="K660" s="207"/>
      <c r="O660" s="207"/>
      <c r="P660" s="207"/>
      <c r="Q660" s="207"/>
    </row>
    <row r="661" ht="15.75" customHeight="1">
      <c r="F661" s="207"/>
      <c r="G661" s="207"/>
      <c r="H661" s="207"/>
      <c r="K661" s="207"/>
      <c r="O661" s="207"/>
      <c r="P661" s="207"/>
      <c r="Q661" s="207"/>
    </row>
    <row r="662" ht="15.75" customHeight="1">
      <c r="F662" s="207"/>
      <c r="G662" s="207"/>
      <c r="H662" s="207"/>
      <c r="K662" s="207"/>
      <c r="O662" s="207"/>
      <c r="P662" s="207"/>
      <c r="Q662" s="207"/>
    </row>
    <row r="663" ht="15.75" customHeight="1">
      <c r="F663" s="207"/>
      <c r="G663" s="207"/>
      <c r="H663" s="207"/>
      <c r="K663" s="207"/>
      <c r="O663" s="207"/>
      <c r="P663" s="207"/>
      <c r="Q663" s="207"/>
    </row>
    <row r="664" ht="15.75" customHeight="1">
      <c r="F664" s="207"/>
      <c r="G664" s="207"/>
      <c r="H664" s="207"/>
      <c r="K664" s="207"/>
      <c r="O664" s="207"/>
      <c r="P664" s="207"/>
      <c r="Q664" s="207"/>
    </row>
    <row r="665" ht="15.75" customHeight="1">
      <c r="F665" s="207"/>
      <c r="G665" s="207"/>
      <c r="H665" s="207"/>
      <c r="K665" s="207"/>
      <c r="O665" s="207"/>
      <c r="P665" s="207"/>
      <c r="Q665" s="207"/>
    </row>
    <row r="666" ht="15.75" customHeight="1">
      <c r="F666" s="207"/>
      <c r="G666" s="207"/>
      <c r="H666" s="207"/>
      <c r="K666" s="207"/>
      <c r="O666" s="207"/>
      <c r="P666" s="207"/>
      <c r="Q666" s="207"/>
    </row>
    <row r="667" ht="15.75" customHeight="1">
      <c r="F667" s="207"/>
      <c r="G667" s="207"/>
      <c r="H667" s="207"/>
      <c r="K667" s="207"/>
      <c r="O667" s="207"/>
      <c r="P667" s="207"/>
      <c r="Q667" s="207"/>
    </row>
    <row r="668" ht="15.75" customHeight="1">
      <c r="F668" s="207"/>
      <c r="G668" s="207"/>
      <c r="H668" s="207"/>
      <c r="K668" s="207"/>
      <c r="O668" s="207"/>
      <c r="P668" s="207"/>
      <c r="Q668" s="207"/>
    </row>
    <row r="669" ht="15.75" customHeight="1">
      <c r="F669" s="207"/>
      <c r="G669" s="207"/>
      <c r="H669" s="207"/>
      <c r="K669" s="207"/>
      <c r="O669" s="207"/>
      <c r="P669" s="207"/>
      <c r="Q669" s="207"/>
    </row>
    <row r="670" ht="15.75" customHeight="1">
      <c r="F670" s="207"/>
      <c r="G670" s="207"/>
      <c r="H670" s="207"/>
      <c r="K670" s="207"/>
      <c r="O670" s="207"/>
      <c r="P670" s="207"/>
      <c r="Q670" s="207"/>
    </row>
    <row r="671" ht="15.75" customHeight="1">
      <c r="F671" s="207"/>
      <c r="G671" s="207"/>
      <c r="H671" s="207"/>
      <c r="K671" s="207"/>
      <c r="O671" s="207"/>
      <c r="P671" s="207"/>
      <c r="Q671" s="207"/>
    </row>
    <row r="672" ht="15.75" customHeight="1">
      <c r="F672" s="207"/>
      <c r="G672" s="207"/>
      <c r="H672" s="207"/>
      <c r="K672" s="207"/>
      <c r="O672" s="207"/>
      <c r="P672" s="207"/>
      <c r="Q672" s="207"/>
    </row>
    <row r="673" ht="15.75" customHeight="1">
      <c r="F673" s="207"/>
      <c r="G673" s="207"/>
      <c r="H673" s="207"/>
      <c r="K673" s="207"/>
      <c r="O673" s="207"/>
      <c r="P673" s="207"/>
      <c r="Q673" s="207"/>
    </row>
    <row r="674" ht="15.75" customHeight="1">
      <c r="F674" s="207"/>
      <c r="G674" s="207"/>
      <c r="H674" s="207"/>
      <c r="K674" s="207"/>
      <c r="O674" s="207"/>
      <c r="P674" s="207"/>
      <c r="Q674" s="207"/>
    </row>
    <row r="675" ht="15.75" customHeight="1">
      <c r="F675" s="207"/>
      <c r="G675" s="207"/>
      <c r="H675" s="207"/>
      <c r="K675" s="207"/>
      <c r="O675" s="207"/>
      <c r="P675" s="207"/>
      <c r="Q675" s="207"/>
    </row>
    <row r="676" ht="15.75" customHeight="1">
      <c r="F676" s="207"/>
      <c r="G676" s="207"/>
      <c r="H676" s="207"/>
      <c r="K676" s="207"/>
      <c r="O676" s="207"/>
      <c r="P676" s="207"/>
      <c r="Q676" s="207"/>
    </row>
    <row r="677" ht="15.75" customHeight="1">
      <c r="F677" s="207"/>
      <c r="G677" s="207"/>
      <c r="H677" s="207"/>
      <c r="K677" s="207"/>
      <c r="O677" s="207"/>
      <c r="P677" s="207"/>
      <c r="Q677" s="207"/>
    </row>
    <row r="678" ht="15.75" customHeight="1">
      <c r="F678" s="207"/>
      <c r="G678" s="207"/>
      <c r="H678" s="207"/>
      <c r="K678" s="207"/>
      <c r="O678" s="207"/>
      <c r="P678" s="207"/>
      <c r="Q678" s="207"/>
    </row>
    <row r="679" ht="15.75" customHeight="1">
      <c r="F679" s="207"/>
      <c r="G679" s="207"/>
      <c r="H679" s="207"/>
      <c r="K679" s="207"/>
      <c r="O679" s="207"/>
      <c r="P679" s="207"/>
      <c r="Q679" s="207"/>
    </row>
    <row r="680" ht="15.75" customHeight="1">
      <c r="F680" s="207"/>
      <c r="G680" s="207"/>
      <c r="H680" s="207"/>
      <c r="K680" s="207"/>
      <c r="O680" s="207"/>
      <c r="P680" s="207"/>
      <c r="Q680" s="207"/>
    </row>
    <row r="681" ht="15.75" customHeight="1">
      <c r="F681" s="207"/>
      <c r="G681" s="207"/>
      <c r="H681" s="207"/>
      <c r="K681" s="207"/>
      <c r="O681" s="207"/>
      <c r="P681" s="207"/>
      <c r="Q681" s="207"/>
    </row>
    <row r="682" ht="15.75" customHeight="1">
      <c r="F682" s="207"/>
      <c r="G682" s="207"/>
      <c r="H682" s="207"/>
      <c r="K682" s="207"/>
      <c r="O682" s="207"/>
      <c r="P682" s="207"/>
      <c r="Q682" s="207"/>
    </row>
    <row r="683" ht="15.75" customHeight="1">
      <c r="F683" s="207"/>
      <c r="G683" s="207"/>
      <c r="H683" s="207"/>
      <c r="K683" s="207"/>
      <c r="O683" s="207"/>
      <c r="P683" s="207"/>
      <c r="Q683" s="207"/>
    </row>
    <row r="684" ht="15.75" customHeight="1">
      <c r="F684" s="207"/>
      <c r="G684" s="207"/>
      <c r="H684" s="207"/>
      <c r="K684" s="207"/>
      <c r="O684" s="207"/>
      <c r="P684" s="207"/>
      <c r="Q684" s="207"/>
    </row>
    <row r="685" ht="15.75" customHeight="1">
      <c r="F685" s="207"/>
      <c r="G685" s="207"/>
      <c r="H685" s="207"/>
      <c r="K685" s="207"/>
      <c r="O685" s="207"/>
      <c r="P685" s="207"/>
      <c r="Q685" s="207"/>
    </row>
    <row r="686" ht="15.75" customHeight="1">
      <c r="F686" s="207"/>
      <c r="G686" s="207"/>
      <c r="H686" s="207"/>
      <c r="K686" s="207"/>
      <c r="O686" s="207"/>
      <c r="P686" s="207"/>
      <c r="Q686" s="207"/>
    </row>
    <row r="687" ht="15.75" customHeight="1">
      <c r="F687" s="207"/>
      <c r="G687" s="207"/>
      <c r="H687" s="207"/>
      <c r="K687" s="207"/>
      <c r="O687" s="207"/>
      <c r="P687" s="207"/>
      <c r="Q687" s="207"/>
    </row>
    <row r="688" ht="15.75" customHeight="1">
      <c r="F688" s="207"/>
      <c r="G688" s="207"/>
      <c r="H688" s="207"/>
      <c r="K688" s="207"/>
      <c r="O688" s="207"/>
      <c r="P688" s="207"/>
      <c r="Q688" s="207"/>
    </row>
    <row r="689" ht="15.75" customHeight="1">
      <c r="F689" s="207"/>
      <c r="G689" s="207"/>
      <c r="H689" s="207"/>
      <c r="K689" s="207"/>
      <c r="O689" s="207"/>
      <c r="P689" s="207"/>
      <c r="Q689" s="207"/>
    </row>
    <row r="690" ht="15.75" customHeight="1">
      <c r="F690" s="207"/>
      <c r="G690" s="207"/>
      <c r="H690" s="207"/>
      <c r="K690" s="207"/>
      <c r="O690" s="207"/>
      <c r="P690" s="207"/>
      <c r="Q690" s="207"/>
    </row>
    <row r="691" ht="15.75" customHeight="1">
      <c r="F691" s="207"/>
      <c r="G691" s="207"/>
      <c r="H691" s="207"/>
      <c r="K691" s="207"/>
      <c r="O691" s="207"/>
      <c r="P691" s="207"/>
      <c r="Q691" s="207"/>
    </row>
    <row r="692" ht="15.75" customHeight="1">
      <c r="F692" s="207"/>
      <c r="G692" s="207"/>
      <c r="H692" s="207"/>
      <c r="K692" s="207"/>
      <c r="O692" s="207"/>
      <c r="P692" s="207"/>
      <c r="Q692" s="207"/>
    </row>
    <row r="693" ht="15.75" customHeight="1">
      <c r="F693" s="207"/>
      <c r="G693" s="207"/>
      <c r="H693" s="207"/>
      <c r="K693" s="207"/>
      <c r="O693" s="207"/>
      <c r="P693" s="207"/>
      <c r="Q693" s="207"/>
    </row>
    <row r="694" ht="15.75" customHeight="1">
      <c r="F694" s="207"/>
      <c r="G694" s="207"/>
      <c r="H694" s="207"/>
      <c r="K694" s="207"/>
      <c r="O694" s="207"/>
      <c r="P694" s="207"/>
      <c r="Q694" s="207"/>
    </row>
    <row r="695" ht="15.75" customHeight="1">
      <c r="F695" s="207"/>
      <c r="G695" s="207"/>
      <c r="H695" s="207"/>
      <c r="K695" s="207"/>
      <c r="O695" s="207"/>
      <c r="P695" s="207"/>
      <c r="Q695" s="207"/>
    </row>
    <row r="696" ht="15.75" customHeight="1">
      <c r="F696" s="207"/>
      <c r="G696" s="207"/>
      <c r="H696" s="207"/>
      <c r="K696" s="207"/>
      <c r="O696" s="207"/>
      <c r="P696" s="207"/>
      <c r="Q696" s="207"/>
    </row>
    <row r="697" ht="15.75" customHeight="1">
      <c r="F697" s="207"/>
      <c r="G697" s="207"/>
      <c r="H697" s="207"/>
      <c r="K697" s="207"/>
      <c r="O697" s="207"/>
      <c r="P697" s="207"/>
      <c r="Q697" s="207"/>
    </row>
    <row r="698" ht="15.75" customHeight="1">
      <c r="F698" s="207"/>
      <c r="G698" s="207"/>
      <c r="H698" s="207"/>
      <c r="K698" s="207"/>
      <c r="O698" s="207"/>
      <c r="P698" s="207"/>
      <c r="Q698" s="207"/>
    </row>
    <row r="699" ht="15.75" customHeight="1">
      <c r="F699" s="207"/>
      <c r="G699" s="207"/>
      <c r="H699" s="207"/>
      <c r="K699" s="207"/>
      <c r="O699" s="207"/>
      <c r="P699" s="207"/>
      <c r="Q699" s="207"/>
    </row>
    <row r="700" ht="15.75" customHeight="1">
      <c r="F700" s="207"/>
      <c r="G700" s="207"/>
      <c r="H700" s="207"/>
      <c r="K700" s="207"/>
      <c r="O700" s="207"/>
      <c r="P700" s="207"/>
      <c r="Q700" s="207"/>
    </row>
    <row r="701" ht="15.75" customHeight="1">
      <c r="F701" s="207"/>
      <c r="G701" s="207"/>
      <c r="H701" s="207"/>
      <c r="K701" s="207"/>
      <c r="O701" s="207"/>
      <c r="P701" s="207"/>
      <c r="Q701" s="207"/>
    </row>
    <row r="702" ht="15.75" customHeight="1">
      <c r="F702" s="207"/>
      <c r="G702" s="207"/>
      <c r="H702" s="207"/>
      <c r="K702" s="207"/>
      <c r="O702" s="207"/>
      <c r="P702" s="207"/>
      <c r="Q702" s="207"/>
    </row>
    <row r="703" ht="15.75" customHeight="1">
      <c r="F703" s="207"/>
      <c r="G703" s="207"/>
      <c r="H703" s="207"/>
      <c r="K703" s="207"/>
      <c r="O703" s="207"/>
      <c r="P703" s="207"/>
      <c r="Q703" s="207"/>
    </row>
    <row r="704" ht="15.75" customHeight="1">
      <c r="F704" s="207"/>
      <c r="G704" s="207"/>
      <c r="H704" s="207"/>
      <c r="K704" s="207"/>
      <c r="O704" s="207"/>
      <c r="P704" s="207"/>
      <c r="Q704" s="207"/>
    </row>
    <row r="705" ht="15.75" customHeight="1">
      <c r="F705" s="207"/>
      <c r="G705" s="207"/>
      <c r="H705" s="207"/>
      <c r="K705" s="207"/>
      <c r="O705" s="207"/>
      <c r="P705" s="207"/>
      <c r="Q705" s="207"/>
    </row>
    <row r="706" ht="15.75" customHeight="1">
      <c r="F706" s="207"/>
      <c r="G706" s="207"/>
      <c r="H706" s="207"/>
      <c r="K706" s="207"/>
      <c r="O706" s="207"/>
      <c r="P706" s="207"/>
      <c r="Q706" s="207"/>
    </row>
    <row r="707" ht="15.75" customHeight="1">
      <c r="F707" s="207"/>
      <c r="G707" s="207"/>
      <c r="H707" s="207"/>
      <c r="K707" s="207"/>
      <c r="O707" s="207"/>
      <c r="P707" s="207"/>
      <c r="Q707" s="207"/>
    </row>
    <row r="708" ht="15.75" customHeight="1">
      <c r="F708" s="207"/>
      <c r="G708" s="207"/>
      <c r="H708" s="207"/>
      <c r="K708" s="207"/>
      <c r="O708" s="207"/>
      <c r="P708" s="207"/>
      <c r="Q708" s="207"/>
    </row>
    <row r="709" ht="15.75" customHeight="1">
      <c r="F709" s="207"/>
      <c r="G709" s="207"/>
      <c r="H709" s="207"/>
      <c r="K709" s="207"/>
      <c r="O709" s="207"/>
      <c r="P709" s="207"/>
      <c r="Q709" s="207"/>
    </row>
    <row r="710" ht="15.75" customHeight="1">
      <c r="F710" s="207"/>
      <c r="G710" s="207"/>
      <c r="H710" s="207"/>
      <c r="K710" s="207"/>
      <c r="O710" s="207"/>
      <c r="P710" s="207"/>
      <c r="Q710" s="207"/>
    </row>
    <row r="711" ht="15.75" customHeight="1">
      <c r="F711" s="207"/>
      <c r="G711" s="207"/>
      <c r="H711" s="207"/>
      <c r="K711" s="207"/>
      <c r="O711" s="207"/>
      <c r="P711" s="207"/>
      <c r="Q711" s="207"/>
    </row>
    <row r="712" ht="15.75" customHeight="1">
      <c r="F712" s="207"/>
      <c r="G712" s="207"/>
      <c r="H712" s="207"/>
      <c r="K712" s="207"/>
      <c r="O712" s="207"/>
      <c r="P712" s="207"/>
      <c r="Q712" s="207"/>
    </row>
    <row r="713" ht="15.75" customHeight="1">
      <c r="F713" s="207"/>
      <c r="G713" s="207"/>
      <c r="H713" s="207"/>
      <c r="K713" s="207"/>
      <c r="O713" s="207"/>
      <c r="P713" s="207"/>
      <c r="Q713" s="207"/>
    </row>
    <row r="714" ht="15.75" customHeight="1">
      <c r="F714" s="207"/>
      <c r="G714" s="207"/>
      <c r="H714" s="207"/>
      <c r="K714" s="207"/>
      <c r="O714" s="207"/>
      <c r="P714" s="207"/>
      <c r="Q714" s="207"/>
    </row>
    <row r="715" ht="15.75" customHeight="1">
      <c r="F715" s="207"/>
      <c r="G715" s="207"/>
      <c r="H715" s="207"/>
      <c r="K715" s="207"/>
      <c r="O715" s="207"/>
      <c r="P715" s="207"/>
      <c r="Q715" s="207"/>
    </row>
    <row r="716" ht="15.75" customHeight="1">
      <c r="F716" s="207"/>
      <c r="G716" s="207"/>
      <c r="H716" s="207"/>
      <c r="K716" s="207"/>
      <c r="O716" s="207"/>
      <c r="P716" s="207"/>
      <c r="Q716" s="207"/>
    </row>
    <row r="717" ht="15.75" customHeight="1">
      <c r="F717" s="207"/>
      <c r="G717" s="207"/>
      <c r="H717" s="207"/>
      <c r="K717" s="207"/>
      <c r="O717" s="207"/>
      <c r="P717" s="207"/>
      <c r="Q717" s="207"/>
    </row>
    <row r="718" ht="15.75" customHeight="1">
      <c r="F718" s="207"/>
      <c r="G718" s="207"/>
      <c r="H718" s="207"/>
      <c r="K718" s="207"/>
      <c r="O718" s="207"/>
      <c r="P718" s="207"/>
      <c r="Q718" s="207"/>
    </row>
    <row r="719" ht="15.75" customHeight="1">
      <c r="F719" s="207"/>
      <c r="G719" s="207"/>
      <c r="H719" s="207"/>
      <c r="K719" s="207"/>
      <c r="O719" s="207"/>
      <c r="P719" s="207"/>
      <c r="Q719" s="207"/>
    </row>
    <row r="720" ht="15.75" customHeight="1">
      <c r="F720" s="207"/>
      <c r="G720" s="207"/>
      <c r="H720" s="207"/>
      <c r="K720" s="207"/>
      <c r="O720" s="207"/>
      <c r="P720" s="207"/>
      <c r="Q720" s="207"/>
    </row>
    <row r="721" ht="15.75" customHeight="1">
      <c r="F721" s="207"/>
      <c r="G721" s="207"/>
      <c r="H721" s="207"/>
      <c r="K721" s="207"/>
      <c r="O721" s="207"/>
      <c r="P721" s="207"/>
      <c r="Q721" s="207"/>
    </row>
    <row r="722" ht="15.75" customHeight="1">
      <c r="F722" s="207"/>
      <c r="G722" s="207"/>
      <c r="H722" s="207"/>
      <c r="K722" s="207"/>
      <c r="O722" s="207"/>
      <c r="P722" s="207"/>
      <c r="Q722" s="207"/>
    </row>
    <row r="723" ht="15.75" customHeight="1">
      <c r="F723" s="207"/>
      <c r="G723" s="207"/>
      <c r="H723" s="207"/>
      <c r="K723" s="207"/>
      <c r="O723" s="207"/>
      <c r="P723" s="207"/>
      <c r="Q723" s="207"/>
    </row>
    <row r="724" ht="15.75" customHeight="1">
      <c r="F724" s="207"/>
      <c r="G724" s="207"/>
      <c r="H724" s="207"/>
      <c r="K724" s="207"/>
      <c r="O724" s="207"/>
      <c r="P724" s="207"/>
      <c r="Q724" s="207"/>
    </row>
    <row r="725" ht="15.75" customHeight="1">
      <c r="F725" s="207"/>
      <c r="G725" s="207"/>
      <c r="H725" s="207"/>
      <c r="K725" s="207"/>
      <c r="O725" s="207"/>
      <c r="P725" s="207"/>
      <c r="Q725" s="207"/>
    </row>
    <row r="726" ht="15.75" customHeight="1">
      <c r="F726" s="207"/>
      <c r="G726" s="207"/>
      <c r="H726" s="207"/>
      <c r="K726" s="207"/>
      <c r="O726" s="207"/>
      <c r="P726" s="207"/>
      <c r="Q726" s="207"/>
    </row>
    <row r="727" ht="15.75" customHeight="1">
      <c r="F727" s="207"/>
      <c r="G727" s="207"/>
      <c r="H727" s="207"/>
      <c r="K727" s="207"/>
      <c r="O727" s="207"/>
      <c r="P727" s="207"/>
      <c r="Q727" s="207"/>
    </row>
    <row r="728" ht="15.75" customHeight="1">
      <c r="F728" s="207"/>
      <c r="G728" s="207"/>
      <c r="H728" s="207"/>
      <c r="K728" s="207"/>
      <c r="O728" s="207"/>
      <c r="P728" s="207"/>
      <c r="Q728" s="207"/>
    </row>
    <row r="729" ht="15.75" customHeight="1">
      <c r="F729" s="207"/>
      <c r="G729" s="207"/>
      <c r="H729" s="207"/>
      <c r="K729" s="207"/>
      <c r="O729" s="207"/>
      <c r="P729" s="207"/>
      <c r="Q729" s="207"/>
    </row>
    <row r="730" ht="15.75" customHeight="1">
      <c r="F730" s="207"/>
      <c r="G730" s="207"/>
      <c r="H730" s="207"/>
      <c r="K730" s="207"/>
      <c r="O730" s="207"/>
      <c r="P730" s="207"/>
      <c r="Q730" s="207"/>
    </row>
    <row r="731" ht="15.75" customHeight="1">
      <c r="F731" s="207"/>
      <c r="G731" s="207"/>
      <c r="H731" s="207"/>
      <c r="K731" s="207"/>
      <c r="O731" s="207"/>
      <c r="P731" s="207"/>
      <c r="Q731" s="207"/>
    </row>
    <row r="732" ht="15.75" customHeight="1">
      <c r="F732" s="207"/>
      <c r="G732" s="207"/>
      <c r="H732" s="207"/>
      <c r="K732" s="207"/>
      <c r="O732" s="207"/>
      <c r="P732" s="207"/>
      <c r="Q732" s="207"/>
    </row>
    <row r="733" ht="15.75" customHeight="1">
      <c r="F733" s="207"/>
      <c r="G733" s="207"/>
      <c r="H733" s="207"/>
      <c r="K733" s="207"/>
      <c r="O733" s="207"/>
      <c r="P733" s="207"/>
      <c r="Q733" s="207"/>
    </row>
    <row r="734" ht="15.75" customHeight="1">
      <c r="F734" s="207"/>
      <c r="G734" s="207"/>
      <c r="H734" s="207"/>
      <c r="K734" s="207"/>
      <c r="O734" s="207"/>
      <c r="P734" s="207"/>
      <c r="Q734" s="207"/>
    </row>
    <row r="735" ht="15.75" customHeight="1">
      <c r="F735" s="207"/>
      <c r="G735" s="207"/>
      <c r="H735" s="207"/>
      <c r="K735" s="207"/>
      <c r="O735" s="207"/>
      <c r="P735" s="207"/>
      <c r="Q735" s="207"/>
    </row>
    <row r="736" ht="15.75" customHeight="1">
      <c r="F736" s="207"/>
      <c r="G736" s="207"/>
      <c r="H736" s="207"/>
      <c r="K736" s="207"/>
      <c r="O736" s="207"/>
      <c r="P736" s="207"/>
      <c r="Q736" s="207"/>
    </row>
    <row r="737" ht="15.75" customHeight="1">
      <c r="F737" s="207"/>
      <c r="G737" s="207"/>
      <c r="H737" s="207"/>
      <c r="K737" s="207"/>
      <c r="O737" s="207"/>
      <c r="P737" s="207"/>
      <c r="Q737" s="207"/>
    </row>
    <row r="738" ht="15.75" customHeight="1">
      <c r="F738" s="207"/>
      <c r="G738" s="207"/>
      <c r="H738" s="207"/>
      <c r="K738" s="207"/>
      <c r="O738" s="207"/>
      <c r="P738" s="207"/>
      <c r="Q738" s="207"/>
    </row>
    <row r="739" ht="15.75" customHeight="1">
      <c r="F739" s="207"/>
      <c r="G739" s="207"/>
      <c r="H739" s="207"/>
      <c r="K739" s="207"/>
      <c r="O739" s="207"/>
      <c r="P739" s="207"/>
      <c r="Q739" s="207"/>
    </row>
    <row r="740" ht="15.75" customHeight="1">
      <c r="F740" s="207"/>
      <c r="G740" s="207"/>
      <c r="H740" s="207"/>
      <c r="K740" s="207"/>
      <c r="O740" s="207"/>
      <c r="P740" s="207"/>
      <c r="Q740" s="207"/>
    </row>
    <row r="741" ht="15.75" customHeight="1">
      <c r="F741" s="207"/>
      <c r="G741" s="207"/>
      <c r="H741" s="207"/>
      <c r="K741" s="207"/>
      <c r="O741" s="207"/>
      <c r="P741" s="207"/>
      <c r="Q741" s="207"/>
    </row>
    <row r="742" ht="15.75" customHeight="1">
      <c r="F742" s="207"/>
      <c r="G742" s="207"/>
      <c r="H742" s="207"/>
      <c r="K742" s="207"/>
      <c r="O742" s="207"/>
      <c r="P742" s="207"/>
      <c r="Q742" s="207"/>
    </row>
    <row r="743" ht="15.75" customHeight="1">
      <c r="F743" s="207"/>
      <c r="G743" s="207"/>
      <c r="H743" s="207"/>
      <c r="K743" s="207"/>
      <c r="O743" s="207"/>
      <c r="P743" s="207"/>
      <c r="Q743" s="207"/>
    </row>
    <row r="744" ht="15.75" customHeight="1">
      <c r="F744" s="207"/>
      <c r="G744" s="207"/>
      <c r="H744" s="207"/>
      <c r="K744" s="207"/>
      <c r="O744" s="207"/>
      <c r="P744" s="207"/>
      <c r="Q744" s="207"/>
    </row>
    <row r="745" ht="15.75" customHeight="1">
      <c r="F745" s="207"/>
      <c r="G745" s="207"/>
      <c r="H745" s="207"/>
      <c r="K745" s="207"/>
      <c r="O745" s="207"/>
      <c r="P745" s="207"/>
      <c r="Q745" s="207"/>
    </row>
    <row r="746" ht="15.75" customHeight="1">
      <c r="F746" s="207"/>
      <c r="G746" s="207"/>
      <c r="H746" s="207"/>
      <c r="K746" s="207"/>
      <c r="O746" s="207"/>
      <c r="P746" s="207"/>
      <c r="Q746" s="207"/>
    </row>
    <row r="747" ht="15.75" customHeight="1">
      <c r="F747" s="207"/>
      <c r="G747" s="207"/>
      <c r="H747" s="207"/>
      <c r="K747" s="207"/>
      <c r="O747" s="207"/>
      <c r="P747" s="207"/>
      <c r="Q747" s="207"/>
    </row>
    <row r="748" ht="15.75" customHeight="1">
      <c r="F748" s="207"/>
      <c r="G748" s="207"/>
      <c r="H748" s="207"/>
      <c r="K748" s="207"/>
      <c r="O748" s="207"/>
      <c r="P748" s="207"/>
      <c r="Q748" s="207"/>
    </row>
    <row r="749" ht="15.75" customHeight="1">
      <c r="F749" s="207"/>
      <c r="G749" s="207"/>
      <c r="H749" s="207"/>
      <c r="K749" s="207"/>
      <c r="O749" s="207"/>
      <c r="P749" s="207"/>
      <c r="Q749" s="207"/>
    </row>
    <row r="750" ht="15.75" customHeight="1">
      <c r="F750" s="207"/>
      <c r="G750" s="207"/>
      <c r="H750" s="207"/>
      <c r="K750" s="207"/>
      <c r="O750" s="207"/>
      <c r="P750" s="207"/>
      <c r="Q750" s="207"/>
    </row>
    <row r="751" ht="15.75" customHeight="1">
      <c r="F751" s="207"/>
      <c r="G751" s="207"/>
      <c r="H751" s="207"/>
      <c r="K751" s="207"/>
      <c r="O751" s="207"/>
      <c r="P751" s="207"/>
      <c r="Q751" s="207"/>
    </row>
    <row r="752" ht="15.75" customHeight="1">
      <c r="F752" s="207"/>
      <c r="G752" s="207"/>
      <c r="H752" s="207"/>
      <c r="K752" s="207"/>
      <c r="O752" s="207"/>
      <c r="P752" s="207"/>
      <c r="Q752" s="207"/>
    </row>
    <row r="753" ht="15.75" customHeight="1">
      <c r="F753" s="207"/>
      <c r="G753" s="207"/>
      <c r="H753" s="207"/>
      <c r="K753" s="207"/>
      <c r="O753" s="207"/>
      <c r="P753" s="207"/>
      <c r="Q753" s="207"/>
    </row>
    <row r="754" ht="15.75" customHeight="1">
      <c r="F754" s="207"/>
      <c r="G754" s="207"/>
      <c r="H754" s="207"/>
      <c r="K754" s="207"/>
      <c r="O754" s="207"/>
      <c r="P754" s="207"/>
      <c r="Q754" s="207"/>
    </row>
    <row r="755" ht="15.75" customHeight="1">
      <c r="F755" s="207"/>
      <c r="G755" s="207"/>
      <c r="H755" s="207"/>
      <c r="K755" s="207"/>
      <c r="O755" s="207"/>
      <c r="P755" s="207"/>
      <c r="Q755" s="207"/>
    </row>
    <row r="756" ht="15.75" customHeight="1">
      <c r="F756" s="207"/>
      <c r="G756" s="207"/>
      <c r="H756" s="207"/>
      <c r="K756" s="207"/>
      <c r="O756" s="207"/>
      <c r="P756" s="207"/>
      <c r="Q756" s="207"/>
    </row>
    <row r="757" ht="15.75" customHeight="1">
      <c r="F757" s="207"/>
      <c r="G757" s="207"/>
      <c r="H757" s="207"/>
      <c r="K757" s="207"/>
      <c r="O757" s="207"/>
      <c r="P757" s="207"/>
      <c r="Q757" s="207"/>
    </row>
    <row r="758" ht="15.75" customHeight="1">
      <c r="F758" s="207"/>
      <c r="G758" s="207"/>
      <c r="H758" s="207"/>
      <c r="K758" s="207"/>
      <c r="O758" s="207"/>
      <c r="P758" s="207"/>
      <c r="Q758" s="207"/>
    </row>
    <row r="759" ht="15.75" customHeight="1">
      <c r="F759" s="207"/>
      <c r="G759" s="207"/>
      <c r="H759" s="207"/>
      <c r="K759" s="207"/>
      <c r="O759" s="207"/>
      <c r="P759" s="207"/>
      <c r="Q759" s="207"/>
    </row>
    <row r="760" ht="15.75" customHeight="1">
      <c r="F760" s="207"/>
      <c r="G760" s="207"/>
      <c r="H760" s="207"/>
      <c r="K760" s="207"/>
      <c r="O760" s="207"/>
      <c r="P760" s="207"/>
      <c r="Q760" s="207"/>
    </row>
    <row r="761" ht="15.75" customHeight="1">
      <c r="F761" s="207"/>
      <c r="G761" s="207"/>
      <c r="H761" s="207"/>
      <c r="K761" s="207"/>
      <c r="O761" s="207"/>
      <c r="P761" s="207"/>
      <c r="Q761" s="207"/>
    </row>
    <row r="762" ht="15.75" customHeight="1">
      <c r="F762" s="207"/>
      <c r="G762" s="207"/>
      <c r="H762" s="207"/>
      <c r="K762" s="207"/>
      <c r="O762" s="207"/>
      <c r="P762" s="207"/>
      <c r="Q762" s="207"/>
    </row>
    <row r="763" ht="15.75" customHeight="1">
      <c r="F763" s="207"/>
      <c r="G763" s="207"/>
      <c r="H763" s="207"/>
      <c r="K763" s="207"/>
      <c r="O763" s="207"/>
      <c r="P763" s="207"/>
      <c r="Q763" s="207"/>
    </row>
    <row r="764" ht="15.75" customHeight="1">
      <c r="F764" s="207"/>
      <c r="G764" s="207"/>
      <c r="H764" s="207"/>
      <c r="K764" s="207"/>
      <c r="O764" s="207"/>
      <c r="P764" s="207"/>
      <c r="Q764" s="207"/>
    </row>
    <row r="765" ht="15.75" customHeight="1">
      <c r="F765" s="207"/>
      <c r="G765" s="207"/>
      <c r="H765" s="207"/>
      <c r="K765" s="207"/>
      <c r="O765" s="207"/>
      <c r="P765" s="207"/>
      <c r="Q765" s="207"/>
    </row>
    <row r="766" ht="15.75" customHeight="1">
      <c r="F766" s="207"/>
      <c r="G766" s="207"/>
      <c r="H766" s="207"/>
      <c r="K766" s="207"/>
      <c r="O766" s="207"/>
      <c r="P766" s="207"/>
      <c r="Q766" s="207"/>
    </row>
    <row r="767" ht="15.75" customHeight="1">
      <c r="F767" s="207"/>
      <c r="G767" s="207"/>
      <c r="H767" s="207"/>
      <c r="K767" s="207"/>
      <c r="O767" s="207"/>
      <c r="P767" s="207"/>
      <c r="Q767" s="207"/>
    </row>
    <row r="768" ht="15.75" customHeight="1">
      <c r="F768" s="207"/>
      <c r="G768" s="207"/>
      <c r="H768" s="207"/>
      <c r="K768" s="207"/>
      <c r="O768" s="207"/>
      <c r="P768" s="207"/>
      <c r="Q768" s="207"/>
    </row>
    <row r="769" ht="15.75" customHeight="1">
      <c r="F769" s="207"/>
      <c r="G769" s="207"/>
      <c r="H769" s="207"/>
      <c r="K769" s="207"/>
      <c r="O769" s="207"/>
      <c r="P769" s="207"/>
      <c r="Q769" s="207"/>
    </row>
    <row r="770" ht="15.75" customHeight="1">
      <c r="F770" s="207"/>
      <c r="G770" s="207"/>
      <c r="H770" s="207"/>
      <c r="K770" s="207"/>
      <c r="O770" s="207"/>
      <c r="P770" s="207"/>
      <c r="Q770" s="207"/>
    </row>
    <row r="771" ht="15.75" customHeight="1">
      <c r="F771" s="207"/>
      <c r="G771" s="207"/>
      <c r="H771" s="207"/>
      <c r="K771" s="207"/>
      <c r="O771" s="207"/>
      <c r="P771" s="207"/>
      <c r="Q771" s="207"/>
    </row>
    <row r="772" ht="15.75" customHeight="1">
      <c r="F772" s="207"/>
      <c r="G772" s="207"/>
      <c r="H772" s="207"/>
      <c r="K772" s="207"/>
      <c r="O772" s="207"/>
      <c r="P772" s="207"/>
      <c r="Q772" s="207"/>
    </row>
    <row r="773" ht="15.75" customHeight="1">
      <c r="F773" s="207"/>
      <c r="G773" s="207"/>
      <c r="H773" s="207"/>
      <c r="K773" s="207"/>
      <c r="O773" s="207"/>
      <c r="P773" s="207"/>
      <c r="Q773" s="207"/>
    </row>
    <row r="774" ht="15.75" customHeight="1">
      <c r="F774" s="207"/>
      <c r="G774" s="207"/>
      <c r="H774" s="207"/>
      <c r="K774" s="207"/>
      <c r="O774" s="207"/>
      <c r="P774" s="207"/>
      <c r="Q774" s="207"/>
    </row>
    <row r="775" ht="15.75" customHeight="1">
      <c r="F775" s="207"/>
      <c r="G775" s="207"/>
      <c r="H775" s="207"/>
      <c r="K775" s="207"/>
      <c r="O775" s="207"/>
      <c r="P775" s="207"/>
      <c r="Q775" s="207"/>
    </row>
    <row r="776" ht="15.75" customHeight="1">
      <c r="F776" s="207"/>
      <c r="G776" s="207"/>
      <c r="H776" s="207"/>
      <c r="K776" s="207"/>
      <c r="O776" s="207"/>
      <c r="P776" s="207"/>
      <c r="Q776" s="207"/>
    </row>
    <row r="777" ht="15.75" customHeight="1">
      <c r="F777" s="207"/>
      <c r="G777" s="207"/>
      <c r="H777" s="207"/>
      <c r="K777" s="207"/>
      <c r="O777" s="207"/>
      <c r="P777" s="207"/>
      <c r="Q777" s="207"/>
    </row>
    <row r="778" ht="15.75" customHeight="1">
      <c r="F778" s="207"/>
      <c r="G778" s="207"/>
      <c r="H778" s="207"/>
      <c r="K778" s="207"/>
      <c r="O778" s="207"/>
      <c r="P778" s="207"/>
      <c r="Q778" s="207"/>
    </row>
    <row r="779" ht="15.75" customHeight="1">
      <c r="F779" s="207"/>
      <c r="G779" s="207"/>
      <c r="H779" s="207"/>
      <c r="K779" s="207"/>
      <c r="O779" s="207"/>
      <c r="P779" s="207"/>
      <c r="Q779" s="207"/>
    </row>
    <row r="780" ht="15.75" customHeight="1">
      <c r="F780" s="207"/>
      <c r="G780" s="207"/>
      <c r="H780" s="207"/>
      <c r="K780" s="207"/>
      <c r="O780" s="207"/>
      <c r="P780" s="207"/>
      <c r="Q780" s="207"/>
    </row>
    <row r="781" ht="15.75" customHeight="1">
      <c r="F781" s="207"/>
      <c r="G781" s="207"/>
      <c r="H781" s="207"/>
      <c r="K781" s="207"/>
      <c r="O781" s="207"/>
      <c r="P781" s="207"/>
      <c r="Q781" s="207"/>
    </row>
    <row r="782" ht="15.75" customHeight="1">
      <c r="F782" s="207"/>
      <c r="G782" s="207"/>
      <c r="H782" s="207"/>
      <c r="K782" s="207"/>
      <c r="O782" s="207"/>
      <c r="P782" s="207"/>
      <c r="Q782" s="207"/>
    </row>
    <row r="783" ht="15.75" customHeight="1">
      <c r="F783" s="207"/>
      <c r="G783" s="207"/>
      <c r="H783" s="207"/>
      <c r="K783" s="207"/>
      <c r="O783" s="207"/>
      <c r="P783" s="207"/>
      <c r="Q783" s="207"/>
    </row>
    <row r="784" ht="15.75" customHeight="1">
      <c r="F784" s="207"/>
      <c r="G784" s="207"/>
      <c r="H784" s="207"/>
      <c r="K784" s="207"/>
      <c r="O784" s="207"/>
      <c r="P784" s="207"/>
      <c r="Q784" s="207"/>
    </row>
    <row r="785" ht="15.75" customHeight="1">
      <c r="F785" s="207"/>
      <c r="G785" s="207"/>
      <c r="H785" s="207"/>
      <c r="K785" s="207"/>
      <c r="O785" s="207"/>
      <c r="P785" s="207"/>
      <c r="Q785" s="207"/>
    </row>
    <row r="786" ht="15.75" customHeight="1">
      <c r="F786" s="207"/>
      <c r="G786" s="207"/>
      <c r="H786" s="207"/>
      <c r="K786" s="207"/>
      <c r="O786" s="207"/>
      <c r="P786" s="207"/>
      <c r="Q786" s="207"/>
    </row>
    <row r="787" ht="15.75" customHeight="1">
      <c r="F787" s="207"/>
      <c r="G787" s="207"/>
      <c r="H787" s="207"/>
      <c r="K787" s="207"/>
      <c r="O787" s="207"/>
      <c r="P787" s="207"/>
      <c r="Q787" s="207"/>
    </row>
    <row r="788" ht="15.75" customHeight="1">
      <c r="F788" s="207"/>
      <c r="G788" s="207"/>
      <c r="H788" s="207"/>
      <c r="K788" s="207"/>
      <c r="O788" s="207"/>
      <c r="P788" s="207"/>
      <c r="Q788" s="207"/>
    </row>
    <row r="789" ht="15.75" customHeight="1">
      <c r="F789" s="207"/>
      <c r="G789" s="207"/>
      <c r="H789" s="207"/>
      <c r="K789" s="207"/>
      <c r="O789" s="207"/>
      <c r="P789" s="207"/>
      <c r="Q789" s="207"/>
    </row>
    <row r="790" ht="15.75" customHeight="1">
      <c r="F790" s="207"/>
      <c r="G790" s="207"/>
      <c r="H790" s="207"/>
      <c r="K790" s="207"/>
      <c r="O790" s="207"/>
      <c r="P790" s="207"/>
      <c r="Q790" s="207"/>
    </row>
    <row r="791" ht="15.75" customHeight="1">
      <c r="F791" s="207"/>
      <c r="G791" s="207"/>
      <c r="H791" s="207"/>
      <c r="K791" s="207"/>
      <c r="O791" s="207"/>
      <c r="P791" s="207"/>
      <c r="Q791" s="207"/>
    </row>
    <row r="792" ht="15.75" customHeight="1">
      <c r="F792" s="207"/>
      <c r="G792" s="207"/>
      <c r="H792" s="207"/>
      <c r="K792" s="207"/>
      <c r="O792" s="207"/>
      <c r="P792" s="207"/>
      <c r="Q792" s="207"/>
    </row>
    <row r="793" ht="15.75" customHeight="1">
      <c r="F793" s="207"/>
      <c r="G793" s="207"/>
      <c r="H793" s="207"/>
      <c r="K793" s="207"/>
      <c r="O793" s="207"/>
      <c r="P793" s="207"/>
      <c r="Q793" s="207"/>
    </row>
    <row r="794" ht="15.75" customHeight="1">
      <c r="F794" s="207"/>
      <c r="G794" s="207"/>
      <c r="H794" s="207"/>
      <c r="K794" s="207"/>
      <c r="O794" s="207"/>
      <c r="P794" s="207"/>
      <c r="Q794" s="207"/>
    </row>
    <row r="795" ht="15.75" customHeight="1">
      <c r="F795" s="207"/>
      <c r="G795" s="207"/>
      <c r="H795" s="207"/>
      <c r="K795" s="207"/>
      <c r="O795" s="207"/>
      <c r="P795" s="207"/>
      <c r="Q795" s="207"/>
    </row>
    <row r="796" ht="15.75" customHeight="1">
      <c r="F796" s="207"/>
      <c r="G796" s="207"/>
      <c r="H796" s="207"/>
      <c r="K796" s="207"/>
      <c r="O796" s="207"/>
      <c r="P796" s="207"/>
      <c r="Q796" s="207"/>
    </row>
    <row r="797" ht="15.75" customHeight="1">
      <c r="F797" s="207"/>
      <c r="G797" s="207"/>
      <c r="H797" s="207"/>
      <c r="K797" s="207"/>
      <c r="O797" s="207"/>
      <c r="P797" s="207"/>
      <c r="Q797" s="207"/>
    </row>
    <row r="798" ht="15.75" customHeight="1">
      <c r="F798" s="207"/>
      <c r="G798" s="207"/>
      <c r="H798" s="207"/>
      <c r="K798" s="207"/>
      <c r="O798" s="207"/>
      <c r="P798" s="207"/>
      <c r="Q798" s="207"/>
    </row>
    <row r="799" ht="15.75" customHeight="1">
      <c r="F799" s="207"/>
      <c r="G799" s="207"/>
      <c r="H799" s="207"/>
      <c r="K799" s="207"/>
      <c r="O799" s="207"/>
      <c r="P799" s="207"/>
      <c r="Q799" s="207"/>
    </row>
    <row r="800" ht="15.75" customHeight="1">
      <c r="F800" s="207"/>
      <c r="G800" s="207"/>
      <c r="H800" s="207"/>
      <c r="K800" s="207"/>
      <c r="O800" s="207"/>
      <c r="P800" s="207"/>
      <c r="Q800" s="207"/>
    </row>
    <row r="801" ht="15.75" customHeight="1">
      <c r="F801" s="207"/>
      <c r="G801" s="207"/>
      <c r="H801" s="207"/>
      <c r="K801" s="207"/>
      <c r="O801" s="207"/>
      <c r="P801" s="207"/>
      <c r="Q801" s="207"/>
    </row>
    <row r="802" ht="15.75" customHeight="1">
      <c r="F802" s="207"/>
      <c r="G802" s="207"/>
      <c r="H802" s="207"/>
      <c r="K802" s="207"/>
      <c r="O802" s="207"/>
      <c r="P802" s="207"/>
      <c r="Q802" s="207"/>
    </row>
    <row r="803" ht="15.75" customHeight="1">
      <c r="F803" s="207"/>
      <c r="G803" s="207"/>
      <c r="H803" s="207"/>
      <c r="K803" s="207"/>
      <c r="O803" s="207"/>
      <c r="P803" s="207"/>
      <c r="Q803" s="207"/>
    </row>
    <row r="804" ht="15.75" customHeight="1">
      <c r="F804" s="207"/>
      <c r="G804" s="207"/>
      <c r="H804" s="207"/>
      <c r="K804" s="207"/>
      <c r="O804" s="207"/>
      <c r="P804" s="207"/>
      <c r="Q804" s="207"/>
    </row>
    <row r="805" ht="15.75" customHeight="1">
      <c r="F805" s="207"/>
      <c r="G805" s="207"/>
      <c r="H805" s="207"/>
      <c r="K805" s="207"/>
      <c r="O805" s="207"/>
      <c r="P805" s="207"/>
      <c r="Q805" s="207"/>
    </row>
    <row r="806" ht="15.75" customHeight="1">
      <c r="F806" s="207"/>
      <c r="G806" s="207"/>
      <c r="H806" s="207"/>
      <c r="K806" s="207"/>
      <c r="O806" s="207"/>
      <c r="P806" s="207"/>
      <c r="Q806" s="207"/>
    </row>
    <row r="807" ht="15.75" customHeight="1">
      <c r="F807" s="207"/>
      <c r="G807" s="207"/>
      <c r="H807" s="207"/>
      <c r="K807" s="207"/>
      <c r="O807" s="207"/>
      <c r="P807" s="207"/>
      <c r="Q807" s="207"/>
    </row>
    <row r="808" ht="15.75" customHeight="1">
      <c r="F808" s="207"/>
      <c r="G808" s="207"/>
      <c r="H808" s="207"/>
      <c r="K808" s="207"/>
      <c r="O808" s="207"/>
      <c r="P808" s="207"/>
      <c r="Q808" s="207"/>
    </row>
    <row r="809" ht="15.75" customHeight="1">
      <c r="F809" s="207"/>
      <c r="G809" s="207"/>
      <c r="H809" s="207"/>
      <c r="K809" s="207"/>
      <c r="O809" s="207"/>
      <c r="P809" s="207"/>
      <c r="Q809" s="207"/>
    </row>
    <row r="810" ht="15.75" customHeight="1">
      <c r="F810" s="207"/>
      <c r="G810" s="207"/>
      <c r="H810" s="207"/>
      <c r="K810" s="207"/>
      <c r="O810" s="207"/>
      <c r="P810" s="207"/>
      <c r="Q810" s="207"/>
    </row>
    <row r="811" ht="15.75" customHeight="1">
      <c r="F811" s="207"/>
      <c r="G811" s="207"/>
      <c r="H811" s="207"/>
      <c r="K811" s="207"/>
      <c r="O811" s="207"/>
      <c r="P811" s="207"/>
      <c r="Q811" s="207"/>
    </row>
    <row r="812" ht="15.75" customHeight="1">
      <c r="F812" s="207"/>
      <c r="G812" s="207"/>
      <c r="H812" s="207"/>
      <c r="K812" s="207"/>
      <c r="O812" s="207"/>
      <c r="P812" s="207"/>
      <c r="Q812" s="207"/>
    </row>
    <row r="813" ht="15.75" customHeight="1">
      <c r="F813" s="207"/>
      <c r="G813" s="207"/>
      <c r="H813" s="207"/>
      <c r="K813" s="207"/>
      <c r="O813" s="207"/>
      <c r="P813" s="207"/>
      <c r="Q813" s="207"/>
    </row>
    <row r="814" ht="15.75" customHeight="1">
      <c r="F814" s="207"/>
      <c r="G814" s="207"/>
      <c r="H814" s="207"/>
      <c r="K814" s="207"/>
      <c r="O814" s="207"/>
      <c r="P814" s="207"/>
      <c r="Q814" s="207"/>
    </row>
    <row r="815" ht="15.75" customHeight="1">
      <c r="F815" s="207"/>
      <c r="G815" s="207"/>
      <c r="H815" s="207"/>
      <c r="K815" s="207"/>
      <c r="O815" s="207"/>
      <c r="P815" s="207"/>
      <c r="Q815" s="207"/>
    </row>
    <row r="816" ht="15.75" customHeight="1">
      <c r="F816" s="207"/>
      <c r="G816" s="207"/>
      <c r="H816" s="207"/>
      <c r="K816" s="207"/>
      <c r="O816" s="207"/>
      <c r="P816" s="207"/>
      <c r="Q816" s="207"/>
    </row>
    <row r="817" ht="15.75" customHeight="1">
      <c r="F817" s="207"/>
      <c r="G817" s="207"/>
      <c r="H817" s="207"/>
      <c r="K817" s="207"/>
      <c r="O817" s="207"/>
      <c r="P817" s="207"/>
      <c r="Q817" s="207"/>
    </row>
    <row r="818" ht="15.75" customHeight="1">
      <c r="F818" s="207"/>
      <c r="G818" s="207"/>
      <c r="H818" s="207"/>
      <c r="K818" s="207"/>
      <c r="O818" s="207"/>
      <c r="P818" s="207"/>
      <c r="Q818" s="207"/>
    </row>
    <row r="819" ht="15.75" customHeight="1">
      <c r="F819" s="207"/>
      <c r="G819" s="207"/>
      <c r="H819" s="207"/>
      <c r="K819" s="207"/>
      <c r="O819" s="207"/>
      <c r="P819" s="207"/>
      <c r="Q819" s="207"/>
    </row>
    <row r="820" ht="15.75" customHeight="1">
      <c r="F820" s="207"/>
      <c r="G820" s="207"/>
      <c r="H820" s="207"/>
      <c r="K820" s="207"/>
      <c r="O820" s="207"/>
      <c r="P820" s="207"/>
      <c r="Q820" s="207"/>
    </row>
    <row r="821" ht="15.75" customHeight="1">
      <c r="F821" s="207"/>
      <c r="G821" s="207"/>
      <c r="H821" s="207"/>
      <c r="K821" s="207"/>
      <c r="O821" s="207"/>
      <c r="P821" s="207"/>
      <c r="Q821" s="207"/>
    </row>
    <row r="822" ht="15.75" customHeight="1">
      <c r="F822" s="207"/>
      <c r="G822" s="207"/>
      <c r="H822" s="207"/>
      <c r="K822" s="207"/>
      <c r="O822" s="207"/>
      <c r="P822" s="207"/>
      <c r="Q822" s="207"/>
    </row>
    <row r="823" ht="15.75" customHeight="1">
      <c r="F823" s="207"/>
      <c r="G823" s="207"/>
      <c r="H823" s="207"/>
      <c r="K823" s="207"/>
      <c r="O823" s="207"/>
      <c r="P823" s="207"/>
      <c r="Q823" s="207"/>
    </row>
    <row r="824" ht="15.75" customHeight="1">
      <c r="F824" s="207"/>
      <c r="G824" s="207"/>
      <c r="H824" s="207"/>
      <c r="K824" s="207"/>
      <c r="O824" s="207"/>
      <c r="P824" s="207"/>
      <c r="Q824" s="207"/>
    </row>
    <row r="825" ht="15.75" customHeight="1">
      <c r="F825" s="207"/>
      <c r="G825" s="207"/>
      <c r="H825" s="207"/>
      <c r="K825" s="207"/>
      <c r="O825" s="207"/>
      <c r="P825" s="207"/>
      <c r="Q825" s="207"/>
    </row>
    <row r="826" ht="15.75" customHeight="1">
      <c r="F826" s="207"/>
      <c r="G826" s="207"/>
      <c r="H826" s="207"/>
      <c r="K826" s="207"/>
      <c r="O826" s="207"/>
      <c r="P826" s="207"/>
      <c r="Q826" s="207"/>
    </row>
    <row r="827" ht="15.75" customHeight="1">
      <c r="F827" s="207"/>
      <c r="G827" s="207"/>
      <c r="H827" s="207"/>
      <c r="K827" s="207"/>
      <c r="O827" s="207"/>
      <c r="P827" s="207"/>
      <c r="Q827" s="207"/>
    </row>
    <row r="828" ht="15.75" customHeight="1">
      <c r="F828" s="207"/>
      <c r="G828" s="207"/>
      <c r="H828" s="207"/>
      <c r="K828" s="207"/>
      <c r="O828" s="207"/>
      <c r="P828" s="207"/>
      <c r="Q828" s="207"/>
    </row>
    <row r="829" ht="15.75" customHeight="1">
      <c r="F829" s="207"/>
      <c r="G829" s="207"/>
      <c r="H829" s="207"/>
      <c r="K829" s="207"/>
      <c r="O829" s="207"/>
      <c r="P829" s="207"/>
      <c r="Q829" s="207"/>
    </row>
    <row r="830" ht="15.75" customHeight="1">
      <c r="F830" s="207"/>
      <c r="G830" s="207"/>
      <c r="H830" s="207"/>
      <c r="K830" s="207"/>
      <c r="O830" s="207"/>
      <c r="P830" s="207"/>
      <c r="Q830" s="207"/>
    </row>
    <row r="831" ht="15.75" customHeight="1">
      <c r="F831" s="207"/>
      <c r="G831" s="207"/>
      <c r="H831" s="207"/>
      <c r="K831" s="207"/>
      <c r="O831" s="207"/>
      <c r="P831" s="207"/>
      <c r="Q831" s="207"/>
    </row>
    <row r="832" ht="15.75" customHeight="1">
      <c r="F832" s="207"/>
      <c r="G832" s="207"/>
      <c r="H832" s="207"/>
      <c r="K832" s="207"/>
      <c r="O832" s="207"/>
      <c r="P832" s="207"/>
      <c r="Q832" s="207"/>
    </row>
    <row r="833" ht="15.75" customHeight="1">
      <c r="F833" s="207"/>
      <c r="G833" s="207"/>
      <c r="H833" s="207"/>
      <c r="K833" s="207"/>
      <c r="O833" s="207"/>
      <c r="P833" s="207"/>
      <c r="Q833" s="207"/>
    </row>
    <row r="834" ht="15.75" customHeight="1">
      <c r="F834" s="207"/>
      <c r="G834" s="207"/>
      <c r="H834" s="207"/>
      <c r="K834" s="207"/>
      <c r="O834" s="207"/>
      <c r="P834" s="207"/>
      <c r="Q834" s="207"/>
    </row>
    <row r="835" ht="15.75" customHeight="1">
      <c r="F835" s="207"/>
      <c r="G835" s="207"/>
      <c r="H835" s="207"/>
      <c r="K835" s="207"/>
      <c r="O835" s="207"/>
      <c r="P835" s="207"/>
      <c r="Q835" s="207"/>
    </row>
    <row r="836" ht="15.75" customHeight="1">
      <c r="F836" s="207"/>
      <c r="G836" s="207"/>
      <c r="H836" s="207"/>
      <c r="K836" s="207"/>
      <c r="O836" s="207"/>
      <c r="P836" s="207"/>
      <c r="Q836" s="207"/>
    </row>
    <row r="837" ht="15.75" customHeight="1">
      <c r="F837" s="207"/>
      <c r="G837" s="207"/>
      <c r="H837" s="207"/>
      <c r="K837" s="207"/>
      <c r="O837" s="207"/>
      <c r="P837" s="207"/>
      <c r="Q837" s="207"/>
    </row>
    <row r="838" ht="15.75" customHeight="1">
      <c r="F838" s="207"/>
      <c r="G838" s="207"/>
      <c r="H838" s="207"/>
      <c r="K838" s="207"/>
      <c r="O838" s="207"/>
      <c r="P838" s="207"/>
      <c r="Q838" s="207"/>
    </row>
    <row r="839" ht="15.75" customHeight="1">
      <c r="F839" s="207"/>
      <c r="G839" s="207"/>
      <c r="H839" s="207"/>
      <c r="K839" s="207"/>
      <c r="O839" s="207"/>
      <c r="P839" s="207"/>
      <c r="Q839" s="207"/>
    </row>
    <row r="840" ht="15.75" customHeight="1">
      <c r="F840" s="207"/>
      <c r="G840" s="207"/>
      <c r="H840" s="207"/>
      <c r="K840" s="207"/>
      <c r="O840" s="207"/>
      <c r="P840" s="207"/>
      <c r="Q840" s="207"/>
    </row>
    <row r="841" ht="15.75" customHeight="1">
      <c r="F841" s="207"/>
      <c r="G841" s="207"/>
      <c r="H841" s="207"/>
      <c r="K841" s="207"/>
      <c r="O841" s="207"/>
      <c r="P841" s="207"/>
      <c r="Q841" s="207"/>
    </row>
    <row r="842" ht="15.75" customHeight="1">
      <c r="F842" s="207"/>
      <c r="G842" s="207"/>
      <c r="H842" s="207"/>
      <c r="K842" s="207"/>
      <c r="O842" s="207"/>
      <c r="P842" s="207"/>
      <c r="Q842" s="207"/>
    </row>
    <row r="843" ht="15.75" customHeight="1">
      <c r="F843" s="207"/>
      <c r="G843" s="207"/>
      <c r="H843" s="207"/>
      <c r="K843" s="207"/>
      <c r="O843" s="207"/>
      <c r="P843" s="207"/>
      <c r="Q843" s="207"/>
    </row>
    <row r="844" ht="15.75" customHeight="1">
      <c r="F844" s="207"/>
      <c r="G844" s="207"/>
      <c r="H844" s="207"/>
      <c r="K844" s="207"/>
      <c r="O844" s="207"/>
      <c r="P844" s="207"/>
      <c r="Q844" s="207"/>
    </row>
    <row r="845" ht="15.75" customHeight="1">
      <c r="F845" s="207"/>
      <c r="G845" s="207"/>
      <c r="H845" s="207"/>
      <c r="K845" s="207"/>
      <c r="O845" s="207"/>
      <c r="P845" s="207"/>
      <c r="Q845" s="207"/>
    </row>
    <row r="846" ht="15.75" customHeight="1">
      <c r="F846" s="207"/>
      <c r="G846" s="207"/>
      <c r="H846" s="207"/>
      <c r="K846" s="207"/>
      <c r="O846" s="207"/>
      <c r="P846" s="207"/>
      <c r="Q846" s="207"/>
    </row>
    <row r="847" ht="15.75" customHeight="1">
      <c r="F847" s="207"/>
      <c r="G847" s="207"/>
      <c r="H847" s="207"/>
      <c r="K847" s="207"/>
      <c r="O847" s="207"/>
      <c r="P847" s="207"/>
      <c r="Q847" s="207"/>
    </row>
    <row r="848" ht="15.75" customHeight="1">
      <c r="F848" s="207"/>
      <c r="G848" s="207"/>
      <c r="H848" s="207"/>
      <c r="K848" s="207"/>
      <c r="O848" s="207"/>
      <c r="P848" s="207"/>
      <c r="Q848" s="207"/>
    </row>
    <row r="849" ht="15.75" customHeight="1">
      <c r="F849" s="207"/>
      <c r="G849" s="207"/>
      <c r="H849" s="207"/>
      <c r="K849" s="207"/>
      <c r="O849" s="207"/>
      <c r="P849" s="207"/>
      <c r="Q849" s="207"/>
    </row>
    <row r="850" ht="15.75" customHeight="1">
      <c r="F850" s="207"/>
      <c r="G850" s="207"/>
      <c r="H850" s="207"/>
      <c r="K850" s="207"/>
      <c r="O850" s="207"/>
      <c r="P850" s="207"/>
      <c r="Q850" s="207"/>
    </row>
    <row r="851" ht="15.75" customHeight="1">
      <c r="F851" s="207"/>
      <c r="G851" s="207"/>
      <c r="H851" s="207"/>
      <c r="K851" s="207"/>
      <c r="O851" s="207"/>
      <c r="P851" s="207"/>
      <c r="Q851" s="207"/>
    </row>
    <row r="852" ht="15.75" customHeight="1">
      <c r="F852" s="207"/>
      <c r="G852" s="207"/>
      <c r="H852" s="207"/>
      <c r="K852" s="207"/>
      <c r="O852" s="207"/>
      <c r="P852" s="207"/>
      <c r="Q852" s="207"/>
    </row>
    <row r="853" ht="15.75" customHeight="1">
      <c r="F853" s="207"/>
      <c r="G853" s="207"/>
      <c r="H853" s="207"/>
      <c r="K853" s="207"/>
      <c r="O853" s="207"/>
      <c r="P853" s="207"/>
      <c r="Q853" s="207"/>
    </row>
    <row r="854" ht="15.75" customHeight="1">
      <c r="F854" s="207"/>
      <c r="G854" s="207"/>
      <c r="H854" s="207"/>
      <c r="K854" s="207"/>
      <c r="O854" s="207"/>
      <c r="P854" s="207"/>
      <c r="Q854" s="207"/>
    </row>
    <row r="855" ht="15.75" customHeight="1">
      <c r="F855" s="207"/>
      <c r="G855" s="207"/>
      <c r="H855" s="207"/>
      <c r="K855" s="207"/>
      <c r="O855" s="207"/>
      <c r="P855" s="207"/>
      <c r="Q855" s="207"/>
    </row>
    <row r="856" ht="15.75" customHeight="1">
      <c r="F856" s="207"/>
      <c r="G856" s="207"/>
      <c r="H856" s="207"/>
      <c r="K856" s="207"/>
      <c r="O856" s="207"/>
      <c r="P856" s="207"/>
      <c r="Q856" s="207"/>
    </row>
    <row r="857" ht="15.75" customHeight="1">
      <c r="F857" s="207"/>
      <c r="G857" s="207"/>
      <c r="H857" s="207"/>
      <c r="K857" s="207"/>
      <c r="O857" s="207"/>
      <c r="P857" s="207"/>
      <c r="Q857" s="207"/>
    </row>
    <row r="858" ht="15.75" customHeight="1">
      <c r="F858" s="207"/>
      <c r="G858" s="207"/>
      <c r="H858" s="207"/>
      <c r="K858" s="207"/>
      <c r="O858" s="207"/>
      <c r="P858" s="207"/>
      <c r="Q858" s="207"/>
    </row>
    <row r="859" ht="15.75" customHeight="1">
      <c r="F859" s="207"/>
      <c r="G859" s="207"/>
      <c r="H859" s="207"/>
      <c r="K859" s="207"/>
      <c r="O859" s="207"/>
      <c r="P859" s="207"/>
      <c r="Q859" s="207"/>
    </row>
    <row r="860" ht="15.75" customHeight="1">
      <c r="F860" s="207"/>
      <c r="G860" s="207"/>
      <c r="H860" s="207"/>
      <c r="K860" s="207"/>
      <c r="O860" s="207"/>
      <c r="P860" s="207"/>
      <c r="Q860" s="207"/>
    </row>
    <row r="861" ht="15.75" customHeight="1">
      <c r="F861" s="207"/>
      <c r="G861" s="207"/>
      <c r="H861" s="207"/>
      <c r="K861" s="207"/>
      <c r="O861" s="207"/>
      <c r="P861" s="207"/>
      <c r="Q861" s="207"/>
    </row>
    <row r="862" ht="15.75" customHeight="1">
      <c r="F862" s="207"/>
      <c r="G862" s="207"/>
      <c r="H862" s="207"/>
      <c r="K862" s="207"/>
      <c r="O862" s="207"/>
      <c r="P862" s="207"/>
      <c r="Q862" s="207"/>
    </row>
    <row r="863" ht="15.75" customHeight="1">
      <c r="F863" s="207"/>
      <c r="G863" s="207"/>
      <c r="H863" s="207"/>
      <c r="K863" s="207"/>
      <c r="O863" s="207"/>
      <c r="P863" s="207"/>
      <c r="Q863" s="207"/>
    </row>
    <row r="864" ht="15.75" customHeight="1">
      <c r="F864" s="207"/>
      <c r="G864" s="207"/>
      <c r="H864" s="207"/>
      <c r="K864" s="207"/>
      <c r="O864" s="207"/>
      <c r="P864" s="207"/>
      <c r="Q864" s="207"/>
    </row>
    <row r="865" ht="15.75" customHeight="1">
      <c r="F865" s="207"/>
      <c r="G865" s="207"/>
      <c r="H865" s="207"/>
      <c r="K865" s="207"/>
      <c r="O865" s="207"/>
      <c r="P865" s="207"/>
      <c r="Q865" s="207"/>
    </row>
    <row r="866" ht="15.75" customHeight="1">
      <c r="F866" s="207"/>
      <c r="G866" s="207"/>
      <c r="H866" s="207"/>
      <c r="K866" s="207"/>
      <c r="O866" s="207"/>
      <c r="P866" s="207"/>
      <c r="Q866" s="207"/>
    </row>
    <row r="867" ht="15.75" customHeight="1">
      <c r="F867" s="207"/>
      <c r="G867" s="207"/>
      <c r="H867" s="207"/>
      <c r="K867" s="207"/>
      <c r="O867" s="207"/>
      <c r="P867" s="207"/>
      <c r="Q867" s="207"/>
    </row>
    <row r="868" ht="15.75" customHeight="1">
      <c r="F868" s="207"/>
      <c r="G868" s="207"/>
      <c r="H868" s="207"/>
      <c r="K868" s="207"/>
      <c r="O868" s="207"/>
      <c r="P868" s="207"/>
      <c r="Q868" s="207"/>
    </row>
    <row r="869" ht="15.75" customHeight="1">
      <c r="F869" s="207"/>
      <c r="G869" s="207"/>
      <c r="H869" s="207"/>
      <c r="K869" s="207"/>
      <c r="O869" s="207"/>
      <c r="P869" s="207"/>
      <c r="Q869" s="207"/>
    </row>
    <row r="870" ht="15.75" customHeight="1">
      <c r="F870" s="207"/>
      <c r="G870" s="207"/>
      <c r="H870" s="207"/>
      <c r="K870" s="207"/>
      <c r="O870" s="207"/>
      <c r="P870" s="207"/>
      <c r="Q870" s="207"/>
    </row>
    <row r="871" ht="15.75" customHeight="1">
      <c r="F871" s="207"/>
      <c r="G871" s="207"/>
      <c r="H871" s="207"/>
      <c r="K871" s="207"/>
      <c r="O871" s="207"/>
      <c r="P871" s="207"/>
      <c r="Q871" s="207"/>
    </row>
    <row r="872" ht="15.75" customHeight="1">
      <c r="F872" s="207"/>
      <c r="G872" s="207"/>
      <c r="H872" s="207"/>
      <c r="K872" s="207"/>
      <c r="O872" s="207"/>
      <c r="P872" s="207"/>
      <c r="Q872" s="207"/>
    </row>
    <row r="873" ht="15.75" customHeight="1">
      <c r="F873" s="207"/>
      <c r="G873" s="207"/>
      <c r="H873" s="207"/>
      <c r="K873" s="207"/>
      <c r="O873" s="207"/>
      <c r="P873" s="207"/>
      <c r="Q873" s="207"/>
    </row>
    <row r="874" ht="15.75" customHeight="1">
      <c r="F874" s="207"/>
      <c r="G874" s="207"/>
      <c r="H874" s="207"/>
      <c r="K874" s="207"/>
      <c r="O874" s="207"/>
      <c r="P874" s="207"/>
      <c r="Q874" s="207"/>
    </row>
    <row r="875" ht="15.75" customHeight="1">
      <c r="F875" s="207"/>
      <c r="G875" s="207"/>
      <c r="H875" s="207"/>
      <c r="K875" s="207"/>
      <c r="O875" s="207"/>
      <c r="P875" s="207"/>
      <c r="Q875" s="207"/>
    </row>
    <row r="876" ht="15.75" customHeight="1">
      <c r="F876" s="207"/>
      <c r="G876" s="207"/>
      <c r="H876" s="207"/>
      <c r="K876" s="207"/>
      <c r="O876" s="207"/>
      <c r="P876" s="207"/>
      <c r="Q876" s="207"/>
    </row>
    <row r="877" ht="15.75" customHeight="1">
      <c r="F877" s="207"/>
      <c r="G877" s="207"/>
      <c r="H877" s="207"/>
      <c r="K877" s="207"/>
      <c r="O877" s="207"/>
      <c r="P877" s="207"/>
      <c r="Q877" s="207"/>
    </row>
    <row r="878" ht="15.75" customHeight="1">
      <c r="F878" s="207"/>
      <c r="G878" s="207"/>
      <c r="H878" s="207"/>
      <c r="K878" s="207"/>
      <c r="O878" s="207"/>
      <c r="P878" s="207"/>
      <c r="Q878" s="207"/>
    </row>
    <row r="879" ht="15.75" customHeight="1">
      <c r="F879" s="207"/>
      <c r="G879" s="207"/>
      <c r="H879" s="207"/>
      <c r="K879" s="207"/>
      <c r="O879" s="207"/>
      <c r="P879" s="207"/>
      <c r="Q879" s="207"/>
    </row>
    <row r="880" ht="15.75" customHeight="1">
      <c r="F880" s="207"/>
      <c r="G880" s="207"/>
      <c r="H880" s="207"/>
      <c r="K880" s="207"/>
      <c r="O880" s="207"/>
      <c r="P880" s="207"/>
      <c r="Q880" s="207"/>
    </row>
    <row r="881" ht="15.75" customHeight="1">
      <c r="F881" s="207"/>
      <c r="G881" s="207"/>
      <c r="H881" s="207"/>
      <c r="K881" s="207"/>
      <c r="O881" s="207"/>
      <c r="P881" s="207"/>
      <c r="Q881" s="207"/>
    </row>
    <row r="882" ht="15.75" customHeight="1">
      <c r="F882" s="207"/>
      <c r="G882" s="207"/>
      <c r="H882" s="207"/>
      <c r="K882" s="207"/>
      <c r="O882" s="207"/>
      <c r="P882" s="207"/>
      <c r="Q882" s="207"/>
    </row>
    <row r="883" ht="15.75" customHeight="1">
      <c r="F883" s="207"/>
      <c r="G883" s="207"/>
      <c r="H883" s="207"/>
      <c r="K883" s="207"/>
      <c r="O883" s="207"/>
      <c r="P883" s="207"/>
      <c r="Q883" s="207"/>
    </row>
    <row r="884" ht="15.75" customHeight="1">
      <c r="F884" s="207"/>
      <c r="G884" s="207"/>
      <c r="H884" s="207"/>
      <c r="K884" s="207"/>
      <c r="O884" s="207"/>
      <c r="P884" s="207"/>
      <c r="Q884" s="207"/>
    </row>
    <row r="885" ht="15.75" customHeight="1">
      <c r="F885" s="207"/>
      <c r="G885" s="207"/>
      <c r="H885" s="207"/>
      <c r="K885" s="207"/>
      <c r="O885" s="207"/>
      <c r="P885" s="207"/>
      <c r="Q885" s="207"/>
    </row>
    <row r="886" ht="15.75" customHeight="1">
      <c r="F886" s="207"/>
      <c r="G886" s="207"/>
      <c r="H886" s="207"/>
      <c r="K886" s="207"/>
      <c r="O886" s="207"/>
      <c r="P886" s="207"/>
      <c r="Q886" s="207"/>
    </row>
    <row r="887" ht="15.75" customHeight="1">
      <c r="F887" s="207"/>
      <c r="G887" s="207"/>
      <c r="H887" s="207"/>
      <c r="K887" s="207"/>
      <c r="O887" s="207"/>
      <c r="P887" s="207"/>
      <c r="Q887" s="207"/>
    </row>
    <row r="888" ht="15.75" customHeight="1">
      <c r="F888" s="207"/>
      <c r="G888" s="207"/>
      <c r="H888" s="207"/>
      <c r="K888" s="207"/>
      <c r="O888" s="207"/>
      <c r="P888" s="207"/>
      <c r="Q888" s="207"/>
    </row>
    <row r="889" ht="15.75" customHeight="1">
      <c r="F889" s="207"/>
      <c r="G889" s="207"/>
      <c r="H889" s="207"/>
      <c r="K889" s="207"/>
      <c r="O889" s="207"/>
      <c r="P889" s="207"/>
      <c r="Q889" s="207"/>
    </row>
    <row r="890" ht="15.75" customHeight="1">
      <c r="F890" s="207"/>
      <c r="G890" s="207"/>
      <c r="H890" s="207"/>
      <c r="K890" s="207"/>
      <c r="O890" s="207"/>
      <c r="P890" s="207"/>
      <c r="Q890" s="207"/>
    </row>
    <row r="891" ht="15.75" customHeight="1">
      <c r="F891" s="207"/>
      <c r="G891" s="207"/>
      <c r="H891" s="207"/>
      <c r="K891" s="207"/>
      <c r="O891" s="207"/>
      <c r="P891" s="207"/>
      <c r="Q891" s="207"/>
    </row>
    <row r="892" ht="15.75" customHeight="1">
      <c r="F892" s="207"/>
      <c r="G892" s="207"/>
      <c r="H892" s="207"/>
      <c r="K892" s="207"/>
      <c r="O892" s="207"/>
      <c r="P892" s="207"/>
      <c r="Q892" s="207"/>
    </row>
    <row r="893" ht="15.75" customHeight="1">
      <c r="F893" s="207"/>
      <c r="G893" s="207"/>
      <c r="H893" s="207"/>
      <c r="K893" s="207"/>
      <c r="O893" s="207"/>
      <c r="P893" s="207"/>
      <c r="Q893" s="207"/>
    </row>
    <row r="894" ht="15.75" customHeight="1">
      <c r="F894" s="207"/>
      <c r="G894" s="207"/>
      <c r="H894" s="207"/>
      <c r="K894" s="207"/>
      <c r="O894" s="207"/>
      <c r="P894" s="207"/>
      <c r="Q894" s="207"/>
    </row>
    <row r="895" ht="15.75" customHeight="1">
      <c r="F895" s="207"/>
      <c r="G895" s="207"/>
      <c r="H895" s="207"/>
      <c r="K895" s="207"/>
      <c r="O895" s="207"/>
      <c r="P895" s="207"/>
      <c r="Q895" s="207"/>
    </row>
    <row r="896" ht="15.75" customHeight="1">
      <c r="F896" s="207"/>
      <c r="G896" s="207"/>
      <c r="H896" s="207"/>
      <c r="K896" s="207"/>
      <c r="O896" s="207"/>
      <c r="P896" s="207"/>
      <c r="Q896" s="207"/>
    </row>
    <row r="897" ht="15.75" customHeight="1">
      <c r="F897" s="207"/>
      <c r="G897" s="207"/>
      <c r="H897" s="207"/>
      <c r="K897" s="207"/>
      <c r="O897" s="207"/>
      <c r="P897" s="207"/>
      <c r="Q897" s="207"/>
    </row>
    <row r="898" ht="15.75" customHeight="1">
      <c r="F898" s="207"/>
      <c r="G898" s="207"/>
      <c r="H898" s="207"/>
      <c r="K898" s="207"/>
      <c r="O898" s="207"/>
      <c r="P898" s="207"/>
      <c r="Q898" s="207"/>
    </row>
    <row r="899" ht="15.75" customHeight="1">
      <c r="F899" s="207"/>
      <c r="G899" s="207"/>
      <c r="H899" s="207"/>
      <c r="K899" s="207"/>
      <c r="O899" s="207"/>
      <c r="P899" s="207"/>
      <c r="Q899" s="207"/>
    </row>
    <row r="900" ht="15.75" customHeight="1">
      <c r="F900" s="207"/>
      <c r="G900" s="207"/>
      <c r="H900" s="207"/>
      <c r="K900" s="207"/>
      <c r="O900" s="207"/>
      <c r="P900" s="207"/>
      <c r="Q900" s="207"/>
    </row>
    <row r="901" ht="15.75" customHeight="1">
      <c r="F901" s="207"/>
      <c r="G901" s="207"/>
      <c r="H901" s="207"/>
      <c r="K901" s="207"/>
      <c r="O901" s="207"/>
      <c r="P901" s="207"/>
      <c r="Q901" s="207"/>
    </row>
    <row r="902" ht="15.75" customHeight="1">
      <c r="F902" s="207"/>
      <c r="G902" s="207"/>
      <c r="H902" s="207"/>
      <c r="K902" s="207"/>
      <c r="O902" s="207"/>
      <c r="P902" s="207"/>
      <c r="Q902" s="207"/>
    </row>
    <row r="903" ht="15.75" customHeight="1">
      <c r="F903" s="207"/>
      <c r="G903" s="207"/>
      <c r="H903" s="207"/>
      <c r="K903" s="207"/>
      <c r="O903" s="207"/>
      <c r="P903" s="207"/>
      <c r="Q903" s="207"/>
    </row>
    <row r="904" ht="15.75" customHeight="1">
      <c r="F904" s="207"/>
      <c r="G904" s="207"/>
      <c r="H904" s="207"/>
      <c r="K904" s="207"/>
      <c r="O904" s="207"/>
      <c r="P904" s="207"/>
      <c r="Q904" s="207"/>
    </row>
    <row r="905" ht="15.75" customHeight="1">
      <c r="F905" s="207"/>
      <c r="G905" s="207"/>
      <c r="H905" s="207"/>
      <c r="K905" s="207"/>
      <c r="O905" s="207"/>
      <c r="P905" s="207"/>
      <c r="Q905" s="207"/>
    </row>
    <row r="906" ht="15.75" customHeight="1">
      <c r="F906" s="207"/>
      <c r="G906" s="207"/>
      <c r="H906" s="207"/>
      <c r="K906" s="207"/>
      <c r="O906" s="207"/>
      <c r="P906" s="207"/>
      <c r="Q906" s="207"/>
    </row>
    <row r="907" ht="15.75" customHeight="1">
      <c r="F907" s="207"/>
      <c r="G907" s="207"/>
      <c r="H907" s="207"/>
      <c r="K907" s="207"/>
      <c r="O907" s="207"/>
      <c r="P907" s="207"/>
      <c r="Q907" s="207"/>
    </row>
    <row r="908" ht="15.75" customHeight="1">
      <c r="F908" s="207"/>
      <c r="G908" s="207"/>
      <c r="H908" s="207"/>
      <c r="K908" s="207"/>
      <c r="O908" s="207"/>
      <c r="P908" s="207"/>
      <c r="Q908" s="207"/>
    </row>
    <row r="909" ht="15.75" customHeight="1">
      <c r="F909" s="207"/>
      <c r="G909" s="207"/>
      <c r="H909" s="207"/>
      <c r="K909" s="207"/>
      <c r="O909" s="207"/>
      <c r="P909" s="207"/>
      <c r="Q909" s="207"/>
    </row>
    <row r="910" ht="15.75" customHeight="1">
      <c r="F910" s="207"/>
      <c r="G910" s="207"/>
      <c r="H910" s="207"/>
      <c r="K910" s="207"/>
      <c r="O910" s="207"/>
      <c r="P910" s="207"/>
      <c r="Q910" s="207"/>
    </row>
    <row r="911" ht="15.75" customHeight="1">
      <c r="F911" s="207"/>
      <c r="G911" s="207"/>
      <c r="H911" s="207"/>
      <c r="K911" s="207"/>
      <c r="O911" s="207"/>
      <c r="P911" s="207"/>
      <c r="Q911" s="207"/>
    </row>
    <row r="912" ht="15.75" customHeight="1">
      <c r="F912" s="207"/>
      <c r="G912" s="207"/>
      <c r="H912" s="207"/>
      <c r="K912" s="207"/>
      <c r="O912" s="207"/>
      <c r="P912" s="207"/>
      <c r="Q912" s="207"/>
    </row>
    <row r="913" ht="15.75" customHeight="1">
      <c r="F913" s="207"/>
      <c r="G913" s="207"/>
      <c r="H913" s="207"/>
      <c r="K913" s="207"/>
      <c r="O913" s="207"/>
      <c r="P913" s="207"/>
      <c r="Q913" s="207"/>
    </row>
    <row r="914" ht="15.75" customHeight="1">
      <c r="F914" s="207"/>
      <c r="G914" s="207"/>
      <c r="H914" s="207"/>
      <c r="K914" s="207"/>
      <c r="O914" s="207"/>
      <c r="P914" s="207"/>
      <c r="Q914" s="207"/>
    </row>
    <row r="915" ht="15.75" customHeight="1">
      <c r="F915" s="207"/>
      <c r="G915" s="207"/>
      <c r="H915" s="207"/>
      <c r="K915" s="207"/>
      <c r="O915" s="207"/>
      <c r="P915" s="207"/>
      <c r="Q915" s="207"/>
    </row>
    <row r="916" ht="15.75" customHeight="1">
      <c r="F916" s="207"/>
      <c r="G916" s="207"/>
      <c r="H916" s="207"/>
      <c r="K916" s="207"/>
      <c r="O916" s="207"/>
      <c r="P916" s="207"/>
      <c r="Q916" s="207"/>
    </row>
    <row r="917" ht="15.75" customHeight="1">
      <c r="F917" s="207"/>
      <c r="G917" s="207"/>
      <c r="H917" s="207"/>
      <c r="K917" s="207"/>
      <c r="O917" s="207"/>
      <c r="P917" s="207"/>
      <c r="Q917" s="207"/>
    </row>
    <row r="918" ht="15.75" customHeight="1">
      <c r="F918" s="207"/>
      <c r="G918" s="207"/>
      <c r="H918" s="207"/>
      <c r="K918" s="207"/>
      <c r="O918" s="207"/>
      <c r="P918" s="207"/>
      <c r="Q918" s="207"/>
    </row>
    <row r="919" ht="15.75" customHeight="1">
      <c r="F919" s="207"/>
      <c r="G919" s="207"/>
      <c r="H919" s="207"/>
      <c r="K919" s="207"/>
      <c r="O919" s="207"/>
      <c r="P919" s="207"/>
      <c r="Q919" s="207"/>
    </row>
    <row r="920" ht="15.75" customHeight="1">
      <c r="F920" s="207"/>
      <c r="G920" s="207"/>
      <c r="H920" s="207"/>
      <c r="K920" s="207"/>
      <c r="O920" s="207"/>
      <c r="P920" s="207"/>
      <c r="Q920" s="207"/>
    </row>
    <row r="921" ht="15.75" customHeight="1">
      <c r="F921" s="207"/>
      <c r="G921" s="207"/>
      <c r="H921" s="207"/>
      <c r="K921" s="207"/>
      <c r="O921" s="207"/>
      <c r="P921" s="207"/>
      <c r="Q921" s="207"/>
    </row>
    <row r="922" ht="15.75" customHeight="1">
      <c r="F922" s="207"/>
      <c r="G922" s="207"/>
      <c r="H922" s="207"/>
      <c r="K922" s="207"/>
      <c r="O922" s="207"/>
      <c r="P922" s="207"/>
      <c r="Q922" s="207"/>
    </row>
    <row r="923" ht="15.75" customHeight="1">
      <c r="F923" s="207"/>
      <c r="G923" s="207"/>
      <c r="H923" s="207"/>
      <c r="K923" s="207"/>
      <c r="O923" s="207"/>
      <c r="P923" s="207"/>
      <c r="Q923" s="207"/>
    </row>
    <row r="924" ht="15.75" customHeight="1">
      <c r="F924" s="207"/>
      <c r="G924" s="207"/>
      <c r="H924" s="207"/>
      <c r="K924" s="207"/>
      <c r="O924" s="207"/>
      <c r="P924" s="207"/>
      <c r="Q924" s="207"/>
    </row>
    <row r="925" ht="15.75" customHeight="1">
      <c r="F925" s="207"/>
      <c r="G925" s="207"/>
      <c r="H925" s="207"/>
      <c r="K925" s="207"/>
      <c r="O925" s="207"/>
      <c r="P925" s="207"/>
      <c r="Q925" s="207"/>
    </row>
    <row r="926" ht="15.75" customHeight="1">
      <c r="F926" s="207"/>
      <c r="G926" s="207"/>
      <c r="H926" s="207"/>
      <c r="K926" s="207"/>
      <c r="O926" s="207"/>
      <c r="P926" s="207"/>
      <c r="Q926" s="207"/>
    </row>
    <row r="927" ht="15.75" customHeight="1">
      <c r="F927" s="207"/>
      <c r="G927" s="207"/>
      <c r="H927" s="207"/>
      <c r="K927" s="207"/>
      <c r="O927" s="207"/>
      <c r="P927" s="207"/>
      <c r="Q927" s="207"/>
    </row>
    <row r="928" ht="15.75" customHeight="1">
      <c r="F928" s="207"/>
      <c r="G928" s="207"/>
      <c r="H928" s="207"/>
      <c r="K928" s="207"/>
      <c r="O928" s="207"/>
      <c r="P928" s="207"/>
      <c r="Q928" s="207"/>
    </row>
    <row r="929" ht="15.75" customHeight="1">
      <c r="F929" s="207"/>
      <c r="G929" s="207"/>
      <c r="H929" s="207"/>
      <c r="K929" s="207"/>
      <c r="O929" s="207"/>
      <c r="P929" s="207"/>
      <c r="Q929" s="207"/>
    </row>
    <row r="930" ht="15.75" customHeight="1">
      <c r="F930" s="207"/>
      <c r="G930" s="207"/>
      <c r="H930" s="207"/>
      <c r="K930" s="207"/>
      <c r="O930" s="207"/>
      <c r="P930" s="207"/>
      <c r="Q930" s="207"/>
    </row>
    <row r="931" ht="15.75" customHeight="1">
      <c r="F931" s="207"/>
      <c r="G931" s="207"/>
      <c r="H931" s="207"/>
      <c r="K931" s="207"/>
      <c r="O931" s="207"/>
      <c r="P931" s="207"/>
      <c r="Q931" s="207"/>
    </row>
    <row r="932" ht="15.75" customHeight="1">
      <c r="F932" s="207"/>
      <c r="G932" s="207"/>
      <c r="H932" s="207"/>
      <c r="K932" s="207"/>
      <c r="O932" s="207"/>
      <c r="P932" s="207"/>
      <c r="Q932" s="207"/>
    </row>
    <row r="933" ht="15.75" customHeight="1">
      <c r="F933" s="207"/>
      <c r="G933" s="207"/>
      <c r="H933" s="207"/>
      <c r="K933" s="207"/>
      <c r="O933" s="207"/>
      <c r="P933" s="207"/>
      <c r="Q933" s="207"/>
    </row>
    <row r="934" ht="15.75" customHeight="1">
      <c r="F934" s="207"/>
      <c r="G934" s="207"/>
      <c r="H934" s="207"/>
      <c r="K934" s="207"/>
      <c r="O934" s="207"/>
      <c r="P934" s="207"/>
      <c r="Q934" s="207"/>
    </row>
    <row r="935" ht="15.75" customHeight="1">
      <c r="F935" s="207"/>
      <c r="G935" s="207"/>
      <c r="H935" s="207"/>
      <c r="K935" s="207"/>
      <c r="O935" s="207"/>
      <c r="P935" s="207"/>
      <c r="Q935" s="207"/>
    </row>
    <row r="936" ht="15.75" customHeight="1">
      <c r="F936" s="207"/>
      <c r="G936" s="207"/>
      <c r="H936" s="207"/>
      <c r="K936" s="207"/>
      <c r="O936" s="207"/>
      <c r="P936" s="207"/>
      <c r="Q936" s="207"/>
    </row>
    <row r="937" ht="15.75" customHeight="1">
      <c r="F937" s="207"/>
      <c r="G937" s="207"/>
      <c r="H937" s="207"/>
      <c r="K937" s="207"/>
      <c r="O937" s="207"/>
      <c r="P937" s="207"/>
      <c r="Q937" s="207"/>
    </row>
    <row r="938" ht="15.75" customHeight="1">
      <c r="F938" s="207"/>
      <c r="G938" s="207"/>
      <c r="H938" s="207"/>
      <c r="K938" s="207"/>
      <c r="O938" s="207"/>
      <c r="P938" s="207"/>
      <c r="Q938" s="207"/>
    </row>
    <row r="939" ht="15.75" customHeight="1">
      <c r="F939" s="207"/>
      <c r="G939" s="207"/>
      <c r="H939" s="207"/>
      <c r="K939" s="207"/>
      <c r="O939" s="207"/>
      <c r="P939" s="207"/>
      <c r="Q939" s="207"/>
    </row>
    <row r="940" ht="15.75" customHeight="1">
      <c r="F940" s="207"/>
      <c r="G940" s="207"/>
      <c r="H940" s="207"/>
      <c r="K940" s="207"/>
      <c r="O940" s="207"/>
      <c r="P940" s="207"/>
      <c r="Q940" s="207"/>
    </row>
    <row r="941" ht="15.75" customHeight="1">
      <c r="F941" s="207"/>
      <c r="G941" s="207"/>
      <c r="H941" s="207"/>
      <c r="K941" s="207"/>
      <c r="O941" s="207"/>
      <c r="P941" s="207"/>
      <c r="Q941" s="207"/>
    </row>
    <row r="942" ht="15.75" customHeight="1">
      <c r="F942" s="207"/>
      <c r="G942" s="207"/>
      <c r="H942" s="207"/>
      <c r="K942" s="207"/>
      <c r="O942" s="207"/>
      <c r="P942" s="207"/>
      <c r="Q942" s="207"/>
    </row>
    <row r="943" ht="15.75" customHeight="1">
      <c r="F943" s="207"/>
      <c r="G943" s="207"/>
      <c r="H943" s="207"/>
      <c r="K943" s="207"/>
      <c r="O943" s="207"/>
      <c r="P943" s="207"/>
      <c r="Q943" s="207"/>
    </row>
    <row r="944" ht="15.75" customHeight="1">
      <c r="F944" s="207"/>
      <c r="G944" s="207"/>
      <c r="H944" s="207"/>
      <c r="K944" s="207"/>
      <c r="O944" s="207"/>
      <c r="P944" s="207"/>
      <c r="Q944" s="207"/>
    </row>
    <row r="945" ht="15.75" customHeight="1">
      <c r="F945" s="207"/>
      <c r="G945" s="207"/>
      <c r="H945" s="207"/>
      <c r="K945" s="207"/>
      <c r="O945" s="207"/>
      <c r="P945" s="207"/>
      <c r="Q945" s="207"/>
    </row>
    <row r="946" ht="15.75" customHeight="1">
      <c r="F946" s="207"/>
      <c r="G946" s="207"/>
      <c r="H946" s="207"/>
      <c r="K946" s="207"/>
      <c r="O946" s="207"/>
      <c r="P946" s="207"/>
      <c r="Q946" s="207"/>
    </row>
    <row r="947" ht="15.75" customHeight="1">
      <c r="F947" s="207"/>
      <c r="G947" s="207"/>
      <c r="H947" s="207"/>
      <c r="K947" s="207"/>
      <c r="O947" s="207"/>
      <c r="P947" s="207"/>
      <c r="Q947" s="207"/>
    </row>
    <row r="948" ht="15.75" customHeight="1">
      <c r="F948" s="207"/>
      <c r="G948" s="207"/>
      <c r="H948" s="207"/>
      <c r="K948" s="207"/>
      <c r="O948" s="207"/>
      <c r="P948" s="207"/>
      <c r="Q948" s="207"/>
    </row>
    <row r="949" ht="15.75" customHeight="1">
      <c r="F949" s="207"/>
      <c r="G949" s="207"/>
      <c r="H949" s="207"/>
      <c r="K949" s="207"/>
      <c r="O949" s="207"/>
      <c r="P949" s="207"/>
      <c r="Q949" s="207"/>
    </row>
    <row r="950" ht="15.75" customHeight="1">
      <c r="F950" s="207"/>
      <c r="G950" s="207"/>
      <c r="H950" s="207"/>
      <c r="K950" s="207"/>
      <c r="O950" s="207"/>
      <c r="P950" s="207"/>
      <c r="Q950" s="207"/>
    </row>
    <row r="951" ht="15.75" customHeight="1">
      <c r="F951" s="207"/>
      <c r="G951" s="207"/>
      <c r="H951" s="207"/>
      <c r="K951" s="207"/>
      <c r="O951" s="207"/>
      <c r="P951" s="207"/>
      <c r="Q951" s="207"/>
    </row>
    <row r="952" ht="15.75" customHeight="1">
      <c r="F952" s="207"/>
      <c r="G952" s="207"/>
      <c r="H952" s="207"/>
      <c r="K952" s="207"/>
      <c r="O952" s="207"/>
      <c r="P952" s="207"/>
      <c r="Q952" s="207"/>
    </row>
    <row r="953" ht="15.75" customHeight="1">
      <c r="F953" s="207"/>
      <c r="G953" s="207"/>
      <c r="H953" s="207"/>
      <c r="K953" s="207"/>
      <c r="O953" s="207"/>
      <c r="P953" s="207"/>
      <c r="Q953" s="207"/>
    </row>
    <row r="954" ht="15.75" customHeight="1">
      <c r="F954" s="207"/>
      <c r="G954" s="207"/>
      <c r="H954" s="207"/>
      <c r="K954" s="207"/>
      <c r="O954" s="207"/>
      <c r="P954" s="207"/>
      <c r="Q954" s="207"/>
    </row>
    <row r="955" ht="15.75" customHeight="1">
      <c r="F955" s="207"/>
      <c r="G955" s="207"/>
      <c r="H955" s="207"/>
      <c r="K955" s="207"/>
      <c r="O955" s="207"/>
      <c r="P955" s="207"/>
      <c r="Q955" s="207"/>
    </row>
    <row r="956" ht="15.75" customHeight="1">
      <c r="F956" s="207"/>
      <c r="G956" s="207"/>
      <c r="H956" s="207"/>
      <c r="K956" s="207"/>
      <c r="O956" s="207"/>
      <c r="P956" s="207"/>
      <c r="Q956" s="207"/>
    </row>
    <row r="957" ht="15.75" customHeight="1">
      <c r="F957" s="207"/>
      <c r="G957" s="207"/>
      <c r="H957" s="207"/>
      <c r="K957" s="207"/>
      <c r="O957" s="207"/>
      <c r="P957" s="207"/>
      <c r="Q957" s="207"/>
    </row>
    <row r="958" ht="15.75" customHeight="1">
      <c r="F958" s="207"/>
      <c r="G958" s="207"/>
      <c r="H958" s="207"/>
      <c r="K958" s="207"/>
      <c r="O958" s="207"/>
      <c r="P958" s="207"/>
      <c r="Q958" s="207"/>
    </row>
    <row r="959" ht="15.75" customHeight="1">
      <c r="F959" s="207"/>
      <c r="G959" s="207"/>
      <c r="H959" s="207"/>
      <c r="K959" s="207"/>
      <c r="O959" s="207"/>
      <c r="P959" s="207"/>
      <c r="Q959" s="207"/>
    </row>
    <row r="960" ht="15.75" customHeight="1">
      <c r="F960" s="207"/>
      <c r="G960" s="207"/>
      <c r="H960" s="207"/>
      <c r="K960" s="207"/>
      <c r="O960" s="207"/>
      <c r="P960" s="207"/>
      <c r="Q960" s="207"/>
    </row>
    <row r="961" ht="15.75" customHeight="1">
      <c r="F961" s="207"/>
      <c r="G961" s="207"/>
      <c r="H961" s="207"/>
      <c r="K961" s="207"/>
      <c r="O961" s="207"/>
      <c r="P961" s="207"/>
      <c r="Q961" s="207"/>
    </row>
    <row r="962" ht="15.75" customHeight="1">
      <c r="F962" s="207"/>
      <c r="G962" s="207"/>
      <c r="H962" s="207"/>
      <c r="K962" s="207"/>
      <c r="O962" s="207"/>
      <c r="P962" s="207"/>
      <c r="Q962" s="207"/>
    </row>
    <row r="963" ht="15.75" customHeight="1">
      <c r="F963" s="207"/>
      <c r="G963" s="207"/>
      <c r="H963" s="207"/>
      <c r="K963" s="207"/>
      <c r="O963" s="207"/>
      <c r="P963" s="207"/>
      <c r="Q963" s="207"/>
    </row>
    <row r="964" ht="15.75" customHeight="1">
      <c r="F964" s="207"/>
      <c r="G964" s="207"/>
      <c r="H964" s="207"/>
      <c r="K964" s="207"/>
      <c r="O964" s="207"/>
      <c r="P964" s="207"/>
      <c r="Q964" s="207"/>
    </row>
    <row r="965" ht="15.75" customHeight="1">
      <c r="F965" s="207"/>
      <c r="G965" s="207"/>
      <c r="H965" s="207"/>
      <c r="K965" s="207"/>
      <c r="O965" s="207"/>
      <c r="P965" s="207"/>
      <c r="Q965" s="207"/>
    </row>
    <row r="966" ht="15.75" customHeight="1">
      <c r="F966" s="207"/>
      <c r="G966" s="207"/>
      <c r="H966" s="207"/>
      <c r="K966" s="207"/>
      <c r="O966" s="207"/>
      <c r="P966" s="207"/>
      <c r="Q966" s="207"/>
    </row>
    <row r="967" ht="15.75" customHeight="1">
      <c r="F967" s="207"/>
      <c r="G967" s="207"/>
      <c r="H967" s="207"/>
      <c r="K967" s="207"/>
      <c r="O967" s="207"/>
      <c r="P967" s="207"/>
      <c r="Q967" s="207"/>
    </row>
    <row r="968" ht="15.75" customHeight="1">
      <c r="F968" s="207"/>
      <c r="G968" s="207"/>
      <c r="H968" s="207"/>
      <c r="K968" s="207"/>
      <c r="O968" s="207"/>
      <c r="P968" s="207"/>
      <c r="Q968" s="207"/>
    </row>
    <row r="969" ht="15.75" customHeight="1">
      <c r="F969" s="207"/>
      <c r="G969" s="207"/>
      <c r="H969" s="207"/>
      <c r="K969" s="207"/>
      <c r="O969" s="207"/>
      <c r="P969" s="207"/>
      <c r="Q969" s="207"/>
    </row>
    <row r="970" ht="15.75" customHeight="1">
      <c r="F970" s="207"/>
      <c r="G970" s="207"/>
      <c r="H970" s="207"/>
      <c r="K970" s="207"/>
      <c r="O970" s="207"/>
      <c r="P970" s="207"/>
      <c r="Q970" s="207"/>
    </row>
    <row r="971" ht="15.75" customHeight="1">
      <c r="F971" s="207"/>
      <c r="G971" s="207"/>
      <c r="H971" s="207"/>
      <c r="K971" s="207"/>
      <c r="O971" s="207"/>
      <c r="P971" s="207"/>
      <c r="Q971" s="207"/>
    </row>
    <row r="972" ht="15.75" customHeight="1">
      <c r="F972" s="207"/>
      <c r="G972" s="207"/>
      <c r="H972" s="207"/>
      <c r="K972" s="207"/>
      <c r="O972" s="207"/>
      <c r="P972" s="207"/>
      <c r="Q972" s="207"/>
    </row>
    <row r="973" ht="15.75" customHeight="1">
      <c r="F973" s="207"/>
      <c r="G973" s="207"/>
      <c r="H973" s="207"/>
      <c r="K973" s="207"/>
      <c r="O973" s="207"/>
      <c r="P973" s="207"/>
      <c r="Q973" s="207"/>
    </row>
    <row r="974" ht="15.75" customHeight="1">
      <c r="F974" s="207"/>
      <c r="G974" s="207"/>
      <c r="H974" s="207"/>
      <c r="K974" s="207"/>
      <c r="O974" s="207"/>
      <c r="P974" s="207"/>
      <c r="Q974" s="207"/>
    </row>
    <row r="975" ht="15.75" customHeight="1">
      <c r="F975" s="207"/>
      <c r="G975" s="207"/>
      <c r="H975" s="207"/>
      <c r="K975" s="207"/>
      <c r="O975" s="207"/>
      <c r="P975" s="207"/>
      <c r="Q975" s="207"/>
    </row>
    <row r="976" ht="15.75" customHeight="1">
      <c r="F976" s="207"/>
      <c r="G976" s="207"/>
      <c r="H976" s="207"/>
      <c r="K976" s="207"/>
      <c r="O976" s="207"/>
      <c r="P976" s="207"/>
      <c r="Q976" s="207"/>
    </row>
    <row r="977" ht="15.75" customHeight="1">
      <c r="F977" s="207"/>
      <c r="G977" s="207"/>
      <c r="H977" s="207"/>
      <c r="K977" s="207"/>
      <c r="O977" s="207"/>
      <c r="P977" s="207"/>
      <c r="Q977" s="207"/>
    </row>
    <row r="978" ht="15.75" customHeight="1">
      <c r="F978" s="207"/>
      <c r="G978" s="207"/>
      <c r="H978" s="207"/>
      <c r="K978" s="207"/>
      <c r="O978" s="207"/>
      <c r="P978" s="207"/>
      <c r="Q978" s="207"/>
    </row>
    <row r="979" ht="15.75" customHeight="1">
      <c r="F979" s="207"/>
      <c r="G979" s="207"/>
      <c r="H979" s="207"/>
      <c r="K979" s="207"/>
      <c r="O979" s="207"/>
      <c r="P979" s="207"/>
      <c r="Q979" s="207"/>
    </row>
    <row r="980" ht="15.75" customHeight="1">
      <c r="F980" s="207"/>
      <c r="G980" s="207"/>
      <c r="H980" s="207"/>
      <c r="K980" s="207"/>
      <c r="O980" s="207"/>
      <c r="P980" s="207"/>
      <c r="Q980" s="207"/>
    </row>
    <row r="981" ht="15.75" customHeight="1">
      <c r="F981" s="207"/>
      <c r="G981" s="207"/>
      <c r="H981" s="207"/>
      <c r="K981" s="207"/>
      <c r="O981" s="207"/>
      <c r="P981" s="207"/>
      <c r="Q981" s="207"/>
    </row>
  </sheetData>
  <mergeCells count="56">
    <mergeCell ref="A17:A19"/>
    <mergeCell ref="B17:B19"/>
    <mergeCell ref="C17:C19"/>
    <mergeCell ref="D17:D19"/>
    <mergeCell ref="B20:B22"/>
    <mergeCell ref="C20:C22"/>
    <mergeCell ref="D20:D22"/>
    <mergeCell ref="A29:A31"/>
    <mergeCell ref="B29:B31"/>
    <mergeCell ref="C29:C31"/>
    <mergeCell ref="D29:D31"/>
    <mergeCell ref="A32:A34"/>
    <mergeCell ref="B32:B34"/>
    <mergeCell ref="C32:C34"/>
    <mergeCell ref="D32:D34"/>
    <mergeCell ref="A20:A22"/>
    <mergeCell ref="A23:A25"/>
    <mergeCell ref="B23:B25"/>
    <mergeCell ref="C23:C25"/>
    <mergeCell ref="D23:D25"/>
    <mergeCell ref="A26:A28"/>
    <mergeCell ref="B26:B28"/>
    <mergeCell ref="U3:U4"/>
    <mergeCell ref="V3:V4"/>
    <mergeCell ref="K3:K4"/>
    <mergeCell ref="N3:N4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E3:E4"/>
    <mergeCell ref="F3:F4"/>
    <mergeCell ref="J3:J4"/>
    <mergeCell ref="A5:A7"/>
    <mergeCell ref="B5:B7"/>
    <mergeCell ref="C5:C7"/>
    <mergeCell ref="D5:D7"/>
    <mergeCell ref="B8:B10"/>
    <mergeCell ref="C8:C10"/>
    <mergeCell ref="D8:D10"/>
    <mergeCell ref="C14:C16"/>
    <mergeCell ref="D14:D16"/>
    <mergeCell ref="A8:A10"/>
    <mergeCell ref="A11:A13"/>
    <mergeCell ref="B11:B13"/>
    <mergeCell ref="C11:C13"/>
    <mergeCell ref="D11:D13"/>
    <mergeCell ref="A14:A16"/>
    <mergeCell ref="B14:B16"/>
    <mergeCell ref="C26:C28"/>
    <mergeCell ref="D26:D28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31.5"/>
  </cols>
  <sheetData>
    <row r="1" ht="15.75" customHeight="1">
      <c r="A1" s="230" t="s">
        <v>721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231"/>
      <c r="P1" s="231"/>
      <c r="Q1" s="38"/>
      <c r="R1" s="231"/>
      <c r="S1" s="231"/>
      <c r="T1" s="38"/>
      <c r="U1" s="38"/>
      <c r="V1" s="38"/>
      <c r="W1" s="38"/>
      <c r="X1" s="38"/>
      <c r="Y1" s="38"/>
      <c r="Z1" s="38"/>
      <c r="AA1" s="232"/>
      <c r="AB1" s="232"/>
      <c r="AC1" s="232"/>
      <c r="AD1" s="38"/>
      <c r="AE1" s="38"/>
      <c r="AF1" s="38"/>
      <c r="AG1" s="38"/>
      <c r="AH1" s="38"/>
      <c r="AI1" s="38"/>
      <c r="AJ1" s="38"/>
      <c r="AK1" s="38"/>
      <c r="AL1" s="38"/>
    </row>
    <row r="2" ht="13.5" customHeight="1">
      <c r="A2" s="233"/>
      <c r="B2" s="234"/>
      <c r="C2" s="234"/>
      <c r="F2" s="234"/>
      <c r="I2" s="234"/>
      <c r="L2" s="234"/>
      <c r="O2" s="235"/>
      <c r="R2" s="235"/>
      <c r="U2" s="234"/>
      <c r="X2" s="234"/>
      <c r="AA2" s="234"/>
      <c r="AD2" s="234"/>
      <c r="AG2" s="234"/>
      <c r="AJ2" s="236"/>
      <c r="AK2" s="236"/>
      <c r="AL2" s="236"/>
    </row>
    <row r="3" ht="15.75" customHeight="1">
      <c r="A3" s="110"/>
      <c r="B3" s="21"/>
      <c r="C3" s="237" t="s">
        <v>722</v>
      </c>
      <c r="D3" s="238"/>
      <c r="E3" s="239"/>
      <c r="F3" s="237" t="s">
        <v>723</v>
      </c>
      <c r="G3" s="238"/>
      <c r="H3" s="239"/>
      <c r="I3" s="237" t="s">
        <v>724</v>
      </c>
      <c r="J3" s="238"/>
      <c r="K3" s="239"/>
      <c r="L3" s="237" t="s">
        <v>725</v>
      </c>
      <c r="M3" s="238"/>
      <c r="N3" s="239"/>
      <c r="O3" s="240" t="s">
        <v>680</v>
      </c>
      <c r="P3" s="238"/>
      <c r="Q3" s="239"/>
      <c r="R3" s="240" t="s">
        <v>681</v>
      </c>
      <c r="S3" s="238"/>
      <c r="T3" s="239"/>
      <c r="U3" s="241" t="s">
        <v>726</v>
      </c>
      <c r="V3" s="238"/>
      <c r="W3" s="239"/>
      <c r="X3" s="241" t="s">
        <v>727</v>
      </c>
      <c r="Y3" s="238"/>
      <c r="Z3" s="239"/>
      <c r="AA3" s="237" t="s">
        <v>728</v>
      </c>
      <c r="AB3" s="238"/>
      <c r="AC3" s="239"/>
      <c r="AD3" s="237" t="s">
        <v>729</v>
      </c>
      <c r="AE3" s="238"/>
      <c r="AF3" s="239"/>
      <c r="AG3" s="242" t="s">
        <v>730</v>
      </c>
      <c r="AH3" s="238"/>
      <c r="AI3" s="239"/>
      <c r="AJ3" s="165"/>
      <c r="AK3" s="165"/>
      <c r="AL3" s="165"/>
    </row>
    <row r="4" ht="15.75" customHeight="1">
      <c r="A4" s="110"/>
      <c r="B4" s="21"/>
      <c r="C4" s="243" t="s">
        <v>731</v>
      </c>
      <c r="D4" s="134"/>
      <c r="E4" s="244"/>
      <c r="F4" s="243" t="s">
        <v>732</v>
      </c>
      <c r="G4" s="134"/>
      <c r="H4" s="244"/>
      <c r="I4" s="243" t="s">
        <v>731</v>
      </c>
      <c r="J4" s="134"/>
      <c r="K4" s="244"/>
      <c r="L4" s="243" t="s">
        <v>731</v>
      </c>
      <c r="M4" s="134"/>
      <c r="N4" s="244"/>
      <c r="O4" s="245" t="s">
        <v>731</v>
      </c>
      <c r="P4" s="134"/>
      <c r="Q4" s="244"/>
      <c r="R4" s="245" t="s">
        <v>731</v>
      </c>
      <c r="S4" s="134"/>
      <c r="T4" s="244"/>
      <c r="U4" s="246" t="s">
        <v>731</v>
      </c>
      <c r="V4" s="134"/>
      <c r="W4" s="244"/>
      <c r="X4" s="246" t="s">
        <v>731</v>
      </c>
      <c r="Y4" s="134"/>
      <c r="Z4" s="244"/>
      <c r="AA4" s="243" t="s">
        <v>731</v>
      </c>
      <c r="AB4" s="134"/>
      <c r="AC4" s="244"/>
      <c r="AD4" s="243" t="s">
        <v>731</v>
      </c>
      <c r="AE4" s="134"/>
      <c r="AF4" s="244"/>
      <c r="AG4" s="246" t="s">
        <v>733</v>
      </c>
      <c r="AH4" s="134"/>
      <c r="AI4" s="244"/>
      <c r="AJ4" s="247"/>
      <c r="AK4" s="247"/>
      <c r="AL4" s="247"/>
    </row>
    <row r="5" ht="15.75" customHeight="1">
      <c r="A5" s="21" t="s">
        <v>3</v>
      </c>
      <c r="B5" s="21" t="s">
        <v>734</v>
      </c>
      <c r="C5" s="248" t="s">
        <v>735</v>
      </c>
      <c r="D5" s="249" t="s">
        <v>81</v>
      </c>
      <c r="E5" s="250" t="s">
        <v>736</v>
      </c>
      <c r="F5" s="248" t="s">
        <v>737</v>
      </c>
      <c r="G5" s="249" t="s">
        <v>81</v>
      </c>
      <c r="H5" s="250" t="s">
        <v>736</v>
      </c>
      <c r="I5" s="248" t="s">
        <v>735</v>
      </c>
      <c r="J5" s="249" t="s">
        <v>81</v>
      </c>
      <c r="K5" s="250" t="s">
        <v>736</v>
      </c>
      <c r="L5" s="248" t="s">
        <v>735</v>
      </c>
      <c r="M5" s="249" t="s">
        <v>81</v>
      </c>
      <c r="N5" s="250" t="s">
        <v>736</v>
      </c>
      <c r="O5" s="251" t="s">
        <v>735</v>
      </c>
      <c r="P5" s="252" t="s">
        <v>81</v>
      </c>
      <c r="Q5" s="250" t="s">
        <v>736</v>
      </c>
      <c r="R5" s="251" t="s">
        <v>735</v>
      </c>
      <c r="S5" s="252" t="s">
        <v>81</v>
      </c>
      <c r="T5" s="250" t="s">
        <v>736</v>
      </c>
      <c r="U5" s="253" t="s">
        <v>735</v>
      </c>
      <c r="V5" s="135" t="s">
        <v>81</v>
      </c>
      <c r="W5" s="254" t="s">
        <v>736</v>
      </c>
      <c r="X5" s="253" t="s">
        <v>735</v>
      </c>
      <c r="Y5" s="135" t="s">
        <v>81</v>
      </c>
      <c r="Z5" s="254" t="s">
        <v>736</v>
      </c>
      <c r="AA5" s="248" t="s">
        <v>735</v>
      </c>
      <c r="AB5" s="249" t="s">
        <v>81</v>
      </c>
      <c r="AC5" s="250" t="s">
        <v>736</v>
      </c>
      <c r="AD5" s="248" t="s">
        <v>735</v>
      </c>
      <c r="AE5" s="249" t="s">
        <v>81</v>
      </c>
      <c r="AF5" s="250" t="s">
        <v>736</v>
      </c>
      <c r="AG5" s="253" t="s">
        <v>735</v>
      </c>
      <c r="AH5" s="135" t="s">
        <v>81</v>
      </c>
      <c r="AI5" s="254" t="s">
        <v>736</v>
      </c>
      <c r="AJ5" s="165"/>
      <c r="AK5" s="165"/>
      <c r="AL5" s="165"/>
    </row>
    <row r="6" ht="15.75" customHeight="1">
      <c r="A6" s="181" t="s">
        <v>738</v>
      </c>
      <c r="B6" s="181" t="s">
        <v>739</v>
      </c>
      <c r="C6" s="255">
        <v>28.8021764888647</v>
      </c>
      <c r="D6" s="256">
        <v>6.59208365023282</v>
      </c>
      <c r="E6" s="257">
        <f t="shared" ref="E6:E15" si="1">C6/D6</f>
        <v>4.369206766</v>
      </c>
      <c r="F6" s="258" t="s">
        <v>740</v>
      </c>
      <c r="G6" s="256" t="s">
        <v>740</v>
      </c>
      <c r="H6" s="256" t="s">
        <v>740</v>
      </c>
      <c r="I6" s="259">
        <v>0.0445</v>
      </c>
      <c r="J6" s="260">
        <v>0.0131</v>
      </c>
      <c r="K6" s="257">
        <f t="shared" ref="K6:K15" si="2">I6/J6</f>
        <v>3.396946565</v>
      </c>
      <c r="L6" s="261">
        <v>4.691</v>
      </c>
      <c r="M6" s="258">
        <v>1.3869</v>
      </c>
      <c r="N6" s="257">
        <f t="shared" ref="N6:N15" si="3">L6/M6</f>
        <v>3.382363545</v>
      </c>
      <c r="O6" s="262">
        <v>9511173.5</v>
      </c>
      <c r="P6" s="262">
        <v>9447689.9</v>
      </c>
      <c r="Q6" s="257">
        <f t="shared" ref="Q6:Q15" si="4">O6/P6</f>
        <v>1.006719484</v>
      </c>
      <c r="R6" s="262">
        <v>1.03671158E7</v>
      </c>
      <c r="S6" s="262">
        <v>1.05305014E7</v>
      </c>
      <c r="T6" s="257">
        <f t="shared" ref="T6:T15" si="5">R6/S6</f>
        <v>0.9844845375</v>
      </c>
      <c r="U6" s="263">
        <v>27.9330898089116</v>
      </c>
      <c r="V6" s="263">
        <v>9.69930497533106</v>
      </c>
      <c r="W6" s="264">
        <f t="shared" ref="W6:W15" si="6">U6/V6</f>
        <v>2.879906331</v>
      </c>
      <c r="X6" s="265">
        <v>51.0</v>
      </c>
      <c r="Y6" s="181">
        <v>52.0</v>
      </c>
      <c r="Z6" s="264">
        <f t="shared" ref="Z6:Z15" si="7">X6/Y6</f>
        <v>0.9807692308</v>
      </c>
      <c r="AA6" s="258">
        <v>0.44</v>
      </c>
      <c r="AB6" s="256">
        <v>0.4</v>
      </c>
      <c r="AC6" s="257">
        <f t="shared" ref="AC6:AC15" si="8">AA6/AB6</f>
        <v>1.1</v>
      </c>
      <c r="AD6" s="256">
        <v>0.41</v>
      </c>
      <c r="AE6" s="258">
        <v>0.38</v>
      </c>
      <c r="AF6" s="257">
        <f t="shared" ref="AF6:AF15" si="9">AD6/AE6</f>
        <v>1.078947368</v>
      </c>
      <c r="AG6" s="266">
        <v>2.8087</v>
      </c>
      <c r="AH6" s="263">
        <v>4.7901</v>
      </c>
      <c r="AI6" s="264">
        <f t="shared" ref="AI6:AI12" si="10">AG6/AH6</f>
        <v>0.5863551909</v>
      </c>
      <c r="AJ6" s="165"/>
      <c r="AK6" s="165"/>
      <c r="AL6" s="165"/>
    </row>
    <row r="7" ht="15.75" customHeight="1">
      <c r="A7" s="181" t="s">
        <v>741</v>
      </c>
      <c r="B7" s="181" t="s">
        <v>742</v>
      </c>
      <c r="C7" s="255">
        <v>53.2034990711815</v>
      </c>
      <c r="D7" s="256">
        <v>6.23810041174528</v>
      </c>
      <c r="E7" s="257">
        <f t="shared" si="1"/>
        <v>8.528798121</v>
      </c>
      <c r="F7" s="258">
        <v>25.75</v>
      </c>
      <c r="G7" s="256">
        <v>5.93</v>
      </c>
      <c r="H7" s="257">
        <f>F7/G7</f>
        <v>4.34232715</v>
      </c>
      <c r="I7" s="259">
        <v>0.1094</v>
      </c>
      <c r="J7" s="260">
        <v>0.0217</v>
      </c>
      <c r="K7" s="257">
        <f t="shared" si="2"/>
        <v>5.041474654</v>
      </c>
      <c r="L7" s="261">
        <v>7.387</v>
      </c>
      <c r="M7" s="258">
        <v>1.5286</v>
      </c>
      <c r="N7" s="257">
        <f t="shared" si="3"/>
        <v>4.832526495</v>
      </c>
      <c r="O7" s="262">
        <v>1.27088401E7</v>
      </c>
      <c r="P7" s="262">
        <v>1.05460869E7</v>
      </c>
      <c r="Q7" s="257">
        <f t="shared" si="4"/>
        <v>1.205076368</v>
      </c>
      <c r="R7" s="262">
        <v>1.43016861E7</v>
      </c>
      <c r="S7" s="262">
        <v>1.16844661E7</v>
      </c>
      <c r="T7" s="257">
        <f t="shared" si="5"/>
        <v>1.223991407</v>
      </c>
      <c r="U7" s="263">
        <v>46.3638736877033</v>
      </c>
      <c r="V7" s="263">
        <v>13.3487916566671</v>
      </c>
      <c r="W7" s="264">
        <f t="shared" si="6"/>
        <v>3.473263714</v>
      </c>
      <c r="X7" s="265">
        <v>51.0</v>
      </c>
      <c r="Y7" s="181">
        <v>53.0</v>
      </c>
      <c r="Z7" s="264">
        <f t="shared" si="7"/>
        <v>0.9622641509</v>
      </c>
      <c r="AA7" s="258">
        <v>0.36</v>
      </c>
      <c r="AB7" s="258">
        <v>0.35</v>
      </c>
      <c r="AC7" s="257">
        <f t="shared" si="8"/>
        <v>1.028571429</v>
      </c>
      <c r="AD7" s="256">
        <v>0.34</v>
      </c>
      <c r="AE7" s="258">
        <v>0.33</v>
      </c>
      <c r="AF7" s="257">
        <f t="shared" si="9"/>
        <v>1.03030303</v>
      </c>
      <c r="AG7" s="266">
        <v>2.8171999999999997</v>
      </c>
      <c r="AH7" s="263">
        <v>2.1064</v>
      </c>
      <c r="AI7" s="264">
        <f t="shared" si="10"/>
        <v>1.337447778</v>
      </c>
      <c r="AJ7" s="165"/>
      <c r="AK7" s="165"/>
      <c r="AL7" s="165"/>
    </row>
    <row r="8" ht="15.75" customHeight="1">
      <c r="A8" s="181" t="s">
        <v>743</v>
      </c>
      <c r="B8" s="181" t="s">
        <v>744</v>
      </c>
      <c r="C8" s="255">
        <v>42.5912553435401</v>
      </c>
      <c r="D8" s="256">
        <v>10.1424893001652</v>
      </c>
      <c r="E8" s="257">
        <f t="shared" si="1"/>
        <v>4.199290143</v>
      </c>
      <c r="F8" s="258" t="s">
        <v>740</v>
      </c>
      <c r="G8" s="256" t="s">
        <v>740</v>
      </c>
      <c r="H8" s="256" t="s">
        <v>740</v>
      </c>
      <c r="I8" s="259">
        <v>0.0797</v>
      </c>
      <c r="J8" s="260">
        <v>0.0228</v>
      </c>
      <c r="K8" s="257">
        <f t="shared" si="2"/>
        <v>3.495614035</v>
      </c>
      <c r="L8" s="261">
        <v>4.9095</v>
      </c>
      <c r="M8" s="258">
        <v>1.6388</v>
      </c>
      <c r="N8" s="257">
        <f t="shared" si="3"/>
        <v>2.995789602</v>
      </c>
      <c r="O8" s="262">
        <v>1.06499943E7</v>
      </c>
      <c r="P8" s="262">
        <v>5393066.4</v>
      </c>
      <c r="Q8" s="257">
        <f t="shared" si="4"/>
        <v>1.974756754</v>
      </c>
      <c r="R8" s="262">
        <v>1.1766098E7</v>
      </c>
      <c r="S8" s="262">
        <v>5698668.7</v>
      </c>
      <c r="T8" s="257">
        <f t="shared" si="5"/>
        <v>2.064709956</v>
      </c>
      <c r="U8" s="263">
        <v>42.0693815467596</v>
      </c>
      <c r="V8" s="263">
        <v>29.2385938473023</v>
      </c>
      <c r="W8" s="264">
        <f t="shared" si="6"/>
        <v>1.438830532</v>
      </c>
      <c r="X8" s="265">
        <v>51.0</v>
      </c>
      <c r="Y8" s="181">
        <v>50.0</v>
      </c>
      <c r="Z8" s="264">
        <f t="shared" si="7"/>
        <v>1.02</v>
      </c>
      <c r="AA8" s="258">
        <v>0.41</v>
      </c>
      <c r="AB8" s="258">
        <v>0.37</v>
      </c>
      <c r="AC8" s="257">
        <f t="shared" si="8"/>
        <v>1.108108108</v>
      </c>
      <c r="AD8" s="256">
        <v>0.4</v>
      </c>
      <c r="AE8" s="258">
        <v>0.37</v>
      </c>
      <c r="AF8" s="257">
        <f t="shared" si="9"/>
        <v>1.081081081</v>
      </c>
      <c r="AG8" s="266">
        <v>2.7948</v>
      </c>
      <c r="AH8" s="263">
        <v>2.686</v>
      </c>
      <c r="AI8" s="264">
        <f t="shared" si="10"/>
        <v>1.040506329</v>
      </c>
      <c r="AJ8" s="165"/>
      <c r="AK8" s="165"/>
      <c r="AL8" s="165"/>
    </row>
    <row r="9" ht="15.75" customHeight="1">
      <c r="A9" s="181" t="s">
        <v>745</v>
      </c>
      <c r="B9" s="181" t="s">
        <v>746</v>
      </c>
      <c r="C9" s="255">
        <v>38.3298898978235</v>
      </c>
      <c r="D9" s="256">
        <v>6.27565203864773</v>
      </c>
      <c r="E9" s="257">
        <f t="shared" si="1"/>
        <v>6.107714332</v>
      </c>
      <c r="F9" s="258">
        <v>27.28</v>
      </c>
      <c r="G9" s="256">
        <v>5.96</v>
      </c>
      <c r="H9" s="257">
        <f t="shared" ref="H9:H11" si="11">F9/G9</f>
        <v>4.577181208</v>
      </c>
      <c r="I9" s="259">
        <v>0.0783</v>
      </c>
      <c r="J9" s="260">
        <v>0.0167</v>
      </c>
      <c r="K9" s="257">
        <f t="shared" si="2"/>
        <v>4.688622754</v>
      </c>
      <c r="L9" s="261">
        <v>7.5018</v>
      </c>
      <c r="M9" s="258">
        <v>1.4963</v>
      </c>
      <c r="N9" s="257">
        <f t="shared" si="3"/>
        <v>5.013566798</v>
      </c>
      <c r="O9" s="262">
        <v>1.1808904E7</v>
      </c>
      <c r="P9" s="262">
        <v>4586679.3</v>
      </c>
      <c r="Q9" s="257">
        <f t="shared" si="4"/>
        <v>2.574608606</v>
      </c>
      <c r="R9" s="262">
        <v>1.32787107E7</v>
      </c>
      <c r="S9" s="262">
        <v>4826831.8</v>
      </c>
      <c r="T9" s="257">
        <f t="shared" si="5"/>
        <v>2.751019975</v>
      </c>
      <c r="U9" s="263">
        <v>37.105449100190505</v>
      </c>
      <c r="V9" s="263">
        <v>23.726737038804398</v>
      </c>
      <c r="W9" s="264">
        <f t="shared" si="6"/>
        <v>1.563866495</v>
      </c>
      <c r="X9" s="265">
        <v>52.0</v>
      </c>
      <c r="Y9" s="181">
        <v>56.0</v>
      </c>
      <c r="Z9" s="264">
        <f t="shared" si="7"/>
        <v>0.9285714286</v>
      </c>
      <c r="AA9" s="258">
        <v>0.32</v>
      </c>
      <c r="AB9" s="258">
        <v>0.29</v>
      </c>
      <c r="AC9" s="257">
        <f t="shared" si="8"/>
        <v>1.103448276</v>
      </c>
      <c r="AD9" s="256">
        <v>0.3</v>
      </c>
      <c r="AE9" s="258">
        <v>0.27</v>
      </c>
      <c r="AF9" s="257">
        <f t="shared" si="9"/>
        <v>1.111111111</v>
      </c>
      <c r="AG9" s="266">
        <v>1.7167000000000001</v>
      </c>
      <c r="AH9" s="263">
        <v>1.9990999999999999</v>
      </c>
      <c r="AI9" s="264">
        <f t="shared" si="10"/>
        <v>0.8587364314</v>
      </c>
      <c r="AJ9" s="165"/>
      <c r="AK9" s="165"/>
      <c r="AL9" s="165"/>
    </row>
    <row r="10" ht="15.75" customHeight="1">
      <c r="A10" s="181" t="s">
        <v>747</v>
      </c>
      <c r="B10" s="181" t="s">
        <v>748</v>
      </c>
      <c r="C10" s="255">
        <v>53.1446948919207</v>
      </c>
      <c r="D10" s="256">
        <v>18.3585046278321</v>
      </c>
      <c r="E10" s="257">
        <f t="shared" si="1"/>
        <v>2.894827001</v>
      </c>
      <c r="F10" s="258">
        <v>34.95</v>
      </c>
      <c r="G10" s="256">
        <v>16.93</v>
      </c>
      <c r="H10" s="257">
        <f t="shared" si="11"/>
        <v>2.064382753</v>
      </c>
      <c r="I10" s="259">
        <v>0.1525</v>
      </c>
      <c r="J10" s="260">
        <v>0.0637</v>
      </c>
      <c r="K10" s="257">
        <f t="shared" si="2"/>
        <v>2.394034537</v>
      </c>
      <c r="L10" s="261">
        <v>11.1865</v>
      </c>
      <c r="M10" s="258">
        <v>4.112</v>
      </c>
      <c r="N10" s="257">
        <f t="shared" si="3"/>
        <v>2.720452335</v>
      </c>
      <c r="O10" s="262">
        <v>2.14255302E7</v>
      </c>
      <c r="P10" s="262">
        <v>1.608641E7</v>
      </c>
      <c r="Q10" s="257">
        <f t="shared" si="4"/>
        <v>1.331902531</v>
      </c>
      <c r="R10" s="262">
        <v>2.68926477E7</v>
      </c>
      <c r="S10" s="262">
        <v>1.89660884E7</v>
      </c>
      <c r="T10" s="257">
        <f t="shared" si="5"/>
        <v>1.417933268</v>
      </c>
      <c r="U10" s="263">
        <v>32.3336187064589</v>
      </c>
      <c r="V10" s="263">
        <v>20.646786533549</v>
      </c>
      <c r="W10" s="264">
        <f t="shared" si="6"/>
        <v>1.566036373</v>
      </c>
      <c r="X10" s="265">
        <v>59.0</v>
      </c>
      <c r="Y10" s="181">
        <v>61.0</v>
      </c>
      <c r="Z10" s="264">
        <f t="shared" si="7"/>
        <v>0.9672131148</v>
      </c>
      <c r="AA10" s="258">
        <v>0.32</v>
      </c>
      <c r="AB10" s="258">
        <v>0.31</v>
      </c>
      <c r="AC10" s="257">
        <f t="shared" si="8"/>
        <v>1.032258065</v>
      </c>
      <c r="AD10" s="256">
        <v>0.3</v>
      </c>
      <c r="AE10" s="258">
        <v>0.28</v>
      </c>
      <c r="AF10" s="257">
        <f t="shared" si="9"/>
        <v>1.071428571</v>
      </c>
      <c r="AG10" s="266">
        <v>2.7567</v>
      </c>
      <c r="AH10" s="263">
        <v>1.2983</v>
      </c>
      <c r="AI10" s="264">
        <f t="shared" si="10"/>
        <v>2.123315104</v>
      </c>
      <c r="AJ10" s="165"/>
      <c r="AK10" s="165"/>
      <c r="AL10" s="165"/>
    </row>
    <row r="11" ht="15.75" customHeight="1">
      <c r="A11" s="181" t="s">
        <v>749</v>
      </c>
      <c r="B11" s="181" t="s">
        <v>750</v>
      </c>
      <c r="C11" s="255">
        <v>43.8445517506856</v>
      </c>
      <c r="D11" s="256">
        <v>25.0006901296572</v>
      </c>
      <c r="E11" s="257">
        <f t="shared" si="1"/>
        <v>1.753733658</v>
      </c>
      <c r="F11" s="258">
        <v>31.68</v>
      </c>
      <c r="G11" s="256">
        <v>22.88</v>
      </c>
      <c r="H11" s="257">
        <f t="shared" si="11"/>
        <v>1.384615385</v>
      </c>
      <c r="I11" s="259">
        <v>0.1526</v>
      </c>
      <c r="J11" s="260">
        <v>0.086</v>
      </c>
      <c r="K11" s="257">
        <f t="shared" si="2"/>
        <v>1.774418605</v>
      </c>
      <c r="L11" s="261">
        <v>26.8616</v>
      </c>
      <c r="M11" s="258">
        <v>14.3679</v>
      </c>
      <c r="N11" s="257">
        <f t="shared" si="3"/>
        <v>1.869556442</v>
      </c>
      <c r="O11" s="262">
        <v>2.31343449E7</v>
      </c>
      <c r="P11" s="262">
        <v>1.43556925E7</v>
      </c>
      <c r="Q11" s="257">
        <f t="shared" si="4"/>
        <v>1.611510201</v>
      </c>
      <c r="R11" s="262">
        <v>2.98802527E7</v>
      </c>
      <c r="S11" s="262">
        <v>1.67606065E7</v>
      </c>
      <c r="T11" s="257">
        <f t="shared" si="5"/>
        <v>1.782766793</v>
      </c>
      <c r="U11" s="263">
        <v>28.0004524690657</v>
      </c>
      <c r="V11" s="263">
        <v>29.126112832595002</v>
      </c>
      <c r="W11" s="264">
        <f t="shared" si="6"/>
        <v>0.9613521938</v>
      </c>
      <c r="X11" s="265">
        <v>63.0</v>
      </c>
      <c r="Y11" s="181">
        <v>63.0</v>
      </c>
      <c r="Z11" s="264">
        <f t="shared" si="7"/>
        <v>1</v>
      </c>
      <c r="AA11" s="256">
        <v>0.31</v>
      </c>
      <c r="AB11" s="258">
        <v>0.31</v>
      </c>
      <c r="AC11" s="257">
        <f t="shared" si="8"/>
        <v>1</v>
      </c>
      <c r="AD11" s="256">
        <v>0.26</v>
      </c>
      <c r="AE11" s="258">
        <v>0.27</v>
      </c>
      <c r="AF11" s="257">
        <f t="shared" si="9"/>
        <v>0.962962963</v>
      </c>
      <c r="AG11" s="266">
        <v>4.0870999999999995</v>
      </c>
      <c r="AH11" s="263">
        <v>2.5085</v>
      </c>
      <c r="AI11" s="264">
        <f t="shared" si="10"/>
        <v>1.629300379</v>
      </c>
      <c r="AJ11" s="165"/>
      <c r="AK11" s="165"/>
      <c r="AL11" s="165"/>
    </row>
    <row r="12" ht="15.75" customHeight="1">
      <c r="A12" s="181" t="s">
        <v>751</v>
      </c>
      <c r="B12" s="181" t="s">
        <v>752</v>
      </c>
      <c r="C12" s="255">
        <v>55.0751091881844</v>
      </c>
      <c r="D12" s="256">
        <v>25.750997607036</v>
      </c>
      <c r="E12" s="257">
        <f t="shared" si="1"/>
        <v>2.138756332</v>
      </c>
      <c r="F12" s="258" t="s">
        <v>740</v>
      </c>
      <c r="G12" s="256" t="s">
        <v>740</v>
      </c>
      <c r="H12" s="256" t="s">
        <v>740</v>
      </c>
      <c r="I12" s="259">
        <v>0.1452</v>
      </c>
      <c r="J12" s="260">
        <v>0.0681</v>
      </c>
      <c r="K12" s="257">
        <f t="shared" si="2"/>
        <v>2.13215859</v>
      </c>
      <c r="L12" s="261">
        <v>8.5831</v>
      </c>
      <c r="M12" s="258">
        <v>3.4892</v>
      </c>
      <c r="N12" s="257">
        <f t="shared" si="3"/>
        <v>2.459904849</v>
      </c>
      <c r="O12" s="262">
        <v>2.54300447E7</v>
      </c>
      <c r="P12" s="262">
        <v>1.43637289E7</v>
      </c>
      <c r="Q12" s="257">
        <f t="shared" si="4"/>
        <v>1.770434744</v>
      </c>
      <c r="R12" s="262">
        <v>3.35304457E7</v>
      </c>
      <c r="S12" s="262">
        <v>1.67026729E7</v>
      </c>
      <c r="T12" s="257">
        <f t="shared" si="5"/>
        <v>2.007489813</v>
      </c>
      <c r="U12" s="263">
        <v>28.6354142450841</v>
      </c>
      <c r="V12" s="263">
        <v>28.4505727136129</v>
      </c>
      <c r="W12" s="264">
        <f t="shared" si="6"/>
        <v>1.006496935</v>
      </c>
      <c r="X12" s="265">
        <v>51.0</v>
      </c>
      <c r="Y12" s="181">
        <v>51.0</v>
      </c>
      <c r="Z12" s="264">
        <f t="shared" si="7"/>
        <v>1</v>
      </c>
      <c r="AA12" s="258">
        <v>0.31</v>
      </c>
      <c r="AB12" s="258">
        <v>0.29</v>
      </c>
      <c r="AC12" s="257">
        <f t="shared" si="8"/>
        <v>1.068965517</v>
      </c>
      <c r="AD12" s="256">
        <v>0.3</v>
      </c>
      <c r="AE12" s="258">
        <v>0.28</v>
      </c>
      <c r="AF12" s="257">
        <f t="shared" si="9"/>
        <v>1.071428571</v>
      </c>
      <c r="AG12" s="266">
        <v>2.7548</v>
      </c>
      <c r="AH12" s="263">
        <v>2.6175</v>
      </c>
      <c r="AI12" s="264">
        <f t="shared" si="10"/>
        <v>1.052454632</v>
      </c>
      <c r="AJ12" s="165"/>
      <c r="AK12" s="165"/>
      <c r="AL12" s="165"/>
    </row>
    <row r="13" ht="15.75" customHeight="1">
      <c r="A13" s="181" t="s">
        <v>753</v>
      </c>
      <c r="B13" s="181" t="s">
        <v>754</v>
      </c>
      <c r="C13" s="255">
        <v>53.1508415222898</v>
      </c>
      <c r="D13" s="256">
        <v>22.2113990761261</v>
      </c>
      <c r="E13" s="257">
        <f t="shared" si="1"/>
        <v>2.392953336</v>
      </c>
      <c r="F13" s="258">
        <v>36.53</v>
      </c>
      <c r="G13" s="256">
        <v>19.9</v>
      </c>
      <c r="H13" s="257">
        <f t="shared" ref="H13:H15" si="12">F13/G13</f>
        <v>1.835678392</v>
      </c>
      <c r="I13" s="259">
        <v>0.1182</v>
      </c>
      <c r="J13" s="260">
        <v>0.054</v>
      </c>
      <c r="K13" s="257">
        <f t="shared" si="2"/>
        <v>2.188888889</v>
      </c>
      <c r="L13" s="261">
        <v>14.7481</v>
      </c>
      <c r="M13" s="258">
        <v>4.9499</v>
      </c>
      <c r="N13" s="257">
        <f t="shared" si="3"/>
        <v>2.979474333</v>
      </c>
      <c r="O13" s="262">
        <v>2.12027587E7</v>
      </c>
      <c r="P13" s="262">
        <v>1.23118844E7</v>
      </c>
      <c r="Q13" s="257">
        <f t="shared" si="4"/>
        <v>1.722137571</v>
      </c>
      <c r="R13" s="262">
        <v>2.737347E7</v>
      </c>
      <c r="S13" s="262">
        <v>1.39846679E7</v>
      </c>
      <c r="T13" s="257">
        <f t="shared" si="5"/>
        <v>1.957391494</v>
      </c>
      <c r="U13" s="263">
        <v>28.454227790286602</v>
      </c>
      <c r="V13" s="263">
        <v>23.473699284481</v>
      </c>
      <c r="W13" s="264">
        <f t="shared" si="6"/>
        <v>1.212174845</v>
      </c>
      <c r="X13" s="265">
        <v>58.0</v>
      </c>
      <c r="Y13" s="181">
        <v>59.0</v>
      </c>
      <c r="Z13" s="264">
        <f t="shared" si="7"/>
        <v>0.9830508475</v>
      </c>
      <c r="AA13" s="258">
        <v>0.34</v>
      </c>
      <c r="AB13" s="258">
        <v>0.31</v>
      </c>
      <c r="AC13" s="257">
        <f t="shared" si="8"/>
        <v>1.096774194</v>
      </c>
      <c r="AD13" s="256">
        <v>0.32</v>
      </c>
      <c r="AE13" s="258">
        <v>0.29</v>
      </c>
      <c r="AF13" s="257">
        <f t="shared" si="9"/>
        <v>1.103448276</v>
      </c>
      <c r="AG13" s="266" t="s">
        <v>740</v>
      </c>
      <c r="AH13" s="263" t="s">
        <v>740</v>
      </c>
      <c r="AI13" s="267" t="s">
        <v>740</v>
      </c>
      <c r="AJ13" s="165"/>
      <c r="AK13" s="165"/>
      <c r="AL13" s="165"/>
    </row>
    <row r="14" ht="15.75" customHeight="1">
      <c r="A14" s="181" t="s">
        <v>755</v>
      </c>
      <c r="B14" s="181" t="s">
        <v>756</v>
      </c>
      <c r="C14" s="255">
        <v>53.8275963634794</v>
      </c>
      <c r="D14" s="256">
        <v>35.8421179957443</v>
      </c>
      <c r="E14" s="257">
        <f t="shared" si="1"/>
        <v>1.501797309</v>
      </c>
      <c r="F14" s="258">
        <v>41.57</v>
      </c>
      <c r="G14" s="256">
        <v>33.39</v>
      </c>
      <c r="H14" s="257">
        <f t="shared" si="12"/>
        <v>1.244983528</v>
      </c>
      <c r="I14" s="259">
        <v>0.157</v>
      </c>
      <c r="J14" s="260">
        <v>0.0993</v>
      </c>
      <c r="K14" s="257">
        <f t="shared" si="2"/>
        <v>1.581067472</v>
      </c>
      <c r="L14" s="261">
        <v>18.3048</v>
      </c>
      <c r="M14" s="258">
        <v>9.2208</v>
      </c>
      <c r="N14" s="257">
        <f t="shared" si="3"/>
        <v>1.985163977</v>
      </c>
      <c r="O14" s="262">
        <v>2.82022507E7</v>
      </c>
      <c r="P14" s="262">
        <v>1.97918577E7</v>
      </c>
      <c r="Q14" s="257">
        <f t="shared" si="4"/>
        <v>1.424942071</v>
      </c>
      <c r="R14" s="262">
        <v>3.83844644E7</v>
      </c>
      <c r="S14" s="262">
        <v>2.44323657E7</v>
      </c>
      <c r="T14" s="257">
        <f t="shared" si="5"/>
        <v>1.571049847</v>
      </c>
      <c r="U14" s="263">
        <v>24.5344232389049</v>
      </c>
      <c r="V14" s="263">
        <v>25.9327564360869</v>
      </c>
      <c r="W14" s="264">
        <f t="shared" si="6"/>
        <v>0.9460784973</v>
      </c>
      <c r="X14" s="265">
        <v>56.0</v>
      </c>
      <c r="Y14" s="181">
        <v>54.0</v>
      </c>
      <c r="Z14" s="264">
        <f t="shared" si="7"/>
        <v>1.037037037</v>
      </c>
      <c r="AA14" s="258">
        <v>0.32</v>
      </c>
      <c r="AB14" s="258">
        <v>0.27</v>
      </c>
      <c r="AC14" s="257">
        <f t="shared" si="8"/>
        <v>1.185185185</v>
      </c>
      <c r="AD14" s="256">
        <v>0.3</v>
      </c>
      <c r="AE14" s="258">
        <v>0.26</v>
      </c>
      <c r="AF14" s="257">
        <f t="shared" si="9"/>
        <v>1.153846154</v>
      </c>
      <c r="AG14" s="268">
        <v>2.3167</v>
      </c>
      <c r="AH14" s="268">
        <v>2.355</v>
      </c>
      <c r="AI14" s="264">
        <f>AG14/AH14</f>
        <v>0.9837367304</v>
      </c>
      <c r="AJ14" s="165"/>
      <c r="AK14" s="165"/>
      <c r="AL14" s="165"/>
    </row>
    <row r="15" ht="15.75" customHeight="1">
      <c r="A15" s="181" t="s">
        <v>757</v>
      </c>
      <c r="B15" s="181" t="s">
        <v>758</v>
      </c>
      <c r="C15" s="255">
        <v>59.338792117189</v>
      </c>
      <c r="D15" s="256">
        <v>22.0524186605552</v>
      </c>
      <c r="E15" s="257">
        <f t="shared" si="1"/>
        <v>2.690806529</v>
      </c>
      <c r="F15" s="258">
        <v>47.61</v>
      </c>
      <c r="G15" s="256">
        <v>18.54</v>
      </c>
      <c r="H15" s="257">
        <f t="shared" si="12"/>
        <v>2.567961165</v>
      </c>
      <c r="I15" s="259">
        <v>0.1607</v>
      </c>
      <c r="J15" s="260">
        <v>0.0584</v>
      </c>
      <c r="K15" s="257">
        <f t="shared" si="2"/>
        <v>2.751712329</v>
      </c>
      <c r="L15" s="261">
        <v>12.7877</v>
      </c>
      <c r="M15" s="258">
        <v>4.372</v>
      </c>
      <c r="N15" s="257">
        <f t="shared" si="3"/>
        <v>2.924908509</v>
      </c>
      <c r="O15" s="262">
        <v>2.71521919E7</v>
      </c>
      <c r="P15" s="262">
        <v>8940220.0</v>
      </c>
      <c r="Q15" s="257">
        <f t="shared" si="4"/>
        <v>3.037083193</v>
      </c>
      <c r="R15" s="262">
        <v>3.63302202E7</v>
      </c>
      <c r="S15" s="262">
        <v>9823074.0</v>
      </c>
      <c r="T15" s="257">
        <f t="shared" si="5"/>
        <v>3.698457346</v>
      </c>
      <c r="U15" s="263">
        <v>24.1454457331535</v>
      </c>
      <c r="V15" s="263">
        <v>32.2458008752178</v>
      </c>
      <c r="W15" s="264">
        <f t="shared" si="6"/>
        <v>0.7487934887</v>
      </c>
      <c r="X15" s="265">
        <v>61.0</v>
      </c>
      <c r="Y15" s="181">
        <v>67.0</v>
      </c>
      <c r="Z15" s="264">
        <f t="shared" si="7"/>
        <v>0.9104477612</v>
      </c>
      <c r="AA15" s="258">
        <v>0.31</v>
      </c>
      <c r="AB15" s="258">
        <v>0.28</v>
      </c>
      <c r="AC15" s="257">
        <f t="shared" si="8"/>
        <v>1.107142857</v>
      </c>
      <c r="AD15" s="256">
        <v>0.28</v>
      </c>
      <c r="AE15" s="258">
        <v>0.24</v>
      </c>
      <c r="AF15" s="257">
        <f t="shared" si="9"/>
        <v>1.166666667</v>
      </c>
      <c r="AG15" s="266" t="s">
        <v>740</v>
      </c>
      <c r="AH15" s="263" t="s">
        <v>740</v>
      </c>
      <c r="AI15" s="267" t="s">
        <v>740</v>
      </c>
      <c r="AJ15" s="165"/>
      <c r="AK15" s="165"/>
      <c r="AL15" s="165"/>
    </row>
    <row r="16" ht="15.75" customHeight="1">
      <c r="A16" s="181"/>
      <c r="B16" s="258"/>
      <c r="C16" s="261"/>
      <c r="D16" s="258"/>
      <c r="E16" s="269"/>
      <c r="F16" s="258"/>
      <c r="G16" s="258"/>
      <c r="H16" s="258"/>
      <c r="I16" s="261"/>
      <c r="J16" s="258"/>
      <c r="K16" s="269"/>
      <c r="L16" s="261"/>
      <c r="M16" s="258"/>
      <c r="N16" s="269"/>
      <c r="O16" s="262"/>
      <c r="P16" s="262"/>
      <c r="Q16" s="269"/>
      <c r="R16" s="262"/>
      <c r="S16" s="262"/>
      <c r="T16" s="269"/>
      <c r="U16" s="258"/>
      <c r="V16" s="258"/>
      <c r="W16" s="269"/>
      <c r="X16" s="261"/>
      <c r="Y16" s="258"/>
      <c r="Z16" s="269"/>
      <c r="AA16" s="261"/>
      <c r="AB16" s="258"/>
      <c r="AC16" s="269"/>
      <c r="AD16" s="261"/>
      <c r="AE16" s="258"/>
      <c r="AF16" s="269"/>
      <c r="AG16" s="265"/>
      <c r="AH16" s="181"/>
      <c r="AI16" s="267"/>
      <c r="AJ16" s="165"/>
      <c r="AK16" s="165"/>
      <c r="AL16" s="165"/>
    </row>
    <row r="17" ht="15.75" customHeight="1">
      <c r="A17" s="270"/>
      <c r="B17" s="258" t="s">
        <v>759</v>
      </c>
      <c r="C17" s="261">
        <v>0.001953</v>
      </c>
      <c r="E17" s="269"/>
      <c r="F17" s="258">
        <v>0.01563</v>
      </c>
      <c r="H17" s="258"/>
      <c r="I17" s="261">
        <v>0.001953</v>
      </c>
      <c r="K17" s="269"/>
      <c r="L17" s="261">
        <v>0.001953</v>
      </c>
      <c r="N17" s="269"/>
      <c r="O17" s="271">
        <v>0.001953</v>
      </c>
      <c r="Q17" s="272"/>
      <c r="R17" s="271">
        <v>0.003906</v>
      </c>
      <c r="T17" s="269"/>
      <c r="U17" s="181">
        <v>0.08398</v>
      </c>
      <c r="W17" s="267"/>
      <c r="X17" s="265">
        <v>0.1641</v>
      </c>
      <c r="Z17" s="267"/>
      <c r="AA17" s="261">
        <v>0.003906</v>
      </c>
      <c r="AC17" s="269"/>
      <c r="AD17" s="261">
        <v>0.005859</v>
      </c>
      <c r="AF17" s="269"/>
      <c r="AG17" s="265">
        <v>0.5469</v>
      </c>
      <c r="AI17" s="267"/>
      <c r="AJ17" s="165"/>
      <c r="AK17" s="165"/>
      <c r="AL17" s="165"/>
    </row>
    <row r="18" ht="15.75" customHeight="1">
      <c r="A18" s="270"/>
      <c r="B18" s="181"/>
      <c r="C18" s="261"/>
      <c r="D18" s="258"/>
      <c r="E18" s="269"/>
      <c r="F18" s="258"/>
      <c r="G18" s="258"/>
      <c r="H18" s="258"/>
      <c r="I18" s="261"/>
      <c r="J18" s="258"/>
      <c r="K18" s="269"/>
      <c r="L18" s="261"/>
      <c r="M18" s="258"/>
      <c r="N18" s="269"/>
      <c r="O18" s="262"/>
      <c r="P18" s="262"/>
      <c r="Q18" s="269"/>
      <c r="R18" s="262"/>
      <c r="S18" s="262"/>
      <c r="T18" s="269"/>
      <c r="U18" s="258"/>
      <c r="V18" s="258"/>
      <c r="W18" s="269"/>
      <c r="X18" s="261"/>
      <c r="Y18" s="258"/>
      <c r="Z18" s="269"/>
      <c r="AA18" s="261"/>
      <c r="AB18" s="258"/>
      <c r="AC18" s="269"/>
      <c r="AD18" s="261"/>
      <c r="AE18" s="258"/>
      <c r="AF18" s="269"/>
      <c r="AG18" s="265"/>
      <c r="AH18" s="181"/>
      <c r="AI18" s="267"/>
      <c r="AJ18" s="165"/>
      <c r="AK18" s="165"/>
      <c r="AL18" s="165"/>
    </row>
    <row r="19" ht="15.75" customHeight="1">
      <c r="A19" s="270"/>
      <c r="B19" s="21" t="s">
        <v>760</v>
      </c>
      <c r="C19" s="273">
        <f t="shared" ref="C19:AI19" si="13">AVERAGE(C6:C15)</f>
        <v>48.13084066</v>
      </c>
      <c r="D19" s="274">
        <f t="shared" si="13"/>
        <v>17.84644535</v>
      </c>
      <c r="E19" s="275">
        <f t="shared" si="13"/>
        <v>3.657788353</v>
      </c>
      <c r="F19" s="273">
        <f t="shared" si="13"/>
        <v>35.05285714</v>
      </c>
      <c r="G19" s="274">
        <f t="shared" si="13"/>
        <v>17.64714286</v>
      </c>
      <c r="H19" s="275">
        <f t="shared" si="13"/>
        <v>2.573875654</v>
      </c>
      <c r="I19" s="273">
        <f t="shared" si="13"/>
        <v>0.11981</v>
      </c>
      <c r="J19" s="274">
        <f t="shared" si="13"/>
        <v>0.05038</v>
      </c>
      <c r="K19" s="275">
        <f t="shared" si="13"/>
        <v>2.944493843</v>
      </c>
      <c r="L19" s="273">
        <f t="shared" si="13"/>
        <v>11.69611</v>
      </c>
      <c r="M19" s="274">
        <f t="shared" si="13"/>
        <v>4.65624</v>
      </c>
      <c r="N19" s="275">
        <f t="shared" si="13"/>
        <v>3.116370688</v>
      </c>
      <c r="O19" s="276">
        <f t="shared" si="13"/>
        <v>19122603.3</v>
      </c>
      <c r="P19" s="277">
        <f t="shared" si="13"/>
        <v>11582331.6</v>
      </c>
      <c r="Q19" s="275">
        <f t="shared" si="13"/>
        <v>1.765917152</v>
      </c>
      <c r="R19" s="276">
        <f t="shared" si="13"/>
        <v>24210511.13</v>
      </c>
      <c r="S19" s="277">
        <f t="shared" si="13"/>
        <v>13340994.34</v>
      </c>
      <c r="T19" s="275">
        <f t="shared" si="13"/>
        <v>1.945929444</v>
      </c>
      <c r="U19" s="278">
        <f t="shared" si="13"/>
        <v>31.95753763</v>
      </c>
      <c r="V19" s="279">
        <f t="shared" si="13"/>
        <v>23.58891562</v>
      </c>
      <c r="W19" s="280">
        <f t="shared" si="13"/>
        <v>1.579679941</v>
      </c>
      <c r="X19" s="281">
        <f t="shared" si="13"/>
        <v>55.3</v>
      </c>
      <c r="Y19" s="282">
        <f t="shared" si="13"/>
        <v>56.6</v>
      </c>
      <c r="Z19" s="280">
        <f t="shared" si="13"/>
        <v>0.9789353571</v>
      </c>
      <c r="AA19" s="273">
        <f t="shared" si="13"/>
        <v>0.344</v>
      </c>
      <c r="AB19" s="274">
        <f t="shared" si="13"/>
        <v>0.318</v>
      </c>
      <c r="AC19" s="275">
        <f t="shared" si="13"/>
        <v>1.083045363</v>
      </c>
      <c r="AD19" s="273">
        <f t="shared" si="13"/>
        <v>0.321</v>
      </c>
      <c r="AE19" s="274">
        <f t="shared" si="13"/>
        <v>0.297</v>
      </c>
      <c r="AF19" s="275">
        <f t="shared" si="13"/>
        <v>1.083122379</v>
      </c>
      <c r="AG19" s="278">
        <f t="shared" si="13"/>
        <v>2.7565875</v>
      </c>
      <c r="AH19" s="279">
        <f t="shared" si="13"/>
        <v>2.5451125</v>
      </c>
      <c r="AI19" s="280">
        <f t="shared" si="13"/>
        <v>1.201481572</v>
      </c>
      <c r="AJ19" s="165"/>
      <c r="AK19" s="165"/>
      <c r="AL19" s="165"/>
    </row>
    <row r="20" ht="15.75" customHeight="1">
      <c r="A20" s="165"/>
      <c r="B20" s="170"/>
      <c r="C20" s="170"/>
      <c r="D20" s="165"/>
      <c r="E20" s="165"/>
      <c r="F20" s="165"/>
      <c r="G20" s="165"/>
      <c r="H20" s="165"/>
      <c r="I20" s="170"/>
      <c r="J20" s="170"/>
      <c r="K20" s="170"/>
      <c r="L20" s="170"/>
      <c r="M20" s="170"/>
      <c r="N20" s="170"/>
      <c r="O20" s="283"/>
      <c r="P20" s="283"/>
      <c r="Q20" s="165"/>
      <c r="R20" s="283"/>
      <c r="S20" s="283"/>
      <c r="T20" s="165"/>
      <c r="U20" s="170"/>
      <c r="V20" s="170"/>
      <c r="W20" s="170"/>
      <c r="X20" s="165"/>
      <c r="Y20" s="165"/>
      <c r="Z20" s="165"/>
      <c r="AA20" s="170"/>
      <c r="AB20" s="170"/>
      <c r="AC20" s="170"/>
      <c r="AD20" s="165"/>
      <c r="AE20" s="165"/>
      <c r="AF20" s="165"/>
      <c r="AG20" s="165"/>
      <c r="AH20" s="165"/>
      <c r="AI20" s="165"/>
      <c r="AJ20" s="165"/>
      <c r="AK20" s="165"/>
      <c r="AL20" s="165"/>
    </row>
    <row r="21" ht="15.75" customHeight="1">
      <c r="A21" s="38"/>
      <c r="B21" s="38"/>
      <c r="C21" s="38"/>
      <c r="D21" s="38"/>
      <c r="E21" s="38"/>
      <c r="F21" s="38"/>
      <c r="G21" s="38"/>
      <c r="H21" s="38"/>
      <c r="I21" s="37"/>
      <c r="J21" s="38"/>
      <c r="K21" s="38"/>
      <c r="L21" s="38"/>
      <c r="M21" s="38"/>
      <c r="N21" s="38"/>
      <c r="O21" s="149"/>
      <c r="P21" s="231"/>
      <c r="Q21" s="38"/>
      <c r="R21" s="231"/>
      <c r="S21" s="231"/>
      <c r="T21" s="38"/>
      <c r="U21" s="38"/>
      <c r="V21" s="38"/>
      <c r="W21" s="38"/>
      <c r="X21" s="38"/>
      <c r="Y21" s="38"/>
      <c r="Z21" s="38"/>
      <c r="AA21" s="232"/>
      <c r="AB21" s="232"/>
      <c r="AC21" s="232"/>
      <c r="AD21" s="38"/>
      <c r="AE21" s="38"/>
      <c r="AF21" s="38"/>
      <c r="AG21" s="38"/>
      <c r="AH21" s="38"/>
      <c r="AI21" s="38"/>
      <c r="AJ21" s="38"/>
      <c r="AK21" s="38"/>
      <c r="AL21" s="38"/>
    </row>
    <row r="22" ht="15.75" customHeight="1">
      <c r="A22" s="38"/>
      <c r="B22" s="38"/>
      <c r="C22" s="38"/>
      <c r="D22" s="38"/>
      <c r="E22" s="38"/>
      <c r="F22" s="38"/>
      <c r="G22" s="38"/>
      <c r="H22" s="38"/>
      <c r="I22" s="37"/>
      <c r="J22" s="38"/>
      <c r="K22" s="38"/>
      <c r="L22" s="38"/>
      <c r="M22" s="38"/>
      <c r="N22" s="38"/>
      <c r="O22" s="111"/>
      <c r="P22" s="231"/>
      <c r="Q22" s="38"/>
      <c r="R22" s="231"/>
      <c r="S22" s="231"/>
      <c r="T22" s="38"/>
      <c r="U22" s="38"/>
      <c r="V22" s="38"/>
      <c r="W22" s="38"/>
      <c r="X22" s="38"/>
      <c r="Y22" s="38"/>
      <c r="Z22" s="38"/>
      <c r="AA22" s="232"/>
      <c r="AB22" s="232"/>
      <c r="AC22" s="232"/>
      <c r="AD22" s="38"/>
      <c r="AE22" s="38"/>
      <c r="AF22" s="38"/>
      <c r="AG22" s="38"/>
      <c r="AH22" s="38"/>
      <c r="AI22" s="38"/>
      <c r="AJ22" s="38"/>
      <c r="AK22" s="38"/>
      <c r="AL22" s="38"/>
    </row>
    <row r="23" ht="15.75" customHeight="1">
      <c r="A23" s="38"/>
      <c r="B23" s="38"/>
      <c r="C23" s="38"/>
      <c r="D23" s="38"/>
      <c r="E23" s="38"/>
      <c r="F23" s="38"/>
      <c r="G23" s="38"/>
      <c r="H23" s="38"/>
      <c r="I23" s="37"/>
      <c r="J23" s="38"/>
      <c r="K23" s="38"/>
      <c r="L23" s="38"/>
      <c r="M23" s="38"/>
      <c r="N23" s="38"/>
      <c r="O23" s="111"/>
      <c r="P23" s="231"/>
      <c r="Q23" s="38"/>
      <c r="R23" s="231"/>
      <c r="S23" s="231"/>
      <c r="T23" s="38"/>
      <c r="U23" s="284"/>
      <c r="V23" s="284"/>
      <c r="W23" s="38"/>
      <c r="X23" s="38"/>
      <c r="Y23" s="38"/>
      <c r="Z23" s="38"/>
      <c r="AA23" s="232"/>
      <c r="AB23" s="232"/>
      <c r="AC23" s="232"/>
      <c r="AD23" s="38"/>
      <c r="AE23" s="38"/>
      <c r="AF23" s="38"/>
      <c r="AG23" s="38"/>
      <c r="AH23" s="38"/>
      <c r="AI23" s="38"/>
      <c r="AJ23" s="38"/>
      <c r="AK23" s="38"/>
      <c r="AL23" s="38"/>
    </row>
    <row r="24" ht="15.75" customHeight="1">
      <c r="A24" s="38"/>
      <c r="B24" s="38"/>
      <c r="C24" s="38"/>
      <c r="D24" s="38"/>
      <c r="E24" s="38"/>
      <c r="F24" s="38"/>
      <c r="G24" s="38"/>
      <c r="H24" s="38"/>
      <c r="I24" s="37"/>
      <c r="J24" s="38"/>
      <c r="K24" s="38"/>
      <c r="L24" s="38"/>
      <c r="M24" s="38"/>
      <c r="N24" s="38"/>
      <c r="O24" s="149"/>
      <c r="P24" s="231"/>
      <c r="Q24" s="38"/>
      <c r="R24" s="231"/>
      <c r="S24" s="231"/>
      <c r="T24" s="38"/>
      <c r="U24" s="284"/>
      <c r="V24" s="284"/>
      <c r="W24" s="38"/>
      <c r="X24" s="38"/>
      <c r="Y24" s="38"/>
      <c r="Z24" s="38"/>
      <c r="AA24" s="232"/>
      <c r="AB24" s="232"/>
      <c r="AC24" s="232"/>
      <c r="AD24" s="38"/>
      <c r="AE24" s="38"/>
      <c r="AF24" s="38"/>
      <c r="AG24" s="38"/>
      <c r="AH24" s="38"/>
      <c r="AI24" s="38"/>
      <c r="AJ24" s="38"/>
      <c r="AK24" s="38"/>
      <c r="AL24" s="38"/>
    </row>
    <row r="25" ht="15.75" customHeight="1">
      <c r="A25" s="38"/>
      <c r="B25" s="38"/>
      <c r="C25" s="38"/>
      <c r="D25" s="38"/>
      <c r="E25" s="38"/>
      <c r="F25" s="38"/>
      <c r="G25" s="38"/>
      <c r="H25" s="38"/>
      <c r="I25" s="37"/>
      <c r="J25" s="38"/>
      <c r="K25" s="38"/>
      <c r="L25" s="38"/>
      <c r="M25" s="38"/>
      <c r="N25" s="38"/>
      <c r="O25" s="111"/>
      <c r="P25" s="231"/>
      <c r="Q25" s="38"/>
      <c r="R25" s="231"/>
      <c r="S25" s="231"/>
      <c r="T25" s="38"/>
      <c r="U25" s="284"/>
      <c r="V25" s="284"/>
      <c r="W25" s="38"/>
      <c r="X25" s="38"/>
      <c r="Y25" s="38"/>
      <c r="Z25" s="38"/>
      <c r="AA25" s="232"/>
      <c r="AB25" s="232"/>
      <c r="AC25" s="232"/>
      <c r="AD25" s="38"/>
      <c r="AE25" s="38"/>
      <c r="AF25" s="38"/>
      <c r="AG25" s="38"/>
      <c r="AH25" s="38"/>
      <c r="AI25" s="38"/>
      <c r="AJ25" s="38"/>
      <c r="AK25" s="38"/>
      <c r="AL25" s="38"/>
    </row>
    <row r="26" ht="15.7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31"/>
      <c r="P26" s="231"/>
      <c r="Q26" s="38"/>
      <c r="R26" s="231"/>
      <c r="S26" s="231"/>
      <c r="T26" s="38"/>
      <c r="U26" s="38"/>
      <c r="V26" s="38"/>
      <c r="W26" s="38"/>
      <c r="X26" s="38"/>
      <c r="Y26" s="38"/>
      <c r="Z26" s="38"/>
      <c r="AA26" s="232"/>
      <c r="AB26" s="232"/>
      <c r="AC26" s="232"/>
      <c r="AD26" s="38"/>
      <c r="AE26" s="38"/>
      <c r="AF26" s="38"/>
      <c r="AG26" s="38"/>
      <c r="AH26" s="38"/>
      <c r="AI26" s="38"/>
      <c r="AJ26" s="38"/>
      <c r="AK26" s="38"/>
      <c r="AL26" s="38"/>
    </row>
    <row r="27" ht="15.7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31"/>
      <c r="P27" s="231"/>
      <c r="Q27" s="38"/>
      <c r="R27" s="231"/>
      <c r="S27" s="231"/>
      <c r="T27" s="38"/>
      <c r="U27" s="38"/>
      <c r="V27" s="38"/>
      <c r="W27" s="38"/>
      <c r="X27" s="38"/>
      <c r="Y27" s="38"/>
      <c r="Z27" s="38"/>
      <c r="AA27" s="232"/>
      <c r="AB27" s="232"/>
      <c r="AC27" s="232"/>
      <c r="AD27" s="38"/>
      <c r="AE27" s="38"/>
      <c r="AF27" s="38"/>
      <c r="AG27" s="38"/>
      <c r="AH27" s="38"/>
      <c r="AI27" s="38"/>
      <c r="AJ27" s="38"/>
      <c r="AK27" s="38"/>
      <c r="AL27" s="38"/>
    </row>
    <row r="28" ht="15.7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31"/>
      <c r="P28" s="231"/>
      <c r="Q28" s="38"/>
      <c r="R28" s="231"/>
      <c r="S28" s="231"/>
      <c r="T28" s="38"/>
      <c r="U28" s="38"/>
      <c r="V28" s="38"/>
      <c r="W28" s="38"/>
      <c r="X28" s="38"/>
      <c r="Y28" s="38"/>
      <c r="Z28" s="38"/>
      <c r="AA28" s="232"/>
      <c r="AB28" s="232"/>
      <c r="AC28" s="232"/>
      <c r="AD28" s="38"/>
      <c r="AE28" s="38"/>
      <c r="AF28" s="38"/>
      <c r="AG28" s="38"/>
      <c r="AH28" s="38"/>
      <c r="AI28" s="38"/>
      <c r="AJ28" s="38"/>
      <c r="AK28" s="38"/>
      <c r="AL28" s="38"/>
    </row>
    <row r="29" ht="15.7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31"/>
      <c r="P29" s="231"/>
      <c r="Q29" s="38"/>
      <c r="R29" s="231"/>
      <c r="S29" s="231"/>
      <c r="T29" s="38"/>
      <c r="U29" s="38"/>
      <c r="V29" s="38"/>
      <c r="W29" s="38"/>
      <c r="X29" s="38"/>
      <c r="Y29" s="38"/>
      <c r="Z29" s="38"/>
      <c r="AA29" s="232"/>
      <c r="AB29" s="232"/>
      <c r="AC29" s="232"/>
      <c r="AD29" s="38"/>
      <c r="AE29" s="38"/>
      <c r="AF29" s="38"/>
      <c r="AG29" s="38"/>
      <c r="AH29" s="38"/>
      <c r="AI29" s="38"/>
      <c r="AJ29" s="38"/>
      <c r="AK29" s="38"/>
      <c r="AL29" s="38"/>
    </row>
    <row r="30" ht="15.7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31"/>
      <c r="P30" s="231"/>
      <c r="Q30" s="38"/>
      <c r="R30" s="231"/>
      <c r="S30" s="231"/>
      <c r="T30" s="38"/>
      <c r="U30" s="38"/>
      <c r="V30" s="38"/>
      <c r="W30" s="38"/>
      <c r="X30" s="38"/>
      <c r="Y30" s="38"/>
      <c r="Z30" s="38"/>
      <c r="AA30" s="232"/>
      <c r="AB30" s="232"/>
      <c r="AC30" s="232"/>
      <c r="AD30" s="38"/>
      <c r="AE30" s="38"/>
      <c r="AF30" s="38"/>
      <c r="AG30" s="38"/>
      <c r="AH30" s="38"/>
      <c r="AI30" s="38"/>
      <c r="AJ30" s="38"/>
      <c r="AK30" s="38"/>
      <c r="AL30" s="38"/>
    </row>
    <row r="31" ht="15.75" customHeight="1">
      <c r="A31" s="285"/>
      <c r="B31" s="28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31"/>
      <c r="P31" s="231"/>
      <c r="Q31" s="38"/>
      <c r="R31" s="231"/>
      <c r="S31" s="231"/>
      <c r="T31" s="38"/>
      <c r="U31" s="38"/>
      <c r="V31" s="38"/>
      <c r="W31" s="38"/>
      <c r="X31" s="38"/>
      <c r="Y31" s="38"/>
      <c r="Z31" s="38"/>
      <c r="AA31" s="232"/>
      <c r="AB31" s="232"/>
      <c r="AC31" s="232"/>
      <c r="AD31" s="38"/>
      <c r="AE31" s="38"/>
      <c r="AF31" s="38"/>
      <c r="AG31" s="38"/>
      <c r="AH31" s="38"/>
      <c r="AI31" s="38"/>
      <c r="AJ31" s="38"/>
      <c r="AK31" s="38"/>
      <c r="AL31" s="38"/>
    </row>
    <row r="32" ht="15.7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31"/>
      <c r="P32" s="231"/>
      <c r="Q32" s="38"/>
      <c r="R32" s="231"/>
      <c r="S32" s="231"/>
      <c r="T32" s="38"/>
      <c r="U32" s="38"/>
      <c r="V32" s="38"/>
      <c r="W32" s="38"/>
      <c r="X32" s="38"/>
      <c r="Y32" s="38"/>
      <c r="Z32" s="38"/>
      <c r="AA32" s="232"/>
      <c r="AB32" s="232"/>
      <c r="AC32" s="232"/>
      <c r="AD32" s="38"/>
      <c r="AE32" s="38"/>
      <c r="AF32" s="38"/>
      <c r="AG32" s="38"/>
      <c r="AH32" s="38"/>
      <c r="AI32" s="38"/>
      <c r="AJ32" s="38"/>
      <c r="AK32" s="38"/>
      <c r="AL32" s="38"/>
    </row>
    <row r="33" ht="15.7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31"/>
      <c r="P33" s="231"/>
      <c r="Q33" s="38"/>
      <c r="R33" s="231"/>
      <c r="S33" s="231"/>
      <c r="T33" s="38"/>
      <c r="U33" s="38"/>
      <c r="V33" s="38"/>
      <c r="W33" s="38"/>
      <c r="X33" s="38"/>
      <c r="Y33" s="38"/>
      <c r="Z33" s="38"/>
      <c r="AA33" s="232"/>
      <c r="AB33" s="232"/>
      <c r="AC33" s="232"/>
      <c r="AD33" s="38"/>
      <c r="AE33" s="38"/>
      <c r="AF33" s="38"/>
      <c r="AG33" s="38"/>
      <c r="AH33" s="38"/>
      <c r="AI33" s="38"/>
      <c r="AJ33" s="38"/>
      <c r="AK33" s="38"/>
      <c r="AL33" s="38"/>
    </row>
    <row r="34" ht="15.7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31"/>
      <c r="P34" s="231"/>
      <c r="Q34" s="38"/>
      <c r="R34" s="231"/>
      <c r="S34" s="231"/>
      <c r="T34" s="38"/>
      <c r="U34" s="38"/>
      <c r="V34" s="38"/>
      <c r="W34" s="38"/>
      <c r="X34" s="38"/>
      <c r="Y34" s="38"/>
      <c r="Z34" s="38"/>
      <c r="AA34" s="232"/>
      <c r="AB34" s="232"/>
      <c r="AC34" s="232"/>
      <c r="AD34" s="38"/>
      <c r="AE34" s="38"/>
      <c r="AF34" s="38"/>
      <c r="AG34" s="38"/>
      <c r="AH34" s="38"/>
      <c r="AI34" s="38"/>
      <c r="AJ34" s="38"/>
      <c r="AK34" s="38"/>
      <c r="AL34" s="38"/>
    </row>
    <row r="35" ht="15.75" customHeight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31"/>
      <c r="P35" s="231"/>
      <c r="Q35" s="38"/>
      <c r="R35" s="231"/>
      <c r="S35" s="231"/>
      <c r="T35" s="38"/>
      <c r="U35" s="38"/>
      <c r="V35" s="38"/>
      <c r="W35" s="38"/>
      <c r="X35" s="38"/>
      <c r="Y35" s="38"/>
      <c r="Z35" s="38"/>
      <c r="AA35" s="232"/>
      <c r="AB35" s="232"/>
      <c r="AC35" s="232"/>
      <c r="AD35" s="38"/>
      <c r="AE35" s="38"/>
      <c r="AF35" s="38"/>
      <c r="AG35" s="38"/>
      <c r="AH35" s="38"/>
      <c r="AI35" s="38"/>
      <c r="AJ35" s="38"/>
      <c r="AK35" s="38"/>
      <c r="AL35" s="38"/>
    </row>
    <row r="36" ht="15.7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31"/>
      <c r="P36" s="231"/>
      <c r="Q36" s="38"/>
      <c r="R36" s="231"/>
      <c r="S36" s="231"/>
      <c r="T36" s="38"/>
      <c r="U36" s="38"/>
      <c r="V36" s="38"/>
      <c r="W36" s="38"/>
      <c r="X36" s="38"/>
      <c r="Y36" s="38"/>
      <c r="Z36" s="38"/>
      <c r="AA36" s="232"/>
      <c r="AB36" s="232"/>
      <c r="AC36" s="232"/>
      <c r="AD36" s="38"/>
      <c r="AE36" s="38"/>
      <c r="AF36" s="38"/>
      <c r="AG36" s="38"/>
      <c r="AH36" s="38"/>
      <c r="AI36" s="38"/>
      <c r="AJ36" s="38"/>
      <c r="AK36" s="38"/>
      <c r="AL36" s="38"/>
    </row>
    <row r="37" ht="15.7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31"/>
      <c r="P37" s="231"/>
      <c r="Q37" s="38"/>
      <c r="R37" s="231"/>
      <c r="S37" s="231"/>
      <c r="T37" s="38"/>
      <c r="U37" s="38"/>
      <c r="V37" s="38"/>
      <c r="W37" s="38"/>
      <c r="X37" s="38"/>
      <c r="Y37" s="38"/>
      <c r="Z37" s="38"/>
      <c r="AA37" s="232"/>
      <c r="AB37" s="232"/>
      <c r="AC37" s="232"/>
      <c r="AD37" s="38"/>
      <c r="AE37" s="38"/>
      <c r="AF37" s="38"/>
      <c r="AG37" s="38"/>
      <c r="AH37" s="38"/>
      <c r="AI37" s="38"/>
      <c r="AJ37" s="38"/>
      <c r="AK37" s="38"/>
      <c r="AL37" s="38"/>
    </row>
    <row r="38" ht="15.7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31"/>
      <c r="P38" s="231"/>
      <c r="Q38" s="38"/>
      <c r="R38" s="231"/>
      <c r="S38" s="231"/>
      <c r="T38" s="38"/>
      <c r="U38" s="38"/>
      <c r="V38" s="38"/>
      <c r="W38" s="38"/>
      <c r="X38" s="38"/>
      <c r="Y38" s="38"/>
      <c r="Z38" s="38"/>
      <c r="AA38" s="232"/>
      <c r="AB38" s="232"/>
      <c r="AC38" s="232"/>
      <c r="AD38" s="38"/>
      <c r="AE38" s="38"/>
      <c r="AF38" s="38"/>
      <c r="AG38" s="38"/>
      <c r="AH38" s="38"/>
      <c r="AI38" s="38"/>
      <c r="AJ38" s="38"/>
      <c r="AK38" s="38"/>
      <c r="AL38" s="38"/>
    </row>
    <row r="39" ht="15.7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31"/>
      <c r="P39" s="231"/>
      <c r="Q39" s="38"/>
      <c r="R39" s="231"/>
      <c r="S39" s="231"/>
      <c r="T39" s="38"/>
      <c r="U39" s="38"/>
      <c r="V39" s="38"/>
      <c r="W39" s="38"/>
      <c r="X39" s="38"/>
      <c r="Y39" s="38"/>
      <c r="Z39" s="38"/>
      <c r="AA39" s="232"/>
      <c r="AB39" s="232"/>
      <c r="AC39" s="232"/>
      <c r="AD39" s="38"/>
      <c r="AE39" s="38"/>
      <c r="AF39" s="38"/>
      <c r="AG39" s="38"/>
      <c r="AH39" s="38"/>
      <c r="AI39" s="38"/>
      <c r="AJ39" s="38"/>
      <c r="AK39" s="38"/>
      <c r="AL39" s="38"/>
    </row>
    <row r="40" ht="15.7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31"/>
      <c r="P40" s="231"/>
      <c r="Q40" s="38"/>
      <c r="R40" s="231"/>
      <c r="S40" s="231"/>
      <c r="T40" s="38"/>
      <c r="U40" s="38"/>
      <c r="V40" s="38"/>
      <c r="W40" s="38"/>
      <c r="X40" s="38"/>
      <c r="Y40" s="38"/>
      <c r="Z40" s="38"/>
      <c r="AA40" s="232"/>
      <c r="AB40" s="232"/>
      <c r="AC40" s="232"/>
      <c r="AD40" s="38"/>
      <c r="AE40" s="38"/>
      <c r="AF40" s="38"/>
      <c r="AG40" s="38"/>
      <c r="AH40" s="38"/>
      <c r="AI40" s="38"/>
      <c r="AJ40" s="38"/>
      <c r="AK40" s="38"/>
      <c r="AL40" s="38"/>
    </row>
    <row r="41" ht="15.7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31"/>
      <c r="P41" s="231"/>
      <c r="Q41" s="38"/>
      <c r="R41" s="231"/>
      <c r="S41" s="231"/>
      <c r="T41" s="38"/>
      <c r="U41" s="38"/>
      <c r="V41" s="38"/>
      <c r="W41" s="38"/>
      <c r="X41" s="38"/>
      <c r="Y41" s="38"/>
      <c r="Z41" s="38"/>
      <c r="AA41" s="232"/>
      <c r="AB41" s="232"/>
      <c r="AC41" s="232"/>
      <c r="AD41" s="38"/>
      <c r="AE41" s="38"/>
      <c r="AF41" s="38"/>
      <c r="AG41" s="38"/>
      <c r="AH41" s="38"/>
      <c r="AI41" s="38"/>
      <c r="AJ41" s="38"/>
      <c r="AK41" s="38"/>
      <c r="AL41" s="38"/>
    </row>
    <row r="42" ht="15.7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31"/>
      <c r="P42" s="231"/>
      <c r="Q42" s="38"/>
      <c r="R42" s="231"/>
      <c r="S42" s="231"/>
      <c r="T42" s="38"/>
      <c r="U42" s="38"/>
      <c r="V42" s="38"/>
      <c r="W42" s="38"/>
      <c r="X42" s="38"/>
      <c r="Y42" s="38"/>
      <c r="Z42" s="38"/>
      <c r="AA42" s="232"/>
      <c r="AB42" s="232"/>
      <c r="AC42" s="232"/>
      <c r="AD42" s="38"/>
      <c r="AE42" s="38"/>
      <c r="AF42" s="38"/>
      <c r="AG42" s="38"/>
      <c r="AH42" s="38"/>
      <c r="AI42" s="38"/>
      <c r="AJ42" s="38"/>
      <c r="AK42" s="38"/>
      <c r="AL42" s="38"/>
    </row>
    <row r="43" ht="15.7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31"/>
      <c r="P43" s="231"/>
      <c r="Q43" s="38"/>
      <c r="R43" s="231"/>
      <c r="S43" s="231"/>
      <c r="T43" s="38"/>
      <c r="U43" s="38"/>
      <c r="V43" s="38"/>
      <c r="W43" s="38"/>
      <c r="X43" s="38"/>
      <c r="Y43" s="38"/>
      <c r="Z43" s="38"/>
      <c r="AA43" s="232"/>
      <c r="AB43" s="232"/>
      <c r="AC43" s="232"/>
      <c r="AD43" s="38"/>
      <c r="AE43" s="38"/>
      <c r="AF43" s="38"/>
      <c r="AG43" s="38"/>
      <c r="AH43" s="38"/>
      <c r="AI43" s="38"/>
      <c r="AJ43" s="38"/>
      <c r="AK43" s="38"/>
      <c r="AL43" s="38"/>
    </row>
    <row r="44" ht="15.7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31"/>
      <c r="P44" s="231"/>
      <c r="Q44" s="38"/>
      <c r="R44" s="231"/>
      <c r="S44" s="231"/>
      <c r="T44" s="38"/>
      <c r="U44" s="38"/>
      <c r="V44" s="38"/>
      <c r="W44" s="38"/>
      <c r="X44" s="38"/>
      <c r="Y44" s="38"/>
      <c r="Z44" s="38"/>
      <c r="AA44" s="232"/>
      <c r="AB44" s="232"/>
      <c r="AC44" s="232"/>
      <c r="AD44" s="38"/>
      <c r="AE44" s="38"/>
      <c r="AF44" s="38"/>
      <c r="AG44" s="38"/>
      <c r="AH44" s="38"/>
      <c r="AI44" s="38"/>
      <c r="AJ44" s="38"/>
      <c r="AK44" s="38"/>
      <c r="AL44" s="38"/>
    </row>
    <row r="45" ht="15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31"/>
      <c r="P45" s="231"/>
      <c r="Q45" s="38"/>
      <c r="R45" s="231"/>
      <c r="S45" s="231"/>
      <c r="T45" s="38"/>
      <c r="U45" s="38"/>
      <c r="V45" s="38"/>
      <c r="W45" s="38"/>
      <c r="X45" s="38"/>
      <c r="Y45" s="38"/>
      <c r="Z45" s="38"/>
      <c r="AA45" s="232"/>
      <c r="AB45" s="232"/>
      <c r="AC45" s="232"/>
      <c r="AD45" s="38"/>
      <c r="AE45" s="38"/>
      <c r="AF45" s="38"/>
      <c r="AG45" s="38"/>
      <c r="AH45" s="38"/>
      <c r="AI45" s="38"/>
      <c r="AJ45" s="38"/>
      <c r="AK45" s="38"/>
      <c r="AL45" s="38"/>
    </row>
    <row r="46" ht="15.75" customHeight="1">
      <c r="A46" s="285"/>
      <c r="B46" s="285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31"/>
      <c r="P46" s="231"/>
      <c r="Q46" s="38"/>
      <c r="R46" s="231"/>
      <c r="S46" s="231"/>
      <c r="T46" s="38"/>
      <c r="U46" s="38"/>
      <c r="V46" s="38"/>
      <c r="W46" s="38"/>
      <c r="X46" s="38"/>
      <c r="Y46" s="38"/>
      <c r="Z46" s="38"/>
      <c r="AA46" s="232"/>
      <c r="AB46" s="232"/>
      <c r="AC46" s="232"/>
      <c r="AD46" s="38"/>
      <c r="AE46" s="38"/>
      <c r="AF46" s="38"/>
      <c r="AG46" s="38"/>
      <c r="AH46" s="38"/>
      <c r="AI46" s="38"/>
      <c r="AJ46" s="38"/>
      <c r="AK46" s="38"/>
      <c r="AL46" s="38"/>
    </row>
    <row r="47" ht="15.7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31"/>
      <c r="P47" s="231"/>
      <c r="Q47" s="38"/>
      <c r="R47" s="231"/>
      <c r="S47" s="231"/>
      <c r="T47" s="38"/>
      <c r="U47" s="38"/>
      <c r="V47" s="38"/>
      <c r="W47" s="38"/>
      <c r="X47" s="38"/>
      <c r="Y47" s="38"/>
      <c r="Z47" s="38"/>
      <c r="AA47" s="232"/>
      <c r="AB47" s="232"/>
      <c r="AC47" s="232"/>
      <c r="AD47" s="38"/>
      <c r="AE47" s="38"/>
      <c r="AF47" s="38"/>
      <c r="AG47" s="38"/>
      <c r="AH47" s="38"/>
      <c r="AI47" s="38"/>
      <c r="AJ47" s="38"/>
      <c r="AK47" s="38"/>
      <c r="AL47" s="38"/>
    </row>
    <row r="48" ht="15.7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31"/>
      <c r="P48" s="231"/>
      <c r="Q48" s="38"/>
      <c r="R48" s="231"/>
      <c r="S48" s="231"/>
      <c r="T48" s="38"/>
      <c r="U48" s="38"/>
      <c r="V48" s="38"/>
      <c r="W48" s="38"/>
      <c r="X48" s="38"/>
      <c r="Y48" s="38"/>
      <c r="Z48" s="38"/>
      <c r="AA48" s="232"/>
      <c r="AB48" s="232"/>
      <c r="AC48" s="232"/>
      <c r="AD48" s="38"/>
      <c r="AE48" s="38"/>
      <c r="AF48" s="38"/>
      <c r="AG48" s="38"/>
      <c r="AH48" s="38"/>
      <c r="AI48" s="38"/>
      <c r="AJ48" s="38"/>
      <c r="AK48" s="38"/>
      <c r="AL48" s="38"/>
    </row>
    <row r="49" ht="15.7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31"/>
      <c r="P49" s="231"/>
      <c r="Q49" s="38"/>
      <c r="R49" s="231"/>
      <c r="S49" s="231"/>
      <c r="T49" s="38"/>
      <c r="U49" s="38"/>
      <c r="V49" s="38"/>
      <c r="W49" s="38"/>
      <c r="X49" s="38"/>
      <c r="Y49" s="38"/>
      <c r="Z49" s="38"/>
      <c r="AA49" s="232"/>
      <c r="AB49" s="232"/>
      <c r="AC49" s="232"/>
      <c r="AD49" s="38"/>
      <c r="AE49" s="38"/>
      <c r="AF49" s="38"/>
      <c r="AG49" s="38"/>
      <c r="AH49" s="38"/>
      <c r="AI49" s="38"/>
      <c r="AJ49" s="38"/>
      <c r="AK49" s="38"/>
      <c r="AL49" s="38"/>
    </row>
    <row r="50" ht="15.7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31"/>
      <c r="P50" s="231"/>
      <c r="Q50" s="38"/>
      <c r="R50" s="231"/>
      <c r="S50" s="231"/>
      <c r="T50" s="38"/>
      <c r="U50" s="38"/>
      <c r="V50" s="38"/>
      <c r="W50" s="38"/>
      <c r="X50" s="38"/>
      <c r="Y50" s="38"/>
      <c r="Z50" s="38"/>
      <c r="AA50" s="232"/>
      <c r="AB50" s="232"/>
      <c r="AC50" s="232"/>
      <c r="AD50" s="38"/>
      <c r="AE50" s="38"/>
      <c r="AF50" s="38"/>
      <c r="AG50" s="38"/>
      <c r="AH50" s="38"/>
      <c r="AI50" s="38"/>
      <c r="AJ50" s="38"/>
      <c r="AK50" s="38"/>
      <c r="AL50" s="38"/>
    </row>
    <row r="51" ht="15.7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31"/>
      <c r="P51" s="231"/>
      <c r="Q51" s="38"/>
      <c r="R51" s="231"/>
      <c r="S51" s="231"/>
      <c r="T51" s="38"/>
      <c r="U51" s="38"/>
      <c r="V51" s="38"/>
      <c r="W51" s="38"/>
      <c r="X51" s="38"/>
      <c r="Y51" s="38"/>
      <c r="Z51" s="38"/>
      <c r="AA51" s="232"/>
      <c r="AB51" s="232"/>
      <c r="AC51" s="232"/>
      <c r="AD51" s="38"/>
      <c r="AE51" s="38"/>
      <c r="AF51" s="38"/>
      <c r="AG51" s="38"/>
      <c r="AH51" s="38"/>
      <c r="AI51" s="38"/>
      <c r="AJ51" s="38"/>
      <c r="AK51" s="38"/>
      <c r="AL51" s="38"/>
    </row>
    <row r="52" ht="15.7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31"/>
      <c r="P52" s="231"/>
      <c r="Q52" s="38"/>
      <c r="R52" s="231"/>
      <c r="S52" s="231"/>
      <c r="T52" s="38"/>
      <c r="U52" s="38"/>
      <c r="V52" s="38"/>
      <c r="W52" s="38"/>
      <c r="X52" s="38"/>
      <c r="Y52" s="38"/>
      <c r="Z52" s="38"/>
      <c r="AA52" s="232"/>
      <c r="AB52" s="232"/>
      <c r="AC52" s="232"/>
      <c r="AD52" s="38"/>
      <c r="AE52" s="38"/>
      <c r="AF52" s="38"/>
      <c r="AG52" s="38"/>
      <c r="AH52" s="38"/>
      <c r="AI52" s="38"/>
      <c r="AJ52" s="38"/>
      <c r="AK52" s="38"/>
      <c r="AL52" s="38"/>
    </row>
    <row r="53" ht="15.7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31"/>
      <c r="P53" s="231"/>
      <c r="Q53" s="38"/>
      <c r="R53" s="231"/>
      <c r="S53" s="231"/>
      <c r="T53" s="38"/>
      <c r="U53" s="38"/>
      <c r="V53" s="38"/>
      <c r="W53" s="38"/>
      <c r="X53" s="38"/>
      <c r="Y53" s="38"/>
      <c r="Z53" s="38"/>
      <c r="AA53" s="232"/>
      <c r="AB53" s="232"/>
      <c r="AC53" s="232"/>
      <c r="AD53" s="38"/>
      <c r="AE53" s="38"/>
      <c r="AF53" s="38"/>
      <c r="AG53" s="38"/>
      <c r="AH53" s="38"/>
      <c r="AI53" s="38"/>
      <c r="AJ53" s="38"/>
      <c r="AK53" s="38"/>
      <c r="AL53" s="38"/>
    </row>
    <row r="54" ht="15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31"/>
      <c r="P54" s="231"/>
      <c r="Q54" s="38"/>
      <c r="R54" s="231"/>
      <c r="S54" s="231"/>
      <c r="T54" s="38"/>
      <c r="U54" s="38"/>
      <c r="V54" s="38"/>
      <c r="W54" s="38"/>
      <c r="X54" s="38"/>
      <c r="Y54" s="38"/>
      <c r="Z54" s="38"/>
      <c r="AA54" s="232"/>
      <c r="AB54" s="232"/>
      <c r="AC54" s="232"/>
      <c r="AD54" s="38"/>
      <c r="AE54" s="38"/>
      <c r="AF54" s="38"/>
      <c r="AG54" s="38"/>
      <c r="AH54" s="38"/>
      <c r="AI54" s="38"/>
      <c r="AJ54" s="38"/>
      <c r="AK54" s="38"/>
      <c r="AL54" s="38"/>
    </row>
    <row r="55" ht="15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31"/>
      <c r="P55" s="231"/>
      <c r="Q55" s="38"/>
      <c r="R55" s="231"/>
      <c r="S55" s="231"/>
      <c r="T55" s="38"/>
      <c r="U55" s="38"/>
      <c r="V55" s="38"/>
      <c r="W55" s="38"/>
      <c r="X55" s="38"/>
      <c r="Y55" s="38"/>
      <c r="Z55" s="38"/>
      <c r="AA55" s="232"/>
      <c r="AB55" s="232"/>
      <c r="AC55" s="232"/>
      <c r="AD55" s="38"/>
      <c r="AE55" s="38"/>
      <c r="AF55" s="38"/>
      <c r="AG55" s="38"/>
      <c r="AH55" s="38"/>
      <c r="AI55" s="38"/>
      <c r="AJ55" s="38"/>
      <c r="AK55" s="38"/>
      <c r="AL55" s="38"/>
    </row>
    <row r="56" ht="15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31"/>
      <c r="P56" s="231"/>
      <c r="Q56" s="38"/>
      <c r="R56" s="231"/>
      <c r="S56" s="231"/>
      <c r="T56" s="38"/>
      <c r="U56" s="38"/>
      <c r="V56" s="38"/>
      <c r="W56" s="38"/>
      <c r="X56" s="38"/>
      <c r="Y56" s="38"/>
      <c r="Z56" s="38"/>
      <c r="AA56" s="232"/>
      <c r="AB56" s="232"/>
      <c r="AC56" s="232"/>
      <c r="AD56" s="38"/>
      <c r="AE56" s="38"/>
      <c r="AF56" s="38"/>
      <c r="AG56" s="38"/>
      <c r="AH56" s="38"/>
      <c r="AI56" s="38"/>
      <c r="AJ56" s="38"/>
      <c r="AK56" s="38"/>
      <c r="AL56" s="38"/>
    </row>
    <row r="57" ht="15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31"/>
      <c r="P57" s="231"/>
      <c r="Q57" s="38"/>
      <c r="R57" s="231"/>
      <c r="S57" s="231"/>
      <c r="T57" s="38"/>
      <c r="U57" s="38"/>
      <c r="V57" s="38"/>
      <c r="W57" s="38"/>
      <c r="X57" s="38"/>
      <c r="Y57" s="38"/>
      <c r="Z57" s="38"/>
      <c r="AA57" s="232"/>
      <c r="AB57" s="232"/>
      <c r="AC57" s="232"/>
      <c r="AD57" s="38"/>
      <c r="AE57" s="38"/>
      <c r="AF57" s="38"/>
      <c r="AG57" s="38"/>
      <c r="AH57" s="38"/>
      <c r="AI57" s="38"/>
      <c r="AJ57" s="38"/>
      <c r="AK57" s="38"/>
      <c r="AL57" s="38"/>
    </row>
    <row r="58" ht="15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31"/>
      <c r="P58" s="231"/>
      <c r="Q58" s="38"/>
      <c r="R58" s="231"/>
      <c r="S58" s="231"/>
      <c r="T58" s="38"/>
      <c r="U58" s="38"/>
      <c r="V58" s="38"/>
      <c r="W58" s="38"/>
      <c r="X58" s="38"/>
      <c r="Y58" s="38"/>
      <c r="Z58" s="38"/>
      <c r="AA58" s="232"/>
      <c r="AB58" s="232"/>
      <c r="AC58" s="232"/>
      <c r="AD58" s="38"/>
      <c r="AE58" s="38"/>
      <c r="AF58" s="38"/>
      <c r="AG58" s="38"/>
      <c r="AH58" s="38"/>
      <c r="AI58" s="38"/>
      <c r="AJ58" s="38"/>
      <c r="AK58" s="38"/>
      <c r="AL58" s="38"/>
    </row>
    <row r="59" ht="15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31"/>
      <c r="P59" s="231"/>
      <c r="Q59" s="38"/>
      <c r="R59" s="231"/>
      <c r="S59" s="231"/>
      <c r="T59" s="38"/>
      <c r="U59" s="38"/>
      <c r="V59" s="38"/>
      <c r="W59" s="38"/>
      <c r="X59" s="38"/>
      <c r="Y59" s="38"/>
      <c r="Z59" s="38"/>
      <c r="AA59" s="232"/>
      <c r="AB59" s="232"/>
      <c r="AC59" s="232"/>
      <c r="AD59" s="38"/>
      <c r="AE59" s="38"/>
      <c r="AF59" s="38"/>
      <c r="AG59" s="38"/>
      <c r="AH59" s="38"/>
      <c r="AI59" s="38"/>
      <c r="AJ59" s="38"/>
      <c r="AK59" s="38"/>
      <c r="AL59" s="38"/>
    </row>
    <row r="60" ht="15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31"/>
      <c r="P60" s="231"/>
      <c r="Q60" s="38"/>
      <c r="R60" s="231"/>
      <c r="S60" s="231"/>
      <c r="T60" s="38"/>
      <c r="U60" s="38"/>
      <c r="V60" s="38"/>
      <c r="W60" s="38"/>
      <c r="X60" s="38"/>
      <c r="Y60" s="38"/>
      <c r="Z60" s="38"/>
      <c r="AA60" s="232"/>
      <c r="AB60" s="232"/>
      <c r="AC60" s="232"/>
      <c r="AD60" s="38"/>
      <c r="AE60" s="38"/>
      <c r="AF60" s="38"/>
      <c r="AG60" s="38"/>
      <c r="AH60" s="38"/>
      <c r="AI60" s="38"/>
      <c r="AJ60" s="38"/>
      <c r="AK60" s="38"/>
      <c r="AL60" s="38"/>
    </row>
    <row r="61" ht="15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31"/>
      <c r="P61" s="231"/>
      <c r="Q61" s="38"/>
      <c r="R61" s="231"/>
      <c r="S61" s="231"/>
      <c r="T61" s="38"/>
      <c r="U61" s="38"/>
      <c r="V61" s="38"/>
      <c r="W61" s="38"/>
      <c r="X61" s="38"/>
      <c r="Y61" s="38"/>
      <c r="Z61" s="38"/>
      <c r="AA61" s="232"/>
      <c r="AB61" s="232"/>
      <c r="AC61" s="232"/>
      <c r="AD61" s="38"/>
      <c r="AE61" s="38"/>
      <c r="AF61" s="38"/>
      <c r="AG61" s="38"/>
      <c r="AH61" s="38"/>
      <c r="AI61" s="38"/>
      <c r="AJ61" s="38"/>
      <c r="AK61" s="38"/>
      <c r="AL61" s="38"/>
    </row>
    <row r="62" ht="15.75" customHeight="1">
      <c r="A62" s="285"/>
      <c r="B62" s="285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31"/>
      <c r="P62" s="231"/>
      <c r="Q62" s="38"/>
      <c r="R62" s="231"/>
      <c r="S62" s="231"/>
      <c r="T62" s="38"/>
      <c r="U62" s="38"/>
      <c r="V62" s="38"/>
      <c r="W62" s="38"/>
      <c r="X62" s="38"/>
      <c r="Y62" s="38"/>
      <c r="Z62" s="38"/>
      <c r="AA62" s="232"/>
      <c r="AB62" s="232"/>
      <c r="AC62" s="232"/>
      <c r="AD62" s="38"/>
      <c r="AE62" s="38"/>
      <c r="AF62" s="38"/>
      <c r="AG62" s="38"/>
      <c r="AH62" s="38"/>
      <c r="AI62" s="38"/>
      <c r="AJ62" s="38"/>
      <c r="AK62" s="38"/>
      <c r="AL62" s="38"/>
    </row>
    <row r="63" ht="15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31"/>
      <c r="P63" s="231"/>
      <c r="Q63" s="38"/>
      <c r="R63" s="231"/>
      <c r="S63" s="231"/>
      <c r="T63" s="38"/>
      <c r="U63" s="38"/>
      <c r="V63" s="38"/>
      <c r="W63" s="38"/>
      <c r="X63" s="38"/>
      <c r="Y63" s="38"/>
      <c r="Z63" s="38"/>
      <c r="AA63" s="232"/>
      <c r="AB63" s="232"/>
      <c r="AC63" s="232"/>
      <c r="AD63" s="38"/>
      <c r="AE63" s="38"/>
      <c r="AF63" s="38"/>
      <c r="AG63" s="38"/>
      <c r="AH63" s="38"/>
      <c r="AI63" s="38"/>
      <c r="AJ63" s="38"/>
      <c r="AK63" s="38"/>
      <c r="AL63" s="38"/>
    </row>
    <row r="64" ht="15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31"/>
      <c r="P64" s="231"/>
      <c r="Q64" s="38"/>
      <c r="R64" s="231"/>
      <c r="S64" s="231"/>
      <c r="T64" s="38"/>
      <c r="U64" s="38"/>
      <c r="V64" s="38"/>
      <c r="W64" s="38"/>
      <c r="X64" s="38"/>
      <c r="Y64" s="38"/>
      <c r="Z64" s="38"/>
      <c r="AA64" s="232"/>
      <c r="AB64" s="232"/>
      <c r="AC64" s="232"/>
      <c r="AD64" s="38"/>
      <c r="AE64" s="38"/>
      <c r="AF64" s="38"/>
      <c r="AG64" s="38"/>
      <c r="AH64" s="38"/>
      <c r="AI64" s="38"/>
      <c r="AJ64" s="38"/>
      <c r="AK64" s="38"/>
      <c r="AL64" s="38"/>
    </row>
    <row r="65" ht="15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31"/>
      <c r="P65" s="231"/>
      <c r="Q65" s="38"/>
      <c r="R65" s="231"/>
      <c r="S65" s="231"/>
      <c r="T65" s="38"/>
      <c r="U65" s="38"/>
      <c r="V65" s="38"/>
      <c r="W65" s="38"/>
      <c r="X65" s="38"/>
      <c r="Y65" s="38"/>
      <c r="Z65" s="38"/>
      <c r="AA65" s="232"/>
      <c r="AB65" s="232"/>
      <c r="AC65" s="232"/>
      <c r="AD65" s="38"/>
      <c r="AE65" s="38"/>
      <c r="AF65" s="38"/>
      <c r="AG65" s="38"/>
      <c r="AH65" s="38"/>
      <c r="AI65" s="38"/>
      <c r="AJ65" s="38"/>
      <c r="AK65" s="38"/>
      <c r="AL65" s="38"/>
    </row>
    <row r="66" ht="15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31"/>
      <c r="P66" s="231"/>
      <c r="Q66" s="38"/>
      <c r="R66" s="231"/>
      <c r="S66" s="231"/>
      <c r="T66" s="38"/>
      <c r="U66" s="38"/>
      <c r="V66" s="38"/>
      <c r="W66" s="38"/>
      <c r="X66" s="38"/>
      <c r="Y66" s="38"/>
      <c r="Z66" s="38"/>
      <c r="AA66" s="232"/>
      <c r="AB66" s="232"/>
      <c r="AC66" s="232"/>
      <c r="AD66" s="38"/>
      <c r="AE66" s="38"/>
      <c r="AF66" s="38"/>
      <c r="AG66" s="38"/>
      <c r="AH66" s="38"/>
      <c r="AI66" s="38"/>
      <c r="AJ66" s="38"/>
      <c r="AK66" s="38"/>
      <c r="AL66" s="38"/>
    </row>
    <row r="67" ht="15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31"/>
      <c r="P67" s="231"/>
      <c r="Q67" s="38"/>
      <c r="R67" s="231"/>
      <c r="S67" s="231"/>
      <c r="T67" s="38"/>
      <c r="U67" s="38"/>
      <c r="V67" s="38"/>
      <c r="W67" s="38"/>
      <c r="X67" s="38"/>
      <c r="Y67" s="38"/>
      <c r="Z67" s="38"/>
      <c r="AA67" s="232"/>
      <c r="AB67" s="232"/>
      <c r="AC67" s="232"/>
      <c r="AD67" s="38"/>
      <c r="AE67" s="38"/>
      <c r="AF67" s="38"/>
      <c r="AG67" s="38"/>
      <c r="AH67" s="38"/>
      <c r="AI67" s="38"/>
      <c r="AJ67" s="38"/>
      <c r="AK67" s="38"/>
      <c r="AL67" s="38"/>
    </row>
    <row r="68" ht="15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1"/>
      <c r="P68" s="231"/>
      <c r="Q68" s="38"/>
      <c r="R68" s="231"/>
      <c r="S68" s="231"/>
      <c r="T68" s="38"/>
      <c r="U68" s="38"/>
      <c r="V68" s="38"/>
      <c r="W68" s="38"/>
      <c r="X68" s="38"/>
      <c r="Y68" s="38"/>
      <c r="Z68" s="38"/>
      <c r="AA68" s="232"/>
      <c r="AB68" s="232"/>
      <c r="AC68" s="232"/>
      <c r="AD68" s="38"/>
      <c r="AE68" s="38"/>
      <c r="AF68" s="38"/>
      <c r="AG68" s="38"/>
      <c r="AH68" s="38"/>
      <c r="AI68" s="38"/>
      <c r="AJ68" s="38"/>
      <c r="AK68" s="38"/>
      <c r="AL68" s="38"/>
    </row>
    <row r="69" ht="15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31"/>
      <c r="P69" s="231"/>
      <c r="Q69" s="38"/>
      <c r="R69" s="231"/>
      <c r="S69" s="231"/>
      <c r="T69" s="38"/>
      <c r="U69" s="38"/>
      <c r="V69" s="38"/>
      <c r="W69" s="38"/>
      <c r="X69" s="38"/>
      <c r="Y69" s="38"/>
      <c r="Z69" s="38"/>
      <c r="AA69" s="232"/>
      <c r="AB69" s="232"/>
      <c r="AC69" s="232"/>
      <c r="AD69" s="38"/>
      <c r="AE69" s="38"/>
      <c r="AF69" s="38"/>
      <c r="AG69" s="38"/>
      <c r="AH69" s="38"/>
      <c r="AI69" s="38"/>
      <c r="AJ69" s="38"/>
      <c r="AK69" s="38"/>
      <c r="AL69" s="38"/>
    </row>
    <row r="70" ht="15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31"/>
      <c r="P70" s="231"/>
      <c r="Q70" s="38"/>
      <c r="R70" s="231"/>
      <c r="S70" s="231"/>
      <c r="T70" s="38"/>
      <c r="U70" s="38"/>
      <c r="V70" s="38"/>
      <c r="W70" s="38"/>
      <c r="X70" s="38"/>
      <c r="Y70" s="38"/>
      <c r="Z70" s="38"/>
      <c r="AA70" s="232"/>
      <c r="AB70" s="232"/>
      <c r="AC70" s="232"/>
      <c r="AD70" s="38"/>
      <c r="AE70" s="38"/>
      <c r="AF70" s="38"/>
      <c r="AG70" s="38"/>
      <c r="AH70" s="38"/>
      <c r="AI70" s="38"/>
      <c r="AJ70" s="38"/>
      <c r="AK70" s="38"/>
      <c r="AL70" s="38"/>
    </row>
    <row r="71" ht="15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31"/>
      <c r="P71" s="231"/>
      <c r="Q71" s="38"/>
      <c r="R71" s="231"/>
      <c r="S71" s="231"/>
      <c r="T71" s="38"/>
      <c r="U71" s="38"/>
      <c r="V71" s="38"/>
      <c r="W71" s="38"/>
      <c r="X71" s="38"/>
      <c r="Y71" s="38"/>
      <c r="Z71" s="38"/>
      <c r="AA71" s="232"/>
      <c r="AB71" s="232"/>
      <c r="AC71" s="232"/>
      <c r="AD71" s="38"/>
      <c r="AE71" s="38"/>
      <c r="AF71" s="38"/>
      <c r="AG71" s="38"/>
      <c r="AH71" s="38"/>
      <c r="AI71" s="38"/>
      <c r="AJ71" s="38"/>
      <c r="AK71" s="38"/>
      <c r="AL71" s="38"/>
    </row>
    <row r="72" ht="15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31"/>
      <c r="P72" s="231"/>
      <c r="Q72" s="38"/>
      <c r="R72" s="231"/>
      <c r="S72" s="231"/>
      <c r="T72" s="38"/>
      <c r="U72" s="38"/>
      <c r="V72" s="38"/>
      <c r="W72" s="38"/>
      <c r="X72" s="38"/>
      <c r="Y72" s="38"/>
      <c r="Z72" s="38"/>
      <c r="AA72" s="232"/>
      <c r="AB72" s="232"/>
      <c r="AC72" s="232"/>
      <c r="AD72" s="38"/>
      <c r="AE72" s="38"/>
      <c r="AF72" s="38"/>
      <c r="AG72" s="38"/>
      <c r="AH72" s="38"/>
      <c r="AI72" s="38"/>
      <c r="AJ72" s="38"/>
      <c r="AK72" s="38"/>
      <c r="AL72" s="38"/>
    </row>
    <row r="73" ht="15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31"/>
      <c r="P73" s="231"/>
      <c r="Q73" s="38"/>
      <c r="R73" s="231"/>
      <c r="S73" s="231"/>
      <c r="T73" s="38"/>
      <c r="U73" s="38"/>
      <c r="V73" s="38"/>
      <c r="W73" s="38"/>
      <c r="X73" s="38"/>
      <c r="Y73" s="38"/>
      <c r="Z73" s="38"/>
      <c r="AA73" s="232"/>
      <c r="AB73" s="232"/>
      <c r="AC73" s="232"/>
      <c r="AD73" s="38"/>
      <c r="AE73" s="38"/>
      <c r="AF73" s="38"/>
      <c r="AG73" s="38"/>
      <c r="AH73" s="38"/>
      <c r="AI73" s="38"/>
      <c r="AJ73" s="38"/>
      <c r="AK73" s="38"/>
      <c r="AL73" s="38"/>
    </row>
    <row r="74" ht="15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31"/>
      <c r="P74" s="231"/>
      <c r="Q74" s="38"/>
      <c r="R74" s="231"/>
      <c r="S74" s="231"/>
      <c r="T74" s="38"/>
      <c r="U74" s="38"/>
      <c r="V74" s="38"/>
      <c r="W74" s="38"/>
      <c r="X74" s="38"/>
      <c r="Y74" s="38"/>
      <c r="Z74" s="38"/>
      <c r="AA74" s="232"/>
      <c r="AB74" s="232"/>
      <c r="AC74" s="232"/>
      <c r="AD74" s="38"/>
      <c r="AE74" s="38"/>
      <c r="AF74" s="38"/>
      <c r="AG74" s="38"/>
      <c r="AH74" s="38"/>
      <c r="AI74" s="38"/>
      <c r="AJ74" s="38"/>
      <c r="AK74" s="38"/>
      <c r="AL74" s="38"/>
    </row>
    <row r="75" ht="15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31"/>
      <c r="P75" s="231"/>
      <c r="Q75" s="38"/>
      <c r="R75" s="231"/>
      <c r="S75" s="231"/>
      <c r="T75" s="38"/>
      <c r="U75" s="38"/>
      <c r="V75" s="38"/>
      <c r="W75" s="38"/>
      <c r="X75" s="38"/>
      <c r="Y75" s="38"/>
      <c r="Z75" s="38"/>
      <c r="AA75" s="232"/>
      <c r="AB75" s="232"/>
      <c r="AC75" s="232"/>
      <c r="AD75" s="38"/>
      <c r="AE75" s="38"/>
      <c r="AF75" s="38"/>
      <c r="AG75" s="38"/>
      <c r="AH75" s="38"/>
      <c r="AI75" s="38"/>
      <c r="AJ75" s="38"/>
      <c r="AK75" s="38"/>
      <c r="AL75" s="38"/>
    </row>
    <row r="76" ht="15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31"/>
      <c r="P76" s="231"/>
      <c r="Q76" s="38"/>
      <c r="R76" s="231"/>
      <c r="S76" s="231"/>
      <c r="T76" s="38"/>
      <c r="U76" s="38"/>
      <c r="V76" s="38"/>
      <c r="W76" s="38"/>
      <c r="X76" s="38"/>
      <c r="Y76" s="38"/>
      <c r="Z76" s="38"/>
      <c r="AA76" s="232"/>
      <c r="AB76" s="232"/>
      <c r="AC76" s="232"/>
      <c r="AD76" s="38"/>
      <c r="AE76" s="38"/>
      <c r="AF76" s="38"/>
      <c r="AG76" s="38"/>
      <c r="AH76" s="38"/>
      <c r="AI76" s="38"/>
      <c r="AJ76" s="38"/>
      <c r="AK76" s="38"/>
      <c r="AL76" s="38"/>
    </row>
    <row r="77" ht="15.75" customHeight="1">
      <c r="A77" s="285"/>
      <c r="B77" s="28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31"/>
      <c r="P77" s="231"/>
      <c r="Q77" s="38"/>
      <c r="R77" s="231"/>
      <c r="S77" s="231"/>
      <c r="T77" s="38"/>
      <c r="U77" s="38"/>
      <c r="V77" s="38"/>
      <c r="W77" s="38"/>
      <c r="X77" s="38"/>
      <c r="Y77" s="38"/>
      <c r="Z77" s="38"/>
      <c r="AA77" s="232"/>
      <c r="AB77" s="232"/>
      <c r="AC77" s="232"/>
      <c r="AD77" s="38"/>
      <c r="AE77" s="38"/>
      <c r="AF77" s="38"/>
      <c r="AG77" s="38"/>
      <c r="AH77" s="38"/>
      <c r="AI77" s="38"/>
      <c r="AJ77" s="38"/>
      <c r="AK77" s="38"/>
      <c r="AL77" s="38"/>
    </row>
    <row r="78" ht="15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31"/>
      <c r="P78" s="231"/>
      <c r="Q78" s="38"/>
      <c r="R78" s="231"/>
      <c r="S78" s="231"/>
      <c r="T78" s="38"/>
      <c r="U78" s="38"/>
      <c r="V78" s="38"/>
      <c r="W78" s="38"/>
      <c r="X78" s="38"/>
      <c r="Y78" s="38"/>
      <c r="Z78" s="38"/>
      <c r="AA78" s="232"/>
      <c r="AB78" s="232"/>
      <c r="AC78" s="232"/>
      <c r="AD78" s="38"/>
      <c r="AE78" s="38"/>
      <c r="AF78" s="38"/>
      <c r="AG78" s="38"/>
      <c r="AH78" s="38"/>
      <c r="AI78" s="38"/>
      <c r="AJ78" s="38"/>
      <c r="AK78" s="38"/>
      <c r="AL78" s="38"/>
    </row>
    <row r="79" ht="15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31"/>
      <c r="P79" s="231"/>
      <c r="Q79" s="38"/>
      <c r="R79" s="231"/>
      <c r="S79" s="231"/>
      <c r="T79" s="38"/>
      <c r="U79" s="38"/>
      <c r="V79" s="38"/>
      <c r="W79" s="38"/>
      <c r="X79" s="38"/>
      <c r="Y79" s="38"/>
      <c r="Z79" s="38"/>
      <c r="AA79" s="232"/>
      <c r="AB79" s="232"/>
      <c r="AC79" s="232"/>
      <c r="AD79" s="38"/>
      <c r="AE79" s="38"/>
      <c r="AF79" s="38"/>
      <c r="AG79" s="38"/>
      <c r="AH79" s="38"/>
      <c r="AI79" s="38"/>
      <c r="AJ79" s="38"/>
      <c r="AK79" s="38"/>
      <c r="AL79" s="38"/>
    </row>
    <row r="80" ht="15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31"/>
      <c r="P80" s="231"/>
      <c r="Q80" s="38"/>
      <c r="R80" s="231"/>
      <c r="S80" s="231"/>
      <c r="T80" s="38"/>
      <c r="U80" s="38"/>
      <c r="V80" s="38"/>
      <c r="W80" s="38"/>
      <c r="X80" s="38"/>
      <c r="Y80" s="38"/>
      <c r="Z80" s="38"/>
      <c r="AA80" s="232"/>
      <c r="AB80" s="232"/>
      <c r="AC80" s="232"/>
      <c r="AD80" s="38"/>
      <c r="AE80" s="38"/>
      <c r="AF80" s="38"/>
      <c r="AG80" s="38"/>
      <c r="AH80" s="38"/>
      <c r="AI80" s="38"/>
      <c r="AJ80" s="38"/>
      <c r="AK80" s="38"/>
      <c r="AL80" s="38"/>
    </row>
    <row r="81" ht="15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31"/>
      <c r="P81" s="231"/>
      <c r="Q81" s="38"/>
      <c r="R81" s="231"/>
      <c r="S81" s="231"/>
      <c r="T81" s="38"/>
      <c r="U81" s="38"/>
      <c r="V81" s="38"/>
      <c r="W81" s="38"/>
      <c r="X81" s="38"/>
      <c r="Y81" s="38"/>
      <c r="Z81" s="38"/>
      <c r="AA81" s="232"/>
      <c r="AB81" s="232"/>
      <c r="AC81" s="232"/>
      <c r="AD81" s="38"/>
      <c r="AE81" s="38"/>
      <c r="AF81" s="38"/>
      <c r="AG81" s="38"/>
      <c r="AH81" s="38"/>
      <c r="AI81" s="38"/>
      <c r="AJ81" s="38"/>
      <c r="AK81" s="38"/>
      <c r="AL81" s="38"/>
    </row>
    <row r="82" ht="15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31"/>
      <c r="P82" s="231"/>
      <c r="Q82" s="38"/>
      <c r="R82" s="231"/>
      <c r="S82" s="231"/>
      <c r="T82" s="38"/>
      <c r="U82" s="38"/>
      <c r="V82" s="38"/>
      <c r="W82" s="38"/>
      <c r="X82" s="38"/>
      <c r="Y82" s="38"/>
      <c r="Z82" s="38"/>
      <c r="AA82" s="232"/>
      <c r="AB82" s="232"/>
      <c r="AC82" s="232"/>
      <c r="AD82" s="38"/>
      <c r="AE82" s="38"/>
      <c r="AF82" s="38"/>
      <c r="AG82" s="38"/>
      <c r="AH82" s="38"/>
      <c r="AI82" s="38"/>
      <c r="AJ82" s="38"/>
      <c r="AK82" s="38"/>
      <c r="AL82" s="38"/>
    </row>
    <row r="83" ht="15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1"/>
      <c r="P83" s="231"/>
      <c r="Q83" s="38"/>
      <c r="R83" s="231"/>
      <c r="S83" s="231"/>
      <c r="T83" s="38"/>
      <c r="U83" s="38"/>
      <c r="V83" s="38"/>
      <c r="W83" s="38"/>
      <c r="X83" s="38"/>
      <c r="Y83" s="38"/>
      <c r="Z83" s="38"/>
      <c r="AA83" s="232"/>
      <c r="AB83" s="232"/>
      <c r="AC83" s="232"/>
      <c r="AD83" s="38"/>
      <c r="AE83" s="38"/>
      <c r="AF83" s="38"/>
      <c r="AG83" s="38"/>
      <c r="AH83" s="38"/>
      <c r="AI83" s="38"/>
      <c r="AJ83" s="38"/>
      <c r="AK83" s="38"/>
      <c r="AL83" s="38"/>
    </row>
    <row r="84" ht="15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1"/>
      <c r="P84" s="231"/>
      <c r="Q84" s="38"/>
      <c r="R84" s="231"/>
      <c r="S84" s="231"/>
      <c r="T84" s="38"/>
      <c r="U84" s="38"/>
      <c r="V84" s="38"/>
      <c r="W84" s="38"/>
      <c r="X84" s="38"/>
      <c r="Y84" s="38"/>
      <c r="Z84" s="38"/>
      <c r="AA84" s="232"/>
      <c r="AB84" s="232"/>
      <c r="AC84" s="232"/>
      <c r="AD84" s="38"/>
      <c r="AE84" s="38"/>
      <c r="AF84" s="38"/>
      <c r="AG84" s="38"/>
      <c r="AH84" s="38"/>
      <c r="AI84" s="38"/>
      <c r="AJ84" s="38"/>
      <c r="AK84" s="38"/>
      <c r="AL84" s="38"/>
    </row>
    <row r="85" ht="15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1"/>
      <c r="P85" s="231"/>
      <c r="Q85" s="38"/>
      <c r="R85" s="231"/>
      <c r="S85" s="231"/>
      <c r="T85" s="38"/>
      <c r="U85" s="38"/>
      <c r="V85" s="38"/>
      <c r="W85" s="38"/>
      <c r="X85" s="38"/>
      <c r="Y85" s="38"/>
      <c r="Z85" s="38"/>
      <c r="AA85" s="232"/>
      <c r="AB85" s="232"/>
      <c r="AC85" s="232"/>
      <c r="AD85" s="38"/>
      <c r="AE85" s="38"/>
      <c r="AF85" s="38"/>
      <c r="AG85" s="38"/>
      <c r="AH85" s="38"/>
      <c r="AI85" s="38"/>
      <c r="AJ85" s="38"/>
      <c r="AK85" s="38"/>
      <c r="AL85" s="38"/>
    </row>
    <row r="86" ht="15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1"/>
      <c r="P86" s="231"/>
      <c r="Q86" s="38"/>
      <c r="R86" s="231"/>
      <c r="S86" s="231"/>
      <c r="T86" s="38"/>
      <c r="U86" s="38"/>
      <c r="V86" s="38"/>
      <c r="W86" s="38"/>
      <c r="X86" s="38"/>
      <c r="Y86" s="38"/>
      <c r="Z86" s="38"/>
      <c r="AA86" s="232"/>
      <c r="AB86" s="232"/>
      <c r="AC86" s="232"/>
      <c r="AD86" s="38"/>
      <c r="AE86" s="38"/>
      <c r="AF86" s="38"/>
      <c r="AG86" s="38"/>
      <c r="AH86" s="38"/>
      <c r="AI86" s="38"/>
      <c r="AJ86" s="38"/>
      <c r="AK86" s="38"/>
      <c r="AL86" s="38"/>
    </row>
    <row r="87" ht="15.7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1"/>
      <c r="P87" s="231"/>
      <c r="Q87" s="38"/>
      <c r="R87" s="231"/>
      <c r="S87" s="231"/>
      <c r="T87" s="38"/>
      <c r="U87" s="38"/>
      <c r="V87" s="38"/>
      <c r="W87" s="38"/>
      <c r="X87" s="38"/>
      <c r="Y87" s="38"/>
      <c r="Z87" s="38"/>
      <c r="AA87" s="232"/>
      <c r="AB87" s="232"/>
      <c r="AC87" s="232"/>
      <c r="AD87" s="38"/>
      <c r="AE87" s="38"/>
      <c r="AF87" s="38"/>
      <c r="AG87" s="38"/>
      <c r="AH87" s="38"/>
      <c r="AI87" s="38"/>
      <c r="AJ87" s="38"/>
      <c r="AK87" s="38"/>
      <c r="AL87" s="38"/>
    </row>
    <row r="88" ht="15.7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1"/>
      <c r="P88" s="231"/>
      <c r="Q88" s="38"/>
      <c r="R88" s="231"/>
      <c r="S88" s="231"/>
      <c r="T88" s="38"/>
      <c r="U88" s="38"/>
      <c r="V88" s="38"/>
      <c r="W88" s="38"/>
      <c r="X88" s="38"/>
      <c r="Y88" s="38"/>
      <c r="Z88" s="38"/>
      <c r="AA88" s="232"/>
      <c r="AB88" s="232"/>
      <c r="AC88" s="232"/>
      <c r="AD88" s="38"/>
      <c r="AE88" s="38"/>
      <c r="AF88" s="38"/>
      <c r="AG88" s="38"/>
      <c r="AH88" s="38"/>
      <c r="AI88" s="38"/>
      <c r="AJ88" s="38"/>
      <c r="AK88" s="38"/>
      <c r="AL88" s="38"/>
    </row>
    <row r="89" ht="15.7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1"/>
      <c r="P89" s="231"/>
      <c r="Q89" s="38"/>
      <c r="R89" s="231"/>
      <c r="S89" s="231"/>
      <c r="T89" s="38"/>
      <c r="U89" s="38"/>
      <c r="V89" s="38"/>
      <c r="W89" s="38"/>
      <c r="X89" s="38"/>
      <c r="Y89" s="38"/>
      <c r="Z89" s="38"/>
      <c r="AA89" s="232"/>
      <c r="AB89" s="232"/>
      <c r="AC89" s="232"/>
      <c r="AD89" s="38"/>
      <c r="AE89" s="38"/>
      <c r="AF89" s="38"/>
      <c r="AG89" s="38"/>
      <c r="AH89" s="38"/>
      <c r="AI89" s="38"/>
      <c r="AJ89" s="38"/>
      <c r="AK89" s="38"/>
      <c r="AL89" s="38"/>
    </row>
    <row r="90" ht="15.7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1"/>
      <c r="P90" s="231"/>
      <c r="Q90" s="38"/>
      <c r="R90" s="231"/>
      <c r="S90" s="231"/>
      <c r="T90" s="38"/>
      <c r="U90" s="38"/>
      <c r="V90" s="38"/>
      <c r="W90" s="38"/>
      <c r="X90" s="38"/>
      <c r="Y90" s="38"/>
      <c r="Z90" s="38"/>
      <c r="AA90" s="232"/>
      <c r="AB90" s="232"/>
      <c r="AC90" s="232"/>
      <c r="AD90" s="38"/>
      <c r="AE90" s="38"/>
      <c r="AF90" s="38"/>
      <c r="AG90" s="38"/>
      <c r="AH90" s="38"/>
      <c r="AI90" s="38"/>
      <c r="AJ90" s="38"/>
      <c r="AK90" s="38"/>
      <c r="AL90" s="38"/>
    </row>
    <row r="91" ht="15.7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1"/>
      <c r="P91" s="231"/>
      <c r="Q91" s="38"/>
      <c r="R91" s="231"/>
      <c r="S91" s="231"/>
      <c r="T91" s="38"/>
      <c r="U91" s="38"/>
      <c r="V91" s="38"/>
      <c r="W91" s="38"/>
      <c r="X91" s="38"/>
      <c r="Y91" s="38"/>
      <c r="Z91" s="38"/>
      <c r="AA91" s="232"/>
      <c r="AB91" s="232"/>
      <c r="AC91" s="232"/>
      <c r="AD91" s="38"/>
      <c r="AE91" s="38"/>
      <c r="AF91" s="38"/>
      <c r="AG91" s="38"/>
      <c r="AH91" s="38"/>
      <c r="AI91" s="38"/>
      <c r="AJ91" s="38"/>
      <c r="AK91" s="38"/>
      <c r="AL91" s="38"/>
    </row>
    <row r="92" ht="15.75" customHeight="1">
      <c r="A92" s="285"/>
      <c r="B92" s="285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1"/>
      <c r="P92" s="231"/>
      <c r="Q92" s="38"/>
      <c r="R92" s="231"/>
      <c r="S92" s="231"/>
      <c r="T92" s="38"/>
      <c r="U92" s="38"/>
      <c r="V92" s="38"/>
      <c r="W92" s="38"/>
      <c r="X92" s="38"/>
      <c r="Y92" s="38"/>
      <c r="Z92" s="38"/>
      <c r="AA92" s="232"/>
      <c r="AB92" s="232"/>
      <c r="AC92" s="232"/>
      <c r="AD92" s="38"/>
      <c r="AE92" s="38"/>
      <c r="AF92" s="38"/>
      <c r="AG92" s="38"/>
      <c r="AH92" s="38"/>
      <c r="AI92" s="38"/>
      <c r="AJ92" s="38"/>
      <c r="AK92" s="38"/>
      <c r="AL92" s="38"/>
    </row>
    <row r="93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1"/>
      <c r="P93" s="231"/>
      <c r="Q93" s="38"/>
      <c r="R93" s="231"/>
      <c r="S93" s="231"/>
      <c r="T93" s="38"/>
      <c r="U93" s="38"/>
      <c r="V93" s="38"/>
      <c r="W93" s="38"/>
      <c r="X93" s="38"/>
      <c r="Y93" s="38"/>
      <c r="Z93" s="38"/>
      <c r="AA93" s="232"/>
      <c r="AB93" s="232"/>
      <c r="AC93" s="232"/>
      <c r="AD93" s="38"/>
      <c r="AE93" s="38"/>
      <c r="AF93" s="38"/>
      <c r="AG93" s="38"/>
      <c r="AH93" s="38"/>
      <c r="AI93" s="38"/>
      <c r="AJ93" s="38"/>
      <c r="AK93" s="38"/>
      <c r="AL93" s="38"/>
    </row>
    <row r="94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1"/>
      <c r="P94" s="231"/>
      <c r="Q94" s="38"/>
      <c r="R94" s="231"/>
      <c r="S94" s="231"/>
      <c r="T94" s="38"/>
      <c r="U94" s="38"/>
      <c r="V94" s="38"/>
      <c r="W94" s="38"/>
      <c r="X94" s="38"/>
      <c r="Y94" s="38"/>
      <c r="Z94" s="38"/>
      <c r="AA94" s="232"/>
      <c r="AB94" s="232"/>
      <c r="AC94" s="232"/>
      <c r="AD94" s="38"/>
      <c r="AE94" s="38"/>
      <c r="AF94" s="38"/>
      <c r="AG94" s="38"/>
      <c r="AH94" s="38"/>
      <c r="AI94" s="38"/>
      <c r="AJ94" s="38"/>
      <c r="AK94" s="38"/>
      <c r="AL94" s="38"/>
    </row>
    <row r="95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1"/>
      <c r="P95" s="231"/>
      <c r="Q95" s="38"/>
      <c r="R95" s="231"/>
      <c r="S95" s="231"/>
      <c r="T95" s="38"/>
      <c r="U95" s="38"/>
      <c r="V95" s="38"/>
      <c r="W95" s="38"/>
      <c r="X95" s="38"/>
      <c r="Y95" s="38"/>
      <c r="Z95" s="38"/>
      <c r="AA95" s="232"/>
      <c r="AB95" s="232"/>
      <c r="AC95" s="232"/>
      <c r="AD95" s="38"/>
      <c r="AE95" s="38"/>
      <c r="AF95" s="38"/>
      <c r="AG95" s="38"/>
      <c r="AH95" s="38"/>
      <c r="AI95" s="38"/>
      <c r="AJ95" s="38"/>
      <c r="AK95" s="38"/>
      <c r="AL95" s="38"/>
    </row>
    <row r="96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1"/>
      <c r="P96" s="231"/>
      <c r="Q96" s="38"/>
      <c r="R96" s="231"/>
      <c r="S96" s="231"/>
      <c r="T96" s="38"/>
      <c r="U96" s="38"/>
      <c r="V96" s="38"/>
      <c r="W96" s="38"/>
      <c r="X96" s="38"/>
      <c r="Y96" s="38"/>
      <c r="Z96" s="38"/>
      <c r="AA96" s="232"/>
      <c r="AB96" s="232"/>
      <c r="AC96" s="232"/>
      <c r="AD96" s="38"/>
      <c r="AE96" s="38"/>
      <c r="AF96" s="38"/>
      <c r="AG96" s="38"/>
      <c r="AH96" s="38"/>
      <c r="AI96" s="38"/>
      <c r="AJ96" s="38"/>
      <c r="AK96" s="38"/>
      <c r="AL96" s="38"/>
    </row>
    <row r="97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1"/>
      <c r="P97" s="231"/>
      <c r="Q97" s="38"/>
      <c r="R97" s="231"/>
      <c r="S97" s="231"/>
      <c r="T97" s="38"/>
      <c r="U97" s="38"/>
      <c r="V97" s="38"/>
      <c r="W97" s="38"/>
      <c r="X97" s="38"/>
      <c r="Y97" s="38"/>
      <c r="Z97" s="38"/>
      <c r="AA97" s="232"/>
      <c r="AB97" s="232"/>
      <c r="AC97" s="232"/>
      <c r="AD97" s="38"/>
      <c r="AE97" s="38"/>
      <c r="AF97" s="38"/>
      <c r="AG97" s="38"/>
      <c r="AH97" s="38"/>
      <c r="AI97" s="38"/>
      <c r="AJ97" s="38"/>
      <c r="AK97" s="38"/>
      <c r="AL97" s="38"/>
    </row>
    <row r="98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1"/>
      <c r="P98" s="231"/>
      <c r="Q98" s="38"/>
      <c r="R98" s="231"/>
      <c r="S98" s="231"/>
      <c r="T98" s="38"/>
      <c r="U98" s="38"/>
      <c r="V98" s="38"/>
      <c r="W98" s="38"/>
      <c r="X98" s="38"/>
      <c r="Y98" s="38"/>
      <c r="Z98" s="38"/>
      <c r="AA98" s="232"/>
      <c r="AB98" s="232"/>
      <c r="AC98" s="232"/>
      <c r="AD98" s="38"/>
      <c r="AE98" s="38"/>
      <c r="AF98" s="38"/>
      <c r="AG98" s="38"/>
      <c r="AH98" s="38"/>
      <c r="AI98" s="38"/>
      <c r="AJ98" s="38"/>
      <c r="AK98" s="38"/>
      <c r="AL98" s="38"/>
    </row>
    <row r="99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1"/>
      <c r="P99" s="231"/>
      <c r="Q99" s="38"/>
      <c r="R99" s="231"/>
      <c r="S99" s="231"/>
      <c r="T99" s="38"/>
      <c r="U99" s="38"/>
      <c r="V99" s="38"/>
      <c r="W99" s="38"/>
      <c r="X99" s="38"/>
      <c r="Y99" s="38"/>
      <c r="Z99" s="38"/>
      <c r="AA99" s="232"/>
      <c r="AB99" s="232"/>
      <c r="AC99" s="232"/>
      <c r="AD99" s="38"/>
      <c r="AE99" s="38"/>
      <c r="AF99" s="38"/>
      <c r="AG99" s="38"/>
      <c r="AH99" s="38"/>
      <c r="AI99" s="38"/>
      <c r="AJ99" s="38"/>
      <c r="AK99" s="38"/>
      <c r="AL99" s="38"/>
    </row>
    <row r="100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1"/>
      <c r="P100" s="231"/>
      <c r="Q100" s="38"/>
      <c r="R100" s="231"/>
      <c r="S100" s="231"/>
      <c r="T100" s="38"/>
      <c r="U100" s="38"/>
      <c r="V100" s="38"/>
      <c r="W100" s="38"/>
      <c r="X100" s="38"/>
      <c r="Y100" s="38"/>
      <c r="Z100" s="38"/>
      <c r="AA100" s="232"/>
      <c r="AB100" s="232"/>
      <c r="AC100" s="232"/>
      <c r="AD100" s="38"/>
      <c r="AE100" s="38"/>
      <c r="AF100" s="38"/>
      <c r="AG100" s="38"/>
      <c r="AH100" s="38"/>
      <c r="AI100" s="38"/>
      <c r="AJ100" s="38"/>
      <c r="AK100" s="38"/>
      <c r="AL100" s="38"/>
    </row>
    <row r="101" ht="15.7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1"/>
      <c r="P101" s="231"/>
      <c r="Q101" s="38"/>
      <c r="R101" s="231"/>
      <c r="S101" s="231"/>
      <c r="T101" s="38"/>
      <c r="U101" s="38"/>
      <c r="V101" s="38"/>
      <c r="W101" s="38"/>
      <c r="X101" s="38"/>
      <c r="Y101" s="38"/>
      <c r="Z101" s="38"/>
      <c r="AA101" s="232"/>
      <c r="AB101" s="232"/>
      <c r="AC101" s="232"/>
      <c r="AD101" s="38"/>
      <c r="AE101" s="38"/>
      <c r="AF101" s="38"/>
      <c r="AG101" s="38"/>
      <c r="AH101" s="38"/>
      <c r="AI101" s="38"/>
      <c r="AJ101" s="38"/>
      <c r="AK101" s="38"/>
      <c r="AL101" s="38"/>
    </row>
    <row r="102" ht="15.7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1"/>
      <c r="P102" s="231"/>
      <c r="Q102" s="38"/>
      <c r="R102" s="231"/>
      <c r="S102" s="231"/>
      <c r="T102" s="38"/>
      <c r="U102" s="38"/>
      <c r="V102" s="38"/>
      <c r="W102" s="38"/>
      <c r="X102" s="38"/>
      <c r="Y102" s="38"/>
      <c r="Z102" s="38"/>
      <c r="AA102" s="232"/>
      <c r="AB102" s="232"/>
      <c r="AC102" s="232"/>
      <c r="AD102" s="38"/>
      <c r="AE102" s="38"/>
      <c r="AF102" s="38"/>
      <c r="AG102" s="38"/>
      <c r="AH102" s="38"/>
      <c r="AI102" s="38"/>
      <c r="AJ102" s="38"/>
      <c r="AK102" s="38"/>
      <c r="AL102" s="38"/>
    </row>
    <row r="103" ht="15.7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1"/>
      <c r="P103" s="231"/>
      <c r="Q103" s="38"/>
      <c r="R103" s="231"/>
      <c r="S103" s="231"/>
      <c r="T103" s="38"/>
      <c r="U103" s="38"/>
      <c r="V103" s="38"/>
      <c r="W103" s="38"/>
      <c r="X103" s="38"/>
      <c r="Y103" s="38"/>
      <c r="Z103" s="38"/>
      <c r="AA103" s="232"/>
      <c r="AB103" s="232"/>
      <c r="AC103" s="232"/>
      <c r="AD103" s="38"/>
      <c r="AE103" s="38"/>
      <c r="AF103" s="38"/>
      <c r="AG103" s="38"/>
      <c r="AH103" s="38"/>
      <c r="AI103" s="38"/>
      <c r="AJ103" s="38"/>
      <c r="AK103" s="38"/>
      <c r="AL103" s="38"/>
    </row>
    <row r="104" ht="15.7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1"/>
      <c r="P104" s="231"/>
      <c r="Q104" s="38"/>
      <c r="R104" s="231"/>
      <c r="S104" s="231"/>
      <c r="T104" s="38"/>
      <c r="U104" s="38"/>
      <c r="V104" s="38"/>
      <c r="W104" s="38"/>
      <c r="X104" s="38"/>
      <c r="Y104" s="38"/>
      <c r="Z104" s="38"/>
      <c r="AA104" s="232"/>
      <c r="AB104" s="232"/>
      <c r="AC104" s="232"/>
      <c r="AD104" s="38"/>
      <c r="AE104" s="38"/>
      <c r="AF104" s="38"/>
      <c r="AG104" s="38"/>
      <c r="AH104" s="38"/>
      <c r="AI104" s="38"/>
      <c r="AJ104" s="38"/>
      <c r="AK104" s="38"/>
      <c r="AL104" s="38"/>
    </row>
    <row r="105" ht="15.7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1"/>
      <c r="P105" s="231"/>
      <c r="Q105" s="38"/>
      <c r="R105" s="231"/>
      <c r="S105" s="231"/>
      <c r="T105" s="38"/>
      <c r="U105" s="38"/>
      <c r="V105" s="38"/>
      <c r="W105" s="38"/>
      <c r="X105" s="38"/>
      <c r="Y105" s="38"/>
      <c r="Z105" s="38"/>
      <c r="AA105" s="232"/>
      <c r="AB105" s="232"/>
      <c r="AC105" s="232"/>
      <c r="AD105" s="38"/>
      <c r="AE105" s="38"/>
      <c r="AF105" s="38"/>
      <c r="AG105" s="38"/>
      <c r="AH105" s="38"/>
      <c r="AI105" s="38"/>
      <c r="AJ105" s="38"/>
      <c r="AK105" s="38"/>
      <c r="AL105" s="38"/>
    </row>
    <row r="106" ht="15.7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1"/>
      <c r="P106" s="231"/>
      <c r="Q106" s="38"/>
      <c r="R106" s="231"/>
      <c r="S106" s="231"/>
      <c r="T106" s="38"/>
      <c r="U106" s="38"/>
      <c r="V106" s="38"/>
      <c r="W106" s="38"/>
      <c r="X106" s="38"/>
      <c r="Y106" s="38"/>
      <c r="Z106" s="38"/>
      <c r="AA106" s="232"/>
      <c r="AB106" s="232"/>
      <c r="AC106" s="232"/>
      <c r="AD106" s="38"/>
      <c r="AE106" s="38"/>
      <c r="AF106" s="38"/>
      <c r="AG106" s="38"/>
      <c r="AH106" s="38"/>
      <c r="AI106" s="38"/>
      <c r="AJ106" s="38"/>
      <c r="AK106" s="38"/>
      <c r="AL106" s="38"/>
    </row>
    <row r="107" ht="15.75" customHeight="1">
      <c r="A107" s="285"/>
      <c r="B107" s="285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1"/>
      <c r="P107" s="231"/>
      <c r="Q107" s="38"/>
      <c r="R107" s="231"/>
      <c r="S107" s="231"/>
      <c r="T107" s="38"/>
      <c r="U107" s="38"/>
      <c r="V107" s="38"/>
      <c r="W107" s="38"/>
      <c r="X107" s="38"/>
      <c r="Y107" s="38"/>
      <c r="Z107" s="38"/>
      <c r="AA107" s="232"/>
      <c r="AB107" s="232"/>
      <c r="AC107" s="232"/>
      <c r="AD107" s="38"/>
      <c r="AE107" s="38"/>
      <c r="AF107" s="38"/>
      <c r="AG107" s="38"/>
      <c r="AH107" s="38"/>
      <c r="AI107" s="38"/>
      <c r="AJ107" s="38"/>
      <c r="AK107" s="38"/>
      <c r="AL107" s="38"/>
    </row>
    <row r="108" ht="15.7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1"/>
      <c r="P108" s="231"/>
      <c r="Q108" s="38"/>
      <c r="R108" s="231"/>
      <c r="S108" s="231"/>
      <c r="T108" s="38"/>
      <c r="U108" s="38"/>
      <c r="V108" s="38"/>
      <c r="W108" s="38"/>
      <c r="X108" s="38"/>
      <c r="Y108" s="38"/>
      <c r="Z108" s="38"/>
      <c r="AA108" s="232"/>
      <c r="AB108" s="232"/>
      <c r="AC108" s="232"/>
      <c r="AD108" s="38"/>
      <c r="AE108" s="38"/>
      <c r="AF108" s="38"/>
      <c r="AG108" s="38"/>
      <c r="AH108" s="38"/>
      <c r="AI108" s="38"/>
      <c r="AJ108" s="38"/>
      <c r="AK108" s="38"/>
      <c r="AL108" s="38"/>
    </row>
    <row r="109" ht="15.7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1"/>
      <c r="P109" s="231"/>
      <c r="Q109" s="38"/>
      <c r="R109" s="231"/>
      <c r="S109" s="231"/>
      <c r="T109" s="38"/>
      <c r="U109" s="38"/>
      <c r="V109" s="38"/>
      <c r="W109" s="38"/>
      <c r="X109" s="38"/>
      <c r="Y109" s="38"/>
      <c r="Z109" s="38"/>
      <c r="AA109" s="232"/>
      <c r="AB109" s="232"/>
      <c r="AC109" s="232"/>
      <c r="AD109" s="38"/>
      <c r="AE109" s="38"/>
      <c r="AF109" s="38"/>
      <c r="AG109" s="38"/>
      <c r="AH109" s="38"/>
      <c r="AI109" s="38"/>
      <c r="AJ109" s="38"/>
      <c r="AK109" s="38"/>
      <c r="AL109" s="38"/>
    </row>
    <row r="110" ht="15.7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1"/>
      <c r="P110" s="231"/>
      <c r="Q110" s="38"/>
      <c r="R110" s="231"/>
      <c r="S110" s="231"/>
      <c r="T110" s="38"/>
      <c r="U110" s="38"/>
      <c r="V110" s="38"/>
      <c r="W110" s="38"/>
      <c r="X110" s="38"/>
      <c r="Y110" s="38"/>
      <c r="Z110" s="38"/>
      <c r="AA110" s="232"/>
      <c r="AB110" s="232"/>
      <c r="AC110" s="232"/>
      <c r="AD110" s="38"/>
      <c r="AE110" s="38"/>
      <c r="AF110" s="38"/>
      <c r="AG110" s="38"/>
      <c r="AH110" s="38"/>
      <c r="AI110" s="38"/>
      <c r="AJ110" s="38"/>
      <c r="AK110" s="38"/>
      <c r="AL110" s="38"/>
    </row>
    <row r="111" ht="15.7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1"/>
      <c r="P111" s="231"/>
      <c r="Q111" s="38"/>
      <c r="R111" s="231"/>
      <c r="S111" s="231"/>
      <c r="T111" s="38"/>
      <c r="U111" s="38"/>
      <c r="V111" s="38"/>
      <c r="W111" s="38"/>
      <c r="X111" s="38"/>
      <c r="Y111" s="38"/>
      <c r="Z111" s="38"/>
      <c r="AA111" s="232"/>
      <c r="AB111" s="232"/>
      <c r="AC111" s="232"/>
      <c r="AD111" s="38"/>
      <c r="AE111" s="38"/>
      <c r="AF111" s="38"/>
      <c r="AG111" s="38"/>
      <c r="AH111" s="38"/>
      <c r="AI111" s="38"/>
      <c r="AJ111" s="38"/>
      <c r="AK111" s="38"/>
      <c r="AL111" s="38"/>
    </row>
    <row r="112" ht="15.7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1"/>
      <c r="P112" s="231"/>
      <c r="Q112" s="38"/>
      <c r="R112" s="231"/>
      <c r="S112" s="231"/>
      <c r="T112" s="38"/>
      <c r="U112" s="38"/>
      <c r="V112" s="38"/>
      <c r="W112" s="38"/>
      <c r="X112" s="38"/>
      <c r="Y112" s="38"/>
      <c r="Z112" s="38"/>
      <c r="AA112" s="232"/>
      <c r="AB112" s="232"/>
      <c r="AC112" s="232"/>
      <c r="AD112" s="38"/>
      <c r="AE112" s="38"/>
      <c r="AF112" s="38"/>
      <c r="AG112" s="38"/>
      <c r="AH112" s="38"/>
      <c r="AI112" s="38"/>
      <c r="AJ112" s="38"/>
      <c r="AK112" s="38"/>
      <c r="AL112" s="38"/>
    </row>
    <row r="113" ht="15.7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1"/>
      <c r="P113" s="231"/>
      <c r="Q113" s="38"/>
      <c r="R113" s="231"/>
      <c r="S113" s="231"/>
      <c r="T113" s="38"/>
      <c r="U113" s="38"/>
      <c r="V113" s="38"/>
      <c r="W113" s="38"/>
      <c r="X113" s="38"/>
      <c r="Y113" s="38"/>
      <c r="Z113" s="38"/>
      <c r="AA113" s="232"/>
      <c r="AB113" s="232"/>
      <c r="AC113" s="232"/>
      <c r="AD113" s="38"/>
      <c r="AE113" s="38"/>
      <c r="AF113" s="38"/>
      <c r="AG113" s="38"/>
      <c r="AH113" s="38"/>
      <c r="AI113" s="38"/>
      <c r="AJ113" s="38"/>
      <c r="AK113" s="38"/>
      <c r="AL113" s="38"/>
    </row>
    <row r="114" ht="15.7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1"/>
      <c r="P114" s="231"/>
      <c r="Q114" s="38"/>
      <c r="R114" s="231"/>
      <c r="S114" s="231"/>
      <c r="T114" s="38"/>
      <c r="U114" s="38"/>
      <c r="V114" s="38"/>
      <c r="W114" s="38"/>
      <c r="X114" s="38"/>
      <c r="Y114" s="38"/>
      <c r="Z114" s="38"/>
      <c r="AA114" s="232"/>
      <c r="AB114" s="232"/>
      <c r="AC114" s="232"/>
      <c r="AD114" s="38"/>
      <c r="AE114" s="38"/>
      <c r="AF114" s="38"/>
      <c r="AG114" s="38"/>
      <c r="AH114" s="38"/>
      <c r="AI114" s="38"/>
      <c r="AJ114" s="38"/>
      <c r="AK114" s="38"/>
      <c r="AL114" s="38"/>
    </row>
    <row r="115" ht="15.7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1"/>
      <c r="P115" s="231"/>
      <c r="Q115" s="38"/>
      <c r="R115" s="231"/>
      <c r="S115" s="231"/>
      <c r="T115" s="38"/>
      <c r="U115" s="38"/>
      <c r="V115" s="38"/>
      <c r="W115" s="38"/>
      <c r="X115" s="38"/>
      <c r="Y115" s="38"/>
      <c r="Z115" s="38"/>
      <c r="AA115" s="232"/>
      <c r="AB115" s="232"/>
      <c r="AC115" s="232"/>
      <c r="AD115" s="38"/>
      <c r="AE115" s="38"/>
      <c r="AF115" s="38"/>
      <c r="AG115" s="38"/>
      <c r="AH115" s="38"/>
      <c r="AI115" s="38"/>
      <c r="AJ115" s="38"/>
      <c r="AK115" s="38"/>
      <c r="AL115" s="38"/>
    </row>
    <row r="116" ht="15.7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1"/>
      <c r="P116" s="231"/>
      <c r="Q116" s="38"/>
      <c r="R116" s="231"/>
      <c r="S116" s="231"/>
      <c r="T116" s="38"/>
      <c r="U116" s="38"/>
      <c r="V116" s="38"/>
      <c r="W116" s="38"/>
      <c r="X116" s="38"/>
      <c r="Y116" s="38"/>
      <c r="Z116" s="38"/>
      <c r="AA116" s="232"/>
      <c r="AB116" s="232"/>
      <c r="AC116" s="232"/>
      <c r="AD116" s="38"/>
      <c r="AE116" s="38"/>
      <c r="AF116" s="38"/>
      <c r="AG116" s="38"/>
      <c r="AH116" s="38"/>
      <c r="AI116" s="38"/>
      <c r="AJ116" s="38"/>
      <c r="AK116" s="38"/>
      <c r="AL116" s="38"/>
    </row>
    <row r="117" ht="15.7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1"/>
      <c r="P117" s="231"/>
      <c r="Q117" s="38"/>
      <c r="R117" s="231"/>
      <c r="S117" s="231"/>
      <c r="T117" s="38"/>
      <c r="U117" s="38"/>
      <c r="V117" s="38"/>
      <c r="W117" s="38"/>
      <c r="X117" s="38"/>
      <c r="Y117" s="38"/>
      <c r="Z117" s="38"/>
      <c r="AA117" s="232"/>
      <c r="AB117" s="232"/>
      <c r="AC117" s="232"/>
      <c r="AD117" s="38"/>
      <c r="AE117" s="38"/>
      <c r="AF117" s="38"/>
      <c r="AG117" s="38"/>
      <c r="AH117" s="38"/>
      <c r="AI117" s="38"/>
      <c r="AJ117" s="38"/>
      <c r="AK117" s="38"/>
      <c r="AL117" s="38"/>
    </row>
    <row r="118" ht="15.7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1"/>
      <c r="P118" s="231"/>
      <c r="Q118" s="38"/>
      <c r="R118" s="231"/>
      <c r="S118" s="231"/>
      <c r="T118" s="38"/>
      <c r="U118" s="38"/>
      <c r="V118" s="38"/>
      <c r="W118" s="38"/>
      <c r="X118" s="38"/>
      <c r="Y118" s="38"/>
      <c r="Z118" s="38"/>
      <c r="AA118" s="232"/>
      <c r="AB118" s="232"/>
      <c r="AC118" s="232"/>
      <c r="AD118" s="38"/>
      <c r="AE118" s="38"/>
      <c r="AF118" s="38"/>
      <c r="AG118" s="38"/>
      <c r="AH118" s="38"/>
      <c r="AI118" s="38"/>
      <c r="AJ118" s="38"/>
      <c r="AK118" s="38"/>
      <c r="AL118" s="38"/>
    </row>
    <row r="119" ht="15.7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1"/>
      <c r="P119" s="231"/>
      <c r="Q119" s="38"/>
      <c r="R119" s="231"/>
      <c r="S119" s="231"/>
      <c r="T119" s="38"/>
      <c r="U119" s="38"/>
      <c r="V119" s="38"/>
      <c r="W119" s="38"/>
      <c r="X119" s="38"/>
      <c r="Y119" s="38"/>
      <c r="Z119" s="38"/>
      <c r="AA119" s="232"/>
      <c r="AB119" s="232"/>
      <c r="AC119" s="232"/>
      <c r="AD119" s="38"/>
      <c r="AE119" s="38"/>
      <c r="AF119" s="38"/>
      <c r="AG119" s="38"/>
      <c r="AH119" s="38"/>
      <c r="AI119" s="38"/>
      <c r="AJ119" s="38"/>
      <c r="AK119" s="38"/>
      <c r="AL119" s="38"/>
    </row>
    <row r="120" ht="15.7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1"/>
      <c r="P120" s="231"/>
      <c r="Q120" s="38"/>
      <c r="R120" s="231"/>
      <c r="S120" s="231"/>
      <c r="T120" s="38"/>
      <c r="U120" s="38"/>
      <c r="V120" s="38"/>
      <c r="W120" s="38"/>
      <c r="X120" s="38"/>
      <c r="Y120" s="38"/>
      <c r="Z120" s="38"/>
      <c r="AA120" s="232"/>
      <c r="AB120" s="232"/>
      <c r="AC120" s="232"/>
      <c r="AD120" s="38"/>
      <c r="AE120" s="38"/>
      <c r="AF120" s="38"/>
      <c r="AG120" s="38"/>
      <c r="AH120" s="38"/>
      <c r="AI120" s="38"/>
      <c r="AJ120" s="38"/>
      <c r="AK120" s="38"/>
      <c r="AL120" s="38"/>
    </row>
    <row r="121" ht="15.75" customHeight="1">
      <c r="A121" s="285"/>
      <c r="B121" s="285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1"/>
      <c r="P121" s="231"/>
      <c r="Q121" s="38"/>
      <c r="R121" s="231"/>
      <c r="S121" s="231"/>
      <c r="T121" s="38"/>
      <c r="U121" s="38"/>
      <c r="V121" s="38"/>
      <c r="W121" s="38"/>
      <c r="X121" s="38"/>
      <c r="Y121" s="38"/>
      <c r="Z121" s="38"/>
      <c r="AA121" s="232"/>
      <c r="AB121" s="232"/>
      <c r="AC121" s="232"/>
      <c r="AD121" s="38"/>
      <c r="AE121" s="38"/>
      <c r="AF121" s="38"/>
      <c r="AG121" s="38"/>
      <c r="AH121" s="38"/>
      <c r="AI121" s="38"/>
      <c r="AJ121" s="38"/>
      <c r="AK121" s="38"/>
      <c r="AL121" s="38"/>
    </row>
    <row r="122" ht="15.75" customHeight="1">
      <c r="A122" s="285"/>
      <c r="B122" s="285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1"/>
      <c r="P122" s="231"/>
      <c r="Q122" s="38"/>
      <c r="R122" s="231"/>
      <c r="S122" s="231"/>
      <c r="T122" s="38"/>
      <c r="U122" s="38"/>
      <c r="V122" s="38"/>
      <c r="W122" s="38"/>
      <c r="X122" s="38"/>
      <c r="Y122" s="38"/>
      <c r="Z122" s="38"/>
      <c r="AA122" s="232"/>
      <c r="AB122" s="232"/>
      <c r="AC122" s="232"/>
      <c r="AD122" s="38"/>
      <c r="AE122" s="38"/>
      <c r="AF122" s="38"/>
      <c r="AG122" s="38"/>
      <c r="AH122" s="38"/>
      <c r="AI122" s="38"/>
      <c r="AJ122" s="38"/>
      <c r="AK122" s="38"/>
      <c r="AL122" s="38"/>
    </row>
    <row r="123" ht="15.7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1"/>
      <c r="P123" s="231"/>
      <c r="Q123" s="38"/>
      <c r="R123" s="231"/>
      <c r="S123" s="231"/>
      <c r="T123" s="38"/>
      <c r="U123" s="38"/>
      <c r="V123" s="38"/>
      <c r="W123" s="38"/>
      <c r="X123" s="38"/>
      <c r="Y123" s="38"/>
      <c r="Z123" s="38"/>
      <c r="AA123" s="232"/>
      <c r="AB123" s="232"/>
      <c r="AC123" s="232"/>
      <c r="AD123" s="38"/>
      <c r="AE123" s="38"/>
      <c r="AF123" s="38"/>
      <c r="AG123" s="38"/>
      <c r="AH123" s="38"/>
      <c r="AI123" s="38"/>
      <c r="AJ123" s="38"/>
      <c r="AK123" s="38"/>
      <c r="AL123" s="38"/>
    </row>
    <row r="124" ht="15.7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1"/>
      <c r="P124" s="231"/>
      <c r="Q124" s="38"/>
      <c r="R124" s="231"/>
      <c r="S124" s="231"/>
      <c r="T124" s="38"/>
      <c r="U124" s="38"/>
      <c r="V124" s="38"/>
      <c r="W124" s="38"/>
      <c r="X124" s="38"/>
      <c r="Y124" s="38"/>
      <c r="Z124" s="38"/>
      <c r="AA124" s="232"/>
      <c r="AB124" s="232"/>
      <c r="AC124" s="232"/>
      <c r="AD124" s="38"/>
      <c r="AE124" s="38"/>
      <c r="AF124" s="38"/>
      <c r="AG124" s="38"/>
      <c r="AH124" s="38"/>
      <c r="AI124" s="38"/>
      <c r="AJ124" s="38"/>
      <c r="AK124" s="38"/>
      <c r="AL124" s="38"/>
    </row>
    <row r="125" ht="15.7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1"/>
      <c r="P125" s="231"/>
      <c r="Q125" s="38"/>
      <c r="R125" s="231"/>
      <c r="S125" s="231"/>
      <c r="T125" s="38"/>
      <c r="U125" s="38"/>
      <c r="V125" s="38"/>
      <c r="W125" s="38"/>
      <c r="X125" s="38"/>
      <c r="Y125" s="38"/>
      <c r="Z125" s="38"/>
      <c r="AA125" s="232"/>
      <c r="AB125" s="232"/>
      <c r="AC125" s="232"/>
      <c r="AD125" s="38"/>
      <c r="AE125" s="38"/>
      <c r="AF125" s="38"/>
      <c r="AG125" s="38"/>
      <c r="AH125" s="38"/>
      <c r="AI125" s="38"/>
      <c r="AJ125" s="38"/>
      <c r="AK125" s="38"/>
      <c r="AL125" s="38"/>
    </row>
    <row r="126" ht="15.7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1"/>
      <c r="P126" s="231"/>
      <c r="Q126" s="38"/>
      <c r="R126" s="231"/>
      <c r="S126" s="231"/>
      <c r="T126" s="38"/>
      <c r="U126" s="38"/>
      <c r="V126" s="38"/>
      <c r="W126" s="38"/>
      <c r="X126" s="38"/>
      <c r="Y126" s="38"/>
      <c r="Z126" s="38"/>
      <c r="AA126" s="232"/>
      <c r="AB126" s="232"/>
      <c r="AC126" s="232"/>
      <c r="AD126" s="38"/>
      <c r="AE126" s="38"/>
      <c r="AF126" s="38"/>
      <c r="AG126" s="38"/>
      <c r="AH126" s="38"/>
      <c r="AI126" s="38"/>
      <c r="AJ126" s="38"/>
      <c r="AK126" s="38"/>
      <c r="AL126" s="38"/>
    </row>
    <row r="127" ht="15.7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1"/>
      <c r="P127" s="231"/>
      <c r="Q127" s="38"/>
      <c r="R127" s="231"/>
      <c r="S127" s="231"/>
      <c r="T127" s="38"/>
      <c r="U127" s="38"/>
      <c r="V127" s="38"/>
      <c r="W127" s="38"/>
      <c r="X127" s="38"/>
      <c r="Y127" s="38"/>
      <c r="Z127" s="38"/>
      <c r="AA127" s="232"/>
      <c r="AB127" s="232"/>
      <c r="AC127" s="232"/>
      <c r="AD127" s="38"/>
      <c r="AE127" s="38"/>
      <c r="AF127" s="38"/>
      <c r="AG127" s="38"/>
      <c r="AH127" s="38"/>
      <c r="AI127" s="38"/>
      <c r="AJ127" s="38"/>
      <c r="AK127" s="38"/>
      <c r="AL127" s="38"/>
    </row>
    <row r="128" ht="15.7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1"/>
      <c r="P128" s="231"/>
      <c r="Q128" s="38"/>
      <c r="R128" s="231"/>
      <c r="S128" s="231"/>
      <c r="T128" s="38"/>
      <c r="U128" s="38"/>
      <c r="V128" s="38"/>
      <c r="W128" s="38"/>
      <c r="X128" s="38"/>
      <c r="Y128" s="38"/>
      <c r="Z128" s="38"/>
      <c r="AA128" s="232"/>
      <c r="AB128" s="232"/>
      <c r="AC128" s="232"/>
      <c r="AD128" s="38"/>
      <c r="AE128" s="38"/>
      <c r="AF128" s="38"/>
      <c r="AG128" s="38"/>
      <c r="AH128" s="38"/>
      <c r="AI128" s="38"/>
      <c r="AJ128" s="38"/>
      <c r="AK128" s="38"/>
      <c r="AL128" s="38"/>
    </row>
    <row r="129" ht="15.7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1"/>
      <c r="P129" s="231"/>
      <c r="Q129" s="38"/>
      <c r="R129" s="231"/>
      <c r="S129" s="231"/>
      <c r="T129" s="38"/>
      <c r="U129" s="38"/>
      <c r="V129" s="38"/>
      <c r="W129" s="38"/>
      <c r="X129" s="38"/>
      <c r="Y129" s="38"/>
      <c r="Z129" s="38"/>
      <c r="AA129" s="232"/>
      <c r="AB129" s="232"/>
      <c r="AC129" s="232"/>
      <c r="AD129" s="38"/>
      <c r="AE129" s="38"/>
      <c r="AF129" s="38"/>
      <c r="AG129" s="38"/>
      <c r="AH129" s="38"/>
      <c r="AI129" s="38"/>
      <c r="AJ129" s="38"/>
      <c r="AK129" s="38"/>
      <c r="AL129" s="38"/>
    </row>
    <row r="130" ht="15.7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1"/>
      <c r="P130" s="231"/>
      <c r="Q130" s="38"/>
      <c r="R130" s="231"/>
      <c r="S130" s="231"/>
      <c r="T130" s="38"/>
      <c r="U130" s="38"/>
      <c r="V130" s="38"/>
      <c r="W130" s="38"/>
      <c r="X130" s="38"/>
      <c r="Y130" s="38"/>
      <c r="Z130" s="38"/>
      <c r="AA130" s="232"/>
      <c r="AB130" s="232"/>
      <c r="AC130" s="232"/>
      <c r="AD130" s="38"/>
      <c r="AE130" s="38"/>
      <c r="AF130" s="38"/>
      <c r="AG130" s="38"/>
      <c r="AH130" s="38"/>
      <c r="AI130" s="38"/>
      <c r="AJ130" s="38"/>
      <c r="AK130" s="38"/>
      <c r="AL130" s="38"/>
    </row>
    <row r="131" ht="15.7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1"/>
      <c r="P131" s="231"/>
      <c r="Q131" s="38"/>
      <c r="R131" s="231"/>
      <c r="S131" s="231"/>
      <c r="T131" s="38"/>
      <c r="U131" s="38"/>
      <c r="V131" s="38"/>
      <c r="W131" s="38"/>
      <c r="X131" s="38"/>
      <c r="Y131" s="38"/>
      <c r="Z131" s="38"/>
      <c r="AA131" s="232"/>
      <c r="AB131" s="232"/>
      <c r="AC131" s="232"/>
      <c r="AD131" s="38"/>
      <c r="AE131" s="38"/>
      <c r="AF131" s="38"/>
      <c r="AG131" s="38"/>
      <c r="AH131" s="38"/>
      <c r="AI131" s="38"/>
      <c r="AJ131" s="38"/>
      <c r="AK131" s="38"/>
      <c r="AL131" s="38"/>
    </row>
    <row r="132" ht="15.7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1"/>
      <c r="P132" s="231"/>
      <c r="Q132" s="38"/>
      <c r="R132" s="231"/>
      <c r="S132" s="231"/>
      <c r="T132" s="38"/>
      <c r="U132" s="38"/>
      <c r="V132" s="38"/>
      <c r="W132" s="38"/>
      <c r="X132" s="38"/>
      <c r="Y132" s="38"/>
      <c r="Z132" s="38"/>
      <c r="AA132" s="232"/>
      <c r="AB132" s="232"/>
      <c r="AC132" s="232"/>
      <c r="AD132" s="38"/>
      <c r="AE132" s="38"/>
      <c r="AF132" s="38"/>
      <c r="AG132" s="38"/>
      <c r="AH132" s="38"/>
      <c r="AI132" s="38"/>
      <c r="AJ132" s="38"/>
      <c r="AK132" s="38"/>
      <c r="AL132" s="38"/>
    </row>
    <row r="133" ht="15.7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1"/>
      <c r="P133" s="231"/>
      <c r="Q133" s="38"/>
      <c r="R133" s="231"/>
      <c r="S133" s="231"/>
      <c r="T133" s="38"/>
      <c r="U133" s="38"/>
      <c r="V133" s="38"/>
      <c r="W133" s="38"/>
      <c r="X133" s="38"/>
      <c r="Y133" s="38"/>
      <c r="Z133" s="38"/>
      <c r="AA133" s="232"/>
      <c r="AB133" s="232"/>
      <c r="AC133" s="232"/>
      <c r="AD133" s="38"/>
      <c r="AE133" s="38"/>
      <c r="AF133" s="38"/>
      <c r="AG133" s="38"/>
      <c r="AH133" s="38"/>
      <c r="AI133" s="38"/>
      <c r="AJ133" s="38"/>
      <c r="AK133" s="38"/>
      <c r="AL133" s="38"/>
    </row>
    <row r="134" ht="15.7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1"/>
      <c r="P134" s="231"/>
      <c r="Q134" s="38"/>
      <c r="R134" s="231"/>
      <c r="S134" s="231"/>
      <c r="T134" s="38"/>
      <c r="U134" s="38"/>
      <c r="V134" s="38"/>
      <c r="W134" s="38"/>
      <c r="X134" s="38"/>
      <c r="Y134" s="38"/>
      <c r="Z134" s="38"/>
      <c r="AA134" s="232"/>
      <c r="AB134" s="232"/>
      <c r="AC134" s="232"/>
      <c r="AD134" s="38"/>
      <c r="AE134" s="38"/>
      <c r="AF134" s="38"/>
      <c r="AG134" s="38"/>
      <c r="AH134" s="38"/>
      <c r="AI134" s="38"/>
      <c r="AJ134" s="38"/>
      <c r="AK134" s="38"/>
      <c r="AL134" s="38"/>
    </row>
    <row r="135" ht="15.7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1"/>
      <c r="P135" s="231"/>
      <c r="Q135" s="38"/>
      <c r="R135" s="231"/>
      <c r="S135" s="231"/>
      <c r="T135" s="38"/>
      <c r="U135" s="38"/>
      <c r="V135" s="38"/>
      <c r="W135" s="38"/>
      <c r="X135" s="38"/>
      <c r="Y135" s="38"/>
      <c r="Z135" s="38"/>
      <c r="AA135" s="232"/>
      <c r="AB135" s="232"/>
      <c r="AC135" s="232"/>
      <c r="AD135" s="38"/>
      <c r="AE135" s="38"/>
      <c r="AF135" s="38"/>
      <c r="AG135" s="38"/>
      <c r="AH135" s="38"/>
      <c r="AI135" s="38"/>
      <c r="AJ135" s="38"/>
      <c r="AK135" s="38"/>
      <c r="AL135" s="38"/>
    </row>
    <row r="136" ht="15.7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1"/>
      <c r="P136" s="231"/>
      <c r="Q136" s="38"/>
      <c r="R136" s="231"/>
      <c r="S136" s="231"/>
      <c r="T136" s="38"/>
      <c r="U136" s="38"/>
      <c r="V136" s="38"/>
      <c r="W136" s="38"/>
      <c r="X136" s="38"/>
      <c r="Y136" s="38"/>
      <c r="Z136" s="38"/>
      <c r="AA136" s="232"/>
      <c r="AB136" s="232"/>
      <c r="AC136" s="232"/>
      <c r="AD136" s="38"/>
      <c r="AE136" s="38"/>
      <c r="AF136" s="38"/>
      <c r="AG136" s="38"/>
      <c r="AH136" s="38"/>
      <c r="AI136" s="38"/>
      <c r="AJ136" s="38"/>
      <c r="AK136" s="38"/>
      <c r="AL136" s="38"/>
    </row>
    <row r="137" ht="15.7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1"/>
      <c r="P137" s="231"/>
      <c r="Q137" s="38"/>
      <c r="R137" s="231"/>
      <c r="S137" s="231"/>
      <c r="T137" s="38"/>
      <c r="U137" s="38"/>
      <c r="V137" s="38"/>
      <c r="W137" s="38"/>
      <c r="X137" s="38"/>
      <c r="Y137" s="38"/>
      <c r="Z137" s="38"/>
      <c r="AA137" s="232"/>
      <c r="AB137" s="232"/>
      <c r="AC137" s="232"/>
      <c r="AD137" s="38"/>
      <c r="AE137" s="38"/>
      <c r="AF137" s="38"/>
      <c r="AG137" s="38"/>
      <c r="AH137" s="38"/>
      <c r="AI137" s="38"/>
      <c r="AJ137" s="38"/>
      <c r="AK137" s="38"/>
      <c r="AL137" s="38"/>
    </row>
    <row r="138" ht="15.7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1"/>
      <c r="P138" s="231"/>
      <c r="Q138" s="38"/>
      <c r="R138" s="231"/>
      <c r="S138" s="231"/>
      <c r="T138" s="38"/>
      <c r="U138" s="38"/>
      <c r="V138" s="38"/>
      <c r="W138" s="38"/>
      <c r="X138" s="38"/>
      <c r="Y138" s="38"/>
      <c r="Z138" s="38"/>
      <c r="AA138" s="232"/>
      <c r="AB138" s="232"/>
      <c r="AC138" s="232"/>
      <c r="AD138" s="38"/>
      <c r="AE138" s="38"/>
      <c r="AF138" s="38"/>
      <c r="AG138" s="38"/>
      <c r="AH138" s="38"/>
      <c r="AI138" s="38"/>
      <c r="AJ138" s="38"/>
      <c r="AK138" s="38"/>
      <c r="AL138" s="38"/>
    </row>
    <row r="139" ht="15.7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1"/>
      <c r="P139" s="231"/>
      <c r="Q139" s="38"/>
      <c r="R139" s="231"/>
      <c r="S139" s="231"/>
      <c r="T139" s="38"/>
      <c r="U139" s="38"/>
      <c r="V139" s="38"/>
      <c r="W139" s="38"/>
      <c r="X139" s="38"/>
      <c r="Y139" s="38"/>
      <c r="Z139" s="38"/>
      <c r="AA139" s="232"/>
      <c r="AB139" s="232"/>
      <c r="AC139" s="232"/>
      <c r="AD139" s="38"/>
      <c r="AE139" s="38"/>
      <c r="AF139" s="38"/>
      <c r="AG139" s="38"/>
      <c r="AH139" s="38"/>
      <c r="AI139" s="38"/>
      <c r="AJ139" s="38"/>
      <c r="AK139" s="38"/>
      <c r="AL139" s="38"/>
    </row>
    <row r="140" ht="15.7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1"/>
      <c r="P140" s="231"/>
      <c r="Q140" s="38"/>
      <c r="R140" s="231"/>
      <c r="S140" s="231"/>
      <c r="T140" s="38"/>
      <c r="U140" s="38"/>
      <c r="V140" s="38"/>
      <c r="W140" s="38"/>
      <c r="X140" s="38"/>
      <c r="Y140" s="38"/>
      <c r="Z140" s="38"/>
      <c r="AA140" s="232"/>
      <c r="AB140" s="232"/>
      <c r="AC140" s="232"/>
      <c r="AD140" s="38"/>
      <c r="AE140" s="38"/>
      <c r="AF140" s="38"/>
      <c r="AG140" s="38"/>
      <c r="AH140" s="38"/>
      <c r="AI140" s="38"/>
      <c r="AJ140" s="38"/>
      <c r="AK140" s="38"/>
      <c r="AL140" s="38"/>
    </row>
    <row r="141" ht="15.7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1"/>
      <c r="P141" s="231"/>
      <c r="Q141" s="38"/>
      <c r="R141" s="231"/>
      <c r="S141" s="231"/>
      <c r="T141" s="38"/>
      <c r="U141" s="38"/>
      <c r="V141" s="38"/>
      <c r="W141" s="38"/>
      <c r="X141" s="38"/>
      <c r="Y141" s="38"/>
      <c r="Z141" s="38"/>
      <c r="AA141" s="232"/>
      <c r="AB141" s="232"/>
      <c r="AC141" s="232"/>
      <c r="AD141" s="38"/>
      <c r="AE141" s="38"/>
      <c r="AF141" s="38"/>
      <c r="AG141" s="38"/>
      <c r="AH141" s="38"/>
      <c r="AI141" s="38"/>
      <c r="AJ141" s="38"/>
      <c r="AK141" s="38"/>
      <c r="AL141" s="38"/>
    </row>
    <row r="142" ht="15.7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1"/>
      <c r="P142" s="231"/>
      <c r="Q142" s="38"/>
      <c r="R142" s="231"/>
      <c r="S142" s="231"/>
      <c r="T142" s="38"/>
      <c r="U142" s="38"/>
      <c r="V142" s="38"/>
      <c r="W142" s="38"/>
      <c r="X142" s="38"/>
      <c r="Y142" s="38"/>
      <c r="Z142" s="38"/>
      <c r="AA142" s="232"/>
      <c r="AB142" s="232"/>
      <c r="AC142" s="232"/>
      <c r="AD142" s="38"/>
      <c r="AE142" s="38"/>
      <c r="AF142" s="38"/>
      <c r="AG142" s="38"/>
      <c r="AH142" s="38"/>
      <c r="AI142" s="38"/>
      <c r="AJ142" s="38"/>
      <c r="AK142" s="38"/>
      <c r="AL142" s="38"/>
    </row>
    <row r="143" ht="15.7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1"/>
      <c r="P143" s="231"/>
      <c r="Q143" s="38"/>
      <c r="R143" s="231"/>
      <c r="S143" s="231"/>
      <c r="T143" s="38"/>
      <c r="U143" s="38"/>
      <c r="V143" s="38"/>
      <c r="W143" s="38"/>
      <c r="X143" s="38"/>
      <c r="Y143" s="38"/>
      <c r="Z143" s="38"/>
      <c r="AA143" s="232"/>
      <c r="AB143" s="232"/>
      <c r="AC143" s="232"/>
      <c r="AD143" s="38"/>
      <c r="AE143" s="38"/>
      <c r="AF143" s="38"/>
      <c r="AG143" s="38"/>
      <c r="AH143" s="38"/>
      <c r="AI143" s="38"/>
      <c r="AJ143" s="38"/>
      <c r="AK143" s="38"/>
      <c r="AL143" s="38"/>
    </row>
    <row r="144" ht="15.7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1"/>
      <c r="P144" s="231"/>
      <c r="Q144" s="38"/>
      <c r="R144" s="231"/>
      <c r="S144" s="231"/>
      <c r="T144" s="38"/>
      <c r="U144" s="38"/>
      <c r="V144" s="38"/>
      <c r="W144" s="38"/>
      <c r="X144" s="38"/>
      <c r="Y144" s="38"/>
      <c r="Z144" s="38"/>
      <c r="AA144" s="232"/>
      <c r="AB144" s="232"/>
      <c r="AC144" s="232"/>
      <c r="AD144" s="38"/>
      <c r="AE144" s="38"/>
      <c r="AF144" s="38"/>
      <c r="AG144" s="38"/>
      <c r="AH144" s="38"/>
      <c r="AI144" s="38"/>
      <c r="AJ144" s="38"/>
      <c r="AK144" s="38"/>
      <c r="AL144" s="38"/>
    </row>
    <row r="145" ht="15.7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1"/>
      <c r="P145" s="231"/>
      <c r="Q145" s="38"/>
      <c r="R145" s="231"/>
      <c r="S145" s="231"/>
      <c r="T145" s="38"/>
      <c r="U145" s="38"/>
      <c r="V145" s="38"/>
      <c r="W145" s="38"/>
      <c r="X145" s="38"/>
      <c r="Y145" s="38"/>
      <c r="Z145" s="38"/>
      <c r="AA145" s="232"/>
      <c r="AB145" s="232"/>
      <c r="AC145" s="232"/>
      <c r="AD145" s="38"/>
      <c r="AE145" s="38"/>
      <c r="AF145" s="38"/>
      <c r="AG145" s="38"/>
      <c r="AH145" s="38"/>
      <c r="AI145" s="38"/>
      <c r="AJ145" s="38"/>
      <c r="AK145" s="38"/>
      <c r="AL145" s="38"/>
    </row>
    <row r="146" ht="15.7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1"/>
      <c r="P146" s="231"/>
      <c r="Q146" s="38"/>
      <c r="R146" s="231"/>
      <c r="S146" s="231"/>
      <c r="T146" s="38"/>
      <c r="U146" s="38"/>
      <c r="V146" s="38"/>
      <c r="W146" s="38"/>
      <c r="X146" s="38"/>
      <c r="Y146" s="38"/>
      <c r="Z146" s="38"/>
      <c r="AA146" s="232"/>
      <c r="AB146" s="232"/>
      <c r="AC146" s="232"/>
      <c r="AD146" s="38"/>
      <c r="AE146" s="38"/>
      <c r="AF146" s="38"/>
      <c r="AG146" s="38"/>
      <c r="AH146" s="38"/>
      <c r="AI146" s="38"/>
      <c r="AJ146" s="38"/>
      <c r="AK146" s="38"/>
      <c r="AL146" s="38"/>
    </row>
    <row r="147" ht="15.7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1"/>
      <c r="P147" s="231"/>
      <c r="Q147" s="38"/>
      <c r="R147" s="231"/>
      <c r="S147" s="231"/>
      <c r="T147" s="38"/>
      <c r="U147" s="38"/>
      <c r="V147" s="38"/>
      <c r="W147" s="38"/>
      <c r="X147" s="38"/>
      <c r="Y147" s="38"/>
      <c r="Z147" s="38"/>
      <c r="AA147" s="232"/>
      <c r="AB147" s="232"/>
      <c r="AC147" s="232"/>
      <c r="AD147" s="38"/>
      <c r="AE147" s="38"/>
      <c r="AF147" s="38"/>
      <c r="AG147" s="38"/>
      <c r="AH147" s="38"/>
      <c r="AI147" s="38"/>
      <c r="AJ147" s="38"/>
      <c r="AK147" s="38"/>
      <c r="AL147" s="38"/>
    </row>
    <row r="148" ht="15.7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1"/>
      <c r="P148" s="231"/>
      <c r="Q148" s="38"/>
      <c r="R148" s="231"/>
      <c r="S148" s="231"/>
      <c r="T148" s="38"/>
      <c r="U148" s="38"/>
      <c r="V148" s="38"/>
      <c r="W148" s="38"/>
      <c r="X148" s="38"/>
      <c r="Y148" s="38"/>
      <c r="Z148" s="38"/>
      <c r="AA148" s="232"/>
      <c r="AB148" s="232"/>
      <c r="AC148" s="232"/>
      <c r="AD148" s="38"/>
      <c r="AE148" s="38"/>
      <c r="AF148" s="38"/>
      <c r="AG148" s="38"/>
      <c r="AH148" s="38"/>
      <c r="AI148" s="38"/>
      <c r="AJ148" s="38"/>
      <c r="AK148" s="38"/>
      <c r="AL148" s="38"/>
    </row>
    <row r="149" ht="15.7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1"/>
      <c r="P149" s="231"/>
      <c r="Q149" s="38"/>
      <c r="R149" s="231"/>
      <c r="S149" s="231"/>
      <c r="T149" s="38"/>
      <c r="U149" s="38"/>
      <c r="V149" s="38"/>
      <c r="W149" s="38"/>
      <c r="X149" s="38"/>
      <c r="Y149" s="38"/>
      <c r="Z149" s="38"/>
      <c r="AA149" s="232"/>
      <c r="AB149" s="232"/>
      <c r="AC149" s="232"/>
      <c r="AD149" s="38"/>
      <c r="AE149" s="38"/>
      <c r="AF149" s="38"/>
      <c r="AG149" s="38"/>
      <c r="AH149" s="38"/>
      <c r="AI149" s="38"/>
      <c r="AJ149" s="38"/>
      <c r="AK149" s="38"/>
      <c r="AL149" s="38"/>
    </row>
    <row r="150" ht="15.7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1"/>
      <c r="P150" s="231"/>
      <c r="Q150" s="38"/>
      <c r="R150" s="231"/>
      <c r="S150" s="231"/>
      <c r="T150" s="38"/>
      <c r="U150" s="38"/>
      <c r="V150" s="38"/>
      <c r="W150" s="38"/>
      <c r="X150" s="38"/>
      <c r="Y150" s="38"/>
      <c r="Z150" s="38"/>
      <c r="AA150" s="232"/>
      <c r="AB150" s="232"/>
      <c r="AC150" s="232"/>
      <c r="AD150" s="38"/>
      <c r="AE150" s="38"/>
      <c r="AF150" s="38"/>
      <c r="AG150" s="38"/>
      <c r="AH150" s="38"/>
      <c r="AI150" s="38"/>
      <c r="AJ150" s="38"/>
      <c r="AK150" s="38"/>
      <c r="AL150" s="38"/>
    </row>
    <row r="151" ht="15.7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1"/>
      <c r="P151" s="231"/>
      <c r="Q151" s="38"/>
      <c r="R151" s="231"/>
      <c r="S151" s="231"/>
      <c r="T151" s="38"/>
      <c r="U151" s="38"/>
      <c r="V151" s="38"/>
      <c r="W151" s="38"/>
      <c r="X151" s="38"/>
      <c r="Y151" s="38"/>
      <c r="Z151" s="38"/>
      <c r="AA151" s="232"/>
      <c r="AB151" s="232"/>
      <c r="AC151" s="232"/>
      <c r="AD151" s="38"/>
      <c r="AE151" s="38"/>
      <c r="AF151" s="38"/>
      <c r="AG151" s="38"/>
      <c r="AH151" s="38"/>
      <c r="AI151" s="38"/>
      <c r="AJ151" s="38"/>
      <c r="AK151" s="38"/>
      <c r="AL151" s="38"/>
    </row>
    <row r="152" ht="15.7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1"/>
      <c r="P152" s="231"/>
      <c r="Q152" s="38"/>
      <c r="R152" s="231"/>
      <c r="S152" s="231"/>
      <c r="T152" s="38"/>
      <c r="U152" s="38"/>
      <c r="V152" s="38"/>
      <c r="W152" s="38"/>
      <c r="X152" s="38"/>
      <c r="Y152" s="38"/>
      <c r="Z152" s="38"/>
      <c r="AA152" s="232"/>
      <c r="AB152" s="232"/>
      <c r="AC152" s="232"/>
      <c r="AD152" s="38"/>
      <c r="AE152" s="38"/>
      <c r="AF152" s="38"/>
      <c r="AG152" s="38"/>
      <c r="AH152" s="38"/>
      <c r="AI152" s="38"/>
      <c r="AJ152" s="38"/>
      <c r="AK152" s="38"/>
      <c r="AL152" s="38"/>
    </row>
    <row r="153" ht="15.7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1"/>
      <c r="P153" s="231"/>
      <c r="Q153" s="38"/>
      <c r="R153" s="231"/>
      <c r="S153" s="231"/>
      <c r="T153" s="38"/>
      <c r="U153" s="38"/>
      <c r="V153" s="38"/>
      <c r="W153" s="38"/>
      <c r="X153" s="38"/>
      <c r="Y153" s="38"/>
      <c r="Z153" s="38"/>
      <c r="AA153" s="232"/>
      <c r="AB153" s="232"/>
      <c r="AC153" s="232"/>
      <c r="AD153" s="38"/>
      <c r="AE153" s="38"/>
      <c r="AF153" s="38"/>
      <c r="AG153" s="38"/>
      <c r="AH153" s="38"/>
      <c r="AI153" s="38"/>
      <c r="AJ153" s="38"/>
      <c r="AK153" s="38"/>
      <c r="AL153" s="38"/>
    </row>
    <row r="154" ht="15.7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1"/>
      <c r="P154" s="231"/>
      <c r="Q154" s="38"/>
      <c r="R154" s="231"/>
      <c r="S154" s="231"/>
      <c r="T154" s="38"/>
      <c r="U154" s="38"/>
      <c r="V154" s="38"/>
      <c r="W154" s="38"/>
      <c r="X154" s="38"/>
      <c r="Y154" s="38"/>
      <c r="Z154" s="38"/>
      <c r="AA154" s="232"/>
      <c r="AB154" s="232"/>
      <c r="AC154" s="232"/>
      <c r="AD154" s="38"/>
      <c r="AE154" s="38"/>
      <c r="AF154" s="38"/>
      <c r="AG154" s="38"/>
      <c r="AH154" s="38"/>
      <c r="AI154" s="38"/>
      <c r="AJ154" s="38"/>
      <c r="AK154" s="38"/>
      <c r="AL154" s="38"/>
    </row>
    <row r="155" ht="15.7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1"/>
      <c r="P155" s="231"/>
      <c r="Q155" s="38"/>
      <c r="R155" s="231"/>
      <c r="S155" s="231"/>
      <c r="T155" s="38"/>
      <c r="U155" s="38"/>
      <c r="V155" s="38"/>
      <c r="W155" s="38"/>
      <c r="X155" s="38"/>
      <c r="Y155" s="38"/>
      <c r="Z155" s="38"/>
      <c r="AA155" s="232"/>
      <c r="AB155" s="232"/>
      <c r="AC155" s="232"/>
      <c r="AD155" s="38"/>
      <c r="AE155" s="38"/>
      <c r="AF155" s="38"/>
      <c r="AG155" s="38"/>
      <c r="AH155" s="38"/>
      <c r="AI155" s="38"/>
      <c r="AJ155" s="38"/>
      <c r="AK155" s="38"/>
      <c r="AL155" s="38"/>
    </row>
    <row r="156" ht="15.7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1"/>
      <c r="P156" s="231"/>
      <c r="Q156" s="38"/>
      <c r="R156" s="231"/>
      <c r="S156" s="231"/>
      <c r="T156" s="38"/>
      <c r="U156" s="38"/>
      <c r="V156" s="38"/>
      <c r="W156" s="38"/>
      <c r="X156" s="38"/>
      <c r="Y156" s="38"/>
      <c r="Z156" s="38"/>
      <c r="AA156" s="232"/>
      <c r="AB156" s="232"/>
      <c r="AC156" s="232"/>
      <c r="AD156" s="38"/>
      <c r="AE156" s="38"/>
      <c r="AF156" s="38"/>
      <c r="AG156" s="38"/>
      <c r="AH156" s="38"/>
      <c r="AI156" s="38"/>
      <c r="AJ156" s="38"/>
      <c r="AK156" s="38"/>
      <c r="AL156" s="38"/>
    </row>
    <row r="157" ht="15.7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1"/>
      <c r="P157" s="231"/>
      <c r="Q157" s="38"/>
      <c r="R157" s="231"/>
      <c r="S157" s="231"/>
      <c r="T157" s="38"/>
      <c r="U157" s="38"/>
      <c r="V157" s="38"/>
      <c r="W157" s="38"/>
      <c r="X157" s="38"/>
      <c r="Y157" s="38"/>
      <c r="Z157" s="38"/>
      <c r="AA157" s="232"/>
      <c r="AB157" s="232"/>
      <c r="AC157" s="232"/>
      <c r="AD157" s="38"/>
      <c r="AE157" s="38"/>
      <c r="AF157" s="38"/>
      <c r="AG157" s="38"/>
      <c r="AH157" s="38"/>
      <c r="AI157" s="38"/>
      <c r="AJ157" s="38"/>
      <c r="AK157" s="38"/>
      <c r="AL157" s="38"/>
    </row>
    <row r="158" ht="15.7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1"/>
      <c r="P158" s="231"/>
      <c r="Q158" s="38"/>
      <c r="R158" s="231"/>
      <c r="S158" s="231"/>
      <c r="T158" s="38"/>
      <c r="U158" s="38"/>
      <c r="V158" s="38"/>
      <c r="W158" s="38"/>
      <c r="X158" s="38"/>
      <c r="Y158" s="38"/>
      <c r="Z158" s="38"/>
      <c r="AA158" s="232"/>
      <c r="AB158" s="232"/>
      <c r="AC158" s="232"/>
      <c r="AD158" s="38"/>
      <c r="AE158" s="38"/>
      <c r="AF158" s="38"/>
      <c r="AG158" s="38"/>
      <c r="AH158" s="38"/>
      <c r="AI158" s="38"/>
      <c r="AJ158" s="38"/>
      <c r="AK158" s="38"/>
      <c r="AL158" s="38"/>
    </row>
    <row r="159" ht="15.7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1"/>
      <c r="P159" s="231"/>
      <c r="Q159" s="38"/>
      <c r="R159" s="231"/>
      <c r="S159" s="231"/>
      <c r="T159" s="38"/>
      <c r="U159" s="38"/>
      <c r="V159" s="38"/>
      <c r="W159" s="38"/>
      <c r="X159" s="38"/>
      <c r="Y159" s="38"/>
      <c r="Z159" s="38"/>
      <c r="AA159" s="232"/>
      <c r="AB159" s="232"/>
      <c r="AC159" s="232"/>
      <c r="AD159" s="38"/>
      <c r="AE159" s="38"/>
      <c r="AF159" s="38"/>
      <c r="AG159" s="38"/>
      <c r="AH159" s="38"/>
      <c r="AI159" s="38"/>
      <c r="AJ159" s="38"/>
      <c r="AK159" s="38"/>
      <c r="AL159" s="38"/>
    </row>
    <row r="160" ht="15.7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1"/>
      <c r="P160" s="231"/>
      <c r="Q160" s="38"/>
      <c r="R160" s="231"/>
      <c r="S160" s="231"/>
      <c r="T160" s="38"/>
      <c r="U160" s="38"/>
      <c r="V160" s="38"/>
      <c r="W160" s="38"/>
      <c r="X160" s="38"/>
      <c r="Y160" s="38"/>
      <c r="Z160" s="38"/>
      <c r="AA160" s="232"/>
      <c r="AB160" s="232"/>
      <c r="AC160" s="232"/>
      <c r="AD160" s="38"/>
      <c r="AE160" s="38"/>
      <c r="AF160" s="38"/>
      <c r="AG160" s="38"/>
      <c r="AH160" s="38"/>
      <c r="AI160" s="38"/>
      <c r="AJ160" s="38"/>
      <c r="AK160" s="38"/>
      <c r="AL160" s="38"/>
    </row>
    <row r="161" ht="15.7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1"/>
      <c r="P161" s="231"/>
      <c r="Q161" s="38"/>
      <c r="R161" s="231"/>
      <c r="S161" s="231"/>
      <c r="T161" s="38"/>
      <c r="U161" s="38"/>
      <c r="V161" s="38"/>
      <c r="W161" s="38"/>
      <c r="X161" s="38"/>
      <c r="Y161" s="38"/>
      <c r="Z161" s="38"/>
      <c r="AA161" s="232"/>
      <c r="AB161" s="232"/>
      <c r="AC161" s="232"/>
      <c r="AD161" s="38"/>
      <c r="AE161" s="38"/>
      <c r="AF161" s="38"/>
      <c r="AG161" s="38"/>
      <c r="AH161" s="38"/>
      <c r="AI161" s="38"/>
      <c r="AJ161" s="38"/>
      <c r="AK161" s="38"/>
      <c r="AL161" s="38"/>
    </row>
    <row r="162" ht="15.7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1"/>
      <c r="P162" s="231"/>
      <c r="Q162" s="38"/>
      <c r="R162" s="231"/>
      <c r="S162" s="231"/>
      <c r="T162" s="38"/>
      <c r="U162" s="38"/>
      <c r="V162" s="38"/>
      <c r="W162" s="38"/>
      <c r="X162" s="38"/>
      <c r="Y162" s="38"/>
      <c r="Z162" s="38"/>
      <c r="AA162" s="232"/>
      <c r="AB162" s="232"/>
      <c r="AC162" s="232"/>
      <c r="AD162" s="38"/>
      <c r="AE162" s="38"/>
      <c r="AF162" s="38"/>
      <c r="AG162" s="38"/>
      <c r="AH162" s="38"/>
      <c r="AI162" s="38"/>
      <c r="AJ162" s="38"/>
      <c r="AK162" s="38"/>
      <c r="AL162" s="38"/>
    </row>
    <row r="163" ht="15.7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1"/>
      <c r="P163" s="231"/>
      <c r="Q163" s="38"/>
      <c r="R163" s="231"/>
      <c r="S163" s="231"/>
      <c r="T163" s="38"/>
      <c r="U163" s="38"/>
      <c r="V163" s="38"/>
      <c r="W163" s="38"/>
      <c r="X163" s="38"/>
      <c r="Y163" s="38"/>
      <c r="Z163" s="38"/>
      <c r="AA163" s="232"/>
      <c r="AB163" s="232"/>
      <c r="AC163" s="232"/>
      <c r="AD163" s="38"/>
      <c r="AE163" s="38"/>
      <c r="AF163" s="38"/>
      <c r="AG163" s="38"/>
      <c r="AH163" s="38"/>
      <c r="AI163" s="38"/>
      <c r="AJ163" s="38"/>
      <c r="AK163" s="38"/>
      <c r="AL163" s="38"/>
    </row>
    <row r="164" ht="15.7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1"/>
      <c r="P164" s="231"/>
      <c r="Q164" s="38"/>
      <c r="R164" s="231"/>
      <c r="S164" s="231"/>
      <c r="T164" s="38"/>
      <c r="U164" s="38"/>
      <c r="V164" s="38"/>
      <c r="W164" s="38"/>
      <c r="X164" s="38"/>
      <c r="Y164" s="38"/>
      <c r="Z164" s="38"/>
      <c r="AA164" s="232"/>
      <c r="AB164" s="232"/>
      <c r="AC164" s="232"/>
      <c r="AD164" s="38"/>
      <c r="AE164" s="38"/>
      <c r="AF164" s="38"/>
      <c r="AG164" s="38"/>
      <c r="AH164" s="38"/>
      <c r="AI164" s="38"/>
      <c r="AJ164" s="38"/>
      <c r="AK164" s="38"/>
      <c r="AL164" s="38"/>
    </row>
    <row r="165" ht="15.7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1"/>
      <c r="P165" s="231"/>
      <c r="Q165" s="38"/>
      <c r="R165" s="231"/>
      <c r="S165" s="231"/>
      <c r="T165" s="38"/>
      <c r="U165" s="38"/>
      <c r="V165" s="38"/>
      <c r="W165" s="38"/>
      <c r="X165" s="38"/>
      <c r="Y165" s="38"/>
      <c r="Z165" s="38"/>
      <c r="AA165" s="232"/>
      <c r="AB165" s="232"/>
      <c r="AC165" s="232"/>
      <c r="AD165" s="38"/>
      <c r="AE165" s="38"/>
      <c r="AF165" s="38"/>
      <c r="AG165" s="38"/>
      <c r="AH165" s="38"/>
      <c r="AI165" s="38"/>
      <c r="AJ165" s="38"/>
      <c r="AK165" s="38"/>
      <c r="AL165" s="38"/>
    </row>
    <row r="166" ht="15.7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1"/>
      <c r="P166" s="231"/>
      <c r="Q166" s="38"/>
      <c r="R166" s="231"/>
      <c r="S166" s="231"/>
      <c r="T166" s="38"/>
      <c r="U166" s="38"/>
      <c r="V166" s="38"/>
      <c r="W166" s="38"/>
      <c r="X166" s="38"/>
      <c r="Y166" s="38"/>
      <c r="Z166" s="38"/>
      <c r="AA166" s="232"/>
      <c r="AB166" s="232"/>
      <c r="AC166" s="232"/>
      <c r="AD166" s="38"/>
      <c r="AE166" s="38"/>
      <c r="AF166" s="38"/>
      <c r="AG166" s="38"/>
      <c r="AH166" s="38"/>
      <c r="AI166" s="38"/>
      <c r="AJ166" s="38"/>
      <c r="AK166" s="38"/>
      <c r="AL166" s="38"/>
    </row>
    <row r="167" ht="15.7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1"/>
      <c r="P167" s="231"/>
      <c r="Q167" s="38"/>
      <c r="R167" s="231"/>
      <c r="S167" s="231"/>
      <c r="T167" s="38"/>
      <c r="U167" s="38"/>
      <c r="V167" s="38"/>
      <c r="W167" s="38"/>
      <c r="X167" s="38"/>
      <c r="Y167" s="38"/>
      <c r="Z167" s="38"/>
      <c r="AA167" s="232"/>
      <c r="AB167" s="232"/>
      <c r="AC167" s="232"/>
      <c r="AD167" s="38"/>
      <c r="AE167" s="38"/>
      <c r="AF167" s="38"/>
      <c r="AG167" s="38"/>
      <c r="AH167" s="38"/>
      <c r="AI167" s="38"/>
      <c r="AJ167" s="38"/>
      <c r="AK167" s="38"/>
      <c r="AL167" s="38"/>
    </row>
    <row r="168" ht="15.7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1"/>
      <c r="P168" s="231"/>
      <c r="Q168" s="38"/>
      <c r="R168" s="231"/>
      <c r="S168" s="231"/>
      <c r="T168" s="38"/>
      <c r="U168" s="38"/>
      <c r="V168" s="38"/>
      <c r="W168" s="38"/>
      <c r="X168" s="38"/>
      <c r="Y168" s="38"/>
      <c r="Z168" s="38"/>
      <c r="AA168" s="232"/>
      <c r="AB168" s="232"/>
      <c r="AC168" s="232"/>
      <c r="AD168" s="38"/>
      <c r="AE168" s="38"/>
      <c r="AF168" s="38"/>
      <c r="AG168" s="38"/>
      <c r="AH168" s="38"/>
      <c r="AI168" s="38"/>
      <c r="AJ168" s="38"/>
      <c r="AK168" s="38"/>
      <c r="AL168" s="38"/>
    </row>
    <row r="169" ht="15.7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1"/>
      <c r="P169" s="231"/>
      <c r="Q169" s="38"/>
      <c r="R169" s="231"/>
      <c r="S169" s="231"/>
      <c r="T169" s="38"/>
      <c r="U169" s="38"/>
      <c r="V169" s="38"/>
      <c r="W169" s="38"/>
      <c r="X169" s="38"/>
      <c r="Y169" s="38"/>
      <c r="Z169" s="38"/>
      <c r="AA169" s="232"/>
      <c r="AB169" s="232"/>
      <c r="AC169" s="232"/>
      <c r="AD169" s="38"/>
      <c r="AE169" s="38"/>
      <c r="AF169" s="38"/>
      <c r="AG169" s="38"/>
      <c r="AH169" s="38"/>
      <c r="AI169" s="38"/>
      <c r="AJ169" s="38"/>
      <c r="AK169" s="38"/>
      <c r="AL169" s="38"/>
    </row>
    <row r="170" ht="15.7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1"/>
      <c r="P170" s="231"/>
      <c r="Q170" s="38"/>
      <c r="R170" s="231"/>
      <c r="S170" s="231"/>
      <c r="T170" s="38"/>
      <c r="U170" s="38"/>
      <c r="V170" s="38"/>
      <c r="W170" s="38"/>
      <c r="X170" s="38"/>
      <c r="Y170" s="38"/>
      <c r="Z170" s="38"/>
      <c r="AA170" s="232"/>
      <c r="AB170" s="232"/>
      <c r="AC170" s="232"/>
      <c r="AD170" s="38"/>
      <c r="AE170" s="38"/>
      <c r="AF170" s="38"/>
      <c r="AG170" s="38"/>
      <c r="AH170" s="38"/>
      <c r="AI170" s="38"/>
      <c r="AJ170" s="38"/>
      <c r="AK170" s="38"/>
      <c r="AL170" s="38"/>
    </row>
    <row r="171" ht="15.7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1"/>
      <c r="P171" s="231"/>
      <c r="Q171" s="38"/>
      <c r="R171" s="231"/>
      <c r="S171" s="231"/>
      <c r="T171" s="38"/>
      <c r="U171" s="38"/>
      <c r="V171" s="38"/>
      <c r="W171" s="38"/>
      <c r="X171" s="38"/>
      <c r="Y171" s="38"/>
      <c r="Z171" s="38"/>
      <c r="AA171" s="232"/>
      <c r="AB171" s="232"/>
      <c r="AC171" s="232"/>
      <c r="AD171" s="38"/>
      <c r="AE171" s="38"/>
      <c r="AF171" s="38"/>
      <c r="AG171" s="38"/>
      <c r="AH171" s="38"/>
      <c r="AI171" s="38"/>
      <c r="AJ171" s="38"/>
      <c r="AK171" s="38"/>
      <c r="AL171" s="38"/>
    </row>
    <row r="172" ht="15.7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1"/>
      <c r="P172" s="231"/>
      <c r="Q172" s="38"/>
      <c r="R172" s="231"/>
      <c r="S172" s="231"/>
      <c r="T172" s="38"/>
      <c r="U172" s="38"/>
      <c r="V172" s="38"/>
      <c r="W172" s="38"/>
      <c r="X172" s="38"/>
      <c r="Y172" s="38"/>
      <c r="Z172" s="38"/>
      <c r="AA172" s="232"/>
      <c r="AB172" s="232"/>
      <c r="AC172" s="232"/>
      <c r="AD172" s="38"/>
      <c r="AE172" s="38"/>
      <c r="AF172" s="38"/>
      <c r="AG172" s="38"/>
      <c r="AH172" s="38"/>
      <c r="AI172" s="38"/>
      <c r="AJ172" s="38"/>
      <c r="AK172" s="38"/>
      <c r="AL172" s="38"/>
    </row>
    <row r="173" ht="15.7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1"/>
      <c r="P173" s="231"/>
      <c r="Q173" s="38"/>
      <c r="R173" s="231"/>
      <c r="S173" s="231"/>
      <c r="T173" s="38"/>
      <c r="U173" s="38"/>
      <c r="V173" s="38"/>
      <c r="W173" s="38"/>
      <c r="X173" s="38"/>
      <c r="Y173" s="38"/>
      <c r="Z173" s="38"/>
      <c r="AA173" s="232"/>
      <c r="AB173" s="232"/>
      <c r="AC173" s="232"/>
      <c r="AD173" s="38"/>
      <c r="AE173" s="38"/>
      <c r="AF173" s="38"/>
      <c r="AG173" s="38"/>
      <c r="AH173" s="38"/>
      <c r="AI173" s="38"/>
      <c r="AJ173" s="38"/>
      <c r="AK173" s="38"/>
      <c r="AL173" s="38"/>
    </row>
    <row r="174" ht="15.7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1"/>
      <c r="P174" s="231"/>
      <c r="Q174" s="38"/>
      <c r="R174" s="231"/>
      <c r="S174" s="231"/>
      <c r="T174" s="38"/>
      <c r="U174" s="38"/>
      <c r="V174" s="38"/>
      <c r="W174" s="38"/>
      <c r="X174" s="38"/>
      <c r="Y174" s="38"/>
      <c r="Z174" s="38"/>
      <c r="AA174" s="232"/>
      <c r="AB174" s="232"/>
      <c r="AC174" s="232"/>
      <c r="AD174" s="38"/>
      <c r="AE174" s="38"/>
      <c r="AF174" s="38"/>
      <c r="AG174" s="38"/>
      <c r="AH174" s="38"/>
      <c r="AI174" s="38"/>
      <c r="AJ174" s="38"/>
      <c r="AK174" s="38"/>
      <c r="AL174" s="38"/>
    </row>
    <row r="175" ht="15.7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1"/>
      <c r="P175" s="231"/>
      <c r="Q175" s="38"/>
      <c r="R175" s="231"/>
      <c r="S175" s="231"/>
      <c r="T175" s="38"/>
      <c r="U175" s="38"/>
      <c r="V175" s="38"/>
      <c r="W175" s="38"/>
      <c r="X175" s="38"/>
      <c r="Y175" s="38"/>
      <c r="Z175" s="38"/>
      <c r="AA175" s="232"/>
      <c r="AB175" s="232"/>
      <c r="AC175" s="232"/>
      <c r="AD175" s="38"/>
      <c r="AE175" s="38"/>
      <c r="AF175" s="38"/>
      <c r="AG175" s="38"/>
      <c r="AH175" s="38"/>
      <c r="AI175" s="38"/>
      <c r="AJ175" s="38"/>
      <c r="AK175" s="38"/>
      <c r="AL175" s="38"/>
    </row>
    <row r="176" ht="15.7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1"/>
      <c r="P176" s="231"/>
      <c r="Q176" s="38"/>
      <c r="R176" s="231"/>
      <c r="S176" s="231"/>
      <c r="T176" s="38"/>
      <c r="U176" s="38"/>
      <c r="V176" s="38"/>
      <c r="W176" s="38"/>
      <c r="X176" s="38"/>
      <c r="Y176" s="38"/>
      <c r="Z176" s="38"/>
      <c r="AA176" s="232"/>
      <c r="AB176" s="232"/>
      <c r="AC176" s="232"/>
      <c r="AD176" s="38"/>
      <c r="AE176" s="38"/>
      <c r="AF176" s="38"/>
      <c r="AG176" s="38"/>
      <c r="AH176" s="38"/>
      <c r="AI176" s="38"/>
      <c r="AJ176" s="38"/>
      <c r="AK176" s="38"/>
      <c r="AL176" s="38"/>
    </row>
    <row r="177" ht="15.7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1"/>
      <c r="P177" s="231"/>
      <c r="Q177" s="38"/>
      <c r="R177" s="231"/>
      <c r="S177" s="231"/>
      <c r="T177" s="38"/>
      <c r="U177" s="38"/>
      <c r="V177" s="38"/>
      <c r="W177" s="38"/>
      <c r="X177" s="38"/>
      <c r="Y177" s="38"/>
      <c r="Z177" s="38"/>
      <c r="AA177" s="232"/>
      <c r="AB177" s="232"/>
      <c r="AC177" s="232"/>
      <c r="AD177" s="38"/>
      <c r="AE177" s="38"/>
      <c r="AF177" s="38"/>
      <c r="AG177" s="38"/>
      <c r="AH177" s="38"/>
      <c r="AI177" s="38"/>
      <c r="AJ177" s="38"/>
      <c r="AK177" s="38"/>
      <c r="AL177" s="38"/>
    </row>
    <row r="178" ht="15.7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1"/>
      <c r="P178" s="231"/>
      <c r="Q178" s="38"/>
      <c r="R178" s="231"/>
      <c r="S178" s="231"/>
      <c r="T178" s="38"/>
      <c r="U178" s="38"/>
      <c r="V178" s="38"/>
      <c r="W178" s="38"/>
      <c r="X178" s="38"/>
      <c r="Y178" s="38"/>
      <c r="Z178" s="38"/>
      <c r="AA178" s="232"/>
      <c r="AB178" s="232"/>
      <c r="AC178" s="232"/>
      <c r="AD178" s="38"/>
      <c r="AE178" s="38"/>
      <c r="AF178" s="38"/>
      <c r="AG178" s="38"/>
      <c r="AH178" s="38"/>
      <c r="AI178" s="38"/>
      <c r="AJ178" s="38"/>
      <c r="AK178" s="38"/>
      <c r="AL178" s="38"/>
    </row>
    <row r="179" ht="15.75" customHeight="1">
      <c r="A179" s="285"/>
      <c r="B179" s="285"/>
      <c r="C179" s="285"/>
      <c r="D179" s="285"/>
      <c r="E179" s="285"/>
      <c r="F179" s="285"/>
      <c r="G179" s="285"/>
      <c r="H179" s="285"/>
      <c r="I179" s="285"/>
      <c r="J179" s="285"/>
      <c r="K179" s="285"/>
      <c r="L179" s="285"/>
      <c r="M179" s="285"/>
      <c r="N179" s="285"/>
      <c r="O179" s="286"/>
      <c r="P179" s="286"/>
      <c r="Q179" s="285"/>
      <c r="R179" s="286"/>
      <c r="S179" s="286"/>
      <c r="T179" s="285"/>
      <c r="U179" s="285"/>
      <c r="V179" s="285"/>
      <c r="W179" s="285"/>
      <c r="X179" s="285"/>
      <c r="Y179" s="285"/>
      <c r="Z179" s="285"/>
      <c r="AA179" s="285"/>
      <c r="AB179" s="285"/>
      <c r="AC179" s="285"/>
      <c r="AD179" s="285"/>
      <c r="AE179" s="285"/>
      <c r="AF179" s="285"/>
      <c r="AG179" s="285"/>
      <c r="AH179" s="285"/>
      <c r="AI179" s="285"/>
      <c r="AJ179" s="285"/>
      <c r="AK179" s="285"/>
      <c r="AL179" s="285"/>
    </row>
    <row r="180" ht="15.75" customHeight="1">
      <c r="A180" s="285"/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6"/>
      <c r="P180" s="286"/>
      <c r="Q180" s="285"/>
      <c r="R180" s="286"/>
      <c r="S180" s="286"/>
      <c r="T180" s="285"/>
      <c r="U180" s="285"/>
      <c r="V180" s="285"/>
      <c r="W180" s="285"/>
      <c r="X180" s="285"/>
      <c r="Y180" s="285"/>
      <c r="Z180" s="285"/>
      <c r="AA180" s="285"/>
      <c r="AB180" s="285"/>
      <c r="AC180" s="285"/>
      <c r="AD180" s="285"/>
      <c r="AE180" s="285"/>
      <c r="AF180" s="285"/>
      <c r="AG180" s="285"/>
      <c r="AH180" s="285"/>
      <c r="AI180" s="285"/>
      <c r="AJ180" s="285"/>
      <c r="AK180" s="285"/>
      <c r="AL180" s="285"/>
    </row>
    <row r="181" ht="15.75" customHeight="1">
      <c r="A181" s="285"/>
      <c r="B181" s="285"/>
      <c r="C181" s="285"/>
      <c r="D181" s="285"/>
      <c r="E181" s="285"/>
      <c r="F181" s="285"/>
      <c r="G181" s="285"/>
      <c r="H181" s="285"/>
      <c r="I181" s="285"/>
      <c r="J181" s="285"/>
      <c r="K181" s="285"/>
      <c r="L181" s="285"/>
      <c r="M181" s="285"/>
      <c r="N181" s="285"/>
      <c r="O181" s="286"/>
      <c r="P181" s="286"/>
      <c r="Q181" s="285"/>
      <c r="R181" s="286"/>
      <c r="S181" s="286"/>
      <c r="T181" s="285"/>
      <c r="U181" s="285"/>
      <c r="V181" s="285"/>
      <c r="W181" s="285"/>
      <c r="X181" s="285"/>
      <c r="Y181" s="285"/>
      <c r="Z181" s="285"/>
      <c r="AA181" s="285"/>
      <c r="AB181" s="285"/>
      <c r="AC181" s="285"/>
      <c r="AD181" s="285"/>
      <c r="AE181" s="285"/>
      <c r="AF181" s="285"/>
      <c r="AG181" s="285"/>
      <c r="AH181" s="285"/>
      <c r="AI181" s="285"/>
      <c r="AJ181" s="285"/>
      <c r="AK181" s="285"/>
      <c r="AL181" s="285"/>
    </row>
    <row r="182" ht="15.75" customHeight="1">
      <c r="A182" s="285"/>
      <c r="B182" s="285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6"/>
      <c r="P182" s="286"/>
      <c r="Q182" s="285"/>
      <c r="R182" s="286"/>
      <c r="S182" s="286"/>
      <c r="T182" s="285"/>
      <c r="U182" s="285"/>
      <c r="V182" s="285"/>
      <c r="W182" s="285"/>
      <c r="X182" s="285"/>
      <c r="Y182" s="285"/>
      <c r="Z182" s="285"/>
      <c r="AA182" s="285"/>
      <c r="AB182" s="285"/>
      <c r="AC182" s="285"/>
      <c r="AD182" s="285"/>
      <c r="AE182" s="285"/>
      <c r="AF182" s="285"/>
      <c r="AG182" s="285"/>
      <c r="AH182" s="285"/>
      <c r="AI182" s="285"/>
      <c r="AJ182" s="285"/>
      <c r="AK182" s="285"/>
      <c r="AL182" s="285"/>
    </row>
    <row r="183" ht="15.75" customHeight="1">
      <c r="A183" s="285"/>
      <c r="B183" s="285"/>
      <c r="C183" s="285"/>
      <c r="D183" s="285"/>
      <c r="E183" s="285"/>
      <c r="F183" s="285"/>
      <c r="G183" s="285"/>
      <c r="H183" s="285"/>
      <c r="I183" s="285"/>
      <c r="J183" s="285"/>
      <c r="K183" s="285"/>
      <c r="L183" s="285"/>
      <c r="M183" s="285"/>
      <c r="N183" s="285"/>
      <c r="O183" s="286"/>
      <c r="P183" s="286"/>
      <c r="Q183" s="285"/>
      <c r="R183" s="286"/>
      <c r="S183" s="286"/>
      <c r="T183" s="285"/>
      <c r="U183" s="285"/>
      <c r="V183" s="285"/>
      <c r="W183" s="285"/>
      <c r="X183" s="285"/>
      <c r="Y183" s="285"/>
      <c r="Z183" s="285"/>
      <c r="AA183" s="285"/>
      <c r="AB183" s="285"/>
      <c r="AC183" s="285"/>
      <c r="AD183" s="285"/>
      <c r="AE183" s="285"/>
      <c r="AF183" s="285"/>
      <c r="AG183" s="285"/>
      <c r="AH183" s="285"/>
      <c r="AI183" s="285"/>
      <c r="AJ183" s="285"/>
      <c r="AK183" s="285"/>
      <c r="AL183" s="285"/>
    </row>
    <row r="184" ht="15.75" customHeight="1">
      <c r="A184" s="285"/>
      <c r="B184" s="285"/>
      <c r="C184" s="285"/>
      <c r="D184" s="285"/>
      <c r="E184" s="285"/>
      <c r="F184" s="285"/>
      <c r="G184" s="285"/>
      <c r="H184" s="285"/>
      <c r="I184" s="285"/>
      <c r="J184" s="285"/>
      <c r="K184" s="285"/>
      <c r="L184" s="285"/>
      <c r="M184" s="285"/>
      <c r="N184" s="285"/>
      <c r="O184" s="286"/>
      <c r="P184" s="286"/>
      <c r="Q184" s="285"/>
      <c r="R184" s="286"/>
      <c r="S184" s="286"/>
      <c r="T184" s="285"/>
      <c r="U184" s="285"/>
      <c r="V184" s="285"/>
      <c r="W184" s="285"/>
      <c r="X184" s="285"/>
      <c r="Y184" s="285"/>
      <c r="Z184" s="285"/>
      <c r="AA184" s="285"/>
      <c r="AB184" s="285"/>
      <c r="AC184" s="285"/>
      <c r="AD184" s="285"/>
      <c r="AE184" s="285"/>
      <c r="AF184" s="285"/>
      <c r="AG184" s="285"/>
      <c r="AH184" s="285"/>
      <c r="AI184" s="285"/>
      <c r="AJ184" s="285"/>
      <c r="AK184" s="285"/>
      <c r="AL184" s="285"/>
    </row>
    <row r="185" ht="15.75" customHeight="1">
      <c r="A185" s="285"/>
      <c r="B185" s="285"/>
      <c r="C185" s="285"/>
      <c r="D185" s="285"/>
      <c r="E185" s="285"/>
      <c r="F185" s="285"/>
      <c r="G185" s="285"/>
      <c r="H185" s="285"/>
      <c r="I185" s="285"/>
      <c r="J185" s="285"/>
      <c r="K185" s="285"/>
      <c r="L185" s="285"/>
      <c r="M185" s="285"/>
      <c r="N185" s="285"/>
      <c r="O185" s="286"/>
      <c r="P185" s="286"/>
      <c r="Q185" s="285"/>
      <c r="R185" s="286"/>
      <c r="S185" s="286"/>
      <c r="T185" s="285"/>
      <c r="U185" s="285"/>
      <c r="V185" s="285"/>
      <c r="W185" s="285"/>
      <c r="X185" s="285"/>
      <c r="Y185" s="285"/>
      <c r="Z185" s="285"/>
      <c r="AA185" s="285"/>
      <c r="AB185" s="285"/>
      <c r="AC185" s="285"/>
      <c r="AD185" s="285"/>
      <c r="AE185" s="285"/>
      <c r="AF185" s="285"/>
      <c r="AG185" s="285"/>
      <c r="AH185" s="285"/>
      <c r="AI185" s="285"/>
      <c r="AJ185" s="285"/>
      <c r="AK185" s="285"/>
      <c r="AL185" s="285"/>
    </row>
    <row r="186" ht="15.7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85"/>
      <c r="O186" s="286"/>
      <c r="P186" s="286"/>
      <c r="Q186" s="285"/>
      <c r="R186" s="286"/>
      <c r="S186" s="286"/>
      <c r="T186" s="285"/>
      <c r="U186" s="285"/>
      <c r="V186" s="285"/>
      <c r="W186" s="285"/>
      <c r="X186" s="285"/>
      <c r="Y186" s="285"/>
      <c r="Z186" s="285"/>
      <c r="AA186" s="285"/>
      <c r="AB186" s="285"/>
      <c r="AC186" s="285"/>
      <c r="AD186" s="285"/>
      <c r="AE186" s="285"/>
      <c r="AF186" s="285"/>
      <c r="AG186" s="285"/>
      <c r="AH186" s="285"/>
      <c r="AI186" s="285"/>
      <c r="AJ186" s="285"/>
      <c r="AK186" s="285"/>
      <c r="AL186" s="285"/>
    </row>
    <row r="187" ht="15.75" customHeight="1">
      <c r="A187" s="285"/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6"/>
      <c r="P187" s="286"/>
      <c r="Q187" s="285"/>
      <c r="R187" s="286"/>
      <c r="S187" s="286"/>
      <c r="T187" s="285"/>
      <c r="U187" s="285"/>
      <c r="V187" s="285"/>
      <c r="W187" s="285"/>
      <c r="X187" s="285"/>
      <c r="Y187" s="285"/>
      <c r="Z187" s="285"/>
      <c r="AA187" s="285"/>
      <c r="AB187" s="285"/>
      <c r="AC187" s="285"/>
      <c r="AD187" s="285"/>
      <c r="AE187" s="285"/>
      <c r="AF187" s="285"/>
      <c r="AG187" s="285"/>
      <c r="AH187" s="285"/>
      <c r="AI187" s="285"/>
      <c r="AJ187" s="285"/>
      <c r="AK187" s="285"/>
      <c r="AL187" s="285"/>
    </row>
    <row r="188" ht="15.75" customHeight="1">
      <c r="A188" s="285"/>
      <c r="B188" s="285"/>
      <c r="C188" s="285"/>
      <c r="D188" s="285"/>
      <c r="E188" s="285"/>
      <c r="F188" s="285"/>
      <c r="G188" s="285"/>
      <c r="H188" s="285"/>
      <c r="I188" s="285"/>
      <c r="J188" s="285"/>
      <c r="K188" s="285"/>
      <c r="L188" s="285"/>
      <c r="M188" s="285"/>
      <c r="N188" s="285"/>
      <c r="O188" s="286"/>
      <c r="P188" s="286"/>
      <c r="Q188" s="285"/>
      <c r="R188" s="286"/>
      <c r="S188" s="286"/>
      <c r="T188" s="285"/>
      <c r="U188" s="285"/>
      <c r="V188" s="285"/>
      <c r="W188" s="285"/>
      <c r="X188" s="285"/>
      <c r="Y188" s="285"/>
      <c r="Z188" s="285"/>
      <c r="AA188" s="285"/>
      <c r="AB188" s="285"/>
      <c r="AC188" s="285"/>
      <c r="AD188" s="285"/>
      <c r="AE188" s="285"/>
      <c r="AF188" s="285"/>
      <c r="AG188" s="285"/>
      <c r="AH188" s="285"/>
      <c r="AI188" s="285"/>
      <c r="AJ188" s="285"/>
      <c r="AK188" s="285"/>
      <c r="AL188" s="285"/>
    </row>
    <row r="189" ht="15.75" customHeight="1">
      <c r="A189" s="285"/>
      <c r="B189" s="285"/>
      <c r="C189" s="285"/>
      <c r="D189" s="285"/>
      <c r="E189" s="285"/>
      <c r="F189" s="285"/>
      <c r="G189" s="285"/>
      <c r="H189" s="285"/>
      <c r="I189" s="285"/>
      <c r="J189" s="285"/>
      <c r="K189" s="285"/>
      <c r="L189" s="285"/>
      <c r="M189" s="285"/>
      <c r="N189" s="285"/>
      <c r="O189" s="286"/>
      <c r="P189" s="286"/>
      <c r="Q189" s="285"/>
      <c r="R189" s="286"/>
      <c r="S189" s="286"/>
      <c r="T189" s="285"/>
      <c r="U189" s="285"/>
      <c r="V189" s="285"/>
      <c r="W189" s="285"/>
      <c r="X189" s="285"/>
      <c r="Y189" s="285"/>
      <c r="Z189" s="285"/>
      <c r="AA189" s="285"/>
      <c r="AB189" s="285"/>
      <c r="AC189" s="285"/>
      <c r="AD189" s="285"/>
      <c r="AE189" s="285"/>
      <c r="AF189" s="285"/>
      <c r="AG189" s="285"/>
      <c r="AH189" s="285"/>
      <c r="AI189" s="285"/>
      <c r="AJ189" s="285"/>
      <c r="AK189" s="285"/>
      <c r="AL189" s="285"/>
    </row>
    <row r="190" ht="15.75" customHeight="1">
      <c r="A190" s="285"/>
      <c r="B190" s="285"/>
      <c r="C190" s="285"/>
      <c r="D190" s="285"/>
      <c r="E190" s="285"/>
      <c r="F190" s="285"/>
      <c r="G190" s="285"/>
      <c r="H190" s="285"/>
      <c r="I190" s="285"/>
      <c r="J190" s="285"/>
      <c r="K190" s="285"/>
      <c r="L190" s="285"/>
      <c r="M190" s="285"/>
      <c r="N190" s="285"/>
      <c r="O190" s="286"/>
      <c r="P190" s="286"/>
      <c r="Q190" s="285"/>
      <c r="R190" s="286"/>
      <c r="S190" s="286"/>
      <c r="T190" s="285"/>
      <c r="U190" s="285"/>
      <c r="V190" s="285"/>
      <c r="W190" s="285"/>
      <c r="X190" s="285"/>
      <c r="Y190" s="285"/>
      <c r="Z190" s="285"/>
      <c r="AA190" s="285"/>
      <c r="AB190" s="285"/>
      <c r="AC190" s="285"/>
      <c r="AD190" s="285"/>
      <c r="AE190" s="285"/>
      <c r="AF190" s="285"/>
      <c r="AG190" s="285"/>
      <c r="AH190" s="285"/>
      <c r="AI190" s="285"/>
      <c r="AJ190" s="285"/>
      <c r="AK190" s="285"/>
      <c r="AL190" s="285"/>
    </row>
    <row r="191" ht="15.75" customHeight="1">
      <c r="A191" s="285"/>
      <c r="B191" s="285"/>
      <c r="C191" s="285"/>
      <c r="D191" s="285"/>
      <c r="E191" s="285"/>
      <c r="F191" s="285"/>
      <c r="G191" s="285"/>
      <c r="H191" s="285"/>
      <c r="I191" s="285"/>
      <c r="J191" s="285"/>
      <c r="K191" s="285"/>
      <c r="L191" s="285"/>
      <c r="M191" s="285"/>
      <c r="N191" s="285"/>
      <c r="O191" s="286"/>
      <c r="P191" s="286"/>
      <c r="Q191" s="285"/>
      <c r="R191" s="286"/>
      <c r="S191" s="286"/>
      <c r="T191" s="285"/>
      <c r="U191" s="285"/>
      <c r="V191" s="285"/>
      <c r="W191" s="285"/>
      <c r="X191" s="285"/>
      <c r="Y191" s="285"/>
      <c r="Z191" s="285"/>
      <c r="AA191" s="285"/>
      <c r="AB191" s="285"/>
      <c r="AC191" s="285"/>
      <c r="AD191" s="285"/>
      <c r="AE191" s="285"/>
      <c r="AF191" s="285"/>
      <c r="AG191" s="285"/>
      <c r="AH191" s="285"/>
      <c r="AI191" s="285"/>
      <c r="AJ191" s="285"/>
      <c r="AK191" s="285"/>
      <c r="AL191" s="285"/>
    </row>
    <row r="192" ht="15.75" customHeight="1">
      <c r="A192" s="285"/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6"/>
      <c r="P192" s="286"/>
      <c r="Q192" s="285"/>
      <c r="R192" s="286"/>
      <c r="S192" s="286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285"/>
      <c r="AE192" s="285"/>
      <c r="AF192" s="285"/>
      <c r="AG192" s="285"/>
      <c r="AH192" s="285"/>
      <c r="AI192" s="285"/>
      <c r="AJ192" s="285"/>
      <c r="AK192" s="285"/>
      <c r="AL192" s="285"/>
    </row>
    <row r="193" ht="15.75" customHeight="1">
      <c r="A193" s="285"/>
      <c r="B193" s="285"/>
      <c r="C193" s="285"/>
      <c r="D193" s="285"/>
      <c r="E193" s="285"/>
      <c r="F193" s="285"/>
      <c r="G193" s="285"/>
      <c r="H193" s="285"/>
      <c r="I193" s="285"/>
      <c r="J193" s="285"/>
      <c r="K193" s="285"/>
      <c r="L193" s="285"/>
      <c r="M193" s="285"/>
      <c r="N193" s="285"/>
      <c r="O193" s="286"/>
      <c r="P193" s="286"/>
      <c r="Q193" s="285"/>
      <c r="R193" s="286"/>
      <c r="S193" s="286"/>
      <c r="T193" s="285"/>
      <c r="U193" s="285"/>
      <c r="V193" s="285"/>
      <c r="W193" s="285"/>
      <c r="X193" s="285"/>
      <c r="Y193" s="285"/>
      <c r="Z193" s="285"/>
      <c r="AA193" s="285"/>
      <c r="AB193" s="285"/>
      <c r="AC193" s="285"/>
      <c r="AD193" s="285"/>
      <c r="AE193" s="285"/>
      <c r="AF193" s="285"/>
      <c r="AG193" s="285"/>
      <c r="AH193" s="285"/>
      <c r="AI193" s="285"/>
      <c r="AJ193" s="285"/>
      <c r="AK193" s="285"/>
      <c r="AL193" s="285"/>
    </row>
    <row r="194" ht="15.75" customHeight="1">
      <c r="A194" s="285"/>
      <c r="B194" s="285"/>
      <c r="C194" s="285"/>
      <c r="D194" s="285"/>
      <c r="E194" s="285"/>
      <c r="F194" s="285"/>
      <c r="G194" s="285"/>
      <c r="H194" s="285"/>
      <c r="I194" s="285"/>
      <c r="J194" s="285"/>
      <c r="K194" s="285"/>
      <c r="L194" s="285"/>
      <c r="M194" s="285"/>
      <c r="N194" s="285"/>
      <c r="O194" s="286"/>
      <c r="P194" s="286"/>
      <c r="Q194" s="285"/>
      <c r="R194" s="286"/>
      <c r="S194" s="286"/>
      <c r="T194" s="285"/>
      <c r="U194" s="285"/>
      <c r="V194" s="285"/>
      <c r="W194" s="285"/>
      <c r="X194" s="285"/>
      <c r="Y194" s="285"/>
      <c r="Z194" s="285"/>
      <c r="AA194" s="285"/>
      <c r="AB194" s="285"/>
      <c r="AC194" s="285"/>
      <c r="AD194" s="285"/>
      <c r="AE194" s="285"/>
      <c r="AF194" s="285"/>
      <c r="AG194" s="285"/>
      <c r="AH194" s="285"/>
      <c r="AI194" s="285"/>
      <c r="AJ194" s="285"/>
      <c r="AK194" s="285"/>
      <c r="AL194" s="285"/>
    </row>
    <row r="195" ht="15.75" customHeight="1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285"/>
      <c r="O195" s="286"/>
      <c r="P195" s="286"/>
      <c r="Q195" s="285"/>
      <c r="R195" s="286"/>
      <c r="S195" s="286"/>
      <c r="T195" s="285"/>
      <c r="U195" s="285"/>
      <c r="V195" s="285"/>
      <c r="W195" s="285"/>
      <c r="X195" s="285"/>
      <c r="Y195" s="285"/>
      <c r="Z195" s="285"/>
      <c r="AA195" s="285"/>
      <c r="AB195" s="285"/>
      <c r="AC195" s="285"/>
      <c r="AD195" s="285"/>
      <c r="AE195" s="285"/>
      <c r="AF195" s="285"/>
      <c r="AG195" s="285"/>
      <c r="AH195" s="285"/>
      <c r="AI195" s="285"/>
      <c r="AJ195" s="285"/>
      <c r="AK195" s="285"/>
      <c r="AL195" s="285"/>
    </row>
    <row r="196" ht="15.75" customHeight="1">
      <c r="A196" s="285"/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6"/>
      <c r="P196" s="286"/>
      <c r="Q196" s="285"/>
      <c r="R196" s="286"/>
      <c r="S196" s="286"/>
      <c r="T196" s="285"/>
      <c r="U196" s="285"/>
      <c r="V196" s="285"/>
      <c r="W196" s="285"/>
      <c r="X196" s="285"/>
      <c r="Y196" s="285"/>
      <c r="Z196" s="285"/>
      <c r="AA196" s="285"/>
      <c r="AB196" s="285"/>
      <c r="AC196" s="285"/>
      <c r="AD196" s="285"/>
      <c r="AE196" s="285"/>
      <c r="AF196" s="285"/>
      <c r="AG196" s="285"/>
      <c r="AH196" s="285"/>
      <c r="AI196" s="285"/>
      <c r="AJ196" s="285"/>
      <c r="AK196" s="285"/>
      <c r="AL196" s="285"/>
    </row>
    <row r="197" ht="15.75" customHeight="1">
      <c r="A197" s="285"/>
      <c r="B197" s="285"/>
      <c r="C197" s="285"/>
      <c r="D197" s="285"/>
      <c r="E197" s="285"/>
      <c r="F197" s="285"/>
      <c r="G197" s="285"/>
      <c r="H197" s="285"/>
      <c r="I197" s="285"/>
      <c r="J197" s="285"/>
      <c r="K197" s="285"/>
      <c r="L197" s="285"/>
      <c r="M197" s="285"/>
      <c r="N197" s="285"/>
      <c r="O197" s="286"/>
      <c r="P197" s="286"/>
      <c r="Q197" s="285"/>
      <c r="R197" s="286"/>
      <c r="S197" s="286"/>
      <c r="T197" s="285"/>
      <c r="U197" s="285"/>
      <c r="V197" s="285"/>
      <c r="W197" s="285"/>
      <c r="X197" s="285"/>
      <c r="Y197" s="285"/>
      <c r="Z197" s="285"/>
      <c r="AA197" s="285"/>
      <c r="AB197" s="285"/>
      <c r="AC197" s="285"/>
      <c r="AD197" s="285"/>
      <c r="AE197" s="285"/>
      <c r="AF197" s="285"/>
      <c r="AG197" s="285"/>
      <c r="AH197" s="285"/>
      <c r="AI197" s="285"/>
      <c r="AJ197" s="285"/>
      <c r="AK197" s="285"/>
      <c r="AL197" s="285"/>
    </row>
    <row r="198" ht="15.75" customHeight="1">
      <c r="A198" s="285"/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  <c r="L198" s="285"/>
      <c r="M198" s="285"/>
      <c r="N198" s="285"/>
      <c r="O198" s="286"/>
      <c r="P198" s="286"/>
      <c r="Q198" s="285"/>
      <c r="R198" s="286"/>
      <c r="S198" s="286"/>
      <c r="T198" s="285"/>
      <c r="U198" s="285"/>
      <c r="V198" s="285"/>
      <c r="W198" s="285"/>
      <c r="X198" s="285"/>
      <c r="Y198" s="285"/>
      <c r="Z198" s="285"/>
      <c r="AA198" s="285"/>
      <c r="AB198" s="285"/>
      <c r="AC198" s="285"/>
      <c r="AD198" s="285"/>
      <c r="AE198" s="285"/>
      <c r="AF198" s="285"/>
      <c r="AG198" s="285"/>
      <c r="AH198" s="285"/>
      <c r="AI198" s="285"/>
      <c r="AJ198" s="285"/>
      <c r="AK198" s="285"/>
      <c r="AL198" s="285"/>
    </row>
    <row r="199" ht="15.75" customHeight="1">
      <c r="A199" s="285"/>
      <c r="B199" s="285"/>
      <c r="C199" s="285"/>
      <c r="D199" s="285"/>
      <c r="E199" s="285"/>
      <c r="F199" s="285"/>
      <c r="G199" s="285"/>
      <c r="H199" s="285"/>
      <c r="I199" s="285"/>
      <c r="J199" s="285"/>
      <c r="K199" s="285"/>
      <c r="L199" s="285"/>
      <c r="M199" s="285"/>
      <c r="N199" s="285"/>
      <c r="O199" s="286"/>
      <c r="P199" s="286"/>
      <c r="Q199" s="285"/>
      <c r="R199" s="286"/>
      <c r="S199" s="286"/>
      <c r="T199" s="285"/>
      <c r="U199" s="285"/>
      <c r="V199" s="285"/>
      <c r="W199" s="285"/>
      <c r="X199" s="285"/>
      <c r="Y199" s="285"/>
      <c r="Z199" s="285"/>
      <c r="AA199" s="285"/>
      <c r="AB199" s="285"/>
      <c r="AC199" s="285"/>
      <c r="AD199" s="285"/>
      <c r="AE199" s="285"/>
      <c r="AF199" s="285"/>
      <c r="AG199" s="285"/>
      <c r="AH199" s="285"/>
      <c r="AI199" s="285"/>
      <c r="AJ199" s="285"/>
      <c r="AK199" s="285"/>
      <c r="AL199" s="285"/>
    </row>
    <row r="200" ht="15.75" customHeight="1">
      <c r="A200" s="285"/>
      <c r="B200" s="285"/>
      <c r="C200" s="285"/>
      <c r="D200" s="285"/>
      <c r="E200" s="285"/>
      <c r="F200" s="285"/>
      <c r="G200" s="285"/>
      <c r="H200" s="285"/>
      <c r="I200" s="285"/>
      <c r="J200" s="285"/>
      <c r="K200" s="285"/>
      <c r="L200" s="285"/>
      <c r="M200" s="285"/>
      <c r="N200" s="285"/>
      <c r="O200" s="286"/>
      <c r="P200" s="286"/>
      <c r="Q200" s="285"/>
      <c r="R200" s="286"/>
      <c r="S200" s="286"/>
      <c r="T200" s="285"/>
      <c r="U200" s="285"/>
      <c r="V200" s="285"/>
      <c r="W200" s="285"/>
      <c r="X200" s="285"/>
      <c r="Y200" s="285"/>
      <c r="Z200" s="285"/>
      <c r="AA200" s="285"/>
      <c r="AB200" s="285"/>
      <c r="AC200" s="285"/>
      <c r="AD200" s="285"/>
      <c r="AE200" s="285"/>
      <c r="AF200" s="285"/>
      <c r="AG200" s="285"/>
      <c r="AH200" s="285"/>
      <c r="AI200" s="285"/>
      <c r="AJ200" s="285"/>
      <c r="AK200" s="285"/>
      <c r="AL200" s="285"/>
    </row>
    <row r="201" ht="15.75" customHeight="1">
      <c r="A201" s="285"/>
      <c r="B201" s="285"/>
      <c r="C201" s="285"/>
      <c r="D201" s="285"/>
      <c r="E201" s="285"/>
      <c r="F201" s="285"/>
      <c r="G201" s="285"/>
      <c r="H201" s="285"/>
      <c r="I201" s="285"/>
      <c r="J201" s="285"/>
      <c r="K201" s="285"/>
      <c r="L201" s="285"/>
      <c r="M201" s="285"/>
      <c r="N201" s="285"/>
      <c r="O201" s="286"/>
      <c r="P201" s="286"/>
      <c r="Q201" s="285"/>
      <c r="R201" s="286"/>
      <c r="S201" s="286"/>
      <c r="T201" s="285"/>
      <c r="U201" s="285"/>
      <c r="V201" s="285"/>
      <c r="W201" s="285"/>
      <c r="X201" s="285"/>
      <c r="Y201" s="285"/>
      <c r="Z201" s="285"/>
      <c r="AA201" s="285"/>
      <c r="AB201" s="285"/>
      <c r="AC201" s="285"/>
      <c r="AD201" s="285"/>
      <c r="AE201" s="285"/>
      <c r="AF201" s="285"/>
      <c r="AG201" s="285"/>
      <c r="AH201" s="285"/>
      <c r="AI201" s="285"/>
      <c r="AJ201" s="285"/>
      <c r="AK201" s="285"/>
      <c r="AL201" s="285"/>
    </row>
    <row r="202" ht="15.75" customHeight="1">
      <c r="A202" s="285"/>
      <c r="B202" s="285"/>
      <c r="C202" s="285"/>
      <c r="D202" s="285"/>
      <c r="E202" s="285"/>
      <c r="F202" s="285"/>
      <c r="G202" s="285"/>
      <c r="H202" s="285"/>
      <c r="I202" s="285"/>
      <c r="J202" s="285"/>
      <c r="K202" s="285"/>
      <c r="L202" s="285"/>
      <c r="M202" s="285"/>
      <c r="N202" s="285"/>
      <c r="O202" s="286"/>
      <c r="P202" s="286"/>
      <c r="Q202" s="285"/>
      <c r="R202" s="286"/>
      <c r="S202" s="286"/>
      <c r="T202" s="285"/>
      <c r="U202" s="285"/>
      <c r="V202" s="285"/>
      <c r="W202" s="285"/>
      <c r="X202" s="285"/>
      <c r="Y202" s="285"/>
      <c r="Z202" s="285"/>
      <c r="AA202" s="285"/>
      <c r="AB202" s="285"/>
      <c r="AC202" s="285"/>
      <c r="AD202" s="285"/>
      <c r="AE202" s="285"/>
      <c r="AF202" s="285"/>
      <c r="AG202" s="285"/>
      <c r="AH202" s="285"/>
      <c r="AI202" s="285"/>
      <c r="AJ202" s="285"/>
      <c r="AK202" s="285"/>
      <c r="AL202" s="285"/>
    </row>
    <row r="203" ht="15.75" customHeight="1">
      <c r="A203" s="285"/>
      <c r="B203" s="285"/>
      <c r="C203" s="285"/>
      <c r="D203" s="285"/>
      <c r="E203" s="285"/>
      <c r="F203" s="285"/>
      <c r="G203" s="285"/>
      <c r="H203" s="285"/>
      <c r="I203" s="285"/>
      <c r="J203" s="285"/>
      <c r="K203" s="285"/>
      <c r="L203" s="285"/>
      <c r="M203" s="285"/>
      <c r="N203" s="285"/>
      <c r="O203" s="286"/>
      <c r="P203" s="286"/>
      <c r="Q203" s="285"/>
      <c r="R203" s="286"/>
      <c r="S203" s="286"/>
      <c r="T203" s="285"/>
      <c r="U203" s="285"/>
      <c r="V203" s="285"/>
      <c r="W203" s="285"/>
      <c r="X203" s="285"/>
      <c r="Y203" s="285"/>
      <c r="Z203" s="285"/>
      <c r="AA203" s="285"/>
      <c r="AB203" s="285"/>
      <c r="AC203" s="285"/>
      <c r="AD203" s="285"/>
      <c r="AE203" s="285"/>
      <c r="AF203" s="285"/>
      <c r="AG203" s="285"/>
      <c r="AH203" s="285"/>
      <c r="AI203" s="285"/>
      <c r="AJ203" s="285"/>
      <c r="AK203" s="285"/>
      <c r="AL203" s="285"/>
    </row>
    <row r="204" ht="15.75" customHeight="1">
      <c r="A204" s="285"/>
      <c r="B204" s="285"/>
      <c r="C204" s="285"/>
      <c r="D204" s="285"/>
      <c r="E204" s="285"/>
      <c r="F204" s="285"/>
      <c r="G204" s="285"/>
      <c r="H204" s="285"/>
      <c r="I204" s="285"/>
      <c r="J204" s="285"/>
      <c r="K204" s="285"/>
      <c r="L204" s="285"/>
      <c r="M204" s="285"/>
      <c r="N204" s="285"/>
      <c r="O204" s="286"/>
      <c r="P204" s="286"/>
      <c r="Q204" s="285"/>
      <c r="R204" s="286"/>
      <c r="S204" s="286"/>
      <c r="T204" s="285"/>
      <c r="U204" s="285"/>
      <c r="V204" s="285"/>
      <c r="W204" s="285"/>
      <c r="X204" s="285"/>
      <c r="Y204" s="285"/>
      <c r="Z204" s="285"/>
      <c r="AA204" s="285"/>
      <c r="AB204" s="285"/>
      <c r="AC204" s="285"/>
      <c r="AD204" s="285"/>
      <c r="AE204" s="285"/>
      <c r="AF204" s="285"/>
      <c r="AG204" s="285"/>
      <c r="AH204" s="285"/>
      <c r="AI204" s="285"/>
      <c r="AJ204" s="285"/>
      <c r="AK204" s="285"/>
      <c r="AL204" s="285"/>
    </row>
    <row r="205" ht="15.75" customHeight="1">
      <c r="A205" s="285"/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6"/>
      <c r="P205" s="286"/>
      <c r="Q205" s="285"/>
      <c r="R205" s="286"/>
      <c r="S205" s="286"/>
      <c r="T205" s="285"/>
      <c r="U205" s="285"/>
      <c r="V205" s="285"/>
      <c r="W205" s="285"/>
      <c r="X205" s="285"/>
      <c r="Y205" s="285"/>
      <c r="Z205" s="285"/>
      <c r="AA205" s="285"/>
      <c r="AB205" s="285"/>
      <c r="AC205" s="285"/>
      <c r="AD205" s="285"/>
      <c r="AE205" s="285"/>
      <c r="AF205" s="285"/>
      <c r="AG205" s="285"/>
      <c r="AH205" s="285"/>
      <c r="AI205" s="285"/>
      <c r="AJ205" s="285"/>
      <c r="AK205" s="285"/>
      <c r="AL205" s="285"/>
    </row>
    <row r="206" ht="15.75" customHeight="1">
      <c r="A206" s="285"/>
      <c r="B206" s="285"/>
      <c r="C206" s="285"/>
      <c r="D206" s="285"/>
      <c r="E206" s="285"/>
      <c r="F206" s="285"/>
      <c r="G206" s="285"/>
      <c r="H206" s="285"/>
      <c r="I206" s="285"/>
      <c r="J206" s="285"/>
      <c r="K206" s="285"/>
      <c r="L206" s="285"/>
      <c r="M206" s="285"/>
      <c r="N206" s="285"/>
      <c r="O206" s="286"/>
      <c r="P206" s="286"/>
      <c r="Q206" s="285"/>
      <c r="R206" s="286"/>
      <c r="S206" s="286"/>
      <c r="T206" s="285"/>
      <c r="U206" s="285"/>
      <c r="V206" s="285"/>
      <c r="W206" s="285"/>
      <c r="X206" s="285"/>
      <c r="Y206" s="285"/>
      <c r="Z206" s="285"/>
      <c r="AA206" s="285"/>
      <c r="AB206" s="285"/>
      <c r="AC206" s="285"/>
      <c r="AD206" s="285"/>
      <c r="AE206" s="285"/>
      <c r="AF206" s="285"/>
      <c r="AG206" s="285"/>
      <c r="AH206" s="285"/>
      <c r="AI206" s="285"/>
      <c r="AJ206" s="285"/>
      <c r="AK206" s="285"/>
      <c r="AL206" s="285"/>
    </row>
    <row r="207" ht="15.75" customHeight="1">
      <c r="A207" s="285"/>
      <c r="B207" s="285"/>
      <c r="C207" s="285"/>
      <c r="D207" s="285"/>
      <c r="E207" s="285"/>
      <c r="F207" s="285"/>
      <c r="G207" s="285"/>
      <c r="H207" s="285"/>
      <c r="I207" s="285"/>
      <c r="J207" s="285"/>
      <c r="K207" s="285"/>
      <c r="L207" s="285"/>
      <c r="M207" s="285"/>
      <c r="N207" s="285"/>
      <c r="O207" s="286"/>
      <c r="P207" s="286"/>
      <c r="Q207" s="285"/>
      <c r="R207" s="286"/>
      <c r="S207" s="286"/>
      <c r="T207" s="285"/>
      <c r="U207" s="285"/>
      <c r="V207" s="285"/>
      <c r="W207" s="285"/>
      <c r="X207" s="285"/>
      <c r="Y207" s="285"/>
      <c r="Z207" s="285"/>
      <c r="AA207" s="285"/>
      <c r="AB207" s="285"/>
      <c r="AC207" s="285"/>
      <c r="AD207" s="285"/>
      <c r="AE207" s="285"/>
      <c r="AF207" s="285"/>
      <c r="AG207" s="285"/>
      <c r="AH207" s="285"/>
      <c r="AI207" s="285"/>
      <c r="AJ207" s="285"/>
      <c r="AK207" s="285"/>
      <c r="AL207" s="285"/>
    </row>
    <row r="208" ht="15.75" customHeight="1">
      <c r="A208" s="285"/>
      <c r="B208" s="285"/>
      <c r="C208" s="285"/>
      <c r="D208" s="285"/>
      <c r="E208" s="285"/>
      <c r="F208" s="285"/>
      <c r="G208" s="285"/>
      <c r="H208" s="285"/>
      <c r="I208" s="285"/>
      <c r="J208" s="285"/>
      <c r="K208" s="285"/>
      <c r="L208" s="285"/>
      <c r="M208" s="285"/>
      <c r="N208" s="285"/>
      <c r="O208" s="286"/>
      <c r="P208" s="286"/>
      <c r="Q208" s="285"/>
      <c r="R208" s="286"/>
      <c r="S208" s="286"/>
      <c r="T208" s="285"/>
      <c r="U208" s="285"/>
      <c r="V208" s="285"/>
      <c r="W208" s="285"/>
      <c r="X208" s="285"/>
      <c r="Y208" s="285"/>
      <c r="Z208" s="285"/>
      <c r="AA208" s="285"/>
      <c r="AB208" s="285"/>
      <c r="AC208" s="285"/>
      <c r="AD208" s="285"/>
      <c r="AE208" s="285"/>
      <c r="AF208" s="285"/>
      <c r="AG208" s="285"/>
      <c r="AH208" s="285"/>
      <c r="AI208" s="285"/>
      <c r="AJ208" s="285"/>
      <c r="AK208" s="285"/>
      <c r="AL208" s="285"/>
    </row>
    <row r="209" ht="15.75" customHeight="1">
      <c r="A209" s="285"/>
      <c r="B209" s="285"/>
      <c r="C209" s="285"/>
      <c r="D209" s="285"/>
      <c r="E209" s="285"/>
      <c r="F209" s="285"/>
      <c r="G209" s="285"/>
      <c r="H209" s="285"/>
      <c r="I209" s="285"/>
      <c r="J209" s="285"/>
      <c r="K209" s="285"/>
      <c r="L209" s="285"/>
      <c r="M209" s="285"/>
      <c r="N209" s="285"/>
      <c r="O209" s="286"/>
      <c r="P209" s="286"/>
      <c r="Q209" s="285"/>
      <c r="R209" s="286"/>
      <c r="S209" s="286"/>
      <c r="T209" s="285"/>
      <c r="U209" s="285"/>
      <c r="V209" s="285"/>
      <c r="W209" s="285"/>
      <c r="X209" s="285"/>
      <c r="Y209" s="285"/>
      <c r="Z209" s="285"/>
      <c r="AA209" s="285"/>
      <c r="AB209" s="285"/>
      <c r="AC209" s="285"/>
      <c r="AD209" s="285"/>
      <c r="AE209" s="285"/>
      <c r="AF209" s="285"/>
      <c r="AG209" s="285"/>
      <c r="AH209" s="285"/>
      <c r="AI209" s="285"/>
      <c r="AJ209" s="285"/>
      <c r="AK209" s="285"/>
      <c r="AL209" s="285"/>
    </row>
    <row r="210" ht="15.75" customHeight="1">
      <c r="A210" s="285"/>
      <c r="B210" s="285"/>
      <c r="C210" s="285"/>
      <c r="D210" s="285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6"/>
      <c r="P210" s="286"/>
      <c r="Q210" s="285"/>
      <c r="R210" s="286"/>
      <c r="S210" s="286"/>
      <c r="T210" s="285"/>
      <c r="U210" s="285"/>
      <c r="V210" s="285"/>
      <c r="W210" s="285"/>
      <c r="X210" s="285"/>
      <c r="Y210" s="285"/>
      <c r="Z210" s="285"/>
      <c r="AA210" s="285"/>
      <c r="AB210" s="285"/>
      <c r="AC210" s="285"/>
      <c r="AD210" s="285"/>
      <c r="AE210" s="285"/>
      <c r="AF210" s="285"/>
      <c r="AG210" s="285"/>
      <c r="AH210" s="285"/>
      <c r="AI210" s="285"/>
      <c r="AJ210" s="285"/>
      <c r="AK210" s="285"/>
      <c r="AL210" s="285"/>
    </row>
    <row r="211" ht="15.75" customHeight="1">
      <c r="A211" s="285"/>
      <c r="B211" s="285"/>
      <c r="C211" s="285"/>
      <c r="D211" s="285"/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6"/>
      <c r="P211" s="286"/>
      <c r="Q211" s="285"/>
      <c r="R211" s="286"/>
      <c r="S211" s="286"/>
      <c r="T211" s="285"/>
      <c r="U211" s="285"/>
      <c r="V211" s="285"/>
      <c r="W211" s="285"/>
      <c r="X211" s="285"/>
      <c r="Y211" s="285"/>
      <c r="Z211" s="285"/>
      <c r="AA211" s="285"/>
      <c r="AB211" s="285"/>
      <c r="AC211" s="285"/>
      <c r="AD211" s="285"/>
      <c r="AE211" s="285"/>
      <c r="AF211" s="285"/>
      <c r="AG211" s="285"/>
      <c r="AH211" s="285"/>
      <c r="AI211" s="285"/>
      <c r="AJ211" s="285"/>
      <c r="AK211" s="285"/>
      <c r="AL211" s="285"/>
    </row>
    <row r="212" ht="15.75" customHeight="1">
      <c r="A212" s="285"/>
      <c r="B212" s="285"/>
      <c r="C212" s="285"/>
      <c r="D212" s="285"/>
      <c r="E212" s="285"/>
      <c r="F212" s="285"/>
      <c r="G212" s="285"/>
      <c r="H212" s="285"/>
      <c r="I212" s="285"/>
      <c r="J212" s="285"/>
      <c r="K212" s="285"/>
      <c r="L212" s="285"/>
      <c r="M212" s="285"/>
      <c r="N212" s="285"/>
      <c r="O212" s="286"/>
      <c r="P212" s="286"/>
      <c r="Q212" s="285"/>
      <c r="R212" s="286"/>
      <c r="S212" s="286"/>
      <c r="T212" s="285"/>
      <c r="U212" s="285"/>
      <c r="V212" s="285"/>
      <c r="W212" s="285"/>
      <c r="X212" s="285"/>
      <c r="Y212" s="285"/>
      <c r="Z212" s="285"/>
      <c r="AA212" s="285"/>
      <c r="AB212" s="285"/>
      <c r="AC212" s="285"/>
      <c r="AD212" s="285"/>
      <c r="AE212" s="285"/>
      <c r="AF212" s="285"/>
      <c r="AG212" s="285"/>
      <c r="AH212" s="285"/>
      <c r="AI212" s="285"/>
      <c r="AJ212" s="285"/>
      <c r="AK212" s="285"/>
      <c r="AL212" s="285"/>
    </row>
    <row r="213" ht="15.75" customHeight="1">
      <c r="A213" s="285"/>
      <c r="B213" s="285"/>
      <c r="C213" s="285"/>
      <c r="D213" s="285"/>
      <c r="E213" s="285"/>
      <c r="F213" s="285"/>
      <c r="G213" s="285"/>
      <c r="H213" s="285"/>
      <c r="I213" s="285"/>
      <c r="J213" s="285"/>
      <c r="K213" s="285"/>
      <c r="L213" s="285"/>
      <c r="M213" s="285"/>
      <c r="N213" s="285"/>
      <c r="O213" s="286"/>
      <c r="P213" s="286"/>
      <c r="Q213" s="285"/>
      <c r="R213" s="286"/>
      <c r="S213" s="286"/>
      <c r="T213" s="285"/>
      <c r="U213" s="285"/>
      <c r="V213" s="285"/>
      <c r="W213" s="285"/>
      <c r="X213" s="285"/>
      <c r="Y213" s="285"/>
      <c r="Z213" s="285"/>
      <c r="AA213" s="285"/>
      <c r="AB213" s="285"/>
      <c r="AC213" s="285"/>
      <c r="AD213" s="285"/>
      <c r="AE213" s="285"/>
      <c r="AF213" s="285"/>
      <c r="AG213" s="285"/>
      <c r="AH213" s="285"/>
      <c r="AI213" s="285"/>
      <c r="AJ213" s="285"/>
      <c r="AK213" s="285"/>
      <c r="AL213" s="285"/>
    </row>
    <row r="214" ht="15.75" customHeight="1">
      <c r="A214" s="285"/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85"/>
      <c r="N214" s="285"/>
      <c r="O214" s="286"/>
      <c r="P214" s="286"/>
      <c r="Q214" s="285"/>
      <c r="R214" s="286"/>
      <c r="S214" s="286"/>
      <c r="T214" s="285"/>
      <c r="U214" s="285"/>
      <c r="V214" s="285"/>
      <c r="W214" s="285"/>
      <c r="X214" s="285"/>
      <c r="Y214" s="285"/>
      <c r="Z214" s="285"/>
      <c r="AA214" s="285"/>
      <c r="AB214" s="285"/>
      <c r="AC214" s="285"/>
      <c r="AD214" s="285"/>
      <c r="AE214" s="285"/>
      <c r="AF214" s="285"/>
      <c r="AG214" s="285"/>
      <c r="AH214" s="285"/>
      <c r="AI214" s="285"/>
      <c r="AJ214" s="285"/>
      <c r="AK214" s="285"/>
      <c r="AL214" s="285"/>
    </row>
    <row r="215" ht="15.75" customHeight="1">
      <c r="A215" s="285"/>
      <c r="B215" s="285"/>
      <c r="C215" s="285"/>
      <c r="D215" s="285"/>
      <c r="E215" s="285"/>
      <c r="F215" s="285"/>
      <c r="G215" s="285"/>
      <c r="H215" s="285"/>
      <c r="I215" s="285"/>
      <c r="J215" s="285"/>
      <c r="K215" s="285"/>
      <c r="L215" s="285"/>
      <c r="M215" s="285"/>
      <c r="N215" s="285"/>
      <c r="O215" s="286"/>
      <c r="P215" s="286"/>
      <c r="Q215" s="285"/>
      <c r="R215" s="286"/>
      <c r="S215" s="286"/>
      <c r="T215" s="285"/>
      <c r="U215" s="285"/>
      <c r="V215" s="285"/>
      <c r="W215" s="285"/>
      <c r="X215" s="285"/>
      <c r="Y215" s="285"/>
      <c r="Z215" s="285"/>
      <c r="AA215" s="285"/>
      <c r="AB215" s="285"/>
      <c r="AC215" s="285"/>
      <c r="AD215" s="285"/>
      <c r="AE215" s="285"/>
      <c r="AF215" s="285"/>
      <c r="AG215" s="285"/>
      <c r="AH215" s="285"/>
      <c r="AI215" s="285"/>
      <c r="AJ215" s="285"/>
      <c r="AK215" s="285"/>
      <c r="AL215" s="285"/>
    </row>
    <row r="216" ht="15.75" customHeight="1">
      <c r="A216" s="285"/>
      <c r="B216" s="285"/>
      <c r="C216" s="285"/>
      <c r="D216" s="285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6"/>
      <c r="P216" s="286"/>
      <c r="Q216" s="285"/>
      <c r="R216" s="286"/>
      <c r="S216" s="286"/>
      <c r="T216" s="285"/>
      <c r="U216" s="285"/>
      <c r="V216" s="285"/>
      <c r="W216" s="285"/>
      <c r="X216" s="285"/>
      <c r="Y216" s="285"/>
      <c r="Z216" s="285"/>
      <c r="AA216" s="285"/>
      <c r="AB216" s="285"/>
      <c r="AC216" s="285"/>
      <c r="AD216" s="285"/>
      <c r="AE216" s="285"/>
      <c r="AF216" s="285"/>
      <c r="AG216" s="285"/>
      <c r="AH216" s="285"/>
      <c r="AI216" s="285"/>
      <c r="AJ216" s="285"/>
      <c r="AK216" s="285"/>
      <c r="AL216" s="285"/>
    </row>
    <row r="217" ht="15.75" customHeight="1">
      <c r="A217" s="285"/>
      <c r="B217" s="285"/>
      <c r="C217" s="285"/>
      <c r="D217" s="285"/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6"/>
      <c r="P217" s="286"/>
      <c r="Q217" s="285"/>
      <c r="R217" s="286"/>
      <c r="S217" s="286"/>
      <c r="T217" s="285"/>
      <c r="U217" s="285"/>
      <c r="V217" s="285"/>
      <c r="W217" s="285"/>
      <c r="X217" s="285"/>
      <c r="Y217" s="285"/>
      <c r="Z217" s="285"/>
      <c r="AA217" s="285"/>
      <c r="AB217" s="285"/>
      <c r="AC217" s="285"/>
      <c r="AD217" s="285"/>
      <c r="AE217" s="285"/>
      <c r="AF217" s="285"/>
      <c r="AG217" s="285"/>
      <c r="AH217" s="285"/>
      <c r="AI217" s="285"/>
      <c r="AJ217" s="285"/>
      <c r="AK217" s="285"/>
      <c r="AL217" s="285"/>
    </row>
    <row r="218" ht="15.75" customHeight="1">
      <c r="A218" s="285"/>
      <c r="B218" s="285"/>
      <c r="C218" s="285"/>
      <c r="D218" s="285"/>
      <c r="E218" s="285"/>
      <c r="F218" s="285"/>
      <c r="G218" s="285"/>
      <c r="H218" s="285"/>
      <c r="I218" s="285"/>
      <c r="J218" s="285"/>
      <c r="K218" s="285"/>
      <c r="L218" s="285"/>
      <c r="M218" s="285"/>
      <c r="N218" s="285"/>
      <c r="O218" s="286"/>
      <c r="P218" s="286"/>
      <c r="Q218" s="285"/>
      <c r="R218" s="286"/>
      <c r="S218" s="286"/>
      <c r="T218" s="285"/>
      <c r="U218" s="285"/>
      <c r="V218" s="285"/>
      <c r="W218" s="285"/>
      <c r="X218" s="285"/>
      <c r="Y218" s="285"/>
      <c r="Z218" s="285"/>
      <c r="AA218" s="285"/>
      <c r="AB218" s="285"/>
      <c r="AC218" s="285"/>
      <c r="AD218" s="285"/>
      <c r="AE218" s="285"/>
      <c r="AF218" s="285"/>
      <c r="AG218" s="285"/>
      <c r="AH218" s="285"/>
      <c r="AI218" s="285"/>
      <c r="AJ218" s="285"/>
      <c r="AK218" s="285"/>
      <c r="AL218" s="285"/>
    </row>
    <row r="219" ht="15.75" customHeight="1">
      <c r="A219" s="285"/>
      <c r="B219" s="285"/>
      <c r="C219" s="285"/>
      <c r="D219" s="285"/>
      <c r="E219" s="285"/>
      <c r="F219" s="285"/>
      <c r="G219" s="285"/>
      <c r="H219" s="285"/>
      <c r="I219" s="285"/>
      <c r="J219" s="285"/>
      <c r="K219" s="285"/>
      <c r="L219" s="285"/>
      <c r="M219" s="285"/>
      <c r="N219" s="285"/>
      <c r="O219" s="286"/>
      <c r="P219" s="286"/>
      <c r="Q219" s="285"/>
      <c r="R219" s="286"/>
      <c r="S219" s="286"/>
      <c r="T219" s="285"/>
      <c r="U219" s="285"/>
      <c r="V219" s="285"/>
      <c r="W219" s="285"/>
      <c r="X219" s="285"/>
      <c r="Y219" s="285"/>
      <c r="Z219" s="285"/>
      <c r="AA219" s="285"/>
      <c r="AB219" s="285"/>
      <c r="AC219" s="285"/>
      <c r="AD219" s="285"/>
      <c r="AE219" s="285"/>
      <c r="AF219" s="285"/>
      <c r="AG219" s="285"/>
      <c r="AH219" s="285"/>
      <c r="AI219" s="285"/>
      <c r="AJ219" s="285"/>
      <c r="AK219" s="285"/>
      <c r="AL219" s="285"/>
    </row>
    <row r="220" ht="15.75" customHeight="1">
      <c r="A220" s="285"/>
      <c r="B220" s="285"/>
      <c r="C220" s="285"/>
      <c r="D220" s="285"/>
      <c r="E220" s="285"/>
      <c r="F220" s="285"/>
      <c r="G220" s="285"/>
      <c r="H220" s="285"/>
      <c r="I220" s="285"/>
      <c r="J220" s="285"/>
      <c r="K220" s="285"/>
      <c r="L220" s="285"/>
      <c r="M220" s="285"/>
      <c r="N220" s="285"/>
      <c r="O220" s="286"/>
      <c r="P220" s="286"/>
      <c r="Q220" s="285"/>
      <c r="R220" s="286"/>
      <c r="S220" s="286"/>
      <c r="T220" s="285"/>
      <c r="U220" s="285"/>
      <c r="V220" s="285"/>
      <c r="W220" s="285"/>
      <c r="X220" s="285"/>
      <c r="Y220" s="285"/>
      <c r="Z220" s="285"/>
      <c r="AA220" s="285"/>
      <c r="AB220" s="285"/>
      <c r="AC220" s="285"/>
      <c r="AD220" s="285"/>
      <c r="AE220" s="285"/>
      <c r="AF220" s="285"/>
      <c r="AG220" s="285"/>
      <c r="AH220" s="285"/>
      <c r="AI220" s="285"/>
      <c r="AJ220" s="285"/>
      <c r="AK220" s="285"/>
      <c r="AL220" s="285"/>
    </row>
    <row r="221" ht="15.75" customHeight="1">
      <c r="A221" s="285"/>
      <c r="B221" s="285"/>
      <c r="C221" s="285"/>
      <c r="D221" s="285"/>
      <c r="E221" s="285"/>
      <c r="F221" s="285"/>
      <c r="G221" s="285"/>
      <c r="H221" s="285"/>
      <c r="I221" s="285"/>
      <c r="J221" s="285"/>
      <c r="K221" s="285"/>
      <c r="L221" s="285"/>
      <c r="M221" s="285"/>
      <c r="N221" s="285"/>
      <c r="O221" s="286"/>
      <c r="P221" s="286"/>
      <c r="Q221" s="285"/>
      <c r="R221" s="286"/>
      <c r="S221" s="286"/>
      <c r="T221" s="285"/>
      <c r="U221" s="285"/>
      <c r="V221" s="285"/>
      <c r="W221" s="285"/>
      <c r="X221" s="285"/>
      <c r="Y221" s="285"/>
      <c r="Z221" s="285"/>
      <c r="AA221" s="285"/>
      <c r="AB221" s="285"/>
      <c r="AC221" s="285"/>
      <c r="AD221" s="285"/>
      <c r="AE221" s="285"/>
      <c r="AF221" s="285"/>
      <c r="AG221" s="285"/>
      <c r="AH221" s="285"/>
      <c r="AI221" s="285"/>
      <c r="AJ221" s="285"/>
      <c r="AK221" s="285"/>
      <c r="AL221" s="285"/>
    </row>
    <row r="222" ht="15.75" customHeight="1">
      <c r="A222" s="285"/>
      <c r="B222" s="285"/>
      <c r="C222" s="285"/>
      <c r="D222" s="285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6"/>
      <c r="P222" s="286"/>
      <c r="Q222" s="285"/>
      <c r="R222" s="286"/>
      <c r="S222" s="286"/>
      <c r="T222" s="285"/>
      <c r="U222" s="285"/>
      <c r="V222" s="285"/>
      <c r="W222" s="285"/>
      <c r="X222" s="285"/>
      <c r="Y222" s="285"/>
      <c r="Z222" s="285"/>
      <c r="AA222" s="285"/>
      <c r="AB222" s="285"/>
      <c r="AC222" s="285"/>
      <c r="AD222" s="285"/>
      <c r="AE222" s="285"/>
      <c r="AF222" s="285"/>
      <c r="AG222" s="285"/>
      <c r="AH222" s="285"/>
      <c r="AI222" s="285"/>
      <c r="AJ222" s="285"/>
      <c r="AK222" s="285"/>
      <c r="AL222" s="285"/>
    </row>
    <row r="223" ht="15.75" customHeight="1">
      <c r="A223" s="285"/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6"/>
      <c r="P223" s="286"/>
      <c r="Q223" s="285"/>
      <c r="R223" s="286"/>
      <c r="S223" s="286"/>
      <c r="T223" s="285"/>
      <c r="U223" s="285"/>
      <c r="V223" s="285"/>
      <c r="W223" s="285"/>
      <c r="X223" s="285"/>
      <c r="Y223" s="285"/>
      <c r="Z223" s="285"/>
      <c r="AA223" s="285"/>
      <c r="AB223" s="285"/>
      <c r="AC223" s="285"/>
      <c r="AD223" s="285"/>
      <c r="AE223" s="285"/>
      <c r="AF223" s="285"/>
      <c r="AG223" s="285"/>
      <c r="AH223" s="285"/>
      <c r="AI223" s="285"/>
      <c r="AJ223" s="285"/>
      <c r="AK223" s="285"/>
      <c r="AL223" s="285"/>
    </row>
    <row r="224" ht="15.75" customHeight="1">
      <c r="A224" s="285"/>
      <c r="B224" s="285"/>
      <c r="C224" s="285"/>
      <c r="D224" s="285"/>
      <c r="E224" s="285"/>
      <c r="F224" s="285"/>
      <c r="G224" s="285"/>
      <c r="H224" s="285"/>
      <c r="I224" s="285"/>
      <c r="J224" s="285"/>
      <c r="K224" s="285"/>
      <c r="L224" s="285"/>
      <c r="M224" s="285"/>
      <c r="N224" s="285"/>
      <c r="O224" s="286"/>
      <c r="P224" s="286"/>
      <c r="Q224" s="285"/>
      <c r="R224" s="286"/>
      <c r="S224" s="286"/>
      <c r="T224" s="285"/>
      <c r="U224" s="285"/>
      <c r="V224" s="285"/>
      <c r="W224" s="285"/>
      <c r="X224" s="285"/>
      <c r="Y224" s="285"/>
      <c r="Z224" s="285"/>
      <c r="AA224" s="285"/>
      <c r="AB224" s="285"/>
      <c r="AC224" s="285"/>
      <c r="AD224" s="285"/>
      <c r="AE224" s="285"/>
      <c r="AF224" s="285"/>
      <c r="AG224" s="285"/>
      <c r="AH224" s="285"/>
      <c r="AI224" s="285"/>
      <c r="AJ224" s="285"/>
      <c r="AK224" s="285"/>
      <c r="AL224" s="285"/>
    </row>
    <row r="225" ht="15.75" customHeight="1">
      <c r="A225" s="285"/>
      <c r="B225" s="285"/>
      <c r="C225" s="285"/>
      <c r="D225" s="285"/>
      <c r="E225" s="285"/>
      <c r="F225" s="285"/>
      <c r="G225" s="285"/>
      <c r="H225" s="285"/>
      <c r="I225" s="285"/>
      <c r="J225" s="285"/>
      <c r="K225" s="285"/>
      <c r="L225" s="285"/>
      <c r="M225" s="285"/>
      <c r="N225" s="285"/>
      <c r="O225" s="286"/>
      <c r="P225" s="286"/>
      <c r="Q225" s="285"/>
      <c r="R225" s="286"/>
      <c r="S225" s="286"/>
      <c r="T225" s="285"/>
      <c r="U225" s="285"/>
      <c r="V225" s="285"/>
      <c r="W225" s="285"/>
      <c r="X225" s="285"/>
      <c r="Y225" s="285"/>
      <c r="Z225" s="285"/>
      <c r="AA225" s="285"/>
      <c r="AB225" s="285"/>
      <c r="AC225" s="285"/>
      <c r="AD225" s="285"/>
      <c r="AE225" s="285"/>
      <c r="AF225" s="285"/>
      <c r="AG225" s="285"/>
      <c r="AH225" s="285"/>
      <c r="AI225" s="285"/>
      <c r="AJ225" s="285"/>
      <c r="AK225" s="285"/>
      <c r="AL225" s="285"/>
    </row>
    <row r="226" ht="15.75" customHeight="1">
      <c r="A226" s="285"/>
      <c r="B226" s="285"/>
      <c r="C226" s="285"/>
      <c r="D226" s="285"/>
      <c r="E226" s="285"/>
      <c r="F226" s="285"/>
      <c r="G226" s="285"/>
      <c r="H226" s="285"/>
      <c r="I226" s="285"/>
      <c r="J226" s="285"/>
      <c r="K226" s="285"/>
      <c r="L226" s="285"/>
      <c r="M226" s="285"/>
      <c r="N226" s="285"/>
      <c r="O226" s="286"/>
      <c r="P226" s="286"/>
      <c r="Q226" s="285"/>
      <c r="R226" s="286"/>
      <c r="S226" s="286"/>
      <c r="T226" s="285"/>
      <c r="U226" s="285"/>
      <c r="V226" s="285"/>
      <c r="W226" s="285"/>
      <c r="X226" s="285"/>
      <c r="Y226" s="285"/>
      <c r="Z226" s="285"/>
      <c r="AA226" s="285"/>
      <c r="AB226" s="285"/>
      <c r="AC226" s="285"/>
      <c r="AD226" s="285"/>
      <c r="AE226" s="285"/>
      <c r="AF226" s="285"/>
      <c r="AG226" s="285"/>
      <c r="AH226" s="285"/>
      <c r="AI226" s="285"/>
      <c r="AJ226" s="285"/>
      <c r="AK226" s="285"/>
      <c r="AL226" s="285"/>
    </row>
    <row r="227" ht="15.75" customHeight="1">
      <c r="A227" s="285"/>
      <c r="B227" s="285"/>
      <c r="C227" s="285"/>
      <c r="D227" s="285"/>
      <c r="E227" s="285"/>
      <c r="F227" s="285"/>
      <c r="G227" s="285"/>
      <c r="H227" s="285"/>
      <c r="I227" s="285"/>
      <c r="J227" s="285"/>
      <c r="K227" s="285"/>
      <c r="L227" s="285"/>
      <c r="M227" s="285"/>
      <c r="N227" s="285"/>
      <c r="O227" s="286"/>
      <c r="P227" s="286"/>
      <c r="Q227" s="285"/>
      <c r="R227" s="286"/>
      <c r="S227" s="286"/>
      <c r="T227" s="285"/>
      <c r="U227" s="285"/>
      <c r="V227" s="285"/>
      <c r="W227" s="285"/>
      <c r="X227" s="285"/>
      <c r="Y227" s="285"/>
      <c r="Z227" s="285"/>
      <c r="AA227" s="285"/>
      <c r="AB227" s="285"/>
      <c r="AC227" s="285"/>
      <c r="AD227" s="285"/>
      <c r="AE227" s="285"/>
      <c r="AF227" s="285"/>
      <c r="AG227" s="285"/>
      <c r="AH227" s="285"/>
      <c r="AI227" s="285"/>
      <c r="AJ227" s="285"/>
      <c r="AK227" s="285"/>
      <c r="AL227" s="285"/>
    </row>
    <row r="228" ht="15.75" customHeight="1">
      <c r="A228" s="285"/>
      <c r="B228" s="285"/>
      <c r="C228" s="285"/>
      <c r="D228" s="285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6"/>
      <c r="P228" s="286"/>
      <c r="Q228" s="285"/>
      <c r="R228" s="286"/>
      <c r="S228" s="286"/>
      <c r="T228" s="285"/>
      <c r="U228" s="285"/>
      <c r="V228" s="285"/>
      <c r="W228" s="285"/>
      <c r="X228" s="285"/>
      <c r="Y228" s="285"/>
      <c r="Z228" s="285"/>
      <c r="AA228" s="285"/>
      <c r="AB228" s="285"/>
      <c r="AC228" s="285"/>
      <c r="AD228" s="285"/>
      <c r="AE228" s="285"/>
      <c r="AF228" s="285"/>
      <c r="AG228" s="285"/>
      <c r="AH228" s="285"/>
      <c r="AI228" s="285"/>
      <c r="AJ228" s="285"/>
      <c r="AK228" s="285"/>
      <c r="AL228" s="285"/>
    </row>
    <row r="229" ht="15.75" customHeight="1">
      <c r="A229" s="285"/>
      <c r="B229" s="285"/>
      <c r="C229" s="285"/>
      <c r="D229" s="285"/>
      <c r="E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6"/>
      <c r="P229" s="286"/>
      <c r="Q229" s="285"/>
      <c r="R229" s="286"/>
      <c r="S229" s="286"/>
      <c r="T229" s="285"/>
      <c r="U229" s="285"/>
      <c r="V229" s="285"/>
      <c r="W229" s="285"/>
      <c r="X229" s="285"/>
      <c r="Y229" s="285"/>
      <c r="Z229" s="285"/>
      <c r="AA229" s="285"/>
      <c r="AB229" s="285"/>
      <c r="AC229" s="285"/>
      <c r="AD229" s="285"/>
      <c r="AE229" s="285"/>
      <c r="AF229" s="285"/>
      <c r="AG229" s="285"/>
      <c r="AH229" s="285"/>
      <c r="AI229" s="285"/>
      <c r="AJ229" s="285"/>
      <c r="AK229" s="285"/>
      <c r="AL229" s="285"/>
    </row>
    <row r="230" ht="15.75" customHeight="1">
      <c r="A230" s="285"/>
      <c r="B230" s="285"/>
      <c r="C230" s="285"/>
      <c r="D230" s="285"/>
      <c r="E230" s="285"/>
      <c r="F230" s="285"/>
      <c r="G230" s="285"/>
      <c r="H230" s="285"/>
      <c r="I230" s="285"/>
      <c r="J230" s="285"/>
      <c r="K230" s="285"/>
      <c r="L230" s="285"/>
      <c r="M230" s="285"/>
      <c r="N230" s="285"/>
      <c r="O230" s="286"/>
      <c r="P230" s="286"/>
      <c r="Q230" s="285"/>
      <c r="R230" s="286"/>
      <c r="S230" s="286"/>
      <c r="T230" s="285"/>
      <c r="U230" s="285"/>
      <c r="V230" s="285"/>
      <c r="W230" s="285"/>
      <c r="X230" s="285"/>
      <c r="Y230" s="285"/>
      <c r="Z230" s="285"/>
      <c r="AA230" s="285"/>
      <c r="AB230" s="285"/>
      <c r="AC230" s="285"/>
      <c r="AD230" s="285"/>
      <c r="AE230" s="285"/>
      <c r="AF230" s="285"/>
      <c r="AG230" s="285"/>
      <c r="AH230" s="285"/>
      <c r="AI230" s="285"/>
      <c r="AJ230" s="285"/>
      <c r="AK230" s="285"/>
      <c r="AL230" s="285"/>
    </row>
    <row r="231" ht="15.75" customHeight="1">
      <c r="A231" s="285"/>
      <c r="B231" s="285"/>
      <c r="C231" s="285"/>
      <c r="D231" s="285"/>
      <c r="E231" s="285"/>
      <c r="F231" s="285"/>
      <c r="G231" s="285"/>
      <c r="H231" s="285"/>
      <c r="I231" s="285"/>
      <c r="J231" s="285"/>
      <c r="K231" s="285"/>
      <c r="L231" s="285"/>
      <c r="M231" s="285"/>
      <c r="N231" s="285"/>
      <c r="O231" s="286"/>
      <c r="P231" s="286"/>
      <c r="Q231" s="285"/>
      <c r="R231" s="286"/>
      <c r="S231" s="286"/>
      <c r="T231" s="285"/>
      <c r="U231" s="285"/>
      <c r="V231" s="285"/>
      <c r="W231" s="285"/>
      <c r="X231" s="285"/>
      <c r="Y231" s="285"/>
      <c r="Z231" s="285"/>
      <c r="AA231" s="285"/>
      <c r="AB231" s="285"/>
      <c r="AC231" s="285"/>
      <c r="AD231" s="285"/>
      <c r="AE231" s="285"/>
      <c r="AF231" s="285"/>
      <c r="AG231" s="285"/>
      <c r="AH231" s="285"/>
      <c r="AI231" s="285"/>
      <c r="AJ231" s="285"/>
      <c r="AK231" s="285"/>
      <c r="AL231" s="285"/>
    </row>
    <row r="232" ht="15.75" customHeight="1">
      <c r="A232" s="285"/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85"/>
      <c r="N232" s="285"/>
      <c r="O232" s="286"/>
      <c r="P232" s="286"/>
      <c r="Q232" s="285"/>
      <c r="R232" s="286"/>
      <c r="S232" s="286"/>
      <c r="T232" s="285"/>
      <c r="U232" s="285"/>
      <c r="V232" s="285"/>
      <c r="W232" s="285"/>
      <c r="X232" s="285"/>
      <c r="Y232" s="285"/>
      <c r="Z232" s="285"/>
      <c r="AA232" s="285"/>
      <c r="AB232" s="285"/>
      <c r="AC232" s="285"/>
      <c r="AD232" s="285"/>
      <c r="AE232" s="285"/>
      <c r="AF232" s="285"/>
      <c r="AG232" s="285"/>
      <c r="AH232" s="285"/>
      <c r="AI232" s="285"/>
      <c r="AJ232" s="285"/>
      <c r="AK232" s="285"/>
      <c r="AL232" s="285"/>
    </row>
    <row r="233" ht="15.75" customHeight="1">
      <c r="A233" s="285"/>
      <c r="B233" s="285"/>
      <c r="C233" s="285"/>
      <c r="D233" s="285"/>
      <c r="E233" s="285"/>
      <c r="F233" s="285"/>
      <c r="G233" s="285"/>
      <c r="H233" s="285"/>
      <c r="I233" s="285"/>
      <c r="J233" s="285"/>
      <c r="K233" s="285"/>
      <c r="L233" s="285"/>
      <c r="M233" s="285"/>
      <c r="N233" s="285"/>
      <c r="O233" s="286"/>
      <c r="P233" s="286"/>
      <c r="Q233" s="285"/>
      <c r="R233" s="286"/>
      <c r="S233" s="286"/>
      <c r="T233" s="285"/>
      <c r="U233" s="285"/>
      <c r="V233" s="285"/>
      <c r="W233" s="285"/>
      <c r="X233" s="285"/>
      <c r="Y233" s="285"/>
      <c r="Z233" s="285"/>
      <c r="AA233" s="285"/>
      <c r="AB233" s="285"/>
      <c r="AC233" s="285"/>
      <c r="AD233" s="285"/>
      <c r="AE233" s="285"/>
      <c r="AF233" s="285"/>
      <c r="AG233" s="285"/>
      <c r="AH233" s="285"/>
      <c r="AI233" s="285"/>
      <c r="AJ233" s="285"/>
      <c r="AK233" s="285"/>
      <c r="AL233" s="285"/>
    </row>
    <row r="234" ht="15.75" customHeight="1">
      <c r="A234" s="285"/>
      <c r="B234" s="285"/>
      <c r="C234" s="285"/>
      <c r="D234" s="285"/>
      <c r="E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6"/>
      <c r="P234" s="286"/>
      <c r="Q234" s="285"/>
      <c r="R234" s="286"/>
      <c r="S234" s="286"/>
      <c r="T234" s="285"/>
      <c r="U234" s="285"/>
      <c r="V234" s="285"/>
      <c r="W234" s="285"/>
      <c r="X234" s="285"/>
      <c r="Y234" s="285"/>
      <c r="Z234" s="285"/>
      <c r="AA234" s="285"/>
      <c r="AB234" s="285"/>
      <c r="AC234" s="285"/>
      <c r="AD234" s="285"/>
      <c r="AE234" s="285"/>
      <c r="AF234" s="285"/>
      <c r="AG234" s="285"/>
      <c r="AH234" s="285"/>
      <c r="AI234" s="285"/>
      <c r="AJ234" s="285"/>
      <c r="AK234" s="285"/>
      <c r="AL234" s="285"/>
    </row>
    <row r="235" ht="15.75" customHeight="1">
      <c r="A235" s="285"/>
      <c r="B235" s="285"/>
      <c r="C235" s="285"/>
      <c r="D235" s="285"/>
      <c r="E235" s="285"/>
      <c r="F235" s="285"/>
      <c r="G235" s="285"/>
      <c r="H235" s="285"/>
      <c r="I235" s="285"/>
      <c r="J235" s="285"/>
      <c r="K235" s="285"/>
      <c r="L235" s="285"/>
      <c r="M235" s="285"/>
      <c r="N235" s="285"/>
      <c r="O235" s="286"/>
      <c r="P235" s="286"/>
      <c r="Q235" s="285"/>
      <c r="R235" s="286"/>
      <c r="S235" s="286"/>
      <c r="T235" s="285"/>
      <c r="U235" s="285"/>
      <c r="V235" s="285"/>
      <c r="W235" s="285"/>
      <c r="X235" s="285"/>
      <c r="Y235" s="285"/>
      <c r="Z235" s="285"/>
      <c r="AA235" s="285"/>
      <c r="AB235" s="285"/>
      <c r="AC235" s="285"/>
      <c r="AD235" s="285"/>
      <c r="AE235" s="285"/>
      <c r="AF235" s="285"/>
      <c r="AG235" s="285"/>
      <c r="AH235" s="285"/>
      <c r="AI235" s="285"/>
      <c r="AJ235" s="285"/>
      <c r="AK235" s="285"/>
      <c r="AL235" s="285"/>
    </row>
    <row r="236" ht="15.75" customHeight="1">
      <c r="A236" s="285"/>
      <c r="B236" s="285"/>
      <c r="C236" s="285"/>
      <c r="D236" s="285"/>
      <c r="E236" s="285"/>
      <c r="F236" s="285"/>
      <c r="G236" s="285"/>
      <c r="H236" s="285"/>
      <c r="I236" s="285"/>
      <c r="J236" s="285"/>
      <c r="K236" s="285"/>
      <c r="L236" s="285"/>
      <c r="M236" s="285"/>
      <c r="N236" s="285"/>
      <c r="O236" s="286"/>
      <c r="P236" s="286"/>
      <c r="Q236" s="285"/>
      <c r="R236" s="286"/>
      <c r="S236" s="286"/>
      <c r="T236" s="285"/>
      <c r="U236" s="285"/>
      <c r="V236" s="285"/>
      <c r="W236" s="285"/>
      <c r="X236" s="285"/>
      <c r="Y236" s="285"/>
      <c r="Z236" s="285"/>
      <c r="AA236" s="285"/>
      <c r="AB236" s="285"/>
      <c r="AC236" s="285"/>
      <c r="AD236" s="285"/>
      <c r="AE236" s="285"/>
      <c r="AF236" s="285"/>
      <c r="AG236" s="285"/>
      <c r="AH236" s="285"/>
      <c r="AI236" s="285"/>
      <c r="AJ236" s="285"/>
      <c r="AK236" s="285"/>
      <c r="AL236" s="285"/>
    </row>
    <row r="237" ht="15.75" customHeight="1">
      <c r="A237" s="285"/>
      <c r="B237" s="285"/>
      <c r="C237" s="285"/>
      <c r="D237" s="285"/>
      <c r="E237" s="285"/>
      <c r="F237" s="285"/>
      <c r="G237" s="285"/>
      <c r="H237" s="285"/>
      <c r="I237" s="285"/>
      <c r="J237" s="285"/>
      <c r="K237" s="285"/>
      <c r="L237" s="285"/>
      <c r="M237" s="285"/>
      <c r="N237" s="285"/>
      <c r="O237" s="286"/>
      <c r="P237" s="286"/>
      <c r="Q237" s="285"/>
      <c r="R237" s="286"/>
      <c r="S237" s="286"/>
      <c r="T237" s="285"/>
      <c r="U237" s="285"/>
      <c r="V237" s="285"/>
      <c r="W237" s="285"/>
      <c r="X237" s="285"/>
      <c r="Y237" s="285"/>
      <c r="Z237" s="285"/>
      <c r="AA237" s="285"/>
      <c r="AB237" s="285"/>
      <c r="AC237" s="285"/>
      <c r="AD237" s="285"/>
      <c r="AE237" s="285"/>
      <c r="AF237" s="285"/>
      <c r="AG237" s="285"/>
      <c r="AH237" s="285"/>
      <c r="AI237" s="285"/>
      <c r="AJ237" s="285"/>
      <c r="AK237" s="285"/>
      <c r="AL237" s="285"/>
    </row>
    <row r="238" ht="15.75" customHeight="1">
      <c r="A238" s="285"/>
      <c r="B238" s="285"/>
      <c r="C238" s="285"/>
      <c r="D238" s="285"/>
      <c r="E238" s="285"/>
      <c r="F238" s="285"/>
      <c r="G238" s="285"/>
      <c r="H238" s="285"/>
      <c r="I238" s="285"/>
      <c r="J238" s="285"/>
      <c r="K238" s="285"/>
      <c r="L238" s="285"/>
      <c r="M238" s="285"/>
      <c r="N238" s="285"/>
      <c r="O238" s="286"/>
      <c r="P238" s="286"/>
      <c r="Q238" s="285"/>
      <c r="R238" s="286"/>
      <c r="S238" s="286"/>
      <c r="T238" s="285"/>
      <c r="U238" s="285"/>
      <c r="V238" s="285"/>
      <c r="W238" s="285"/>
      <c r="X238" s="285"/>
      <c r="Y238" s="285"/>
      <c r="Z238" s="285"/>
      <c r="AA238" s="285"/>
      <c r="AB238" s="285"/>
      <c r="AC238" s="285"/>
      <c r="AD238" s="285"/>
      <c r="AE238" s="285"/>
      <c r="AF238" s="285"/>
      <c r="AG238" s="285"/>
      <c r="AH238" s="285"/>
      <c r="AI238" s="285"/>
      <c r="AJ238" s="285"/>
      <c r="AK238" s="285"/>
      <c r="AL238" s="285"/>
    </row>
    <row r="239" ht="15.75" customHeight="1">
      <c r="A239" s="285"/>
      <c r="B239" s="285"/>
      <c r="C239" s="285"/>
      <c r="D239" s="285"/>
      <c r="E239" s="285"/>
      <c r="F239" s="285"/>
      <c r="G239" s="285"/>
      <c r="H239" s="285"/>
      <c r="I239" s="285"/>
      <c r="J239" s="285"/>
      <c r="K239" s="285"/>
      <c r="L239" s="285"/>
      <c r="M239" s="285"/>
      <c r="N239" s="285"/>
      <c r="O239" s="286"/>
      <c r="P239" s="286"/>
      <c r="Q239" s="285"/>
      <c r="R239" s="286"/>
      <c r="S239" s="286"/>
      <c r="T239" s="285"/>
      <c r="U239" s="285"/>
      <c r="V239" s="285"/>
      <c r="W239" s="285"/>
      <c r="X239" s="285"/>
      <c r="Y239" s="285"/>
      <c r="Z239" s="285"/>
      <c r="AA239" s="285"/>
      <c r="AB239" s="285"/>
      <c r="AC239" s="285"/>
      <c r="AD239" s="285"/>
      <c r="AE239" s="285"/>
      <c r="AF239" s="285"/>
      <c r="AG239" s="285"/>
      <c r="AH239" s="285"/>
      <c r="AI239" s="285"/>
      <c r="AJ239" s="285"/>
      <c r="AK239" s="285"/>
      <c r="AL239" s="285"/>
    </row>
    <row r="240" ht="15.75" customHeight="1">
      <c r="A240" s="285"/>
      <c r="B240" s="285"/>
      <c r="C240" s="285"/>
      <c r="D240" s="285"/>
      <c r="E240" s="285"/>
      <c r="F240" s="285"/>
      <c r="G240" s="285"/>
      <c r="H240" s="285"/>
      <c r="I240" s="285"/>
      <c r="J240" s="285"/>
      <c r="K240" s="285"/>
      <c r="L240" s="285"/>
      <c r="M240" s="285"/>
      <c r="N240" s="285"/>
      <c r="O240" s="286"/>
      <c r="P240" s="286"/>
      <c r="Q240" s="285"/>
      <c r="R240" s="286"/>
      <c r="S240" s="286"/>
      <c r="T240" s="285"/>
      <c r="U240" s="285"/>
      <c r="V240" s="285"/>
      <c r="W240" s="285"/>
      <c r="X240" s="285"/>
      <c r="Y240" s="285"/>
      <c r="Z240" s="285"/>
      <c r="AA240" s="285"/>
      <c r="AB240" s="285"/>
      <c r="AC240" s="285"/>
      <c r="AD240" s="285"/>
      <c r="AE240" s="285"/>
      <c r="AF240" s="285"/>
      <c r="AG240" s="285"/>
      <c r="AH240" s="285"/>
      <c r="AI240" s="285"/>
      <c r="AJ240" s="285"/>
      <c r="AK240" s="285"/>
      <c r="AL240" s="285"/>
    </row>
    <row r="241" ht="15.75" customHeight="1">
      <c r="A241" s="285"/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85"/>
      <c r="N241" s="285"/>
      <c r="O241" s="286"/>
      <c r="P241" s="286"/>
      <c r="Q241" s="285"/>
      <c r="R241" s="286"/>
      <c r="S241" s="286"/>
      <c r="T241" s="285"/>
      <c r="U241" s="285"/>
      <c r="V241" s="285"/>
      <c r="W241" s="285"/>
      <c r="X241" s="285"/>
      <c r="Y241" s="285"/>
      <c r="Z241" s="285"/>
      <c r="AA241" s="285"/>
      <c r="AB241" s="285"/>
      <c r="AC241" s="285"/>
      <c r="AD241" s="285"/>
      <c r="AE241" s="285"/>
      <c r="AF241" s="285"/>
      <c r="AG241" s="285"/>
      <c r="AH241" s="285"/>
      <c r="AI241" s="285"/>
      <c r="AJ241" s="285"/>
      <c r="AK241" s="285"/>
      <c r="AL241" s="285"/>
    </row>
    <row r="242" ht="15.75" customHeight="1">
      <c r="A242" s="285"/>
      <c r="B242" s="285"/>
      <c r="C242" s="285"/>
      <c r="D242" s="285"/>
      <c r="E242" s="285"/>
      <c r="F242" s="285"/>
      <c r="G242" s="285"/>
      <c r="H242" s="285"/>
      <c r="I242" s="285"/>
      <c r="J242" s="285"/>
      <c r="K242" s="285"/>
      <c r="L242" s="285"/>
      <c r="M242" s="285"/>
      <c r="N242" s="285"/>
      <c r="O242" s="286"/>
      <c r="P242" s="286"/>
      <c r="Q242" s="285"/>
      <c r="R242" s="286"/>
      <c r="S242" s="286"/>
      <c r="T242" s="285"/>
      <c r="U242" s="285"/>
      <c r="V242" s="285"/>
      <c r="W242" s="285"/>
      <c r="X242" s="285"/>
      <c r="Y242" s="285"/>
      <c r="Z242" s="285"/>
      <c r="AA242" s="285"/>
      <c r="AB242" s="285"/>
      <c r="AC242" s="285"/>
      <c r="AD242" s="285"/>
      <c r="AE242" s="285"/>
      <c r="AF242" s="285"/>
      <c r="AG242" s="285"/>
      <c r="AH242" s="285"/>
      <c r="AI242" s="285"/>
      <c r="AJ242" s="285"/>
      <c r="AK242" s="285"/>
      <c r="AL242" s="285"/>
    </row>
    <row r="243" ht="15.75" customHeight="1">
      <c r="A243" s="285"/>
      <c r="B243" s="285"/>
      <c r="C243" s="285"/>
      <c r="D243" s="285"/>
      <c r="E243" s="285"/>
      <c r="F243" s="285"/>
      <c r="G243" s="285"/>
      <c r="H243" s="285"/>
      <c r="I243" s="285"/>
      <c r="J243" s="285"/>
      <c r="K243" s="285"/>
      <c r="L243" s="285"/>
      <c r="M243" s="285"/>
      <c r="N243" s="285"/>
      <c r="O243" s="286"/>
      <c r="P243" s="286"/>
      <c r="Q243" s="285"/>
      <c r="R243" s="286"/>
      <c r="S243" s="286"/>
      <c r="T243" s="285"/>
      <c r="U243" s="285"/>
      <c r="V243" s="285"/>
      <c r="W243" s="285"/>
      <c r="X243" s="285"/>
      <c r="Y243" s="285"/>
      <c r="Z243" s="285"/>
      <c r="AA243" s="285"/>
      <c r="AB243" s="285"/>
      <c r="AC243" s="285"/>
      <c r="AD243" s="285"/>
      <c r="AE243" s="285"/>
      <c r="AF243" s="285"/>
      <c r="AG243" s="285"/>
      <c r="AH243" s="285"/>
      <c r="AI243" s="285"/>
      <c r="AJ243" s="285"/>
      <c r="AK243" s="285"/>
      <c r="AL243" s="285"/>
    </row>
    <row r="244" ht="15.75" customHeight="1">
      <c r="A244" s="285"/>
      <c r="B244" s="285"/>
      <c r="C244" s="285"/>
      <c r="D244" s="285"/>
      <c r="E244" s="285"/>
      <c r="F244" s="285"/>
      <c r="G244" s="285"/>
      <c r="H244" s="285"/>
      <c r="I244" s="285"/>
      <c r="J244" s="285"/>
      <c r="K244" s="285"/>
      <c r="L244" s="285"/>
      <c r="M244" s="285"/>
      <c r="N244" s="285"/>
      <c r="O244" s="286"/>
      <c r="P244" s="286"/>
      <c r="Q244" s="285"/>
      <c r="R244" s="286"/>
      <c r="S244" s="286"/>
      <c r="T244" s="285"/>
      <c r="U244" s="285"/>
      <c r="V244" s="285"/>
      <c r="W244" s="285"/>
      <c r="X244" s="285"/>
      <c r="Y244" s="285"/>
      <c r="Z244" s="285"/>
      <c r="AA244" s="285"/>
      <c r="AB244" s="285"/>
      <c r="AC244" s="285"/>
      <c r="AD244" s="285"/>
      <c r="AE244" s="285"/>
      <c r="AF244" s="285"/>
      <c r="AG244" s="285"/>
      <c r="AH244" s="285"/>
      <c r="AI244" s="285"/>
      <c r="AJ244" s="285"/>
      <c r="AK244" s="285"/>
      <c r="AL244" s="285"/>
    </row>
    <row r="245" ht="15.75" customHeight="1">
      <c r="A245" s="285"/>
      <c r="B245" s="285"/>
      <c r="C245" s="285"/>
      <c r="D245" s="285"/>
      <c r="E245" s="285"/>
      <c r="F245" s="285"/>
      <c r="G245" s="285"/>
      <c r="H245" s="285"/>
      <c r="I245" s="285"/>
      <c r="J245" s="285"/>
      <c r="K245" s="285"/>
      <c r="L245" s="285"/>
      <c r="M245" s="285"/>
      <c r="N245" s="285"/>
      <c r="O245" s="286"/>
      <c r="P245" s="286"/>
      <c r="Q245" s="285"/>
      <c r="R245" s="286"/>
      <c r="S245" s="286"/>
      <c r="T245" s="285"/>
      <c r="U245" s="285"/>
      <c r="V245" s="285"/>
      <c r="W245" s="285"/>
      <c r="X245" s="285"/>
      <c r="Y245" s="285"/>
      <c r="Z245" s="285"/>
      <c r="AA245" s="285"/>
      <c r="AB245" s="285"/>
      <c r="AC245" s="285"/>
      <c r="AD245" s="285"/>
      <c r="AE245" s="285"/>
      <c r="AF245" s="285"/>
      <c r="AG245" s="285"/>
      <c r="AH245" s="285"/>
      <c r="AI245" s="285"/>
      <c r="AJ245" s="285"/>
      <c r="AK245" s="285"/>
      <c r="AL245" s="285"/>
    </row>
    <row r="246" ht="15.75" customHeight="1">
      <c r="A246" s="285"/>
      <c r="B246" s="285"/>
      <c r="C246" s="285"/>
      <c r="D246" s="285"/>
      <c r="E246" s="285"/>
      <c r="F246" s="285"/>
      <c r="G246" s="285"/>
      <c r="H246" s="285"/>
      <c r="I246" s="285"/>
      <c r="J246" s="285"/>
      <c r="K246" s="285"/>
      <c r="L246" s="285"/>
      <c r="M246" s="285"/>
      <c r="N246" s="285"/>
      <c r="O246" s="286"/>
      <c r="P246" s="286"/>
      <c r="Q246" s="285"/>
      <c r="R246" s="286"/>
      <c r="S246" s="286"/>
      <c r="T246" s="285"/>
      <c r="U246" s="285"/>
      <c r="V246" s="285"/>
      <c r="W246" s="285"/>
      <c r="X246" s="285"/>
      <c r="Y246" s="285"/>
      <c r="Z246" s="285"/>
      <c r="AA246" s="285"/>
      <c r="AB246" s="285"/>
      <c r="AC246" s="285"/>
      <c r="AD246" s="285"/>
      <c r="AE246" s="285"/>
      <c r="AF246" s="285"/>
      <c r="AG246" s="285"/>
      <c r="AH246" s="285"/>
      <c r="AI246" s="285"/>
      <c r="AJ246" s="285"/>
      <c r="AK246" s="285"/>
      <c r="AL246" s="285"/>
    </row>
    <row r="247" ht="15.75" customHeight="1">
      <c r="A247" s="285"/>
      <c r="B247" s="285"/>
      <c r="C247" s="285"/>
      <c r="D247" s="285"/>
      <c r="E247" s="285"/>
      <c r="F247" s="285"/>
      <c r="G247" s="285"/>
      <c r="H247" s="285"/>
      <c r="I247" s="285"/>
      <c r="J247" s="285"/>
      <c r="K247" s="285"/>
      <c r="L247" s="285"/>
      <c r="M247" s="285"/>
      <c r="N247" s="285"/>
      <c r="O247" s="286"/>
      <c r="P247" s="286"/>
      <c r="Q247" s="285"/>
      <c r="R247" s="286"/>
      <c r="S247" s="286"/>
      <c r="T247" s="285"/>
      <c r="U247" s="285"/>
      <c r="V247" s="285"/>
      <c r="W247" s="285"/>
      <c r="X247" s="285"/>
      <c r="Y247" s="285"/>
      <c r="Z247" s="285"/>
      <c r="AA247" s="285"/>
      <c r="AB247" s="285"/>
      <c r="AC247" s="285"/>
      <c r="AD247" s="285"/>
      <c r="AE247" s="285"/>
      <c r="AF247" s="285"/>
      <c r="AG247" s="285"/>
      <c r="AH247" s="285"/>
      <c r="AI247" s="285"/>
      <c r="AJ247" s="285"/>
      <c r="AK247" s="285"/>
      <c r="AL247" s="285"/>
    </row>
    <row r="248" ht="15.75" customHeight="1">
      <c r="A248" s="285"/>
      <c r="B248" s="285"/>
      <c r="C248" s="285"/>
      <c r="D248" s="285"/>
      <c r="E248" s="285"/>
      <c r="F248" s="285"/>
      <c r="G248" s="285"/>
      <c r="H248" s="285"/>
      <c r="I248" s="285"/>
      <c r="J248" s="285"/>
      <c r="K248" s="285"/>
      <c r="L248" s="285"/>
      <c r="M248" s="285"/>
      <c r="N248" s="285"/>
      <c r="O248" s="286"/>
      <c r="P248" s="286"/>
      <c r="Q248" s="285"/>
      <c r="R248" s="286"/>
      <c r="S248" s="286"/>
      <c r="T248" s="285"/>
      <c r="U248" s="285"/>
      <c r="V248" s="285"/>
      <c r="W248" s="285"/>
      <c r="X248" s="285"/>
      <c r="Y248" s="285"/>
      <c r="Z248" s="285"/>
      <c r="AA248" s="285"/>
      <c r="AB248" s="285"/>
      <c r="AC248" s="285"/>
      <c r="AD248" s="285"/>
      <c r="AE248" s="285"/>
      <c r="AF248" s="285"/>
      <c r="AG248" s="285"/>
      <c r="AH248" s="285"/>
      <c r="AI248" s="285"/>
      <c r="AJ248" s="285"/>
      <c r="AK248" s="285"/>
      <c r="AL248" s="285"/>
    </row>
    <row r="249" ht="15.75" customHeight="1">
      <c r="A249" s="285"/>
      <c r="B249" s="285"/>
      <c r="C249" s="285"/>
      <c r="D249" s="285"/>
      <c r="E249" s="285"/>
      <c r="F249" s="285"/>
      <c r="G249" s="285"/>
      <c r="H249" s="285"/>
      <c r="I249" s="285"/>
      <c r="J249" s="285"/>
      <c r="K249" s="285"/>
      <c r="L249" s="285"/>
      <c r="M249" s="285"/>
      <c r="N249" s="285"/>
      <c r="O249" s="286"/>
      <c r="P249" s="286"/>
      <c r="Q249" s="285"/>
      <c r="R249" s="286"/>
      <c r="S249" s="286"/>
      <c r="T249" s="285"/>
      <c r="U249" s="285"/>
      <c r="V249" s="285"/>
      <c r="W249" s="285"/>
      <c r="X249" s="285"/>
      <c r="Y249" s="285"/>
      <c r="Z249" s="285"/>
      <c r="AA249" s="285"/>
      <c r="AB249" s="285"/>
      <c r="AC249" s="285"/>
      <c r="AD249" s="285"/>
      <c r="AE249" s="285"/>
      <c r="AF249" s="285"/>
      <c r="AG249" s="285"/>
      <c r="AH249" s="285"/>
      <c r="AI249" s="285"/>
      <c r="AJ249" s="285"/>
      <c r="AK249" s="285"/>
      <c r="AL249" s="285"/>
    </row>
    <row r="250" ht="15.75" customHeight="1">
      <c r="A250" s="285"/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85"/>
      <c r="N250" s="285"/>
      <c r="O250" s="286"/>
      <c r="P250" s="286"/>
      <c r="Q250" s="285"/>
      <c r="R250" s="286"/>
      <c r="S250" s="286"/>
      <c r="T250" s="285"/>
      <c r="U250" s="285"/>
      <c r="V250" s="285"/>
      <c r="W250" s="285"/>
      <c r="X250" s="285"/>
      <c r="Y250" s="285"/>
      <c r="Z250" s="285"/>
      <c r="AA250" s="285"/>
      <c r="AB250" s="285"/>
      <c r="AC250" s="285"/>
      <c r="AD250" s="285"/>
      <c r="AE250" s="285"/>
      <c r="AF250" s="285"/>
      <c r="AG250" s="285"/>
      <c r="AH250" s="285"/>
      <c r="AI250" s="285"/>
      <c r="AJ250" s="285"/>
      <c r="AK250" s="285"/>
      <c r="AL250" s="285"/>
    </row>
    <row r="251" ht="15.75" customHeight="1">
      <c r="A251" s="285"/>
      <c r="B251" s="285"/>
      <c r="C251" s="285"/>
      <c r="D251" s="285"/>
      <c r="E251" s="285"/>
      <c r="F251" s="285"/>
      <c r="G251" s="285"/>
      <c r="H251" s="285"/>
      <c r="I251" s="285"/>
      <c r="J251" s="285"/>
      <c r="K251" s="285"/>
      <c r="L251" s="285"/>
      <c r="M251" s="285"/>
      <c r="N251" s="285"/>
      <c r="O251" s="286"/>
      <c r="P251" s="286"/>
      <c r="Q251" s="285"/>
      <c r="R251" s="286"/>
      <c r="S251" s="286"/>
      <c r="T251" s="285"/>
      <c r="U251" s="285"/>
      <c r="V251" s="285"/>
      <c r="W251" s="285"/>
      <c r="X251" s="285"/>
      <c r="Y251" s="285"/>
      <c r="Z251" s="285"/>
      <c r="AA251" s="285"/>
      <c r="AB251" s="285"/>
      <c r="AC251" s="285"/>
      <c r="AD251" s="285"/>
      <c r="AE251" s="285"/>
      <c r="AF251" s="285"/>
      <c r="AG251" s="285"/>
      <c r="AH251" s="285"/>
      <c r="AI251" s="285"/>
      <c r="AJ251" s="285"/>
      <c r="AK251" s="285"/>
      <c r="AL251" s="285"/>
    </row>
    <row r="252" ht="15.75" customHeight="1">
      <c r="A252" s="285"/>
      <c r="B252" s="285"/>
      <c r="C252" s="285"/>
      <c r="D252" s="285"/>
      <c r="E252" s="285"/>
      <c r="F252" s="285"/>
      <c r="G252" s="285"/>
      <c r="H252" s="285"/>
      <c r="I252" s="285"/>
      <c r="J252" s="285"/>
      <c r="K252" s="285"/>
      <c r="L252" s="285"/>
      <c r="M252" s="285"/>
      <c r="N252" s="285"/>
      <c r="O252" s="286"/>
      <c r="P252" s="286"/>
      <c r="Q252" s="285"/>
      <c r="R252" s="286"/>
      <c r="S252" s="286"/>
      <c r="T252" s="285"/>
      <c r="U252" s="285"/>
      <c r="V252" s="285"/>
      <c r="W252" s="285"/>
      <c r="X252" s="285"/>
      <c r="Y252" s="285"/>
      <c r="Z252" s="285"/>
      <c r="AA252" s="285"/>
      <c r="AB252" s="285"/>
      <c r="AC252" s="285"/>
      <c r="AD252" s="285"/>
      <c r="AE252" s="285"/>
      <c r="AF252" s="285"/>
      <c r="AG252" s="285"/>
      <c r="AH252" s="285"/>
      <c r="AI252" s="285"/>
      <c r="AJ252" s="285"/>
      <c r="AK252" s="285"/>
      <c r="AL252" s="285"/>
    </row>
    <row r="253" ht="15.75" customHeight="1">
      <c r="A253" s="285"/>
      <c r="B253" s="285"/>
      <c r="C253" s="285"/>
      <c r="D253" s="285"/>
      <c r="E253" s="285"/>
      <c r="F253" s="285"/>
      <c r="G253" s="285"/>
      <c r="H253" s="285"/>
      <c r="I253" s="285"/>
      <c r="J253" s="285"/>
      <c r="K253" s="285"/>
      <c r="L253" s="285"/>
      <c r="M253" s="285"/>
      <c r="N253" s="285"/>
      <c r="O253" s="286"/>
      <c r="P253" s="286"/>
      <c r="Q253" s="285"/>
      <c r="R253" s="286"/>
      <c r="S253" s="286"/>
      <c r="T253" s="285"/>
      <c r="U253" s="285"/>
      <c r="V253" s="285"/>
      <c r="W253" s="285"/>
      <c r="X253" s="285"/>
      <c r="Y253" s="285"/>
      <c r="Z253" s="285"/>
      <c r="AA253" s="285"/>
      <c r="AB253" s="285"/>
      <c r="AC253" s="285"/>
      <c r="AD253" s="285"/>
      <c r="AE253" s="285"/>
      <c r="AF253" s="285"/>
      <c r="AG253" s="285"/>
      <c r="AH253" s="285"/>
      <c r="AI253" s="285"/>
      <c r="AJ253" s="285"/>
      <c r="AK253" s="285"/>
      <c r="AL253" s="285"/>
    </row>
    <row r="254" ht="15.75" customHeight="1">
      <c r="A254" s="285"/>
      <c r="B254" s="285"/>
      <c r="C254" s="285"/>
      <c r="D254" s="285"/>
      <c r="E254" s="285"/>
      <c r="F254" s="285"/>
      <c r="G254" s="285"/>
      <c r="H254" s="285"/>
      <c r="I254" s="285"/>
      <c r="J254" s="285"/>
      <c r="K254" s="285"/>
      <c r="L254" s="285"/>
      <c r="M254" s="285"/>
      <c r="N254" s="285"/>
      <c r="O254" s="286"/>
      <c r="P254" s="286"/>
      <c r="Q254" s="285"/>
      <c r="R254" s="286"/>
      <c r="S254" s="286"/>
      <c r="T254" s="285"/>
      <c r="U254" s="285"/>
      <c r="V254" s="285"/>
      <c r="W254" s="285"/>
      <c r="X254" s="285"/>
      <c r="Y254" s="285"/>
      <c r="Z254" s="285"/>
      <c r="AA254" s="285"/>
      <c r="AB254" s="285"/>
      <c r="AC254" s="285"/>
      <c r="AD254" s="285"/>
      <c r="AE254" s="285"/>
      <c r="AF254" s="285"/>
      <c r="AG254" s="285"/>
      <c r="AH254" s="285"/>
      <c r="AI254" s="285"/>
      <c r="AJ254" s="285"/>
      <c r="AK254" s="285"/>
      <c r="AL254" s="285"/>
    </row>
    <row r="255" ht="15.75" customHeight="1">
      <c r="A255" s="285"/>
      <c r="B255" s="285"/>
      <c r="C255" s="285"/>
      <c r="D255" s="285"/>
      <c r="E255" s="285"/>
      <c r="F255" s="285"/>
      <c r="G255" s="285"/>
      <c r="H255" s="285"/>
      <c r="I255" s="285"/>
      <c r="J255" s="285"/>
      <c r="K255" s="285"/>
      <c r="L255" s="285"/>
      <c r="M255" s="285"/>
      <c r="N255" s="285"/>
      <c r="O255" s="286"/>
      <c r="P255" s="286"/>
      <c r="Q255" s="285"/>
      <c r="R255" s="286"/>
      <c r="S255" s="286"/>
      <c r="T255" s="285"/>
      <c r="U255" s="285"/>
      <c r="V255" s="285"/>
      <c r="W255" s="285"/>
      <c r="X255" s="285"/>
      <c r="Y255" s="285"/>
      <c r="Z255" s="285"/>
      <c r="AA255" s="285"/>
      <c r="AB255" s="285"/>
      <c r="AC255" s="285"/>
      <c r="AD255" s="285"/>
      <c r="AE255" s="285"/>
      <c r="AF255" s="285"/>
      <c r="AG255" s="285"/>
      <c r="AH255" s="285"/>
      <c r="AI255" s="285"/>
      <c r="AJ255" s="285"/>
      <c r="AK255" s="285"/>
      <c r="AL255" s="285"/>
    </row>
    <row r="256" ht="15.75" customHeight="1">
      <c r="A256" s="285"/>
      <c r="B256" s="285"/>
      <c r="C256" s="285"/>
      <c r="D256" s="285"/>
      <c r="E256" s="285"/>
      <c r="F256" s="285"/>
      <c r="G256" s="285"/>
      <c r="H256" s="285"/>
      <c r="I256" s="285"/>
      <c r="J256" s="285"/>
      <c r="K256" s="285"/>
      <c r="L256" s="285"/>
      <c r="M256" s="285"/>
      <c r="N256" s="285"/>
      <c r="O256" s="286"/>
      <c r="P256" s="286"/>
      <c r="Q256" s="285"/>
      <c r="R256" s="286"/>
      <c r="S256" s="286"/>
      <c r="T256" s="285"/>
      <c r="U256" s="285"/>
      <c r="V256" s="285"/>
      <c r="W256" s="285"/>
      <c r="X256" s="285"/>
      <c r="Y256" s="285"/>
      <c r="Z256" s="285"/>
      <c r="AA256" s="285"/>
      <c r="AB256" s="285"/>
      <c r="AC256" s="285"/>
      <c r="AD256" s="285"/>
      <c r="AE256" s="285"/>
      <c r="AF256" s="285"/>
      <c r="AG256" s="285"/>
      <c r="AH256" s="285"/>
      <c r="AI256" s="285"/>
      <c r="AJ256" s="285"/>
      <c r="AK256" s="285"/>
      <c r="AL256" s="285"/>
    </row>
    <row r="257" ht="15.75" customHeight="1">
      <c r="A257" s="285"/>
      <c r="B257" s="285"/>
      <c r="C257" s="285"/>
      <c r="D257" s="285"/>
      <c r="E257" s="285"/>
      <c r="F257" s="285"/>
      <c r="G257" s="285"/>
      <c r="H257" s="285"/>
      <c r="I257" s="285"/>
      <c r="J257" s="285"/>
      <c r="K257" s="285"/>
      <c r="L257" s="285"/>
      <c r="M257" s="285"/>
      <c r="N257" s="285"/>
      <c r="O257" s="286"/>
      <c r="P257" s="286"/>
      <c r="Q257" s="285"/>
      <c r="R257" s="286"/>
      <c r="S257" s="286"/>
      <c r="T257" s="285"/>
      <c r="U257" s="285"/>
      <c r="V257" s="285"/>
      <c r="W257" s="285"/>
      <c r="X257" s="285"/>
      <c r="Y257" s="285"/>
      <c r="Z257" s="285"/>
      <c r="AA257" s="285"/>
      <c r="AB257" s="285"/>
      <c r="AC257" s="285"/>
      <c r="AD257" s="285"/>
      <c r="AE257" s="285"/>
      <c r="AF257" s="285"/>
      <c r="AG257" s="285"/>
      <c r="AH257" s="285"/>
      <c r="AI257" s="285"/>
      <c r="AJ257" s="285"/>
      <c r="AK257" s="285"/>
      <c r="AL257" s="285"/>
    </row>
    <row r="258" ht="15.75" customHeight="1">
      <c r="A258" s="285"/>
      <c r="B258" s="285"/>
      <c r="C258" s="285"/>
      <c r="D258" s="285"/>
      <c r="E258" s="285"/>
      <c r="F258" s="285"/>
      <c r="G258" s="285"/>
      <c r="H258" s="285"/>
      <c r="I258" s="285"/>
      <c r="J258" s="285"/>
      <c r="K258" s="285"/>
      <c r="L258" s="285"/>
      <c r="M258" s="285"/>
      <c r="N258" s="285"/>
      <c r="O258" s="286"/>
      <c r="P258" s="286"/>
      <c r="Q258" s="285"/>
      <c r="R258" s="286"/>
      <c r="S258" s="286"/>
      <c r="T258" s="285"/>
      <c r="U258" s="285"/>
      <c r="V258" s="285"/>
      <c r="W258" s="285"/>
      <c r="X258" s="285"/>
      <c r="Y258" s="285"/>
      <c r="Z258" s="285"/>
      <c r="AA258" s="285"/>
      <c r="AB258" s="285"/>
      <c r="AC258" s="285"/>
      <c r="AD258" s="285"/>
      <c r="AE258" s="285"/>
      <c r="AF258" s="285"/>
      <c r="AG258" s="285"/>
      <c r="AH258" s="285"/>
      <c r="AI258" s="285"/>
      <c r="AJ258" s="285"/>
      <c r="AK258" s="285"/>
      <c r="AL258" s="285"/>
    </row>
    <row r="259" ht="15.75" customHeight="1">
      <c r="A259" s="285"/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85"/>
      <c r="N259" s="285"/>
      <c r="O259" s="286"/>
      <c r="P259" s="286"/>
      <c r="Q259" s="285"/>
      <c r="R259" s="286"/>
      <c r="S259" s="286"/>
      <c r="T259" s="285"/>
      <c r="U259" s="285"/>
      <c r="V259" s="285"/>
      <c r="W259" s="285"/>
      <c r="X259" s="285"/>
      <c r="Y259" s="285"/>
      <c r="Z259" s="285"/>
      <c r="AA259" s="285"/>
      <c r="AB259" s="285"/>
      <c r="AC259" s="285"/>
      <c r="AD259" s="285"/>
      <c r="AE259" s="285"/>
      <c r="AF259" s="285"/>
      <c r="AG259" s="285"/>
      <c r="AH259" s="285"/>
      <c r="AI259" s="285"/>
      <c r="AJ259" s="285"/>
      <c r="AK259" s="285"/>
      <c r="AL259" s="285"/>
    </row>
    <row r="260" ht="15.75" customHeight="1">
      <c r="A260" s="285"/>
      <c r="B260" s="285"/>
      <c r="C260" s="285"/>
      <c r="D260" s="285"/>
      <c r="E260" s="285"/>
      <c r="F260" s="285"/>
      <c r="G260" s="285"/>
      <c r="H260" s="285"/>
      <c r="I260" s="285"/>
      <c r="J260" s="285"/>
      <c r="K260" s="285"/>
      <c r="L260" s="285"/>
      <c r="M260" s="285"/>
      <c r="N260" s="285"/>
      <c r="O260" s="286"/>
      <c r="P260" s="286"/>
      <c r="Q260" s="285"/>
      <c r="R260" s="286"/>
      <c r="S260" s="286"/>
      <c r="T260" s="285"/>
      <c r="U260" s="285"/>
      <c r="V260" s="285"/>
      <c r="W260" s="285"/>
      <c r="X260" s="285"/>
      <c r="Y260" s="285"/>
      <c r="Z260" s="285"/>
      <c r="AA260" s="285"/>
      <c r="AB260" s="285"/>
      <c r="AC260" s="285"/>
      <c r="AD260" s="285"/>
      <c r="AE260" s="285"/>
      <c r="AF260" s="285"/>
      <c r="AG260" s="285"/>
      <c r="AH260" s="285"/>
      <c r="AI260" s="285"/>
      <c r="AJ260" s="285"/>
      <c r="AK260" s="285"/>
      <c r="AL260" s="285"/>
    </row>
    <row r="261" ht="15.75" customHeight="1">
      <c r="A261" s="285"/>
      <c r="B261" s="285"/>
      <c r="C261" s="285"/>
      <c r="D261" s="285"/>
      <c r="E261" s="285"/>
      <c r="F261" s="285"/>
      <c r="G261" s="285"/>
      <c r="H261" s="285"/>
      <c r="I261" s="285"/>
      <c r="J261" s="285"/>
      <c r="K261" s="285"/>
      <c r="L261" s="285"/>
      <c r="M261" s="285"/>
      <c r="N261" s="285"/>
      <c r="O261" s="286"/>
      <c r="P261" s="286"/>
      <c r="Q261" s="285"/>
      <c r="R261" s="286"/>
      <c r="S261" s="286"/>
      <c r="T261" s="285"/>
      <c r="U261" s="285"/>
      <c r="V261" s="285"/>
      <c r="W261" s="285"/>
      <c r="X261" s="285"/>
      <c r="Y261" s="285"/>
      <c r="Z261" s="285"/>
      <c r="AA261" s="285"/>
      <c r="AB261" s="285"/>
      <c r="AC261" s="285"/>
      <c r="AD261" s="285"/>
      <c r="AE261" s="285"/>
      <c r="AF261" s="285"/>
      <c r="AG261" s="285"/>
      <c r="AH261" s="285"/>
      <c r="AI261" s="285"/>
      <c r="AJ261" s="285"/>
      <c r="AK261" s="285"/>
      <c r="AL261" s="285"/>
    </row>
    <row r="262" ht="15.75" customHeight="1">
      <c r="A262" s="285"/>
      <c r="B262" s="285"/>
      <c r="C262" s="285"/>
      <c r="D262" s="285"/>
      <c r="E262" s="285"/>
      <c r="F262" s="285"/>
      <c r="G262" s="285"/>
      <c r="H262" s="285"/>
      <c r="I262" s="285"/>
      <c r="J262" s="285"/>
      <c r="K262" s="285"/>
      <c r="L262" s="285"/>
      <c r="M262" s="285"/>
      <c r="N262" s="285"/>
      <c r="O262" s="286"/>
      <c r="P262" s="286"/>
      <c r="Q262" s="285"/>
      <c r="R262" s="286"/>
      <c r="S262" s="286"/>
      <c r="T262" s="285"/>
      <c r="U262" s="285"/>
      <c r="V262" s="285"/>
      <c r="W262" s="285"/>
      <c r="X262" s="285"/>
      <c r="Y262" s="285"/>
      <c r="Z262" s="285"/>
      <c r="AA262" s="285"/>
      <c r="AB262" s="285"/>
      <c r="AC262" s="285"/>
      <c r="AD262" s="285"/>
      <c r="AE262" s="285"/>
      <c r="AF262" s="285"/>
      <c r="AG262" s="285"/>
      <c r="AH262" s="285"/>
      <c r="AI262" s="285"/>
      <c r="AJ262" s="285"/>
      <c r="AK262" s="285"/>
      <c r="AL262" s="285"/>
    </row>
    <row r="263" ht="15.75" customHeight="1">
      <c r="A263" s="285"/>
      <c r="B263" s="285"/>
      <c r="C263" s="285"/>
      <c r="D263" s="285"/>
      <c r="E263" s="285"/>
      <c r="F263" s="285"/>
      <c r="G263" s="285"/>
      <c r="H263" s="285"/>
      <c r="I263" s="285"/>
      <c r="J263" s="285"/>
      <c r="K263" s="285"/>
      <c r="L263" s="285"/>
      <c r="M263" s="285"/>
      <c r="N263" s="285"/>
      <c r="O263" s="286"/>
      <c r="P263" s="286"/>
      <c r="Q263" s="285"/>
      <c r="R263" s="286"/>
      <c r="S263" s="286"/>
      <c r="T263" s="285"/>
      <c r="U263" s="285"/>
      <c r="V263" s="285"/>
      <c r="W263" s="285"/>
      <c r="X263" s="285"/>
      <c r="Y263" s="285"/>
      <c r="Z263" s="285"/>
      <c r="AA263" s="285"/>
      <c r="AB263" s="285"/>
      <c r="AC263" s="285"/>
      <c r="AD263" s="285"/>
      <c r="AE263" s="285"/>
      <c r="AF263" s="285"/>
      <c r="AG263" s="285"/>
      <c r="AH263" s="285"/>
      <c r="AI263" s="285"/>
      <c r="AJ263" s="285"/>
      <c r="AK263" s="285"/>
      <c r="AL263" s="285"/>
    </row>
    <row r="264" ht="15.75" customHeight="1">
      <c r="A264" s="285"/>
      <c r="B264" s="285"/>
      <c r="C264" s="285"/>
      <c r="D264" s="285"/>
      <c r="E264" s="285"/>
      <c r="F264" s="285"/>
      <c r="G264" s="285"/>
      <c r="H264" s="285"/>
      <c r="I264" s="285"/>
      <c r="J264" s="285"/>
      <c r="K264" s="285"/>
      <c r="L264" s="285"/>
      <c r="M264" s="285"/>
      <c r="N264" s="285"/>
      <c r="O264" s="286"/>
      <c r="P264" s="286"/>
      <c r="Q264" s="285"/>
      <c r="R264" s="286"/>
      <c r="S264" s="286"/>
      <c r="T264" s="285"/>
      <c r="U264" s="285"/>
      <c r="V264" s="285"/>
      <c r="W264" s="285"/>
      <c r="X264" s="285"/>
      <c r="Y264" s="285"/>
      <c r="Z264" s="285"/>
      <c r="AA264" s="285"/>
      <c r="AB264" s="285"/>
      <c r="AC264" s="285"/>
      <c r="AD264" s="285"/>
      <c r="AE264" s="285"/>
      <c r="AF264" s="285"/>
      <c r="AG264" s="285"/>
      <c r="AH264" s="285"/>
      <c r="AI264" s="285"/>
      <c r="AJ264" s="285"/>
      <c r="AK264" s="285"/>
      <c r="AL264" s="285"/>
    </row>
    <row r="265" ht="15.75" customHeight="1">
      <c r="A265" s="285"/>
      <c r="B265" s="285"/>
      <c r="C265" s="285"/>
      <c r="D265" s="285"/>
      <c r="E265" s="285"/>
      <c r="F265" s="285"/>
      <c r="G265" s="285"/>
      <c r="H265" s="285"/>
      <c r="I265" s="285"/>
      <c r="J265" s="285"/>
      <c r="K265" s="285"/>
      <c r="L265" s="285"/>
      <c r="M265" s="285"/>
      <c r="N265" s="285"/>
      <c r="O265" s="286"/>
      <c r="P265" s="286"/>
      <c r="Q265" s="285"/>
      <c r="R265" s="286"/>
      <c r="S265" s="286"/>
      <c r="T265" s="285"/>
      <c r="U265" s="285"/>
      <c r="V265" s="285"/>
      <c r="W265" s="285"/>
      <c r="X265" s="285"/>
      <c r="Y265" s="285"/>
      <c r="Z265" s="285"/>
      <c r="AA265" s="285"/>
      <c r="AB265" s="285"/>
      <c r="AC265" s="285"/>
      <c r="AD265" s="285"/>
      <c r="AE265" s="285"/>
      <c r="AF265" s="285"/>
      <c r="AG265" s="285"/>
      <c r="AH265" s="285"/>
      <c r="AI265" s="285"/>
      <c r="AJ265" s="285"/>
      <c r="AK265" s="285"/>
      <c r="AL265" s="285"/>
    </row>
    <row r="266" ht="15.75" customHeight="1">
      <c r="A266" s="285"/>
      <c r="B266" s="285"/>
      <c r="C266" s="285"/>
      <c r="D266" s="285"/>
      <c r="E266" s="285"/>
      <c r="F266" s="285"/>
      <c r="G266" s="285"/>
      <c r="H266" s="285"/>
      <c r="I266" s="285"/>
      <c r="J266" s="285"/>
      <c r="K266" s="285"/>
      <c r="L266" s="285"/>
      <c r="M266" s="285"/>
      <c r="N266" s="285"/>
      <c r="O266" s="286"/>
      <c r="P266" s="286"/>
      <c r="Q266" s="285"/>
      <c r="R266" s="286"/>
      <c r="S266" s="286"/>
      <c r="T266" s="285"/>
      <c r="U266" s="285"/>
      <c r="V266" s="285"/>
      <c r="W266" s="285"/>
      <c r="X266" s="285"/>
      <c r="Y266" s="285"/>
      <c r="Z266" s="285"/>
      <c r="AA266" s="285"/>
      <c r="AB266" s="285"/>
      <c r="AC266" s="285"/>
      <c r="AD266" s="285"/>
      <c r="AE266" s="285"/>
      <c r="AF266" s="285"/>
      <c r="AG266" s="285"/>
      <c r="AH266" s="285"/>
      <c r="AI266" s="285"/>
      <c r="AJ266" s="285"/>
      <c r="AK266" s="285"/>
      <c r="AL266" s="285"/>
    </row>
    <row r="267" ht="15.75" customHeight="1">
      <c r="A267" s="285"/>
      <c r="B267" s="285"/>
      <c r="C267" s="285"/>
      <c r="D267" s="285"/>
      <c r="E267" s="285"/>
      <c r="F267" s="285"/>
      <c r="G267" s="285"/>
      <c r="H267" s="285"/>
      <c r="I267" s="285"/>
      <c r="J267" s="285"/>
      <c r="K267" s="285"/>
      <c r="L267" s="285"/>
      <c r="M267" s="285"/>
      <c r="N267" s="285"/>
      <c r="O267" s="286"/>
      <c r="P267" s="286"/>
      <c r="Q267" s="285"/>
      <c r="R267" s="286"/>
      <c r="S267" s="286"/>
      <c r="T267" s="285"/>
      <c r="U267" s="285"/>
      <c r="V267" s="285"/>
      <c r="W267" s="285"/>
      <c r="X267" s="285"/>
      <c r="Y267" s="285"/>
      <c r="Z267" s="285"/>
      <c r="AA267" s="285"/>
      <c r="AB267" s="285"/>
      <c r="AC267" s="285"/>
      <c r="AD267" s="285"/>
      <c r="AE267" s="285"/>
      <c r="AF267" s="285"/>
      <c r="AG267" s="285"/>
      <c r="AH267" s="285"/>
      <c r="AI267" s="285"/>
      <c r="AJ267" s="285"/>
      <c r="AK267" s="285"/>
      <c r="AL267" s="285"/>
    </row>
    <row r="268" ht="15.75" customHeight="1">
      <c r="A268" s="285"/>
      <c r="B268" s="285"/>
      <c r="C268" s="285"/>
      <c r="D268" s="285"/>
      <c r="E268" s="285"/>
      <c r="F268" s="285"/>
      <c r="G268" s="285"/>
      <c r="H268" s="285"/>
      <c r="I268" s="285"/>
      <c r="J268" s="285"/>
      <c r="K268" s="285"/>
      <c r="L268" s="285"/>
      <c r="M268" s="285"/>
      <c r="N268" s="285"/>
      <c r="O268" s="286"/>
      <c r="P268" s="286"/>
      <c r="Q268" s="285"/>
      <c r="R268" s="286"/>
      <c r="S268" s="286"/>
      <c r="T268" s="285"/>
      <c r="U268" s="285"/>
      <c r="V268" s="285"/>
      <c r="W268" s="285"/>
      <c r="X268" s="285"/>
      <c r="Y268" s="285"/>
      <c r="Z268" s="285"/>
      <c r="AA268" s="285"/>
      <c r="AB268" s="285"/>
      <c r="AC268" s="285"/>
      <c r="AD268" s="285"/>
      <c r="AE268" s="285"/>
      <c r="AF268" s="285"/>
      <c r="AG268" s="285"/>
      <c r="AH268" s="285"/>
      <c r="AI268" s="285"/>
      <c r="AJ268" s="285"/>
      <c r="AK268" s="285"/>
      <c r="AL268" s="285"/>
    </row>
    <row r="269" ht="15.75" customHeight="1">
      <c r="A269" s="285"/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85"/>
      <c r="N269" s="285"/>
      <c r="O269" s="286"/>
      <c r="P269" s="286"/>
      <c r="Q269" s="285"/>
      <c r="R269" s="286"/>
      <c r="S269" s="286"/>
      <c r="T269" s="285"/>
      <c r="U269" s="285"/>
      <c r="V269" s="285"/>
      <c r="W269" s="285"/>
      <c r="X269" s="285"/>
      <c r="Y269" s="285"/>
      <c r="Z269" s="285"/>
      <c r="AA269" s="285"/>
      <c r="AB269" s="285"/>
      <c r="AC269" s="285"/>
      <c r="AD269" s="285"/>
      <c r="AE269" s="285"/>
      <c r="AF269" s="285"/>
      <c r="AG269" s="285"/>
      <c r="AH269" s="285"/>
      <c r="AI269" s="285"/>
      <c r="AJ269" s="285"/>
      <c r="AK269" s="285"/>
      <c r="AL269" s="285"/>
    </row>
    <row r="270" ht="15.75" customHeight="1">
      <c r="A270" s="285"/>
      <c r="B270" s="285"/>
      <c r="C270" s="285"/>
      <c r="D270" s="285"/>
      <c r="E270" s="285"/>
      <c r="F270" s="285"/>
      <c r="G270" s="285"/>
      <c r="H270" s="285"/>
      <c r="I270" s="285"/>
      <c r="J270" s="285"/>
      <c r="K270" s="285"/>
      <c r="L270" s="285"/>
      <c r="M270" s="285"/>
      <c r="N270" s="285"/>
      <c r="O270" s="286"/>
      <c r="P270" s="286"/>
      <c r="Q270" s="285"/>
      <c r="R270" s="286"/>
      <c r="S270" s="286"/>
      <c r="T270" s="285"/>
      <c r="U270" s="285"/>
      <c r="V270" s="285"/>
      <c r="W270" s="285"/>
      <c r="X270" s="285"/>
      <c r="Y270" s="285"/>
      <c r="Z270" s="285"/>
      <c r="AA270" s="285"/>
      <c r="AB270" s="285"/>
      <c r="AC270" s="285"/>
      <c r="AD270" s="285"/>
      <c r="AE270" s="285"/>
      <c r="AF270" s="285"/>
      <c r="AG270" s="285"/>
      <c r="AH270" s="285"/>
      <c r="AI270" s="285"/>
      <c r="AJ270" s="285"/>
      <c r="AK270" s="285"/>
      <c r="AL270" s="285"/>
    </row>
    <row r="271" ht="15.75" customHeight="1">
      <c r="A271" s="285"/>
      <c r="B271" s="285"/>
      <c r="C271" s="285"/>
      <c r="D271" s="285"/>
      <c r="E271" s="285"/>
      <c r="F271" s="285"/>
      <c r="G271" s="285"/>
      <c r="H271" s="285"/>
      <c r="I271" s="285"/>
      <c r="J271" s="285"/>
      <c r="K271" s="285"/>
      <c r="L271" s="285"/>
      <c r="M271" s="285"/>
      <c r="N271" s="285"/>
      <c r="O271" s="286"/>
      <c r="P271" s="286"/>
      <c r="Q271" s="285"/>
      <c r="R271" s="286"/>
      <c r="S271" s="286"/>
      <c r="T271" s="285"/>
      <c r="U271" s="285"/>
      <c r="V271" s="285"/>
      <c r="W271" s="285"/>
      <c r="X271" s="285"/>
      <c r="Y271" s="285"/>
      <c r="Z271" s="285"/>
      <c r="AA271" s="285"/>
      <c r="AB271" s="285"/>
      <c r="AC271" s="285"/>
      <c r="AD271" s="285"/>
      <c r="AE271" s="285"/>
      <c r="AF271" s="285"/>
      <c r="AG271" s="285"/>
      <c r="AH271" s="285"/>
      <c r="AI271" s="285"/>
      <c r="AJ271" s="285"/>
      <c r="AK271" s="285"/>
      <c r="AL271" s="285"/>
    </row>
    <row r="272" ht="15.75" customHeight="1">
      <c r="A272" s="285"/>
      <c r="B272" s="285"/>
      <c r="C272" s="285"/>
      <c r="D272" s="285"/>
      <c r="E272" s="285"/>
      <c r="F272" s="285"/>
      <c r="G272" s="285"/>
      <c r="H272" s="285"/>
      <c r="I272" s="285"/>
      <c r="J272" s="285"/>
      <c r="K272" s="285"/>
      <c r="L272" s="285"/>
      <c r="M272" s="285"/>
      <c r="N272" s="285"/>
      <c r="O272" s="286"/>
      <c r="P272" s="286"/>
      <c r="Q272" s="285"/>
      <c r="R272" s="286"/>
      <c r="S272" s="286"/>
      <c r="T272" s="285"/>
      <c r="U272" s="285"/>
      <c r="V272" s="285"/>
      <c r="W272" s="285"/>
      <c r="X272" s="285"/>
      <c r="Y272" s="285"/>
      <c r="Z272" s="285"/>
      <c r="AA272" s="285"/>
      <c r="AB272" s="285"/>
      <c r="AC272" s="285"/>
      <c r="AD272" s="285"/>
      <c r="AE272" s="285"/>
      <c r="AF272" s="285"/>
      <c r="AG272" s="285"/>
      <c r="AH272" s="285"/>
      <c r="AI272" s="285"/>
      <c r="AJ272" s="285"/>
      <c r="AK272" s="285"/>
      <c r="AL272" s="285"/>
    </row>
    <row r="273" ht="15.75" customHeight="1">
      <c r="A273" s="285"/>
      <c r="B273" s="285"/>
      <c r="C273" s="285"/>
      <c r="D273" s="285"/>
      <c r="E273" s="285"/>
      <c r="F273" s="285"/>
      <c r="G273" s="285"/>
      <c r="H273" s="285"/>
      <c r="I273" s="285"/>
      <c r="J273" s="285"/>
      <c r="K273" s="285"/>
      <c r="L273" s="285"/>
      <c r="M273" s="285"/>
      <c r="N273" s="285"/>
      <c r="O273" s="286"/>
      <c r="P273" s="286"/>
      <c r="Q273" s="285"/>
      <c r="R273" s="286"/>
      <c r="S273" s="286"/>
      <c r="T273" s="285"/>
      <c r="U273" s="285"/>
      <c r="V273" s="285"/>
      <c r="W273" s="285"/>
      <c r="X273" s="285"/>
      <c r="Y273" s="285"/>
      <c r="Z273" s="285"/>
      <c r="AA273" s="285"/>
      <c r="AB273" s="285"/>
      <c r="AC273" s="285"/>
      <c r="AD273" s="285"/>
      <c r="AE273" s="285"/>
      <c r="AF273" s="285"/>
      <c r="AG273" s="285"/>
      <c r="AH273" s="285"/>
      <c r="AI273" s="285"/>
      <c r="AJ273" s="285"/>
      <c r="AK273" s="285"/>
      <c r="AL273" s="285"/>
    </row>
    <row r="274" ht="15.75" customHeight="1">
      <c r="A274" s="285"/>
      <c r="B274" s="285"/>
      <c r="C274" s="285"/>
      <c r="D274" s="285"/>
      <c r="E274" s="285"/>
      <c r="F274" s="285"/>
      <c r="G274" s="285"/>
      <c r="H274" s="285"/>
      <c r="I274" s="285"/>
      <c r="J274" s="285"/>
      <c r="K274" s="285"/>
      <c r="L274" s="285"/>
      <c r="M274" s="285"/>
      <c r="N274" s="285"/>
      <c r="O274" s="286"/>
      <c r="P274" s="286"/>
      <c r="Q274" s="285"/>
      <c r="R274" s="286"/>
      <c r="S274" s="286"/>
      <c r="T274" s="285"/>
      <c r="U274" s="285"/>
      <c r="V274" s="285"/>
      <c r="W274" s="285"/>
      <c r="X274" s="285"/>
      <c r="Y274" s="285"/>
      <c r="Z274" s="285"/>
      <c r="AA274" s="285"/>
      <c r="AB274" s="285"/>
      <c r="AC274" s="285"/>
      <c r="AD274" s="285"/>
      <c r="AE274" s="285"/>
      <c r="AF274" s="285"/>
      <c r="AG274" s="285"/>
      <c r="AH274" s="285"/>
      <c r="AI274" s="285"/>
      <c r="AJ274" s="285"/>
      <c r="AK274" s="285"/>
      <c r="AL274" s="285"/>
    </row>
    <row r="275" ht="15.75" customHeight="1">
      <c r="A275" s="285"/>
      <c r="B275" s="285"/>
      <c r="C275" s="285"/>
      <c r="D275" s="285"/>
      <c r="E275" s="285"/>
      <c r="F275" s="285"/>
      <c r="G275" s="285"/>
      <c r="H275" s="285"/>
      <c r="I275" s="285"/>
      <c r="J275" s="285"/>
      <c r="K275" s="285"/>
      <c r="L275" s="285"/>
      <c r="M275" s="285"/>
      <c r="N275" s="285"/>
      <c r="O275" s="286"/>
      <c r="P275" s="286"/>
      <c r="Q275" s="285"/>
      <c r="R275" s="286"/>
      <c r="S275" s="286"/>
      <c r="T275" s="285"/>
      <c r="U275" s="285"/>
      <c r="V275" s="285"/>
      <c r="W275" s="285"/>
      <c r="X275" s="285"/>
      <c r="Y275" s="285"/>
      <c r="Z275" s="285"/>
      <c r="AA275" s="285"/>
      <c r="AB275" s="285"/>
      <c r="AC275" s="285"/>
      <c r="AD275" s="285"/>
      <c r="AE275" s="285"/>
      <c r="AF275" s="285"/>
      <c r="AG275" s="285"/>
      <c r="AH275" s="285"/>
      <c r="AI275" s="285"/>
      <c r="AJ275" s="285"/>
      <c r="AK275" s="285"/>
      <c r="AL275" s="285"/>
    </row>
    <row r="276" ht="15.75" customHeight="1">
      <c r="A276" s="285"/>
      <c r="B276" s="285"/>
      <c r="C276" s="285"/>
      <c r="D276" s="285"/>
      <c r="E276" s="285"/>
      <c r="F276" s="285"/>
      <c r="G276" s="285"/>
      <c r="H276" s="285"/>
      <c r="I276" s="285"/>
      <c r="J276" s="285"/>
      <c r="K276" s="285"/>
      <c r="L276" s="285"/>
      <c r="M276" s="285"/>
      <c r="N276" s="285"/>
      <c r="O276" s="286"/>
      <c r="P276" s="286"/>
      <c r="Q276" s="285"/>
      <c r="R276" s="286"/>
      <c r="S276" s="286"/>
      <c r="T276" s="285"/>
      <c r="U276" s="285"/>
      <c r="V276" s="285"/>
      <c r="W276" s="285"/>
      <c r="X276" s="285"/>
      <c r="Y276" s="285"/>
      <c r="Z276" s="285"/>
      <c r="AA276" s="285"/>
      <c r="AB276" s="285"/>
      <c r="AC276" s="285"/>
      <c r="AD276" s="285"/>
      <c r="AE276" s="285"/>
      <c r="AF276" s="285"/>
      <c r="AG276" s="285"/>
      <c r="AH276" s="285"/>
      <c r="AI276" s="285"/>
      <c r="AJ276" s="285"/>
      <c r="AK276" s="285"/>
      <c r="AL276" s="285"/>
    </row>
    <row r="277" ht="15.75" customHeight="1">
      <c r="A277" s="285"/>
      <c r="B277" s="285"/>
      <c r="C277" s="285"/>
      <c r="D277" s="285"/>
      <c r="E277" s="285"/>
      <c r="F277" s="285"/>
      <c r="G277" s="285"/>
      <c r="H277" s="285"/>
      <c r="I277" s="285"/>
      <c r="J277" s="285"/>
      <c r="K277" s="285"/>
      <c r="L277" s="285"/>
      <c r="M277" s="285"/>
      <c r="N277" s="285"/>
      <c r="O277" s="286"/>
      <c r="P277" s="286"/>
      <c r="Q277" s="285"/>
      <c r="R277" s="286"/>
      <c r="S277" s="286"/>
      <c r="T277" s="285"/>
      <c r="U277" s="285"/>
      <c r="V277" s="285"/>
      <c r="W277" s="285"/>
      <c r="X277" s="285"/>
      <c r="Y277" s="285"/>
      <c r="Z277" s="285"/>
      <c r="AA277" s="285"/>
      <c r="AB277" s="285"/>
      <c r="AC277" s="285"/>
      <c r="AD277" s="285"/>
      <c r="AE277" s="285"/>
      <c r="AF277" s="285"/>
      <c r="AG277" s="285"/>
      <c r="AH277" s="285"/>
      <c r="AI277" s="285"/>
      <c r="AJ277" s="285"/>
      <c r="AK277" s="285"/>
      <c r="AL277" s="285"/>
    </row>
    <row r="278" ht="15.75" customHeight="1">
      <c r="A278" s="285"/>
      <c r="B278" s="285"/>
      <c r="C278" s="285"/>
      <c r="D278" s="285"/>
      <c r="E278" s="285"/>
      <c r="F278" s="285"/>
      <c r="G278" s="285"/>
      <c r="H278" s="285"/>
      <c r="I278" s="285"/>
      <c r="J278" s="285"/>
      <c r="K278" s="285"/>
      <c r="L278" s="285"/>
      <c r="M278" s="285"/>
      <c r="N278" s="285"/>
      <c r="O278" s="286"/>
      <c r="P278" s="286"/>
      <c r="Q278" s="285"/>
      <c r="R278" s="286"/>
      <c r="S278" s="286"/>
      <c r="T278" s="285"/>
      <c r="U278" s="285"/>
      <c r="V278" s="285"/>
      <c r="W278" s="285"/>
      <c r="X278" s="285"/>
      <c r="Y278" s="285"/>
      <c r="Z278" s="285"/>
      <c r="AA278" s="285"/>
      <c r="AB278" s="285"/>
      <c r="AC278" s="285"/>
      <c r="AD278" s="285"/>
      <c r="AE278" s="285"/>
      <c r="AF278" s="285"/>
      <c r="AG278" s="285"/>
      <c r="AH278" s="285"/>
      <c r="AI278" s="285"/>
      <c r="AJ278" s="285"/>
      <c r="AK278" s="285"/>
      <c r="AL278" s="285"/>
    </row>
    <row r="279" ht="15.75" customHeight="1">
      <c r="A279" s="285"/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85"/>
      <c r="N279" s="285"/>
      <c r="O279" s="286"/>
      <c r="P279" s="286"/>
      <c r="Q279" s="285"/>
      <c r="R279" s="286"/>
      <c r="S279" s="286"/>
      <c r="T279" s="285"/>
      <c r="U279" s="285"/>
      <c r="V279" s="285"/>
      <c r="W279" s="285"/>
      <c r="X279" s="285"/>
      <c r="Y279" s="285"/>
      <c r="Z279" s="285"/>
      <c r="AA279" s="285"/>
      <c r="AB279" s="285"/>
      <c r="AC279" s="285"/>
      <c r="AD279" s="285"/>
      <c r="AE279" s="285"/>
      <c r="AF279" s="285"/>
      <c r="AG279" s="285"/>
      <c r="AH279" s="285"/>
      <c r="AI279" s="285"/>
      <c r="AJ279" s="285"/>
      <c r="AK279" s="285"/>
      <c r="AL279" s="285"/>
    </row>
    <row r="280" ht="15.75" customHeight="1">
      <c r="A280" s="285"/>
      <c r="B280" s="285"/>
      <c r="C280" s="285"/>
      <c r="D280" s="285"/>
      <c r="E280" s="285"/>
      <c r="F280" s="285"/>
      <c r="G280" s="285"/>
      <c r="H280" s="285"/>
      <c r="I280" s="285"/>
      <c r="J280" s="285"/>
      <c r="K280" s="285"/>
      <c r="L280" s="285"/>
      <c r="M280" s="285"/>
      <c r="N280" s="285"/>
      <c r="O280" s="286"/>
      <c r="P280" s="286"/>
      <c r="Q280" s="285"/>
      <c r="R280" s="286"/>
      <c r="S280" s="286"/>
      <c r="T280" s="285"/>
      <c r="U280" s="285"/>
      <c r="V280" s="285"/>
      <c r="W280" s="285"/>
      <c r="X280" s="285"/>
      <c r="Y280" s="285"/>
      <c r="Z280" s="285"/>
      <c r="AA280" s="285"/>
      <c r="AB280" s="285"/>
      <c r="AC280" s="285"/>
      <c r="AD280" s="285"/>
      <c r="AE280" s="285"/>
      <c r="AF280" s="285"/>
      <c r="AG280" s="285"/>
      <c r="AH280" s="285"/>
      <c r="AI280" s="285"/>
      <c r="AJ280" s="285"/>
      <c r="AK280" s="285"/>
      <c r="AL280" s="285"/>
    </row>
    <row r="281" ht="15.75" customHeight="1">
      <c r="A281" s="285"/>
      <c r="B281" s="285"/>
      <c r="C281" s="285"/>
      <c r="D281" s="285"/>
      <c r="E281" s="285"/>
      <c r="F281" s="285"/>
      <c r="G281" s="285"/>
      <c r="H281" s="285"/>
      <c r="I281" s="285"/>
      <c r="J281" s="285"/>
      <c r="K281" s="285"/>
      <c r="L281" s="285"/>
      <c r="M281" s="285"/>
      <c r="N281" s="285"/>
      <c r="O281" s="286"/>
      <c r="P281" s="286"/>
      <c r="Q281" s="285"/>
      <c r="R281" s="286"/>
      <c r="S281" s="286"/>
      <c r="T281" s="285"/>
      <c r="U281" s="285"/>
      <c r="V281" s="285"/>
      <c r="W281" s="285"/>
      <c r="X281" s="285"/>
      <c r="Y281" s="285"/>
      <c r="Z281" s="285"/>
      <c r="AA281" s="285"/>
      <c r="AB281" s="285"/>
      <c r="AC281" s="285"/>
      <c r="AD281" s="285"/>
      <c r="AE281" s="285"/>
      <c r="AF281" s="285"/>
      <c r="AG281" s="285"/>
      <c r="AH281" s="285"/>
      <c r="AI281" s="285"/>
      <c r="AJ281" s="285"/>
      <c r="AK281" s="285"/>
      <c r="AL281" s="285"/>
    </row>
    <row r="282" ht="15.75" customHeight="1">
      <c r="A282" s="285"/>
      <c r="B282" s="285"/>
      <c r="C282" s="285"/>
      <c r="D282" s="285"/>
      <c r="E282" s="285"/>
      <c r="F282" s="285"/>
      <c r="G282" s="285"/>
      <c r="H282" s="285"/>
      <c r="I282" s="285"/>
      <c r="J282" s="285"/>
      <c r="K282" s="285"/>
      <c r="L282" s="285"/>
      <c r="M282" s="285"/>
      <c r="N282" s="285"/>
      <c r="O282" s="286"/>
      <c r="P282" s="286"/>
      <c r="Q282" s="285"/>
      <c r="R282" s="286"/>
      <c r="S282" s="286"/>
      <c r="T282" s="285"/>
      <c r="U282" s="285"/>
      <c r="V282" s="285"/>
      <c r="W282" s="285"/>
      <c r="X282" s="285"/>
      <c r="Y282" s="285"/>
      <c r="Z282" s="285"/>
      <c r="AA282" s="285"/>
      <c r="AB282" s="285"/>
      <c r="AC282" s="285"/>
      <c r="AD282" s="285"/>
      <c r="AE282" s="285"/>
      <c r="AF282" s="285"/>
      <c r="AG282" s="285"/>
      <c r="AH282" s="285"/>
      <c r="AI282" s="285"/>
      <c r="AJ282" s="285"/>
      <c r="AK282" s="285"/>
      <c r="AL282" s="285"/>
    </row>
    <row r="283" ht="15.75" customHeight="1">
      <c r="A283" s="285"/>
      <c r="B283" s="285"/>
      <c r="C283" s="285"/>
      <c r="D283" s="285"/>
      <c r="E283" s="285"/>
      <c r="F283" s="285"/>
      <c r="G283" s="285"/>
      <c r="H283" s="285"/>
      <c r="I283" s="285"/>
      <c r="J283" s="285"/>
      <c r="K283" s="285"/>
      <c r="L283" s="285"/>
      <c r="M283" s="285"/>
      <c r="N283" s="285"/>
      <c r="O283" s="286"/>
      <c r="P283" s="286"/>
      <c r="Q283" s="285"/>
      <c r="R283" s="286"/>
      <c r="S283" s="286"/>
      <c r="T283" s="285"/>
      <c r="U283" s="285"/>
      <c r="V283" s="285"/>
      <c r="W283" s="285"/>
      <c r="X283" s="285"/>
      <c r="Y283" s="285"/>
      <c r="Z283" s="285"/>
      <c r="AA283" s="285"/>
      <c r="AB283" s="285"/>
      <c r="AC283" s="285"/>
      <c r="AD283" s="285"/>
      <c r="AE283" s="285"/>
      <c r="AF283" s="285"/>
      <c r="AG283" s="285"/>
      <c r="AH283" s="285"/>
      <c r="AI283" s="285"/>
      <c r="AJ283" s="285"/>
      <c r="AK283" s="285"/>
      <c r="AL283" s="285"/>
    </row>
    <row r="284" ht="15.75" customHeight="1">
      <c r="A284" s="285"/>
      <c r="B284" s="285"/>
      <c r="C284" s="285"/>
      <c r="D284" s="285"/>
      <c r="E284" s="285"/>
      <c r="F284" s="285"/>
      <c r="G284" s="285"/>
      <c r="H284" s="285"/>
      <c r="I284" s="285"/>
      <c r="J284" s="285"/>
      <c r="K284" s="285"/>
      <c r="L284" s="285"/>
      <c r="M284" s="285"/>
      <c r="N284" s="285"/>
      <c r="O284" s="286"/>
      <c r="P284" s="286"/>
      <c r="Q284" s="285"/>
      <c r="R284" s="286"/>
      <c r="S284" s="286"/>
      <c r="T284" s="285"/>
      <c r="U284" s="285"/>
      <c r="V284" s="285"/>
      <c r="W284" s="285"/>
      <c r="X284" s="285"/>
      <c r="Y284" s="285"/>
      <c r="Z284" s="285"/>
      <c r="AA284" s="285"/>
      <c r="AB284" s="285"/>
      <c r="AC284" s="285"/>
      <c r="AD284" s="285"/>
      <c r="AE284" s="285"/>
      <c r="AF284" s="285"/>
      <c r="AG284" s="285"/>
      <c r="AH284" s="285"/>
      <c r="AI284" s="285"/>
      <c r="AJ284" s="285"/>
      <c r="AK284" s="285"/>
      <c r="AL284" s="285"/>
    </row>
    <row r="285" ht="15.75" customHeight="1">
      <c r="A285" s="285"/>
      <c r="B285" s="285"/>
      <c r="C285" s="285"/>
      <c r="D285" s="285"/>
      <c r="E285" s="285"/>
      <c r="F285" s="285"/>
      <c r="G285" s="285"/>
      <c r="H285" s="285"/>
      <c r="I285" s="285"/>
      <c r="J285" s="285"/>
      <c r="K285" s="285"/>
      <c r="L285" s="285"/>
      <c r="M285" s="285"/>
      <c r="N285" s="285"/>
      <c r="O285" s="286"/>
      <c r="P285" s="286"/>
      <c r="Q285" s="285"/>
      <c r="R285" s="286"/>
      <c r="S285" s="286"/>
      <c r="T285" s="285"/>
      <c r="U285" s="285"/>
      <c r="V285" s="285"/>
      <c r="W285" s="285"/>
      <c r="X285" s="285"/>
      <c r="Y285" s="285"/>
      <c r="Z285" s="285"/>
      <c r="AA285" s="285"/>
      <c r="AB285" s="285"/>
      <c r="AC285" s="285"/>
      <c r="AD285" s="285"/>
      <c r="AE285" s="285"/>
      <c r="AF285" s="285"/>
      <c r="AG285" s="285"/>
      <c r="AH285" s="285"/>
      <c r="AI285" s="285"/>
      <c r="AJ285" s="285"/>
      <c r="AK285" s="285"/>
      <c r="AL285" s="285"/>
    </row>
    <row r="286" ht="15.75" customHeight="1">
      <c r="A286" s="285"/>
      <c r="B286" s="285"/>
      <c r="C286" s="285"/>
      <c r="D286" s="285"/>
      <c r="E286" s="285"/>
      <c r="F286" s="285"/>
      <c r="G286" s="285"/>
      <c r="H286" s="285"/>
      <c r="I286" s="285"/>
      <c r="J286" s="285"/>
      <c r="K286" s="285"/>
      <c r="L286" s="285"/>
      <c r="M286" s="285"/>
      <c r="N286" s="285"/>
      <c r="O286" s="286"/>
      <c r="P286" s="286"/>
      <c r="Q286" s="285"/>
      <c r="R286" s="286"/>
      <c r="S286" s="286"/>
      <c r="T286" s="285"/>
      <c r="U286" s="285"/>
      <c r="V286" s="285"/>
      <c r="W286" s="285"/>
      <c r="X286" s="285"/>
      <c r="Y286" s="285"/>
      <c r="Z286" s="285"/>
      <c r="AA286" s="285"/>
      <c r="AB286" s="285"/>
      <c r="AC286" s="285"/>
      <c r="AD286" s="285"/>
      <c r="AE286" s="285"/>
      <c r="AF286" s="285"/>
      <c r="AG286" s="285"/>
      <c r="AH286" s="285"/>
      <c r="AI286" s="285"/>
      <c r="AJ286" s="285"/>
      <c r="AK286" s="285"/>
      <c r="AL286" s="285"/>
    </row>
    <row r="287" ht="15.75" customHeight="1">
      <c r="A287" s="285"/>
      <c r="B287" s="285"/>
      <c r="C287" s="285"/>
      <c r="D287" s="285"/>
      <c r="E287" s="285"/>
      <c r="F287" s="285"/>
      <c r="G287" s="285"/>
      <c r="H287" s="285"/>
      <c r="I287" s="285"/>
      <c r="J287" s="285"/>
      <c r="K287" s="285"/>
      <c r="L287" s="285"/>
      <c r="M287" s="285"/>
      <c r="N287" s="285"/>
      <c r="O287" s="286"/>
      <c r="P287" s="286"/>
      <c r="Q287" s="285"/>
      <c r="R287" s="286"/>
      <c r="S287" s="286"/>
      <c r="T287" s="285"/>
      <c r="U287" s="285"/>
      <c r="V287" s="285"/>
      <c r="W287" s="285"/>
      <c r="X287" s="285"/>
      <c r="Y287" s="285"/>
      <c r="Z287" s="285"/>
      <c r="AA287" s="285"/>
      <c r="AB287" s="285"/>
      <c r="AC287" s="285"/>
      <c r="AD287" s="285"/>
      <c r="AE287" s="285"/>
      <c r="AF287" s="285"/>
      <c r="AG287" s="285"/>
      <c r="AH287" s="285"/>
      <c r="AI287" s="285"/>
      <c r="AJ287" s="285"/>
      <c r="AK287" s="285"/>
      <c r="AL287" s="285"/>
    </row>
    <row r="288" ht="15.75" customHeight="1">
      <c r="A288" s="285"/>
      <c r="B288" s="285"/>
      <c r="C288" s="285"/>
      <c r="D288" s="285"/>
      <c r="E288" s="285"/>
      <c r="F288" s="285"/>
      <c r="G288" s="285"/>
      <c r="H288" s="285"/>
      <c r="I288" s="285"/>
      <c r="J288" s="285"/>
      <c r="K288" s="285"/>
      <c r="L288" s="285"/>
      <c r="M288" s="285"/>
      <c r="N288" s="285"/>
      <c r="O288" s="286"/>
      <c r="P288" s="286"/>
      <c r="Q288" s="285"/>
      <c r="R288" s="286"/>
      <c r="S288" s="286"/>
      <c r="T288" s="285"/>
      <c r="U288" s="285"/>
      <c r="V288" s="285"/>
      <c r="W288" s="285"/>
      <c r="X288" s="285"/>
      <c r="Y288" s="285"/>
      <c r="Z288" s="285"/>
      <c r="AA288" s="285"/>
      <c r="AB288" s="285"/>
      <c r="AC288" s="285"/>
      <c r="AD288" s="285"/>
      <c r="AE288" s="285"/>
      <c r="AF288" s="285"/>
      <c r="AG288" s="285"/>
      <c r="AH288" s="285"/>
      <c r="AI288" s="285"/>
      <c r="AJ288" s="285"/>
      <c r="AK288" s="285"/>
      <c r="AL288" s="285"/>
    </row>
    <row r="289" ht="15.75" customHeight="1">
      <c r="A289" s="285"/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85"/>
      <c r="N289" s="285"/>
      <c r="O289" s="286"/>
      <c r="P289" s="286"/>
      <c r="Q289" s="285"/>
      <c r="R289" s="286"/>
      <c r="S289" s="286"/>
      <c r="T289" s="285"/>
      <c r="U289" s="285"/>
      <c r="V289" s="285"/>
      <c r="W289" s="285"/>
      <c r="X289" s="285"/>
      <c r="Y289" s="285"/>
      <c r="Z289" s="285"/>
      <c r="AA289" s="285"/>
      <c r="AB289" s="285"/>
      <c r="AC289" s="285"/>
      <c r="AD289" s="285"/>
      <c r="AE289" s="285"/>
      <c r="AF289" s="285"/>
      <c r="AG289" s="285"/>
      <c r="AH289" s="285"/>
      <c r="AI289" s="285"/>
      <c r="AJ289" s="285"/>
      <c r="AK289" s="285"/>
      <c r="AL289" s="285"/>
    </row>
    <row r="290" ht="15.75" customHeight="1">
      <c r="A290" s="285"/>
      <c r="B290" s="285"/>
      <c r="C290" s="285"/>
      <c r="D290" s="285"/>
      <c r="E290" s="285"/>
      <c r="F290" s="285"/>
      <c r="G290" s="285"/>
      <c r="H290" s="285"/>
      <c r="I290" s="285"/>
      <c r="J290" s="285"/>
      <c r="K290" s="285"/>
      <c r="L290" s="285"/>
      <c r="M290" s="285"/>
      <c r="N290" s="285"/>
      <c r="O290" s="286"/>
      <c r="P290" s="286"/>
      <c r="Q290" s="285"/>
      <c r="R290" s="286"/>
      <c r="S290" s="286"/>
      <c r="T290" s="285"/>
      <c r="U290" s="285"/>
      <c r="V290" s="285"/>
      <c r="W290" s="285"/>
      <c r="X290" s="285"/>
      <c r="Y290" s="285"/>
      <c r="Z290" s="285"/>
      <c r="AA290" s="285"/>
      <c r="AB290" s="285"/>
      <c r="AC290" s="285"/>
      <c r="AD290" s="285"/>
      <c r="AE290" s="285"/>
      <c r="AF290" s="285"/>
      <c r="AG290" s="285"/>
      <c r="AH290" s="285"/>
      <c r="AI290" s="285"/>
      <c r="AJ290" s="285"/>
      <c r="AK290" s="285"/>
      <c r="AL290" s="285"/>
    </row>
    <row r="291" ht="15.75" customHeight="1">
      <c r="A291" s="285"/>
      <c r="B291" s="285"/>
      <c r="C291" s="285"/>
      <c r="D291" s="285"/>
      <c r="E291" s="285"/>
      <c r="F291" s="285"/>
      <c r="G291" s="285"/>
      <c r="H291" s="285"/>
      <c r="I291" s="285"/>
      <c r="J291" s="285"/>
      <c r="K291" s="285"/>
      <c r="L291" s="285"/>
      <c r="M291" s="285"/>
      <c r="N291" s="285"/>
      <c r="O291" s="286"/>
      <c r="P291" s="286"/>
      <c r="Q291" s="285"/>
      <c r="R291" s="286"/>
      <c r="S291" s="286"/>
      <c r="T291" s="285"/>
      <c r="U291" s="285"/>
      <c r="V291" s="285"/>
      <c r="W291" s="285"/>
      <c r="X291" s="285"/>
      <c r="Y291" s="285"/>
      <c r="Z291" s="285"/>
      <c r="AA291" s="285"/>
      <c r="AB291" s="285"/>
      <c r="AC291" s="285"/>
      <c r="AD291" s="285"/>
      <c r="AE291" s="285"/>
      <c r="AF291" s="285"/>
      <c r="AG291" s="285"/>
      <c r="AH291" s="285"/>
      <c r="AI291" s="285"/>
      <c r="AJ291" s="285"/>
      <c r="AK291" s="285"/>
      <c r="AL291" s="285"/>
    </row>
    <row r="292" ht="15.75" customHeight="1">
      <c r="A292" s="285"/>
      <c r="B292" s="285"/>
      <c r="C292" s="285"/>
      <c r="D292" s="285"/>
      <c r="E292" s="285"/>
      <c r="F292" s="285"/>
      <c r="G292" s="285"/>
      <c r="H292" s="285"/>
      <c r="I292" s="285"/>
      <c r="J292" s="285"/>
      <c r="K292" s="285"/>
      <c r="L292" s="285"/>
      <c r="M292" s="285"/>
      <c r="N292" s="285"/>
      <c r="O292" s="286"/>
      <c r="P292" s="286"/>
      <c r="Q292" s="285"/>
      <c r="R292" s="286"/>
      <c r="S292" s="286"/>
      <c r="T292" s="285"/>
      <c r="U292" s="285"/>
      <c r="V292" s="285"/>
      <c r="W292" s="285"/>
      <c r="X292" s="285"/>
      <c r="Y292" s="285"/>
      <c r="Z292" s="285"/>
      <c r="AA292" s="285"/>
      <c r="AB292" s="285"/>
      <c r="AC292" s="285"/>
      <c r="AD292" s="285"/>
      <c r="AE292" s="285"/>
      <c r="AF292" s="285"/>
      <c r="AG292" s="285"/>
      <c r="AH292" s="285"/>
      <c r="AI292" s="285"/>
      <c r="AJ292" s="285"/>
      <c r="AK292" s="285"/>
      <c r="AL292" s="285"/>
    </row>
    <row r="293" ht="15.75" customHeight="1">
      <c r="A293" s="285"/>
      <c r="B293" s="285"/>
      <c r="C293" s="285"/>
      <c r="D293" s="285"/>
      <c r="E293" s="285"/>
      <c r="F293" s="285"/>
      <c r="G293" s="285"/>
      <c r="H293" s="285"/>
      <c r="I293" s="285"/>
      <c r="J293" s="285"/>
      <c r="K293" s="285"/>
      <c r="L293" s="285"/>
      <c r="M293" s="285"/>
      <c r="N293" s="285"/>
      <c r="O293" s="286"/>
      <c r="P293" s="286"/>
      <c r="Q293" s="285"/>
      <c r="R293" s="286"/>
      <c r="S293" s="286"/>
      <c r="T293" s="285"/>
      <c r="U293" s="285"/>
      <c r="V293" s="285"/>
      <c r="W293" s="285"/>
      <c r="X293" s="285"/>
      <c r="Y293" s="285"/>
      <c r="Z293" s="285"/>
      <c r="AA293" s="285"/>
      <c r="AB293" s="285"/>
      <c r="AC293" s="285"/>
      <c r="AD293" s="285"/>
      <c r="AE293" s="285"/>
      <c r="AF293" s="285"/>
      <c r="AG293" s="285"/>
      <c r="AH293" s="285"/>
      <c r="AI293" s="285"/>
      <c r="AJ293" s="285"/>
      <c r="AK293" s="285"/>
      <c r="AL293" s="285"/>
    </row>
    <row r="294" ht="15.75" customHeight="1">
      <c r="A294" s="285"/>
      <c r="B294" s="285"/>
      <c r="C294" s="285"/>
      <c r="D294" s="285"/>
      <c r="E294" s="285"/>
      <c r="F294" s="285"/>
      <c r="G294" s="285"/>
      <c r="H294" s="285"/>
      <c r="I294" s="285"/>
      <c r="J294" s="285"/>
      <c r="K294" s="285"/>
      <c r="L294" s="285"/>
      <c r="M294" s="285"/>
      <c r="N294" s="285"/>
      <c r="O294" s="286"/>
      <c r="P294" s="286"/>
      <c r="Q294" s="285"/>
      <c r="R294" s="286"/>
      <c r="S294" s="286"/>
      <c r="T294" s="285"/>
      <c r="U294" s="285"/>
      <c r="V294" s="285"/>
      <c r="W294" s="285"/>
      <c r="X294" s="285"/>
      <c r="Y294" s="285"/>
      <c r="Z294" s="285"/>
      <c r="AA294" s="285"/>
      <c r="AB294" s="285"/>
      <c r="AC294" s="285"/>
      <c r="AD294" s="285"/>
      <c r="AE294" s="285"/>
      <c r="AF294" s="285"/>
      <c r="AG294" s="285"/>
      <c r="AH294" s="285"/>
      <c r="AI294" s="285"/>
      <c r="AJ294" s="285"/>
      <c r="AK294" s="285"/>
      <c r="AL294" s="285"/>
    </row>
    <row r="295" ht="15.75" customHeight="1">
      <c r="A295" s="285"/>
      <c r="B295" s="285"/>
      <c r="C295" s="285"/>
      <c r="D295" s="285"/>
      <c r="E295" s="285"/>
      <c r="F295" s="285"/>
      <c r="G295" s="285"/>
      <c r="H295" s="285"/>
      <c r="I295" s="285"/>
      <c r="J295" s="285"/>
      <c r="K295" s="285"/>
      <c r="L295" s="285"/>
      <c r="M295" s="285"/>
      <c r="N295" s="285"/>
      <c r="O295" s="286"/>
      <c r="P295" s="286"/>
      <c r="Q295" s="285"/>
      <c r="R295" s="286"/>
      <c r="S295" s="286"/>
      <c r="T295" s="285"/>
      <c r="U295" s="285"/>
      <c r="V295" s="285"/>
      <c r="W295" s="285"/>
      <c r="X295" s="285"/>
      <c r="Y295" s="285"/>
      <c r="Z295" s="285"/>
      <c r="AA295" s="285"/>
      <c r="AB295" s="285"/>
      <c r="AC295" s="285"/>
      <c r="AD295" s="285"/>
      <c r="AE295" s="285"/>
      <c r="AF295" s="285"/>
      <c r="AG295" s="285"/>
      <c r="AH295" s="285"/>
      <c r="AI295" s="285"/>
      <c r="AJ295" s="285"/>
      <c r="AK295" s="285"/>
      <c r="AL295" s="285"/>
    </row>
    <row r="296" ht="15.75" customHeight="1">
      <c r="A296" s="285"/>
      <c r="B296" s="285"/>
      <c r="C296" s="285"/>
      <c r="D296" s="285"/>
      <c r="E296" s="285"/>
      <c r="F296" s="285"/>
      <c r="G296" s="285"/>
      <c r="H296" s="285"/>
      <c r="I296" s="285"/>
      <c r="J296" s="285"/>
      <c r="K296" s="285"/>
      <c r="L296" s="285"/>
      <c r="M296" s="285"/>
      <c r="N296" s="285"/>
      <c r="O296" s="286"/>
      <c r="P296" s="286"/>
      <c r="Q296" s="285"/>
      <c r="R296" s="286"/>
      <c r="S296" s="286"/>
      <c r="T296" s="285"/>
      <c r="U296" s="285"/>
      <c r="V296" s="285"/>
      <c r="W296" s="285"/>
      <c r="X296" s="285"/>
      <c r="Y296" s="285"/>
      <c r="Z296" s="285"/>
      <c r="AA296" s="285"/>
      <c r="AB296" s="285"/>
      <c r="AC296" s="285"/>
      <c r="AD296" s="285"/>
      <c r="AE296" s="285"/>
      <c r="AF296" s="285"/>
      <c r="AG296" s="285"/>
      <c r="AH296" s="285"/>
      <c r="AI296" s="285"/>
      <c r="AJ296" s="285"/>
      <c r="AK296" s="285"/>
      <c r="AL296" s="285"/>
    </row>
    <row r="297" ht="15.75" customHeight="1">
      <c r="A297" s="285"/>
      <c r="B297" s="285"/>
      <c r="C297" s="285"/>
      <c r="D297" s="285"/>
      <c r="E297" s="285"/>
      <c r="F297" s="285"/>
      <c r="G297" s="285"/>
      <c r="H297" s="285"/>
      <c r="I297" s="285"/>
      <c r="J297" s="285"/>
      <c r="K297" s="285"/>
      <c r="L297" s="285"/>
      <c r="M297" s="285"/>
      <c r="N297" s="285"/>
      <c r="O297" s="286"/>
      <c r="P297" s="286"/>
      <c r="Q297" s="285"/>
      <c r="R297" s="286"/>
      <c r="S297" s="286"/>
      <c r="T297" s="285"/>
      <c r="U297" s="285"/>
      <c r="V297" s="285"/>
      <c r="W297" s="285"/>
      <c r="X297" s="285"/>
      <c r="Y297" s="285"/>
      <c r="Z297" s="285"/>
      <c r="AA297" s="285"/>
      <c r="AB297" s="285"/>
      <c r="AC297" s="285"/>
      <c r="AD297" s="285"/>
      <c r="AE297" s="285"/>
      <c r="AF297" s="285"/>
      <c r="AG297" s="285"/>
      <c r="AH297" s="285"/>
      <c r="AI297" s="285"/>
      <c r="AJ297" s="285"/>
      <c r="AK297" s="285"/>
      <c r="AL297" s="285"/>
    </row>
    <row r="298" ht="15.75" customHeight="1">
      <c r="A298" s="285"/>
      <c r="B298" s="285"/>
      <c r="C298" s="285"/>
      <c r="D298" s="285"/>
      <c r="E298" s="285"/>
      <c r="F298" s="285"/>
      <c r="G298" s="285"/>
      <c r="H298" s="285"/>
      <c r="I298" s="285"/>
      <c r="J298" s="285"/>
      <c r="K298" s="285"/>
      <c r="L298" s="285"/>
      <c r="M298" s="285"/>
      <c r="N298" s="285"/>
      <c r="O298" s="286"/>
      <c r="P298" s="286"/>
      <c r="Q298" s="285"/>
      <c r="R298" s="286"/>
      <c r="S298" s="286"/>
      <c r="T298" s="285"/>
      <c r="U298" s="285"/>
      <c r="V298" s="285"/>
      <c r="W298" s="285"/>
      <c r="X298" s="285"/>
      <c r="Y298" s="285"/>
      <c r="Z298" s="285"/>
      <c r="AA298" s="285"/>
      <c r="AB298" s="285"/>
      <c r="AC298" s="285"/>
      <c r="AD298" s="285"/>
      <c r="AE298" s="285"/>
      <c r="AF298" s="285"/>
      <c r="AG298" s="285"/>
      <c r="AH298" s="285"/>
      <c r="AI298" s="285"/>
      <c r="AJ298" s="285"/>
      <c r="AK298" s="285"/>
      <c r="AL298" s="285"/>
    </row>
    <row r="299" ht="15.75" customHeight="1">
      <c r="A299" s="285"/>
      <c r="B299" s="285"/>
      <c r="C299" s="285"/>
      <c r="D299" s="285"/>
      <c r="E299" s="285"/>
      <c r="F299" s="285"/>
      <c r="G299" s="285"/>
      <c r="H299" s="285"/>
      <c r="I299" s="285"/>
      <c r="J299" s="285"/>
      <c r="K299" s="285"/>
      <c r="L299" s="285"/>
      <c r="M299" s="285"/>
      <c r="N299" s="285"/>
      <c r="O299" s="286"/>
      <c r="P299" s="286"/>
      <c r="Q299" s="285"/>
      <c r="R299" s="286"/>
      <c r="S299" s="286"/>
      <c r="T299" s="285"/>
      <c r="U299" s="285"/>
      <c r="V299" s="285"/>
      <c r="W299" s="285"/>
      <c r="X299" s="285"/>
      <c r="Y299" s="285"/>
      <c r="Z299" s="285"/>
      <c r="AA299" s="285"/>
      <c r="AB299" s="285"/>
      <c r="AC299" s="285"/>
      <c r="AD299" s="285"/>
      <c r="AE299" s="285"/>
      <c r="AF299" s="285"/>
      <c r="AG299" s="285"/>
      <c r="AH299" s="285"/>
      <c r="AI299" s="285"/>
      <c r="AJ299" s="285"/>
      <c r="AK299" s="285"/>
      <c r="AL299" s="285"/>
    </row>
    <row r="300" ht="15.75" customHeight="1">
      <c r="A300" s="285"/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85"/>
      <c r="N300" s="285"/>
      <c r="O300" s="286"/>
      <c r="P300" s="286"/>
      <c r="Q300" s="285"/>
      <c r="R300" s="286"/>
      <c r="S300" s="286"/>
      <c r="T300" s="285"/>
      <c r="U300" s="285"/>
      <c r="V300" s="285"/>
      <c r="W300" s="285"/>
      <c r="X300" s="285"/>
      <c r="Y300" s="285"/>
      <c r="Z300" s="285"/>
      <c r="AA300" s="285"/>
      <c r="AB300" s="285"/>
      <c r="AC300" s="285"/>
      <c r="AD300" s="285"/>
      <c r="AE300" s="285"/>
      <c r="AF300" s="285"/>
      <c r="AG300" s="285"/>
      <c r="AH300" s="285"/>
      <c r="AI300" s="285"/>
      <c r="AJ300" s="285"/>
      <c r="AK300" s="285"/>
      <c r="AL300" s="285"/>
    </row>
    <row r="301" ht="15.75" customHeight="1">
      <c r="A301" s="285"/>
      <c r="B301" s="285"/>
      <c r="C301" s="285"/>
      <c r="D301" s="285"/>
      <c r="E301" s="285"/>
      <c r="F301" s="285"/>
      <c r="G301" s="285"/>
      <c r="H301" s="285"/>
      <c r="I301" s="285"/>
      <c r="J301" s="285"/>
      <c r="K301" s="285"/>
      <c r="L301" s="285"/>
      <c r="M301" s="285"/>
      <c r="N301" s="285"/>
      <c r="O301" s="286"/>
      <c r="P301" s="286"/>
      <c r="Q301" s="285"/>
      <c r="R301" s="286"/>
      <c r="S301" s="286"/>
      <c r="T301" s="285"/>
      <c r="U301" s="285"/>
      <c r="V301" s="285"/>
      <c r="W301" s="285"/>
      <c r="X301" s="285"/>
      <c r="Y301" s="285"/>
      <c r="Z301" s="285"/>
      <c r="AA301" s="285"/>
      <c r="AB301" s="285"/>
      <c r="AC301" s="285"/>
      <c r="AD301" s="285"/>
      <c r="AE301" s="285"/>
      <c r="AF301" s="285"/>
      <c r="AG301" s="285"/>
      <c r="AH301" s="285"/>
      <c r="AI301" s="285"/>
      <c r="AJ301" s="285"/>
      <c r="AK301" s="285"/>
      <c r="AL301" s="285"/>
    </row>
    <row r="302" ht="15.75" customHeight="1">
      <c r="A302" s="285"/>
      <c r="B302" s="285"/>
      <c r="C302" s="285"/>
      <c r="D302" s="285"/>
      <c r="E302" s="285"/>
      <c r="F302" s="285"/>
      <c r="G302" s="285"/>
      <c r="H302" s="285"/>
      <c r="I302" s="285"/>
      <c r="J302" s="285"/>
      <c r="K302" s="285"/>
      <c r="L302" s="285"/>
      <c r="M302" s="285"/>
      <c r="N302" s="285"/>
      <c r="O302" s="286"/>
      <c r="P302" s="286"/>
      <c r="Q302" s="285"/>
      <c r="R302" s="286"/>
      <c r="S302" s="286"/>
      <c r="T302" s="285"/>
      <c r="U302" s="285"/>
      <c r="V302" s="285"/>
      <c r="W302" s="285"/>
      <c r="X302" s="285"/>
      <c r="Y302" s="285"/>
      <c r="Z302" s="285"/>
      <c r="AA302" s="285"/>
      <c r="AB302" s="285"/>
      <c r="AC302" s="285"/>
      <c r="AD302" s="285"/>
      <c r="AE302" s="285"/>
      <c r="AF302" s="285"/>
      <c r="AG302" s="285"/>
      <c r="AH302" s="285"/>
      <c r="AI302" s="285"/>
      <c r="AJ302" s="285"/>
      <c r="AK302" s="285"/>
      <c r="AL302" s="285"/>
    </row>
    <row r="303" ht="15.75" customHeight="1">
      <c r="A303" s="285"/>
      <c r="B303" s="285"/>
      <c r="C303" s="285"/>
      <c r="D303" s="285"/>
      <c r="E303" s="285"/>
      <c r="F303" s="285"/>
      <c r="G303" s="285"/>
      <c r="H303" s="285"/>
      <c r="I303" s="285"/>
      <c r="J303" s="285"/>
      <c r="K303" s="285"/>
      <c r="L303" s="285"/>
      <c r="M303" s="285"/>
      <c r="N303" s="285"/>
      <c r="O303" s="286"/>
      <c r="P303" s="286"/>
      <c r="Q303" s="285"/>
      <c r="R303" s="286"/>
      <c r="S303" s="286"/>
      <c r="T303" s="285"/>
      <c r="U303" s="285"/>
      <c r="V303" s="285"/>
      <c r="W303" s="285"/>
      <c r="X303" s="285"/>
      <c r="Y303" s="285"/>
      <c r="Z303" s="285"/>
      <c r="AA303" s="285"/>
      <c r="AB303" s="285"/>
      <c r="AC303" s="285"/>
      <c r="AD303" s="285"/>
      <c r="AE303" s="285"/>
      <c r="AF303" s="285"/>
      <c r="AG303" s="285"/>
      <c r="AH303" s="285"/>
      <c r="AI303" s="285"/>
      <c r="AJ303" s="285"/>
      <c r="AK303" s="285"/>
      <c r="AL303" s="285"/>
    </row>
    <row r="304" ht="15.75" customHeight="1">
      <c r="A304" s="285"/>
      <c r="B304" s="285"/>
      <c r="C304" s="285"/>
      <c r="D304" s="285"/>
      <c r="E304" s="285"/>
      <c r="F304" s="285"/>
      <c r="G304" s="285"/>
      <c r="H304" s="285"/>
      <c r="I304" s="285"/>
      <c r="J304" s="285"/>
      <c r="K304" s="285"/>
      <c r="L304" s="285"/>
      <c r="M304" s="285"/>
      <c r="N304" s="285"/>
      <c r="O304" s="286"/>
      <c r="P304" s="286"/>
      <c r="Q304" s="285"/>
      <c r="R304" s="286"/>
      <c r="S304" s="286"/>
      <c r="T304" s="285"/>
      <c r="U304" s="285"/>
      <c r="V304" s="285"/>
      <c r="W304" s="285"/>
      <c r="X304" s="285"/>
      <c r="Y304" s="285"/>
      <c r="Z304" s="285"/>
      <c r="AA304" s="285"/>
      <c r="AB304" s="285"/>
      <c r="AC304" s="285"/>
      <c r="AD304" s="285"/>
      <c r="AE304" s="285"/>
      <c r="AF304" s="285"/>
      <c r="AG304" s="285"/>
      <c r="AH304" s="285"/>
      <c r="AI304" s="285"/>
      <c r="AJ304" s="285"/>
      <c r="AK304" s="285"/>
      <c r="AL304" s="285"/>
    </row>
    <row r="305" ht="15.75" customHeight="1">
      <c r="A305" s="285"/>
      <c r="B305" s="285"/>
      <c r="C305" s="285"/>
      <c r="D305" s="285"/>
      <c r="E305" s="285"/>
      <c r="F305" s="285"/>
      <c r="G305" s="285"/>
      <c r="H305" s="285"/>
      <c r="I305" s="285"/>
      <c r="J305" s="285"/>
      <c r="K305" s="285"/>
      <c r="L305" s="285"/>
      <c r="M305" s="285"/>
      <c r="N305" s="285"/>
      <c r="O305" s="286"/>
      <c r="P305" s="286"/>
      <c r="Q305" s="285"/>
      <c r="R305" s="286"/>
      <c r="S305" s="286"/>
      <c r="T305" s="285"/>
      <c r="U305" s="285"/>
      <c r="V305" s="285"/>
      <c r="W305" s="285"/>
      <c r="X305" s="285"/>
      <c r="Y305" s="285"/>
      <c r="Z305" s="285"/>
      <c r="AA305" s="285"/>
      <c r="AB305" s="285"/>
      <c r="AC305" s="285"/>
      <c r="AD305" s="285"/>
      <c r="AE305" s="285"/>
      <c r="AF305" s="285"/>
      <c r="AG305" s="285"/>
      <c r="AH305" s="285"/>
      <c r="AI305" s="285"/>
      <c r="AJ305" s="285"/>
      <c r="AK305" s="285"/>
      <c r="AL305" s="285"/>
    </row>
    <row r="306" ht="15.75" customHeight="1">
      <c r="A306" s="285"/>
      <c r="B306" s="285"/>
      <c r="C306" s="285"/>
      <c r="D306" s="285"/>
      <c r="E306" s="285"/>
      <c r="F306" s="285"/>
      <c r="G306" s="285"/>
      <c r="H306" s="285"/>
      <c r="I306" s="285"/>
      <c r="J306" s="285"/>
      <c r="K306" s="285"/>
      <c r="L306" s="285"/>
      <c r="M306" s="285"/>
      <c r="N306" s="285"/>
      <c r="O306" s="286"/>
      <c r="P306" s="286"/>
      <c r="Q306" s="285"/>
      <c r="R306" s="286"/>
      <c r="S306" s="286"/>
      <c r="T306" s="285"/>
      <c r="U306" s="285"/>
      <c r="V306" s="285"/>
      <c r="W306" s="285"/>
      <c r="X306" s="285"/>
      <c r="Y306" s="285"/>
      <c r="Z306" s="285"/>
      <c r="AA306" s="285"/>
      <c r="AB306" s="285"/>
      <c r="AC306" s="285"/>
      <c r="AD306" s="285"/>
      <c r="AE306" s="285"/>
      <c r="AF306" s="285"/>
      <c r="AG306" s="285"/>
      <c r="AH306" s="285"/>
      <c r="AI306" s="285"/>
      <c r="AJ306" s="285"/>
      <c r="AK306" s="285"/>
      <c r="AL306" s="285"/>
    </row>
    <row r="307" ht="15.75" customHeight="1">
      <c r="A307" s="285"/>
      <c r="B307" s="285"/>
      <c r="C307" s="285"/>
      <c r="D307" s="285"/>
      <c r="E307" s="285"/>
      <c r="F307" s="285"/>
      <c r="G307" s="285"/>
      <c r="H307" s="285"/>
      <c r="I307" s="285"/>
      <c r="J307" s="285"/>
      <c r="K307" s="285"/>
      <c r="L307" s="285"/>
      <c r="M307" s="285"/>
      <c r="N307" s="285"/>
      <c r="O307" s="286"/>
      <c r="P307" s="286"/>
      <c r="Q307" s="285"/>
      <c r="R307" s="286"/>
      <c r="S307" s="286"/>
      <c r="T307" s="285"/>
      <c r="U307" s="285"/>
      <c r="V307" s="285"/>
      <c r="W307" s="285"/>
      <c r="X307" s="285"/>
      <c r="Y307" s="285"/>
      <c r="Z307" s="285"/>
      <c r="AA307" s="285"/>
      <c r="AB307" s="285"/>
      <c r="AC307" s="285"/>
      <c r="AD307" s="285"/>
      <c r="AE307" s="285"/>
      <c r="AF307" s="285"/>
      <c r="AG307" s="285"/>
      <c r="AH307" s="285"/>
      <c r="AI307" s="285"/>
      <c r="AJ307" s="285"/>
      <c r="AK307" s="285"/>
      <c r="AL307" s="285"/>
    </row>
    <row r="308" ht="15.75" customHeight="1">
      <c r="A308" s="285"/>
      <c r="B308" s="285"/>
      <c r="C308" s="285"/>
      <c r="D308" s="285"/>
      <c r="E308" s="285"/>
      <c r="F308" s="285"/>
      <c r="G308" s="285"/>
      <c r="H308" s="285"/>
      <c r="I308" s="285"/>
      <c r="J308" s="285"/>
      <c r="K308" s="285"/>
      <c r="L308" s="285"/>
      <c r="M308" s="285"/>
      <c r="N308" s="285"/>
      <c r="O308" s="286"/>
      <c r="P308" s="286"/>
      <c r="Q308" s="285"/>
      <c r="R308" s="286"/>
      <c r="S308" s="286"/>
      <c r="T308" s="285"/>
      <c r="U308" s="285"/>
      <c r="V308" s="285"/>
      <c r="W308" s="285"/>
      <c r="X308" s="285"/>
      <c r="Y308" s="285"/>
      <c r="Z308" s="285"/>
      <c r="AA308" s="285"/>
      <c r="AB308" s="285"/>
      <c r="AC308" s="285"/>
      <c r="AD308" s="285"/>
      <c r="AE308" s="285"/>
      <c r="AF308" s="285"/>
      <c r="AG308" s="285"/>
      <c r="AH308" s="285"/>
      <c r="AI308" s="285"/>
      <c r="AJ308" s="285"/>
      <c r="AK308" s="285"/>
      <c r="AL308" s="285"/>
    </row>
    <row r="309" ht="15.75" customHeight="1">
      <c r="A309" s="285"/>
      <c r="B309" s="285"/>
      <c r="C309" s="285"/>
      <c r="D309" s="285"/>
      <c r="E309" s="285"/>
      <c r="F309" s="285"/>
      <c r="G309" s="285"/>
      <c r="H309" s="285"/>
      <c r="I309" s="285"/>
      <c r="J309" s="285"/>
      <c r="K309" s="285"/>
      <c r="L309" s="285"/>
      <c r="M309" s="285"/>
      <c r="N309" s="285"/>
      <c r="O309" s="286"/>
      <c r="P309" s="286"/>
      <c r="Q309" s="285"/>
      <c r="R309" s="286"/>
      <c r="S309" s="286"/>
      <c r="T309" s="285"/>
      <c r="U309" s="285"/>
      <c r="V309" s="285"/>
      <c r="W309" s="285"/>
      <c r="X309" s="285"/>
      <c r="Y309" s="285"/>
      <c r="Z309" s="285"/>
      <c r="AA309" s="285"/>
      <c r="AB309" s="285"/>
      <c r="AC309" s="285"/>
      <c r="AD309" s="285"/>
      <c r="AE309" s="285"/>
      <c r="AF309" s="285"/>
      <c r="AG309" s="285"/>
      <c r="AH309" s="285"/>
      <c r="AI309" s="285"/>
      <c r="AJ309" s="285"/>
      <c r="AK309" s="285"/>
      <c r="AL309" s="285"/>
    </row>
    <row r="310" ht="15.75" customHeight="1">
      <c r="A310" s="285"/>
      <c r="B310" s="285"/>
      <c r="C310" s="285"/>
      <c r="D310" s="285"/>
      <c r="E310" s="285"/>
      <c r="F310" s="285"/>
      <c r="G310" s="285"/>
      <c r="H310" s="285"/>
      <c r="I310" s="285"/>
      <c r="J310" s="285"/>
      <c r="K310" s="285"/>
      <c r="L310" s="285"/>
      <c r="M310" s="285"/>
      <c r="N310" s="285"/>
      <c r="O310" s="286"/>
      <c r="P310" s="286"/>
      <c r="Q310" s="285"/>
      <c r="R310" s="286"/>
      <c r="S310" s="286"/>
      <c r="T310" s="285"/>
      <c r="U310" s="285"/>
      <c r="V310" s="285"/>
      <c r="W310" s="285"/>
      <c r="X310" s="285"/>
      <c r="Y310" s="285"/>
      <c r="Z310" s="285"/>
      <c r="AA310" s="285"/>
      <c r="AB310" s="285"/>
      <c r="AC310" s="285"/>
      <c r="AD310" s="285"/>
      <c r="AE310" s="285"/>
      <c r="AF310" s="285"/>
      <c r="AG310" s="285"/>
      <c r="AH310" s="285"/>
      <c r="AI310" s="285"/>
      <c r="AJ310" s="285"/>
      <c r="AK310" s="285"/>
      <c r="AL310" s="285"/>
    </row>
    <row r="311" ht="15.75" customHeight="1">
      <c r="A311" s="285"/>
      <c r="B311" s="285"/>
      <c r="C311" s="285"/>
      <c r="D311" s="285"/>
      <c r="E311" s="285"/>
      <c r="F311" s="285"/>
      <c r="G311" s="285"/>
      <c r="H311" s="285"/>
      <c r="I311" s="285"/>
      <c r="J311" s="285"/>
      <c r="K311" s="285"/>
      <c r="L311" s="285"/>
      <c r="M311" s="285"/>
      <c r="N311" s="285"/>
      <c r="O311" s="286"/>
      <c r="P311" s="286"/>
      <c r="Q311" s="285"/>
      <c r="R311" s="286"/>
      <c r="S311" s="286"/>
      <c r="T311" s="285"/>
      <c r="U311" s="285"/>
      <c r="V311" s="285"/>
      <c r="W311" s="285"/>
      <c r="X311" s="285"/>
      <c r="Y311" s="285"/>
      <c r="Z311" s="285"/>
      <c r="AA311" s="285"/>
      <c r="AB311" s="285"/>
      <c r="AC311" s="285"/>
      <c r="AD311" s="285"/>
      <c r="AE311" s="285"/>
      <c r="AF311" s="285"/>
      <c r="AG311" s="285"/>
      <c r="AH311" s="285"/>
      <c r="AI311" s="285"/>
      <c r="AJ311" s="285"/>
      <c r="AK311" s="285"/>
      <c r="AL311" s="285"/>
    </row>
    <row r="312" ht="15.75" customHeight="1">
      <c r="A312" s="285"/>
      <c r="B312" s="285"/>
      <c r="C312" s="285"/>
      <c r="D312" s="285"/>
      <c r="E312" s="285"/>
      <c r="F312" s="285"/>
      <c r="G312" s="285"/>
      <c r="H312" s="285"/>
      <c r="I312" s="285"/>
      <c r="J312" s="285"/>
      <c r="K312" s="285"/>
      <c r="L312" s="285"/>
      <c r="M312" s="285"/>
      <c r="N312" s="285"/>
      <c r="O312" s="286"/>
      <c r="P312" s="286"/>
      <c r="Q312" s="285"/>
      <c r="R312" s="286"/>
      <c r="S312" s="286"/>
      <c r="T312" s="285"/>
      <c r="U312" s="285"/>
      <c r="V312" s="285"/>
      <c r="W312" s="285"/>
      <c r="X312" s="285"/>
      <c r="Y312" s="285"/>
      <c r="Z312" s="285"/>
      <c r="AA312" s="285"/>
      <c r="AB312" s="285"/>
      <c r="AC312" s="285"/>
      <c r="AD312" s="285"/>
      <c r="AE312" s="285"/>
      <c r="AF312" s="285"/>
      <c r="AG312" s="285"/>
      <c r="AH312" s="285"/>
      <c r="AI312" s="285"/>
      <c r="AJ312" s="285"/>
      <c r="AK312" s="285"/>
      <c r="AL312" s="285"/>
    </row>
    <row r="313" ht="15.75" customHeight="1">
      <c r="A313" s="285"/>
      <c r="B313" s="285"/>
      <c r="C313" s="285"/>
      <c r="D313" s="285"/>
      <c r="E313" s="285"/>
      <c r="F313" s="285"/>
      <c r="G313" s="285"/>
      <c r="H313" s="285"/>
      <c r="I313" s="285"/>
      <c r="J313" s="285"/>
      <c r="K313" s="285"/>
      <c r="L313" s="285"/>
      <c r="M313" s="285"/>
      <c r="N313" s="285"/>
      <c r="O313" s="286"/>
      <c r="P313" s="286"/>
      <c r="Q313" s="285"/>
      <c r="R313" s="286"/>
      <c r="S313" s="286"/>
      <c r="T313" s="285"/>
      <c r="U313" s="285"/>
      <c r="V313" s="285"/>
      <c r="W313" s="285"/>
      <c r="X313" s="285"/>
      <c r="Y313" s="285"/>
      <c r="Z313" s="285"/>
      <c r="AA313" s="285"/>
      <c r="AB313" s="285"/>
      <c r="AC313" s="285"/>
      <c r="AD313" s="285"/>
      <c r="AE313" s="285"/>
      <c r="AF313" s="285"/>
      <c r="AG313" s="285"/>
      <c r="AH313" s="285"/>
      <c r="AI313" s="285"/>
      <c r="AJ313" s="285"/>
      <c r="AK313" s="285"/>
      <c r="AL313" s="285"/>
    </row>
    <row r="314" ht="15.75" customHeight="1">
      <c r="A314" s="285"/>
      <c r="B314" s="285"/>
      <c r="C314" s="285"/>
      <c r="D314" s="285"/>
      <c r="E314" s="285"/>
      <c r="F314" s="285"/>
      <c r="G314" s="285"/>
      <c r="H314" s="285"/>
      <c r="I314" s="285"/>
      <c r="J314" s="285"/>
      <c r="K314" s="285"/>
      <c r="L314" s="285"/>
      <c r="M314" s="285"/>
      <c r="N314" s="285"/>
      <c r="O314" s="286"/>
      <c r="P314" s="286"/>
      <c r="Q314" s="285"/>
      <c r="R314" s="286"/>
      <c r="S314" s="286"/>
      <c r="T314" s="285"/>
      <c r="U314" s="285"/>
      <c r="V314" s="285"/>
      <c r="W314" s="285"/>
      <c r="X314" s="285"/>
      <c r="Y314" s="285"/>
      <c r="Z314" s="285"/>
      <c r="AA314" s="285"/>
      <c r="AB314" s="285"/>
      <c r="AC314" s="285"/>
      <c r="AD314" s="285"/>
      <c r="AE314" s="285"/>
      <c r="AF314" s="285"/>
      <c r="AG314" s="285"/>
      <c r="AH314" s="285"/>
      <c r="AI314" s="285"/>
      <c r="AJ314" s="285"/>
      <c r="AK314" s="285"/>
      <c r="AL314" s="285"/>
    </row>
    <row r="315" ht="15.75" customHeight="1">
      <c r="A315" s="285"/>
      <c r="B315" s="285"/>
      <c r="C315" s="285"/>
      <c r="D315" s="285"/>
      <c r="E315" s="285"/>
      <c r="F315" s="285"/>
      <c r="G315" s="285"/>
      <c r="H315" s="285"/>
      <c r="I315" s="285"/>
      <c r="J315" s="285"/>
      <c r="K315" s="285"/>
      <c r="L315" s="285"/>
      <c r="M315" s="285"/>
      <c r="N315" s="285"/>
      <c r="O315" s="286"/>
      <c r="P315" s="286"/>
      <c r="Q315" s="285"/>
      <c r="R315" s="286"/>
      <c r="S315" s="286"/>
      <c r="T315" s="285"/>
      <c r="U315" s="285"/>
      <c r="V315" s="285"/>
      <c r="W315" s="285"/>
      <c r="X315" s="285"/>
      <c r="Y315" s="285"/>
      <c r="Z315" s="285"/>
      <c r="AA315" s="285"/>
      <c r="AB315" s="285"/>
      <c r="AC315" s="285"/>
      <c r="AD315" s="285"/>
      <c r="AE315" s="285"/>
      <c r="AF315" s="285"/>
      <c r="AG315" s="285"/>
      <c r="AH315" s="285"/>
      <c r="AI315" s="285"/>
      <c r="AJ315" s="285"/>
      <c r="AK315" s="285"/>
      <c r="AL315" s="285"/>
    </row>
    <row r="316" ht="15.75" customHeight="1">
      <c r="A316" s="285"/>
      <c r="B316" s="285"/>
      <c r="C316" s="285"/>
      <c r="D316" s="285"/>
      <c r="E316" s="285"/>
      <c r="F316" s="285"/>
      <c r="G316" s="285"/>
      <c r="H316" s="285"/>
      <c r="I316" s="285"/>
      <c r="J316" s="285"/>
      <c r="K316" s="285"/>
      <c r="L316" s="285"/>
      <c r="M316" s="285"/>
      <c r="N316" s="285"/>
      <c r="O316" s="286"/>
      <c r="P316" s="286"/>
      <c r="Q316" s="285"/>
      <c r="R316" s="286"/>
      <c r="S316" s="286"/>
      <c r="T316" s="285"/>
      <c r="U316" s="285"/>
      <c r="V316" s="285"/>
      <c r="W316" s="285"/>
      <c r="X316" s="285"/>
      <c r="Y316" s="285"/>
      <c r="Z316" s="285"/>
      <c r="AA316" s="285"/>
      <c r="AB316" s="285"/>
      <c r="AC316" s="285"/>
      <c r="AD316" s="285"/>
      <c r="AE316" s="285"/>
      <c r="AF316" s="285"/>
      <c r="AG316" s="285"/>
      <c r="AH316" s="285"/>
      <c r="AI316" s="285"/>
      <c r="AJ316" s="285"/>
      <c r="AK316" s="285"/>
      <c r="AL316" s="285"/>
    </row>
    <row r="317" ht="15.75" customHeight="1">
      <c r="A317" s="285"/>
      <c r="B317" s="285"/>
      <c r="C317" s="285"/>
      <c r="D317" s="285"/>
      <c r="E317" s="285"/>
      <c r="F317" s="285"/>
      <c r="G317" s="285"/>
      <c r="H317" s="285"/>
      <c r="I317" s="285"/>
      <c r="J317" s="285"/>
      <c r="K317" s="285"/>
      <c r="L317" s="285"/>
      <c r="M317" s="285"/>
      <c r="N317" s="285"/>
      <c r="O317" s="286"/>
      <c r="P317" s="286"/>
      <c r="Q317" s="285"/>
      <c r="R317" s="286"/>
      <c r="S317" s="286"/>
      <c r="T317" s="285"/>
      <c r="U317" s="285"/>
      <c r="V317" s="285"/>
      <c r="W317" s="285"/>
      <c r="X317" s="285"/>
      <c r="Y317" s="285"/>
      <c r="Z317" s="285"/>
      <c r="AA317" s="285"/>
      <c r="AB317" s="285"/>
      <c r="AC317" s="285"/>
      <c r="AD317" s="285"/>
      <c r="AE317" s="285"/>
      <c r="AF317" s="285"/>
      <c r="AG317" s="285"/>
      <c r="AH317" s="285"/>
      <c r="AI317" s="285"/>
      <c r="AJ317" s="285"/>
      <c r="AK317" s="285"/>
      <c r="AL317" s="285"/>
    </row>
    <row r="318" ht="15.75" customHeight="1">
      <c r="A318" s="285"/>
      <c r="B318" s="285"/>
      <c r="C318" s="285"/>
      <c r="D318" s="285"/>
      <c r="E318" s="285"/>
      <c r="F318" s="285"/>
      <c r="G318" s="285"/>
      <c r="H318" s="285"/>
      <c r="I318" s="285"/>
      <c r="J318" s="285"/>
      <c r="K318" s="285"/>
      <c r="L318" s="285"/>
      <c r="M318" s="285"/>
      <c r="N318" s="285"/>
      <c r="O318" s="286"/>
      <c r="P318" s="286"/>
      <c r="Q318" s="285"/>
      <c r="R318" s="286"/>
      <c r="S318" s="286"/>
      <c r="T318" s="285"/>
      <c r="U318" s="285"/>
      <c r="V318" s="285"/>
      <c r="W318" s="285"/>
      <c r="X318" s="285"/>
      <c r="Y318" s="285"/>
      <c r="Z318" s="285"/>
      <c r="AA318" s="285"/>
      <c r="AB318" s="285"/>
      <c r="AC318" s="285"/>
      <c r="AD318" s="285"/>
      <c r="AE318" s="285"/>
      <c r="AF318" s="285"/>
      <c r="AG318" s="285"/>
      <c r="AH318" s="285"/>
      <c r="AI318" s="285"/>
      <c r="AJ318" s="285"/>
      <c r="AK318" s="285"/>
      <c r="AL318" s="285"/>
    </row>
    <row r="319" ht="15.75" customHeight="1">
      <c r="A319" s="285"/>
      <c r="B319" s="285"/>
      <c r="C319" s="285"/>
      <c r="D319" s="285"/>
      <c r="E319" s="285"/>
      <c r="F319" s="285"/>
      <c r="G319" s="285"/>
      <c r="H319" s="285"/>
      <c r="I319" s="285"/>
      <c r="J319" s="285"/>
      <c r="K319" s="285"/>
      <c r="L319" s="285"/>
      <c r="M319" s="285"/>
      <c r="N319" s="285"/>
      <c r="O319" s="286"/>
      <c r="P319" s="286"/>
      <c r="Q319" s="285"/>
      <c r="R319" s="286"/>
      <c r="S319" s="286"/>
      <c r="T319" s="285"/>
      <c r="U319" s="285"/>
      <c r="V319" s="285"/>
      <c r="W319" s="285"/>
      <c r="X319" s="285"/>
      <c r="Y319" s="285"/>
      <c r="Z319" s="285"/>
      <c r="AA319" s="285"/>
      <c r="AB319" s="285"/>
      <c r="AC319" s="285"/>
      <c r="AD319" s="285"/>
      <c r="AE319" s="285"/>
      <c r="AF319" s="285"/>
      <c r="AG319" s="285"/>
      <c r="AH319" s="285"/>
      <c r="AI319" s="285"/>
      <c r="AJ319" s="285"/>
      <c r="AK319" s="285"/>
      <c r="AL319" s="285"/>
    </row>
    <row r="320" ht="15.75" customHeight="1">
      <c r="A320" s="285"/>
      <c r="B320" s="285"/>
      <c r="C320" s="285"/>
      <c r="D320" s="285"/>
      <c r="E320" s="285"/>
      <c r="F320" s="285"/>
      <c r="G320" s="285"/>
      <c r="H320" s="285"/>
      <c r="I320" s="285"/>
      <c r="J320" s="285"/>
      <c r="K320" s="285"/>
      <c r="L320" s="285"/>
      <c r="M320" s="285"/>
      <c r="N320" s="285"/>
      <c r="O320" s="286"/>
      <c r="P320" s="286"/>
      <c r="Q320" s="285"/>
      <c r="R320" s="286"/>
      <c r="S320" s="286"/>
      <c r="T320" s="285"/>
      <c r="U320" s="285"/>
      <c r="V320" s="285"/>
      <c r="W320" s="285"/>
      <c r="X320" s="285"/>
      <c r="Y320" s="285"/>
      <c r="Z320" s="285"/>
      <c r="AA320" s="285"/>
      <c r="AB320" s="285"/>
      <c r="AC320" s="285"/>
      <c r="AD320" s="285"/>
      <c r="AE320" s="285"/>
      <c r="AF320" s="285"/>
      <c r="AG320" s="285"/>
      <c r="AH320" s="285"/>
      <c r="AI320" s="285"/>
      <c r="AJ320" s="285"/>
      <c r="AK320" s="285"/>
      <c r="AL320" s="285"/>
    </row>
    <row r="321" ht="15.75" customHeight="1">
      <c r="A321" s="285"/>
      <c r="B321" s="285"/>
      <c r="C321" s="285"/>
      <c r="D321" s="285"/>
      <c r="E321" s="285"/>
      <c r="F321" s="285"/>
      <c r="G321" s="285"/>
      <c r="H321" s="285"/>
      <c r="I321" s="285"/>
      <c r="J321" s="285"/>
      <c r="K321" s="285"/>
      <c r="L321" s="285"/>
      <c r="M321" s="285"/>
      <c r="N321" s="285"/>
      <c r="O321" s="286"/>
      <c r="P321" s="286"/>
      <c r="Q321" s="285"/>
      <c r="R321" s="286"/>
      <c r="S321" s="286"/>
      <c r="T321" s="285"/>
      <c r="U321" s="285"/>
      <c r="V321" s="285"/>
      <c r="W321" s="285"/>
      <c r="X321" s="285"/>
      <c r="Y321" s="285"/>
      <c r="Z321" s="285"/>
      <c r="AA321" s="285"/>
      <c r="AB321" s="285"/>
      <c r="AC321" s="285"/>
      <c r="AD321" s="285"/>
      <c r="AE321" s="285"/>
      <c r="AF321" s="285"/>
      <c r="AG321" s="285"/>
      <c r="AH321" s="285"/>
      <c r="AI321" s="285"/>
      <c r="AJ321" s="285"/>
      <c r="AK321" s="285"/>
      <c r="AL321" s="285"/>
    </row>
    <row r="322" ht="15.75" customHeight="1">
      <c r="A322" s="285"/>
      <c r="B322" s="285"/>
      <c r="C322" s="285"/>
      <c r="D322" s="285"/>
      <c r="E322" s="285"/>
      <c r="F322" s="285"/>
      <c r="G322" s="285"/>
      <c r="H322" s="285"/>
      <c r="I322" s="285"/>
      <c r="J322" s="285"/>
      <c r="K322" s="285"/>
      <c r="L322" s="285"/>
      <c r="M322" s="285"/>
      <c r="N322" s="285"/>
      <c r="O322" s="286"/>
      <c r="P322" s="286"/>
      <c r="Q322" s="285"/>
      <c r="R322" s="286"/>
      <c r="S322" s="286"/>
      <c r="T322" s="285"/>
      <c r="U322" s="285"/>
      <c r="V322" s="285"/>
      <c r="W322" s="285"/>
      <c r="X322" s="285"/>
      <c r="Y322" s="285"/>
      <c r="Z322" s="285"/>
      <c r="AA322" s="285"/>
      <c r="AB322" s="285"/>
      <c r="AC322" s="285"/>
      <c r="AD322" s="285"/>
      <c r="AE322" s="285"/>
      <c r="AF322" s="285"/>
      <c r="AG322" s="285"/>
      <c r="AH322" s="285"/>
      <c r="AI322" s="285"/>
      <c r="AJ322" s="285"/>
      <c r="AK322" s="285"/>
      <c r="AL322" s="285"/>
    </row>
    <row r="323" ht="15.75" customHeight="1">
      <c r="A323" s="285"/>
      <c r="B323" s="285"/>
      <c r="C323" s="285"/>
      <c r="D323" s="285"/>
      <c r="E323" s="285"/>
      <c r="F323" s="285"/>
      <c r="G323" s="285"/>
      <c r="H323" s="285"/>
      <c r="I323" s="285"/>
      <c r="J323" s="285"/>
      <c r="K323" s="285"/>
      <c r="L323" s="285"/>
      <c r="M323" s="285"/>
      <c r="N323" s="285"/>
      <c r="O323" s="286"/>
      <c r="P323" s="286"/>
      <c r="Q323" s="285"/>
      <c r="R323" s="286"/>
      <c r="S323" s="286"/>
      <c r="T323" s="285"/>
      <c r="U323" s="285"/>
      <c r="V323" s="285"/>
      <c r="W323" s="285"/>
      <c r="X323" s="285"/>
      <c r="Y323" s="285"/>
      <c r="Z323" s="285"/>
      <c r="AA323" s="285"/>
      <c r="AB323" s="285"/>
      <c r="AC323" s="285"/>
      <c r="AD323" s="285"/>
      <c r="AE323" s="285"/>
      <c r="AF323" s="285"/>
      <c r="AG323" s="285"/>
      <c r="AH323" s="285"/>
      <c r="AI323" s="285"/>
      <c r="AJ323" s="285"/>
      <c r="AK323" s="285"/>
      <c r="AL323" s="285"/>
    </row>
    <row r="324" ht="15.75" customHeight="1">
      <c r="A324" s="285"/>
      <c r="B324" s="285"/>
      <c r="C324" s="285"/>
      <c r="D324" s="285"/>
      <c r="E324" s="285"/>
      <c r="F324" s="285"/>
      <c r="G324" s="285"/>
      <c r="H324" s="285"/>
      <c r="I324" s="285"/>
      <c r="J324" s="285"/>
      <c r="K324" s="285"/>
      <c r="L324" s="285"/>
      <c r="M324" s="285"/>
      <c r="N324" s="285"/>
      <c r="O324" s="286"/>
      <c r="P324" s="286"/>
      <c r="Q324" s="285"/>
      <c r="R324" s="286"/>
      <c r="S324" s="286"/>
      <c r="T324" s="285"/>
      <c r="U324" s="285"/>
      <c r="V324" s="285"/>
      <c r="W324" s="285"/>
      <c r="X324" s="285"/>
      <c r="Y324" s="285"/>
      <c r="Z324" s="285"/>
      <c r="AA324" s="285"/>
      <c r="AB324" s="285"/>
      <c r="AC324" s="285"/>
      <c r="AD324" s="285"/>
      <c r="AE324" s="285"/>
      <c r="AF324" s="285"/>
      <c r="AG324" s="285"/>
      <c r="AH324" s="285"/>
      <c r="AI324" s="285"/>
      <c r="AJ324" s="285"/>
      <c r="AK324" s="285"/>
      <c r="AL324" s="285"/>
    </row>
    <row r="325" ht="15.75" customHeight="1">
      <c r="A325" s="285"/>
      <c r="B325" s="285"/>
      <c r="C325" s="285"/>
      <c r="D325" s="285"/>
      <c r="E325" s="285"/>
      <c r="F325" s="285"/>
      <c r="G325" s="285"/>
      <c r="H325" s="285"/>
      <c r="I325" s="285"/>
      <c r="J325" s="285"/>
      <c r="K325" s="285"/>
      <c r="L325" s="285"/>
      <c r="M325" s="285"/>
      <c r="N325" s="285"/>
      <c r="O325" s="286"/>
      <c r="P325" s="286"/>
      <c r="Q325" s="285"/>
      <c r="R325" s="286"/>
      <c r="S325" s="286"/>
      <c r="T325" s="285"/>
      <c r="U325" s="285"/>
      <c r="V325" s="285"/>
      <c r="W325" s="285"/>
      <c r="X325" s="285"/>
      <c r="Y325" s="285"/>
      <c r="Z325" s="285"/>
      <c r="AA325" s="285"/>
      <c r="AB325" s="285"/>
      <c r="AC325" s="285"/>
      <c r="AD325" s="285"/>
      <c r="AE325" s="285"/>
      <c r="AF325" s="285"/>
      <c r="AG325" s="285"/>
      <c r="AH325" s="285"/>
      <c r="AI325" s="285"/>
      <c r="AJ325" s="285"/>
      <c r="AK325" s="285"/>
      <c r="AL325" s="285"/>
    </row>
    <row r="326" ht="15.75" customHeight="1">
      <c r="A326" s="285"/>
      <c r="B326" s="285"/>
      <c r="C326" s="285"/>
      <c r="D326" s="285"/>
      <c r="E326" s="285"/>
      <c r="F326" s="285"/>
      <c r="G326" s="285"/>
      <c r="H326" s="285"/>
      <c r="I326" s="285"/>
      <c r="J326" s="285"/>
      <c r="K326" s="285"/>
      <c r="L326" s="285"/>
      <c r="M326" s="285"/>
      <c r="N326" s="285"/>
      <c r="O326" s="286"/>
      <c r="P326" s="286"/>
      <c r="Q326" s="285"/>
      <c r="R326" s="286"/>
      <c r="S326" s="286"/>
      <c r="T326" s="285"/>
      <c r="U326" s="285"/>
      <c r="V326" s="285"/>
      <c r="W326" s="285"/>
      <c r="X326" s="285"/>
      <c r="Y326" s="285"/>
      <c r="Z326" s="285"/>
      <c r="AA326" s="285"/>
      <c r="AB326" s="285"/>
      <c r="AC326" s="285"/>
      <c r="AD326" s="285"/>
      <c r="AE326" s="285"/>
      <c r="AF326" s="285"/>
      <c r="AG326" s="285"/>
      <c r="AH326" s="285"/>
      <c r="AI326" s="285"/>
      <c r="AJ326" s="285"/>
      <c r="AK326" s="285"/>
      <c r="AL326" s="285"/>
    </row>
    <row r="327" ht="15.75" customHeight="1">
      <c r="A327" s="285"/>
      <c r="B327" s="285"/>
      <c r="C327" s="285"/>
      <c r="D327" s="285"/>
      <c r="E327" s="285"/>
      <c r="F327" s="285"/>
      <c r="G327" s="285"/>
      <c r="H327" s="285"/>
      <c r="I327" s="285"/>
      <c r="J327" s="285"/>
      <c r="K327" s="285"/>
      <c r="L327" s="285"/>
      <c r="M327" s="285"/>
      <c r="N327" s="285"/>
      <c r="O327" s="286"/>
      <c r="P327" s="286"/>
      <c r="Q327" s="285"/>
      <c r="R327" s="286"/>
      <c r="S327" s="286"/>
      <c r="T327" s="285"/>
      <c r="U327" s="285"/>
      <c r="V327" s="285"/>
      <c r="W327" s="285"/>
      <c r="X327" s="285"/>
      <c r="Y327" s="285"/>
      <c r="Z327" s="285"/>
      <c r="AA327" s="285"/>
      <c r="AB327" s="285"/>
      <c r="AC327" s="285"/>
      <c r="AD327" s="285"/>
      <c r="AE327" s="285"/>
      <c r="AF327" s="285"/>
      <c r="AG327" s="285"/>
      <c r="AH327" s="285"/>
      <c r="AI327" s="285"/>
      <c r="AJ327" s="285"/>
      <c r="AK327" s="285"/>
      <c r="AL327" s="285"/>
    </row>
    <row r="328" ht="15.75" customHeight="1">
      <c r="A328" s="285"/>
      <c r="B328" s="285"/>
      <c r="C328" s="285"/>
      <c r="D328" s="285"/>
      <c r="E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6"/>
      <c r="P328" s="286"/>
      <c r="Q328" s="285"/>
      <c r="R328" s="286"/>
      <c r="S328" s="286"/>
      <c r="T328" s="285"/>
      <c r="U328" s="285"/>
      <c r="V328" s="285"/>
      <c r="W328" s="285"/>
      <c r="X328" s="285"/>
      <c r="Y328" s="285"/>
      <c r="Z328" s="285"/>
      <c r="AA328" s="285"/>
      <c r="AB328" s="285"/>
      <c r="AC328" s="285"/>
      <c r="AD328" s="285"/>
      <c r="AE328" s="285"/>
      <c r="AF328" s="285"/>
      <c r="AG328" s="285"/>
      <c r="AH328" s="285"/>
      <c r="AI328" s="285"/>
      <c r="AJ328" s="285"/>
      <c r="AK328" s="285"/>
      <c r="AL328" s="285"/>
    </row>
    <row r="329" ht="15.75" customHeight="1">
      <c r="A329" s="285"/>
      <c r="B329" s="285"/>
      <c r="C329" s="285"/>
      <c r="D329" s="285"/>
      <c r="E329" s="285"/>
      <c r="F329" s="285"/>
      <c r="G329" s="285"/>
      <c r="H329" s="285"/>
      <c r="I329" s="285"/>
      <c r="J329" s="285"/>
      <c r="K329" s="285"/>
      <c r="L329" s="285"/>
      <c r="M329" s="285"/>
      <c r="N329" s="285"/>
      <c r="O329" s="286"/>
      <c r="P329" s="286"/>
      <c r="Q329" s="285"/>
      <c r="R329" s="286"/>
      <c r="S329" s="286"/>
      <c r="T329" s="285"/>
      <c r="U329" s="285"/>
      <c r="V329" s="285"/>
      <c r="W329" s="285"/>
      <c r="X329" s="285"/>
      <c r="Y329" s="285"/>
      <c r="Z329" s="285"/>
      <c r="AA329" s="285"/>
      <c r="AB329" s="285"/>
      <c r="AC329" s="285"/>
      <c r="AD329" s="285"/>
      <c r="AE329" s="285"/>
      <c r="AF329" s="285"/>
      <c r="AG329" s="285"/>
      <c r="AH329" s="285"/>
      <c r="AI329" s="285"/>
      <c r="AJ329" s="285"/>
      <c r="AK329" s="285"/>
      <c r="AL329" s="285"/>
    </row>
    <row r="330" ht="15.75" customHeight="1">
      <c r="A330" s="285"/>
      <c r="B330" s="285"/>
      <c r="C330" s="285"/>
      <c r="D330" s="285"/>
      <c r="E330" s="285"/>
      <c r="F330" s="285"/>
      <c r="G330" s="285"/>
      <c r="H330" s="285"/>
      <c r="I330" s="285"/>
      <c r="J330" s="285"/>
      <c r="K330" s="285"/>
      <c r="L330" s="285"/>
      <c r="M330" s="285"/>
      <c r="N330" s="285"/>
      <c r="O330" s="286"/>
      <c r="P330" s="286"/>
      <c r="Q330" s="285"/>
      <c r="R330" s="286"/>
      <c r="S330" s="286"/>
      <c r="T330" s="285"/>
      <c r="U330" s="285"/>
      <c r="V330" s="285"/>
      <c r="W330" s="285"/>
      <c r="X330" s="285"/>
      <c r="Y330" s="285"/>
      <c r="Z330" s="285"/>
      <c r="AA330" s="285"/>
      <c r="AB330" s="285"/>
      <c r="AC330" s="285"/>
      <c r="AD330" s="285"/>
      <c r="AE330" s="285"/>
      <c r="AF330" s="285"/>
      <c r="AG330" s="285"/>
      <c r="AH330" s="285"/>
      <c r="AI330" s="285"/>
      <c r="AJ330" s="285"/>
      <c r="AK330" s="285"/>
      <c r="AL330" s="285"/>
    </row>
    <row r="331" ht="15.75" customHeight="1">
      <c r="A331" s="285"/>
      <c r="B331" s="285"/>
      <c r="C331" s="285"/>
      <c r="D331" s="285"/>
      <c r="E331" s="285"/>
      <c r="F331" s="285"/>
      <c r="G331" s="285"/>
      <c r="H331" s="285"/>
      <c r="I331" s="285"/>
      <c r="J331" s="285"/>
      <c r="K331" s="285"/>
      <c r="L331" s="285"/>
      <c r="M331" s="285"/>
      <c r="N331" s="285"/>
      <c r="O331" s="286"/>
      <c r="P331" s="286"/>
      <c r="Q331" s="285"/>
      <c r="R331" s="286"/>
      <c r="S331" s="286"/>
      <c r="T331" s="285"/>
      <c r="U331" s="285"/>
      <c r="V331" s="285"/>
      <c r="W331" s="285"/>
      <c r="X331" s="285"/>
      <c r="Y331" s="285"/>
      <c r="Z331" s="285"/>
      <c r="AA331" s="285"/>
      <c r="AB331" s="285"/>
      <c r="AC331" s="285"/>
      <c r="AD331" s="285"/>
      <c r="AE331" s="285"/>
      <c r="AF331" s="285"/>
      <c r="AG331" s="285"/>
      <c r="AH331" s="285"/>
      <c r="AI331" s="285"/>
      <c r="AJ331" s="285"/>
      <c r="AK331" s="285"/>
      <c r="AL331" s="285"/>
    </row>
    <row r="332" ht="15.75" customHeight="1">
      <c r="A332" s="285"/>
      <c r="B332" s="285"/>
      <c r="C332" s="285"/>
      <c r="D332" s="285"/>
      <c r="E332" s="285"/>
      <c r="F332" s="285"/>
      <c r="G332" s="285"/>
      <c r="H332" s="285"/>
      <c r="I332" s="285"/>
      <c r="J332" s="285"/>
      <c r="K332" s="285"/>
      <c r="L332" s="285"/>
      <c r="M332" s="285"/>
      <c r="N332" s="285"/>
      <c r="O332" s="286"/>
      <c r="P332" s="286"/>
      <c r="Q332" s="285"/>
      <c r="R332" s="286"/>
      <c r="S332" s="286"/>
      <c r="T332" s="285"/>
      <c r="U332" s="285"/>
      <c r="V332" s="285"/>
      <c r="W332" s="285"/>
      <c r="X332" s="285"/>
      <c r="Y332" s="285"/>
      <c r="Z332" s="285"/>
      <c r="AA332" s="285"/>
      <c r="AB332" s="285"/>
      <c r="AC332" s="285"/>
      <c r="AD332" s="285"/>
      <c r="AE332" s="285"/>
      <c r="AF332" s="285"/>
      <c r="AG332" s="285"/>
      <c r="AH332" s="285"/>
      <c r="AI332" s="285"/>
      <c r="AJ332" s="285"/>
      <c r="AK332" s="285"/>
      <c r="AL332" s="285"/>
    </row>
    <row r="333" ht="15.75" customHeight="1">
      <c r="A333" s="285"/>
      <c r="B333" s="285"/>
      <c r="C333" s="285"/>
      <c r="D333" s="285"/>
      <c r="E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6"/>
      <c r="P333" s="286"/>
      <c r="Q333" s="285"/>
      <c r="R333" s="286"/>
      <c r="S333" s="286"/>
      <c r="T333" s="285"/>
      <c r="U333" s="285"/>
      <c r="V333" s="285"/>
      <c r="W333" s="285"/>
      <c r="X333" s="285"/>
      <c r="Y333" s="285"/>
      <c r="Z333" s="285"/>
      <c r="AA333" s="285"/>
      <c r="AB333" s="285"/>
      <c r="AC333" s="285"/>
      <c r="AD333" s="285"/>
      <c r="AE333" s="285"/>
      <c r="AF333" s="285"/>
      <c r="AG333" s="285"/>
      <c r="AH333" s="285"/>
      <c r="AI333" s="285"/>
      <c r="AJ333" s="285"/>
      <c r="AK333" s="285"/>
      <c r="AL333" s="285"/>
    </row>
    <row r="334" ht="15.75" customHeight="1">
      <c r="A334" s="285"/>
      <c r="B334" s="285"/>
      <c r="C334" s="285"/>
      <c r="D334" s="285"/>
      <c r="E334" s="285"/>
      <c r="F334" s="285"/>
      <c r="G334" s="285"/>
      <c r="H334" s="285"/>
      <c r="I334" s="285"/>
      <c r="J334" s="285"/>
      <c r="K334" s="285"/>
      <c r="L334" s="285"/>
      <c r="M334" s="285"/>
      <c r="N334" s="285"/>
      <c r="O334" s="286"/>
      <c r="P334" s="286"/>
      <c r="Q334" s="285"/>
      <c r="R334" s="286"/>
      <c r="S334" s="286"/>
      <c r="T334" s="285"/>
      <c r="U334" s="285"/>
      <c r="V334" s="285"/>
      <c r="W334" s="285"/>
      <c r="X334" s="285"/>
      <c r="Y334" s="285"/>
      <c r="Z334" s="285"/>
      <c r="AA334" s="285"/>
      <c r="AB334" s="285"/>
      <c r="AC334" s="285"/>
      <c r="AD334" s="285"/>
      <c r="AE334" s="285"/>
      <c r="AF334" s="285"/>
      <c r="AG334" s="285"/>
      <c r="AH334" s="285"/>
      <c r="AI334" s="285"/>
      <c r="AJ334" s="285"/>
      <c r="AK334" s="285"/>
      <c r="AL334" s="285"/>
    </row>
    <row r="335" ht="15.75" customHeight="1">
      <c r="A335" s="285"/>
      <c r="B335" s="285"/>
      <c r="C335" s="285"/>
      <c r="D335" s="285"/>
      <c r="E335" s="285"/>
      <c r="F335" s="285"/>
      <c r="G335" s="285"/>
      <c r="H335" s="285"/>
      <c r="I335" s="285"/>
      <c r="J335" s="285"/>
      <c r="K335" s="285"/>
      <c r="L335" s="285"/>
      <c r="M335" s="285"/>
      <c r="N335" s="285"/>
      <c r="O335" s="286"/>
      <c r="P335" s="286"/>
      <c r="Q335" s="285"/>
      <c r="R335" s="286"/>
      <c r="S335" s="286"/>
      <c r="T335" s="285"/>
      <c r="U335" s="285"/>
      <c r="V335" s="285"/>
      <c r="W335" s="285"/>
      <c r="X335" s="285"/>
      <c r="Y335" s="285"/>
      <c r="Z335" s="285"/>
      <c r="AA335" s="285"/>
      <c r="AB335" s="285"/>
      <c r="AC335" s="285"/>
      <c r="AD335" s="285"/>
      <c r="AE335" s="285"/>
      <c r="AF335" s="285"/>
      <c r="AG335" s="285"/>
      <c r="AH335" s="285"/>
      <c r="AI335" s="285"/>
      <c r="AJ335" s="285"/>
      <c r="AK335" s="285"/>
      <c r="AL335" s="285"/>
    </row>
    <row r="336" ht="15.75" customHeight="1">
      <c r="A336" s="285"/>
      <c r="B336" s="285"/>
      <c r="C336" s="285"/>
      <c r="D336" s="285"/>
      <c r="E336" s="285"/>
      <c r="F336" s="285"/>
      <c r="G336" s="285"/>
      <c r="H336" s="285"/>
      <c r="I336" s="285"/>
      <c r="J336" s="285"/>
      <c r="K336" s="285"/>
      <c r="L336" s="285"/>
      <c r="M336" s="285"/>
      <c r="N336" s="285"/>
      <c r="O336" s="286"/>
      <c r="P336" s="286"/>
      <c r="Q336" s="285"/>
      <c r="R336" s="286"/>
      <c r="S336" s="286"/>
      <c r="T336" s="285"/>
      <c r="U336" s="285"/>
      <c r="V336" s="285"/>
      <c r="W336" s="285"/>
      <c r="X336" s="285"/>
      <c r="Y336" s="285"/>
      <c r="Z336" s="285"/>
      <c r="AA336" s="285"/>
      <c r="AB336" s="285"/>
      <c r="AC336" s="285"/>
      <c r="AD336" s="285"/>
      <c r="AE336" s="285"/>
      <c r="AF336" s="285"/>
      <c r="AG336" s="285"/>
      <c r="AH336" s="285"/>
      <c r="AI336" s="285"/>
      <c r="AJ336" s="285"/>
      <c r="AK336" s="285"/>
      <c r="AL336" s="285"/>
    </row>
    <row r="337" ht="15.75" customHeight="1">
      <c r="A337" s="285"/>
      <c r="B337" s="285"/>
      <c r="C337" s="285"/>
      <c r="D337" s="285"/>
      <c r="E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6"/>
      <c r="P337" s="286"/>
      <c r="Q337" s="285"/>
      <c r="R337" s="286"/>
      <c r="S337" s="286"/>
      <c r="T337" s="285"/>
      <c r="U337" s="285"/>
      <c r="V337" s="285"/>
      <c r="W337" s="285"/>
      <c r="X337" s="285"/>
      <c r="Y337" s="285"/>
      <c r="Z337" s="285"/>
      <c r="AA337" s="285"/>
      <c r="AB337" s="285"/>
      <c r="AC337" s="285"/>
      <c r="AD337" s="285"/>
      <c r="AE337" s="285"/>
      <c r="AF337" s="285"/>
      <c r="AG337" s="285"/>
      <c r="AH337" s="285"/>
      <c r="AI337" s="285"/>
      <c r="AJ337" s="285"/>
      <c r="AK337" s="285"/>
      <c r="AL337" s="285"/>
    </row>
    <row r="338" ht="15.75" customHeight="1">
      <c r="A338" s="285"/>
      <c r="B338" s="285"/>
      <c r="C338" s="285"/>
      <c r="D338" s="285"/>
      <c r="E338" s="285"/>
      <c r="F338" s="285"/>
      <c r="G338" s="285"/>
      <c r="H338" s="285"/>
      <c r="I338" s="285"/>
      <c r="J338" s="285"/>
      <c r="K338" s="285"/>
      <c r="L338" s="285"/>
      <c r="M338" s="285"/>
      <c r="N338" s="285"/>
      <c r="O338" s="286"/>
      <c r="P338" s="286"/>
      <c r="Q338" s="285"/>
      <c r="R338" s="286"/>
      <c r="S338" s="286"/>
      <c r="T338" s="285"/>
      <c r="U338" s="285"/>
      <c r="V338" s="285"/>
      <c r="W338" s="285"/>
      <c r="X338" s="285"/>
      <c r="Y338" s="285"/>
      <c r="Z338" s="285"/>
      <c r="AA338" s="285"/>
      <c r="AB338" s="285"/>
      <c r="AC338" s="285"/>
      <c r="AD338" s="285"/>
      <c r="AE338" s="285"/>
      <c r="AF338" s="285"/>
      <c r="AG338" s="285"/>
      <c r="AH338" s="285"/>
      <c r="AI338" s="285"/>
      <c r="AJ338" s="285"/>
      <c r="AK338" s="285"/>
      <c r="AL338" s="285"/>
    </row>
    <row r="339" ht="15.75" customHeight="1">
      <c r="A339" s="285"/>
      <c r="B339" s="285"/>
      <c r="C339" s="285"/>
      <c r="D339" s="285"/>
      <c r="E339" s="285"/>
      <c r="F339" s="285"/>
      <c r="G339" s="285"/>
      <c r="H339" s="285"/>
      <c r="I339" s="285"/>
      <c r="J339" s="285"/>
      <c r="K339" s="285"/>
      <c r="L339" s="285"/>
      <c r="M339" s="285"/>
      <c r="N339" s="285"/>
      <c r="O339" s="286"/>
      <c r="P339" s="286"/>
      <c r="Q339" s="285"/>
      <c r="R339" s="286"/>
      <c r="S339" s="286"/>
      <c r="T339" s="285"/>
      <c r="U339" s="285"/>
      <c r="V339" s="285"/>
      <c r="W339" s="285"/>
      <c r="X339" s="285"/>
      <c r="Y339" s="285"/>
      <c r="Z339" s="285"/>
      <c r="AA339" s="285"/>
      <c r="AB339" s="285"/>
      <c r="AC339" s="285"/>
      <c r="AD339" s="285"/>
      <c r="AE339" s="285"/>
      <c r="AF339" s="285"/>
      <c r="AG339" s="285"/>
      <c r="AH339" s="285"/>
      <c r="AI339" s="285"/>
      <c r="AJ339" s="285"/>
      <c r="AK339" s="285"/>
      <c r="AL339" s="285"/>
    </row>
    <row r="340" ht="15.75" customHeight="1">
      <c r="A340" s="285"/>
      <c r="B340" s="285"/>
      <c r="C340" s="285"/>
      <c r="D340" s="285"/>
      <c r="E340" s="285"/>
      <c r="F340" s="285"/>
      <c r="G340" s="285"/>
      <c r="H340" s="285"/>
      <c r="I340" s="285"/>
      <c r="J340" s="285"/>
      <c r="K340" s="285"/>
      <c r="L340" s="285"/>
      <c r="M340" s="285"/>
      <c r="N340" s="285"/>
      <c r="O340" s="286"/>
      <c r="P340" s="286"/>
      <c r="Q340" s="285"/>
      <c r="R340" s="286"/>
      <c r="S340" s="286"/>
      <c r="T340" s="285"/>
      <c r="U340" s="285"/>
      <c r="V340" s="285"/>
      <c r="W340" s="285"/>
      <c r="X340" s="285"/>
      <c r="Y340" s="285"/>
      <c r="Z340" s="285"/>
      <c r="AA340" s="285"/>
      <c r="AB340" s="285"/>
      <c r="AC340" s="285"/>
      <c r="AD340" s="285"/>
      <c r="AE340" s="285"/>
      <c r="AF340" s="285"/>
      <c r="AG340" s="285"/>
      <c r="AH340" s="285"/>
      <c r="AI340" s="285"/>
      <c r="AJ340" s="285"/>
      <c r="AK340" s="285"/>
      <c r="AL340" s="285"/>
    </row>
    <row r="341" ht="15.75" customHeight="1">
      <c r="A341" s="285"/>
      <c r="B341" s="285"/>
      <c r="C341" s="285"/>
      <c r="D341" s="285"/>
      <c r="E341" s="285"/>
      <c r="F341" s="285"/>
      <c r="G341" s="285"/>
      <c r="H341" s="285"/>
      <c r="I341" s="285"/>
      <c r="J341" s="285"/>
      <c r="K341" s="285"/>
      <c r="L341" s="285"/>
      <c r="M341" s="285"/>
      <c r="N341" s="285"/>
      <c r="O341" s="286"/>
      <c r="P341" s="286"/>
      <c r="Q341" s="285"/>
      <c r="R341" s="286"/>
      <c r="S341" s="286"/>
      <c r="T341" s="285"/>
      <c r="U341" s="285"/>
      <c r="V341" s="285"/>
      <c r="W341" s="285"/>
      <c r="X341" s="285"/>
      <c r="Y341" s="285"/>
      <c r="Z341" s="285"/>
      <c r="AA341" s="285"/>
      <c r="AB341" s="285"/>
      <c r="AC341" s="285"/>
      <c r="AD341" s="285"/>
      <c r="AE341" s="285"/>
      <c r="AF341" s="285"/>
      <c r="AG341" s="285"/>
      <c r="AH341" s="285"/>
      <c r="AI341" s="285"/>
      <c r="AJ341" s="285"/>
      <c r="AK341" s="285"/>
      <c r="AL341" s="285"/>
    </row>
    <row r="342" ht="15.75" customHeight="1">
      <c r="A342" s="285"/>
      <c r="B342" s="285"/>
      <c r="C342" s="285"/>
      <c r="D342" s="285"/>
      <c r="E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6"/>
      <c r="P342" s="286"/>
      <c r="Q342" s="285"/>
      <c r="R342" s="286"/>
      <c r="S342" s="286"/>
      <c r="T342" s="285"/>
      <c r="U342" s="285"/>
      <c r="V342" s="285"/>
      <c r="W342" s="285"/>
      <c r="X342" s="285"/>
      <c r="Y342" s="285"/>
      <c r="Z342" s="285"/>
      <c r="AA342" s="285"/>
      <c r="AB342" s="285"/>
      <c r="AC342" s="285"/>
      <c r="AD342" s="285"/>
      <c r="AE342" s="285"/>
      <c r="AF342" s="285"/>
      <c r="AG342" s="285"/>
      <c r="AH342" s="285"/>
      <c r="AI342" s="285"/>
      <c r="AJ342" s="285"/>
      <c r="AK342" s="285"/>
      <c r="AL342" s="285"/>
    </row>
    <row r="343" ht="15.75" customHeight="1">
      <c r="A343" s="285"/>
      <c r="B343" s="285"/>
      <c r="C343" s="285"/>
      <c r="D343" s="285"/>
      <c r="E343" s="285"/>
      <c r="F343" s="285"/>
      <c r="G343" s="285"/>
      <c r="H343" s="285"/>
      <c r="I343" s="285"/>
      <c r="J343" s="285"/>
      <c r="K343" s="285"/>
      <c r="L343" s="285"/>
      <c r="M343" s="285"/>
      <c r="N343" s="285"/>
      <c r="O343" s="286"/>
      <c r="P343" s="286"/>
      <c r="Q343" s="285"/>
      <c r="R343" s="286"/>
      <c r="S343" s="286"/>
      <c r="T343" s="285"/>
      <c r="U343" s="285"/>
      <c r="V343" s="285"/>
      <c r="W343" s="285"/>
      <c r="X343" s="285"/>
      <c r="Y343" s="285"/>
      <c r="Z343" s="285"/>
      <c r="AA343" s="285"/>
      <c r="AB343" s="285"/>
      <c r="AC343" s="285"/>
      <c r="AD343" s="285"/>
      <c r="AE343" s="285"/>
      <c r="AF343" s="285"/>
      <c r="AG343" s="285"/>
      <c r="AH343" s="285"/>
      <c r="AI343" s="285"/>
      <c r="AJ343" s="285"/>
      <c r="AK343" s="285"/>
      <c r="AL343" s="285"/>
    </row>
    <row r="344" ht="15.75" customHeight="1">
      <c r="A344" s="285"/>
      <c r="B344" s="285"/>
      <c r="C344" s="285"/>
      <c r="D344" s="285"/>
      <c r="E344" s="285"/>
      <c r="F344" s="285"/>
      <c r="G344" s="285"/>
      <c r="H344" s="285"/>
      <c r="I344" s="285"/>
      <c r="J344" s="285"/>
      <c r="K344" s="285"/>
      <c r="L344" s="285"/>
      <c r="M344" s="285"/>
      <c r="N344" s="285"/>
      <c r="O344" s="286"/>
      <c r="P344" s="286"/>
      <c r="Q344" s="285"/>
      <c r="R344" s="286"/>
      <c r="S344" s="286"/>
      <c r="T344" s="285"/>
      <c r="U344" s="285"/>
      <c r="V344" s="285"/>
      <c r="W344" s="285"/>
      <c r="X344" s="285"/>
      <c r="Y344" s="285"/>
      <c r="Z344" s="285"/>
      <c r="AA344" s="285"/>
      <c r="AB344" s="285"/>
      <c r="AC344" s="285"/>
      <c r="AD344" s="285"/>
      <c r="AE344" s="285"/>
      <c r="AF344" s="285"/>
      <c r="AG344" s="285"/>
      <c r="AH344" s="285"/>
      <c r="AI344" s="285"/>
      <c r="AJ344" s="285"/>
      <c r="AK344" s="285"/>
      <c r="AL344" s="285"/>
    </row>
    <row r="345" ht="15.75" customHeight="1">
      <c r="A345" s="285"/>
      <c r="B345" s="285"/>
      <c r="C345" s="285"/>
      <c r="D345" s="285"/>
      <c r="E345" s="285"/>
      <c r="F345" s="285"/>
      <c r="G345" s="285"/>
      <c r="H345" s="285"/>
      <c r="I345" s="285"/>
      <c r="J345" s="285"/>
      <c r="K345" s="285"/>
      <c r="L345" s="285"/>
      <c r="M345" s="285"/>
      <c r="N345" s="285"/>
      <c r="O345" s="286"/>
      <c r="P345" s="286"/>
      <c r="Q345" s="285"/>
      <c r="R345" s="286"/>
      <c r="S345" s="286"/>
      <c r="T345" s="285"/>
      <c r="U345" s="285"/>
      <c r="V345" s="285"/>
      <c r="W345" s="285"/>
      <c r="X345" s="285"/>
      <c r="Y345" s="285"/>
      <c r="Z345" s="285"/>
      <c r="AA345" s="285"/>
      <c r="AB345" s="285"/>
      <c r="AC345" s="285"/>
      <c r="AD345" s="285"/>
      <c r="AE345" s="285"/>
      <c r="AF345" s="285"/>
      <c r="AG345" s="285"/>
      <c r="AH345" s="285"/>
      <c r="AI345" s="285"/>
      <c r="AJ345" s="285"/>
      <c r="AK345" s="285"/>
      <c r="AL345" s="285"/>
    </row>
    <row r="346" ht="15.75" customHeight="1">
      <c r="A346" s="285"/>
      <c r="B346" s="285"/>
      <c r="C346" s="285"/>
      <c r="D346" s="285"/>
      <c r="E346" s="285"/>
      <c r="F346" s="285"/>
      <c r="G346" s="285"/>
      <c r="H346" s="285"/>
      <c r="I346" s="285"/>
      <c r="J346" s="285"/>
      <c r="K346" s="285"/>
      <c r="L346" s="285"/>
      <c r="M346" s="285"/>
      <c r="N346" s="285"/>
      <c r="O346" s="286"/>
      <c r="P346" s="286"/>
      <c r="Q346" s="285"/>
      <c r="R346" s="286"/>
      <c r="S346" s="286"/>
      <c r="T346" s="285"/>
      <c r="U346" s="285"/>
      <c r="V346" s="285"/>
      <c r="W346" s="285"/>
      <c r="X346" s="285"/>
      <c r="Y346" s="285"/>
      <c r="Z346" s="285"/>
      <c r="AA346" s="285"/>
      <c r="AB346" s="285"/>
      <c r="AC346" s="285"/>
      <c r="AD346" s="285"/>
      <c r="AE346" s="285"/>
      <c r="AF346" s="285"/>
      <c r="AG346" s="285"/>
      <c r="AH346" s="285"/>
      <c r="AI346" s="285"/>
      <c r="AJ346" s="285"/>
      <c r="AK346" s="285"/>
      <c r="AL346" s="285"/>
    </row>
    <row r="347" ht="15.75" customHeight="1">
      <c r="A347" s="285"/>
      <c r="B347" s="285"/>
      <c r="C347" s="285"/>
      <c r="D347" s="285"/>
      <c r="E347" s="285"/>
      <c r="F347" s="285"/>
      <c r="G347" s="285"/>
      <c r="H347" s="285"/>
      <c r="I347" s="285"/>
      <c r="J347" s="285"/>
      <c r="K347" s="285"/>
      <c r="L347" s="285"/>
      <c r="M347" s="285"/>
      <c r="N347" s="285"/>
      <c r="O347" s="286"/>
      <c r="P347" s="286"/>
      <c r="Q347" s="285"/>
      <c r="R347" s="286"/>
      <c r="S347" s="286"/>
      <c r="T347" s="285"/>
      <c r="U347" s="285"/>
      <c r="V347" s="285"/>
      <c r="W347" s="285"/>
      <c r="X347" s="285"/>
      <c r="Y347" s="285"/>
      <c r="Z347" s="285"/>
      <c r="AA347" s="285"/>
      <c r="AB347" s="285"/>
      <c r="AC347" s="285"/>
      <c r="AD347" s="285"/>
      <c r="AE347" s="285"/>
      <c r="AF347" s="285"/>
      <c r="AG347" s="285"/>
      <c r="AH347" s="285"/>
      <c r="AI347" s="285"/>
      <c r="AJ347" s="285"/>
      <c r="AK347" s="285"/>
      <c r="AL347" s="285"/>
    </row>
    <row r="348" ht="15.75" customHeight="1">
      <c r="A348" s="285"/>
      <c r="B348" s="285"/>
      <c r="C348" s="285"/>
      <c r="D348" s="285"/>
      <c r="E348" s="285"/>
      <c r="F348" s="285"/>
      <c r="G348" s="285"/>
      <c r="H348" s="285"/>
      <c r="I348" s="285"/>
      <c r="J348" s="285"/>
      <c r="K348" s="285"/>
      <c r="L348" s="285"/>
      <c r="M348" s="285"/>
      <c r="N348" s="285"/>
      <c r="O348" s="286"/>
      <c r="P348" s="286"/>
      <c r="Q348" s="285"/>
      <c r="R348" s="286"/>
      <c r="S348" s="286"/>
      <c r="T348" s="285"/>
      <c r="U348" s="285"/>
      <c r="V348" s="285"/>
      <c r="W348" s="285"/>
      <c r="X348" s="285"/>
      <c r="Y348" s="285"/>
      <c r="Z348" s="285"/>
      <c r="AA348" s="285"/>
      <c r="AB348" s="285"/>
      <c r="AC348" s="285"/>
      <c r="AD348" s="285"/>
      <c r="AE348" s="285"/>
      <c r="AF348" s="285"/>
      <c r="AG348" s="285"/>
      <c r="AH348" s="285"/>
      <c r="AI348" s="285"/>
      <c r="AJ348" s="285"/>
      <c r="AK348" s="285"/>
      <c r="AL348" s="285"/>
    </row>
    <row r="349" ht="15.75" customHeight="1">
      <c r="A349" s="285"/>
      <c r="B349" s="285"/>
      <c r="C349" s="285"/>
      <c r="D349" s="285"/>
      <c r="E349" s="285"/>
      <c r="F349" s="285"/>
      <c r="G349" s="285"/>
      <c r="H349" s="285"/>
      <c r="I349" s="285"/>
      <c r="J349" s="285"/>
      <c r="K349" s="285"/>
      <c r="L349" s="285"/>
      <c r="M349" s="285"/>
      <c r="N349" s="285"/>
      <c r="O349" s="286"/>
      <c r="P349" s="286"/>
      <c r="Q349" s="285"/>
      <c r="R349" s="286"/>
      <c r="S349" s="286"/>
      <c r="T349" s="285"/>
      <c r="U349" s="285"/>
      <c r="V349" s="285"/>
      <c r="W349" s="285"/>
      <c r="X349" s="285"/>
      <c r="Y349" s="285"/>
      <c r="Z349" s="285"/>
      <c r="AA349" s="285"/>
      <c r="AB349" s="285"/>
      <c r="AC349" s="285"/>
      <c r="AD349" s="285"/>
      <c r="AE349" s="285"/>
      <c r="AF349" s="285"/>
      <c r="AG349" s="285"/>
      <c r="AH349" s="285"/>
      <c r="AI349" s="285"/>
      <c r="AJ349" s="285"/>
      <c r="AK349" s="285"/>
      <c r="AL349" s="285"/>
    </row>
    <row r="350" ht="15.75" customHeight="1">
      <c r="A350" s="285"/>
      <c r="B350" s="285"/>
      <c r="C350" s="285"/>
      <c r="D350" s="285"/>
      <c r="E350" s="285"/>
      <c r="F350" s="285"/>
      <c r="G350" s="285"/>
      <c r="H350" s="285"/>
      <c r="I350" s="285"/>
      <c r="J350" s="285"/>
      <c r="K350" s="285"/>
      <c r="L350" s="285"/>
      <c r="M350" s="285"/>
      <c r="N350" s="285"/>
      <c r="O350" s="286"/>
      <c r="P350" s="286"/>
      <c r="Q350" s="285"/>
      <c r="R350" s="286"/>
      <c r="S350" s="286"/>
      <c r="T350" s="285"/>
      <c r="U350" s="285"/>
      <c r="V350" s="285"/>
      <c r="W350" s="285"/>
      <c r="X350" s="285"/>
      <c r="Y350" s="285"/>
      <c r="Z350" s="285"/>
      <c r="AA350" s="285"/>
      <c r="AB350" s="285"/>
      <c r="AC350" s="285"/>
      <c r="AD350" s="285"/>
      <c r="AE350" s="285"/>
      <c r="AF350" s="285"/>
      <c r="AG350" s="285"/>
      <c r="AH350" s="285"/>
      <c r="AI350" s="285"/>
      <c r="AJ350" s="285"/>
      <c r="AK350" s="285"/>
      <c r="AL350" s="285"/>
    </row>
    <row r="351" ht="15.75" customHeight="1">
      <c r="A351" s="285"/>
      <c r="B351" s="285"/>
      <c r="C351" s="285"/>
      <c r="D351" s="285"/>
      <c r="E351" s="285"/>
      <c r="F351" s="285"/>
      <c r="G351" s="285"/>
      <c r="H351" s="285"/>
      <c r="I351" s="285"/>
      <c r="J351" s="285"/>
      <c r="K351" s="285"/>
      <c r="L351" s="285"/>
      <c r="M351" s="285"/>
      <c r="N351" s="285"/>
      <c r="O351" s="286"/>
      <c r="P351" s="286"/>
      <c r="Q351" s="285"/>
      <c r="R351" s="286"/>
      <c r="S351" s="286"/>
      <c r="T351" s="285"/>
      <c r="U351" s="285"/>
      <c r="V351" s="285"/>
      <c r="W351" s="285"/>
      <c r="X351" s="285"/>
      <c r="Y351" s="285"/>
      <c r="Z351" s="285"/>
      <c r="AA351" s="285"/>
      <c r="AB351" s="285"/>
      <c r="AC351" s="285"/>
      <c r="AD351" s="285"/>
      <c r="AE351" s="285"/>
      <c r="AF351" s="285"/>
      <c r="AG351" s="285"/>
      <c r="AH351" s="285"/>
      <c r="AI351" s="285"/>
      <c r="AJ351" s="285"/>
      <c r="AK351" s="285"/>
      <c r="AL351" s="285"/>
    </row>
    <row r="352" ht="15.75" customHeight="1">
      <c r="A352" s="285"/>
      <c r="B352" s="285"/>
      <c r="C352" s="285"/>
      <c r="D352" s="285"/>
      <c r="E352" s="285"/>
      <c r="F352" s="285"/>
      <c r="G352" s="285"/>
      <c r="H352" s="285"/>
      <c r="I352" s="285"/>
      <c r="J352" s="285"/>
      <c r="K352" s="285"/>
      <c r="L352" s="285"/>
      <c r="M352" s="285"/>
      <c r="N352" s="285"/>
      <c r="O352" s="286"/>
      <c r="P352" s="286"/>
      <c r="Q352" s="285"/>
      <c r="R352" s="286"/>
      <c r="S352" s="286"/>
      <c r="T352" s="285"/>
      <c r="U352" s="285"/>
      <c r="V352" s="285"/>
      <c r="W352" s="285"/>
      <c r="X352" s="285"/>
      <c r="Y352" s="285"/>
      <c r="Z352" s="285"/>
      <c r="AA352" s="285"/>
      <c r="AB352" s="285"/>
      <c r="AC352" s="285"/>
      <c r="AD352" s="285"/>
      <c r="AE352" s="285"/>
      <c r="AF352" s="285"/>
      <c r="AG352" s="285"/>
      <c r="AH352" s="285"/>
      <c r="AI352" s="285"/>
      <c r="AJ352" s="285"/>
      <c r="AK352" s="285"/>
      <c r="AL352" s="285"/>
    </row>
    <row r="353" ht="15.75" customHeight="1">
      <c r="A353" s="285"/>
      <c r="B353" s="285"/>
      <c r="C353" s="285"/>
      <c r="D353" s="285"/>
      <c r="E353" s="285"/>
      <c r="F353" s="285"/>
      <c r="G353" s="285"/>
      <c r="H353" s="285"/>
      <c r="I353" s="285"/>
      <c r="J353" s="285"/>
      <c r="K353" s="285"/>
      <c r="L353" s="285"/>
      <c r="M353" s="285"/>
      <c r="N353" s="285"/>
      <c r="O353" s="286"/>
      <c r="P353" s="286"/>
      <c r="Q353" s="285"/>
      <c r="R353" s="286"/>
      <c r="S353" s="286"/>
      <c r="T353" s="285"/>
      <c r="U353" s="285"/>
      <c r="V353" s="285"/>
      <c r="W353" s="285"/>
      <c r="X353" s="285"/>
      <c r="Y353" s="285"/>
      <c r="Z353" s="285"/>
      <c r="AA353" s="285"/>
      <c r="AB353" s="285"/>
      <c r="AC353" s="285"/>
      <c r="AD353" s="285"/>
      <c r="AE353" s="285"/>
      <c r="AF353" s="285"/>
      <c r="AG353" s="285"/>
      <c r="AH353" s="285"/>
      <c r="AI353" s="285"/>
      <c r="AJ353" s="285"/>
      <c r="AK353" s="285"/>
      <c r="AL353" s="285"/>
    </row>
    <row r="354" ht="15.75" customHeight="1">
      <c r="A354" s="285"/>
      <c r="B354" s="285"/>
      <c r="C354" s="285"/>
      <c r="D354" s="285"/>
      <c r="E354" s="285"/>
      <c r="F354" s="285"/>
      <c r="G354" s="285"/>
      <c r="H354" s="285"/>
      <c r="I354" s="285"/>
      <c r="J354" s="285"/>
      <c r="K354" s="285"/>
      <c r="L354" s="285"/>
      <c r="M354" s="285"/>
      <c r="N354" s="285"/>
      <c r="O354" s="286"/>
      <c r="P354" s="286"/>
      <c r="Q354" s="285"/>
      <c r="R354" s="286"/>
      <c r="S354" s="286"/>
      <c r="T354" s="285"/>
      <c r="U354" s="285"/>
      <c r="V354" s="285"/>
      <c r="W354" s="285"/>
      <c r="X354" s="285"/>
      <c r="Y354" s="285"/>
      <c r="Z354" s="285"/>
      <c r="AA354" s="285"/>
      <c r="AB354" s="285"/>
      <c r="AC354" s="285"/>
      <c r="AD354" s="285"/>
      <c r="AE354" s="285"/>
      <c r="AF354" s="285"/>
      <c r="AG354" s="285"/>
      <c r="AH354" s="285"/>
      <c r="AI354" s="285"/>
      <c r="AJ354" s="285"/>
      <c r="AK354" s="285"/>
      <c r="AL354" s="285"/>
    </row>
    <row r="355" ht="15.75" customHeight="1">
      <c r="A355" s="285"/>
      <c r="B355" s="285"/>
      <c r="C355" s="285"/>
      <c r="D355" s="285"/>
      <c r="E355" s="285"/>
      <c r="F355" s="285"/>
      <c r="G355" s="285"/>
      <c r="H355" s="285"/>
      <c r="I355" s="285"/>
      <c r="J355" s="285"/>
      <c r="K355" s="285"/>
      <c r="L355" s="285"/>
      <c r="M355" s="285"/>
      <c r="N355" s="285"/>
      <c r="O355" s="286"/>
      <c r="P355" s="286"/>
      <c r="Q355" s="285"/>
      <c r="R355" s="286"/>
      <c r="S355" s="286"/>
      <c r="T355" s="285"/>
      <c r="U355" s="285"/>
      <c r="V355" s="285"/>
      <c r="W355" s="285"/>
      <c r="X355" s="285"/>
      <c r="Y355" s="285"/>
      <c r="Z355" s="285"/>
      <c r="AA355" s="285"/>
      <c r="AB355" s="285"/>
      <c r="AC355" s="285"/>
      <c r="AD355" s="285"/>
      <c r="AE355" s="285"/>
      <c r="AF355" s="285"/>
      <c r="AG355" s="285"/>
      <c r="AH355" s="285"/>
      <c r="AI355" s="285"/>
      <c r="AJ355" s="285"/>
      <c r="AK355" s="285"/>
      <c r="AL355" s="285"/>
    </row>
    <row r="356" ht="15.75" customHeight="1">
      <c r="A356" s="285"/>
      <c r="B356" s="285"/>
      <c r="C356" s="285"/>
      <c r="D356" s="285"/>
      <c r="E356" s="285"/>
      <c r="F356" s="285"/>
      <c r="G356" s="285"/>
      <c r="H356" s="285"/>
      <c r="I356" s="285"/>
      <c r="J356" s="285"/>
      <c r="K356" s="285"/>
      <c r="L356" s="285"/>
      <c r="M356" s="285"/>
      <c r="N356" s="285"/>
      <c r="O356" s="286"/>
      <c r="P356" s="286"/>
      <c r="Q356" s="285"/>
      <c r="R356" s="286"/>
      <c r="S356" s="286"/>
      <c r="T356" s="285"/>
      <c r="U356" s="285"/>
      <c r="V356" s="285"/>
      <c r="W356" s="285"/>
      <c r="X356" s="285"/>
      <c r="Y356" s="285"/>
      <c r="Z356" s="285"/>
      <c r="AA356" s="285"/>
      <c r="AB356" s="285"/>
      <c r="AC356" s="285"/>
      <c r="AD356" s="285"/>
      <c r="AE356" s="285"/>
      <c r="AF356" s="285"/>
      <c r="AG356" s="285"/>
      <c r="AH356" s="285"/>
      <c r="AI356" s="285"/>
      <c r="AJ356" s="285"/>
      <c r="AK356" s="285"/>
      <c r="AL356" s="285"/>
    </row>
    <row r="357" ht="15.75" customHeight="1">
      <c r="A357" s="285"/>
      <c r="B357" s="285"/>
      <c r="C357" s="285"/>
      <c r="D357" s="285"/>
      <c r="E357" s="285"/>
      <c r="F357" s="285"/>
      <c r="G357" s="285"/>
      <c r="H357" s="285"/>
      <c r="I357" s="285"/>
      <c r="J357" s="285"/>
      <c r="K357" s="285"/>
      <c r="L357" s="285"/>
      <c r="M357" s="285"/>
      <c r="N357" s="285"/>
      <c r="O357" s="286"/>
      <c r="P357" s="286"/>
      <c r="Q357" s="285"/>
      <c r="R357" s="286"/>
      <c r="S357" s="286"/>
      <c r="T357" s="285"/>
      <c r="U357" s="285"/>
      <c r="V357" s="285"/>
      <c r="W357" s="285"/>
      <c r="X357" s="285"/>
      <c r="Y357" s="285"/>
      <c r="Z357" s="285"/>
      <c r="AA357" s="285"/>
      <c r="AB357" s="285"/>
      <c r="AC357" s="285"/>
      <c r="AD357" s="285"/>
      <c r="AE357" s="285"/>
      <c r="AF357" s="285"/>
      <c r="AG357" s="285"/>
      <c r="AH357" s="285"/>
      <c r="AI357" s="285"/>
      <c r="AJ357" s="285"/>
      <c r="AK357" s="285"/>
      <c r="AL357" s="285"/>
    </row>
    <row r="358" ht="15.75" customHeight="1">
      <c r="A358" s="285"/>
      <c r="B358" s="285"/>
      <c r="C358" s="285"/>
      <c r="D358" s="285"/>
      <c r="E358" s="285"/>
      <c r="F358" s="285"/>
      <c r="G358" s="285"/>
      <c r="H358" s="285"/>
      <c r="I358" s="285"/>
      <c r="J358" s="285"/>
      <c r="K358" s="285"/>
      <c r="L358" s="285"/>
      <c r="M358" s="285"/>
      <c r="N358" s="285"/>
      <c r="O358" s="286"/>
      <c r="P358" s="286"/>
      <c r="Q358" s="285"/>
      <c r="R358" s="286"/>
      <c r="S358" s="286"/>
      <c r="T358" s="285"/>
      <c r="U358" s="285"/>
      <c r="V358" s="285"/>
      <c r="W358" s="285"/>
      <c r="X358" s="285"/>
      <c r="Y358" s="285"/>
      <c r="Z358" s="285"/>
      <c r="AA358" s="285"/>
      <c r="AB358" s="285"/>
      <c r="AC358" s="285"/>
      <c r="AD358" s="285"/>
      <c r="AE358" s="285"/>
      <c r="AF358" s="285"/>
      <c r="AG358" s="285"/>
      <c r="AH358" s="285"/>
      <c r="AI358" s="285"/>
      <c r="AJ358" s="285"/>
      <c r="AK358" s="285"/>
      <c r="AL358" s="285"/>
    </row>
    <row r="359" ht="15.75" customHeight="1">
      <c r="A359" s="285"/>
      <c r="B359" s="285"/>
      <c r="C359" s="285"/>
      <c r="D359" s="285"/>
      <c r="E359" s="285"/>
      <c r="F359" s="285"/>
      <c r="G359" s="285"/>
      <c r="H359" s="285"/>
      <c r="I359" s="285"/>
      <c r="J359" s="285"/>
      <c r="K359" s="285"/>
      <c r="L359" s="285"/>
      <c r="M359" s="285"/>
      <c r="N359" s="285"/>
      <c r="O359" s="286"/>
      <c r="P359" s="286"/>
      <c r="Q359" s="285"/>
      <c r="R359" s="286"/>
      <c r="S359" s="286"/>
      <c r="T359" s="285"/>
      <c r="U359" s="285"/>
      <c r="V359" s="285"/>
      <c r="W359" s="285"/>
      <c r="X359" s="285"/>
      <c r="Y359" s="285"/>
      <c r="Z359" s="285"/>
      <c r="AA359" s="285"/>
      <c r="AB359" s="285"/>
      <c r="AC359" s="285"/>
      <c r="AD359" s="285"/>
      <c r="AE359" s="285"/>
      <c r="AF359" s="285"/>
      <c r="AG359" s="285"/>
      <c r="AH359" s="285"/>
      <c r="AI359" s="285"/>
      <c r="AJ359" s="285"/>
      <c r="AK359" s="285"/>
      <c r="AL359" s="285"/>
    </row>
    <row r="360" ht="15.75" customHeight="1">
      <c r="A360" s="285"/>
      <c r="B360" s="285"/>
      <c r="C360" s="285"/>
      <c r="D360" s="285"/>
      <c r="E360" s="285"/>
      <c r="F360" s="285"/>
      <c r="G360" s="285"/>
      <c r="H360" s="285"/>
      <c r="I360" s="285"/>
      <c r="J360" s="285"/>
      <c r="K360" s="285"/>
      <c r="L360" s="285"/>
      <c r="M360" s="285"/>
      <c r="N360" s="285"/>
      <c r="O360" s="286"/>
      <c r="P360" s="286"/>
      <c r="Q360" s="285"/>
      <c r="R360" s="286"/>
      <c r="S360" s="286"/>
      <c r="T360" s="285"/>
      <c r="U360" s="285"/>
      <c r="V360" s="285"/>
      <c r="W360" s="285"/>
      <c r="X360" s="285"/>
      <c r="Y360" s="285"/>
      <c r="Z360" s="285"/>
      <c r="AA360" s="285"/>
      <c r="AB360" s="285"/>
      <c r="AC360" s="285"/>
      <c r="AD360" s="285"/>
      <c r="AE360" s="285"/>
      <c r="AF360" s="285"/>
      <c r="AG360" s="285"/>
      <c r="AH360" s="285"/>
      <c r="AI360" s="285"/>
      <c r="AJ360" s="285"/>
      <c r="AK360" s="285"/>
      <c r="AL360" s="285"/>
    </row>
    <row r="361" ht="15.75" customHeight="1">
      <c r="A361" s="285"/>
      <c r="B361" s="285"/>
      <c r="C361" s="285"/>
      <c r="D361" s="285"/>
      <c r="E361" s="285"/>
      <c r="F361" s="285"/>
      <c r="G361" s="285"/>
      <c r="H361" s="285"/>
      <c r="I361" s="285"/>
      <c r="J361" s="285"/>
      <c r="K361" s="285"/>
      <c r="L361" s="285"/>
      <c r="M361" s="285"/>
      <c r="N361" s="285"/>
      <c r="O361" s="286"/>
      <c r="P361" s="286"/>
      <c r="Q361" s="285"/>
      <c r="R361" s="286"/>
      <c r="S361" s="286"/>
      <c r="T361" s="285"/>
      <c r="U361" s="285"/>
      <c r="V361" s="285"/>
      <c r="W361" s="285"/>
      <c r="X361" s="285"/>
      <c r="Y361" s="285"/>
      <c r="Z361" s="285"/>
      <c r="AA361" s="285"/>
      <c r="AB361" s="285"/>
      <c r="AC361" s="285"/>
      <c r="AD361" s="285"/>
      <c r="AE361" s="285"/>
      <c r="AF361" s="285"/>
      <c r="AG361" s="285"/>
      <c r="AH361" s="285"/>
      <c r="AI361" s="285"/>
      <c r="AJ361" s="285"/>
      <c r="AK361" s="285"/>
      <c r="AL361" s="285"/>
    </row>
    <row r="362" ht="15.75" customHeight="1">
      <c r="A362" s="285"/>
      <c r="B362" s="285"/>
      <c r="C362" s="285"/>
      <c r="D362" s="285"/>
      <c r="E362" s="285"/>
      <c r="F362" s="285"/>
      <c r="G362" s="285"/>
      <c r="H362" s="285"/>
      <c r="I362" s="285"/>
      <c r="J362" s="285"/>
      <c r="K362" s="285"/>
      <c r="L362" s="285"/>
      <c r="M362" s="285"/>
      <c r="N362" s="285"/>
      <c r="O362" s="286"/>
      <c r="P362" s="286"/>
      <c r="Q362" s="285"/>
      <c r="R362" s="286"/>
      <c r="S362" s="286"/>
      <c r="T362" s="285"/>
      <c r="U362" s="285"/>
      <c r="V362" s="285"/>
      <c r="W362" s="285"/>
      <c r="X362" s="285"/>
      <c r="Y362" s="285"/>
      <c r="Z362" s="285"/>
      <c r="AA362" s="285"/>
      <c r="AB362" s="285"/>
      <c r="AC362" s="285"/>
      <c r="AD362" s="285"/>
      <c r="AE362" s="285"/>
      <c r="AF362" s="285"/>
      <c r="AG362" s="285"/>
      <c r="AH362" s="285"/>
      <c r="AI362" s="285"/>
      <c r="AJ362" s="285"/>
      <c r="AK362" s="285"/>
      <c r="AL362" s="285"/>
    </row>
    <row r="363" ht="15.75" customHeight="1">
      <c r="A363" s="285"/>
      <c r="B363" s="285"/>
      <c r="C363" s="285"/>
      <c r="D363" s="285"/>
      <c r="E363" s="285"/>
      <c r="F363" s="285"/>
      <c r="G363" s="285"/>
      <c r="H363" s="285"/>
      <c r="I363" s="285"/>
      <c r="J363" s="285"/>
      <c r="K363" s="285"/>
      <c r="L363" s="285"/>
      <c r="M363" s="285"/>
      <c r="N363" s="285"/>
      <c r="O363" s="286"/>
      <c r="P363" s="286"/>
      <c r="Q363" s="285"/>
      <c r="R363" s="286"/>
      <c r="S363" s="286"/>
      <c r="T363" s="285"/>
      <c r="U363" s="285"/>
      <c r="V363" s="285"/>
      <c r="W363" s="285"/>
      <c r="X363" s="285"/>
      <c r="Y363" s="285"/>
      <c r="Z363" s="285"/>
      <c r="AA363" s="285"/>
      <c r="AB363" s="285"/>
      <c r="AC363" s="285"/>
      <c r="AD363" s="285"/>
      <c r="AE363" s="285"/>
      <c r="AF363" s="285"/>
      <c r="AG363" s="285"/>
      <c r="AH363" s="285"/>
      <c r="AI363" s="285"/>
      <c r="AJ363" s="285"/>
      <c r="AK363" s="285"/>
      <c r="AL363" s="285"/>
    </row>
    <row r="364" ht="15.75" customHeight="1">
      <c r="A364" s="285"/>
      <c r="B364" s="285"/>
      <c r="C364" s="285"/>
      <c r="D364" s="285"/>
      <c r="E364" s="285"/>
      <c r="F364" s="285"/>
      <c r="G364" s="285"/>
      <c r="H364" s="285"/>
      <c r="I364" s="285"/>
      <c r="J364" s="285"/>
      <c r="K364" s="285"/>
      <c r="L364" s="285"/>
      <c r="M364" s="285"/>
      <c r="N364" s="285"/>
      <c r="O364" s="286"/>
      <c r="P364" s="286"/>
      <c r="Q364" s="285"/>
      <c r="R364" s="286"/>
      <c r="S364" s="286"/>
      <c r="T364" s="285"/>
      <c r="U364" s="285"/>
      <c r="V364" s="285"/>
      <c r="W364" s="285"/>
      <c r="X364" s="285"/>
      <c r="Y364" s="285"/>
      <c r="Z364" s="285"/>
      <c r="AA364" s="285"/>
      <c r="AB364" s="285"/>
      <c r="AC364" s="285"/>
      <c r="AD364" s="285"/>
      <c r="AE364" s="285"/>
      <c r="AF364" s="285"/>
      <c r="AG364" s="285"/>
      <c r="AH364" s="285"/>
      <c r="AI364" s="285"/>
      <c r="AJ364" s="285"/>
      <c r="AK364" s="285"/>
      <c r="AL364" s="285"/>
    </row>
    <row r="365" ht="15.75" customHeight="1">
      <c r="A365" s="285"/>
      <c r="B365" s="285"/>
      <c r="C365" s="285"/>
      <c r="D365" s="285"/>
      <c r="E365" s="285"/>
      <c r="F365" s="285"/>
      <c r="G365" s="285"/>
      <c r="H365" s="285"/>
      <c r="I365" s="285"/>
      <c r="J365" s="285"/>
      <c r="K365" s="285"/>
      <c r="L365" s="285"/>
      <c r="M365" s="285"/>
      <c r="N365" s="285"/>
      <c r="O365" s="286"/>
      <c r="P365" s="286"/>
      <c r="Q365" s="285"/>
      <c r="R365" s="286"/>
      <c r="S365" s="286"/>
      <c r="T365" s="285"/>
      <c r="U365" s="285"/>
      <c r="V365" s="285"/>
      <c r="W365" s="285"/>
      <c r="X365" s="285"/>
      <c r="Y365" s="285"/>
      <c r="Z365" s="285"/>
      <c r="AA365" s="285"/>
      <c r="AB365" s="285"/>
      <c r="AC365" s="285"/>
      <c r="AD365" s="285"/>
      <c r="AE365" s="285"/>
      <c r="AF365" s="285"/>
      <c r="AG365" s="285"/>
      <c r="AH365" s="285"/>
      <c r="AI365" s="285"/>
      <c r="AJ365" s="285"/>
      <c r="AK365" s="285"/>
      <c r="AL365" s="285"/>
    </row>
    <row r="366" ht="15.75" customHeight="1">
      <c r="A366" s="285"/>
      <c r="B366" s="285"/>
      <c r="C366" s="285"/>
      <c r="D366" s="285"/>
      <c r="E366" s="285"/>
      <c r="F366" s="285"/>
      <c r="G366" s="285"/>
      <c r="H366" s="285"/>
      <c r="I366" s="285"/>
      <c r="J366" s="285"/>
      <c r="K366" s="285"/>
      <c r="L366" s="285"/>
      <c r="M366" s="285"/>
      <c r="N366" s="285"/>
      <c r="O366" s="286"/>
      <c r="P366" s="286"/>
      <c r="Q366" s="285"/>
      <c r="R366" s="286"/>
      <c r="S366" s="286"/>
      <c r="T366" s="285"/>
      <c r="U366" s="285"/>
      <c r="V366" s="285"/>
      <c r="W366" s="285"/>
      <c r="X366" s="285"/>
      <c r="Y366" s="285"/>
      <c r="Z366" s="285"/>
      <c r="AA366" s="285"/>
      <c r="AB366" s="285"/>
      <c r="AC366" s="285"/>
      <c r="AD366" s="285"/>
      <c r="AE366" s="285"/>
      <c r="AF366" s="285"/>
      <c r="AG366" s="285"/>
      <c r="AH366" s="285"/>
      <c r="AI366" s="285"/>
      <c r="AJ366" s="285"/>
      <c r="AK366" s="285"/>
      <c r="AL366" s="285"/>
    </row>
    <row r="367" ht="15.75" customHeight="1">
      <c r="A367" s="285"/>
      <c r="B367" s="285"/>
      <c r="C367" s="285"/>
      <c r="D367" s="285"/>
      <c r="E367" s="285"/>
      <c r="F367" s="285"/>
      <c r="G367" s="285"/>
      <c r="H367" s="285"/>
      <c r="I367" s="285"/>
      <c r="J367" s="285"/>
      <c r="K367" s="285"/>
      <c r="L367" s="285"/>
      <c r="M367" s="285"/>
      <c r="N367" s="285"/>
      <c r="O367" s="286"/>
      <c r="P367" s="286"/>
      <c r="Q367" s="285"/>
      <c r="R367" s="286"/>
      <c r="S367" s="286"/>
      <c r="T367" s="285"/>
      <c r="U367" s="285"/>
      <c r="V367" s="285"/>
      <c r="W367" s="285"/>
      <c r="X367" s="285"/>
      <c r="Y367" s="285"/>
      <c r="Z367" s="285"/>
      <c r="AA367" s="285"/>
      <c r="AB367" s="285"/>
      <c r="AC367" s="285"/>
      <c r="AD367" s="285"/>
      <c r="AE367" s="285"/>
      <c r="AF367" s="285"/>
      <c r="AG367" s="285"/>
      <c r="AH367" s="285"/>
      <c r="AI367" s="285"/>
      <c r="AJ367" s="285"/>
      <c r="AK367" s="285"/>
      <c r="AL367" s="285"/>
    </row>
    <row r="368" ht="15.75" customHeight="1">
      <c r="A368" s="285"/>
      <c r="B368" s="285"/>
      <c r="C368" s="285"/>
      <c r="D368" s="285"/>
      <c r="E368" s="285"/>
      <c r="F368" s="285"/>
      <c r="G368" s="285"/>
      <c r="H368" s="285"/>
      <c r="I368" s="285"/>
      <c r="J368" s="285"/>
      <c r="K368" s="285"/>
      <c r="L368" s="285"/>
      <c r="M368" s="285"/>
      <c r="N368" s="285"/>
      <c r="O368" s="286"/>
      <c r="P368" s="286"/>
      <c r="Q368" s="285"/>
      <c r="R368" s="286"/>
      <c r="S368" s="286"/>
      <c r="T368" s="285"/>
      <c r="U368" s="285"/>
      <c r="V368" s="285"/>
      <c r="W368" s="285"/>
      <c r="X368" s="285"/>
      <c r="Y368" s="285"/>
      <c r="Z368" s="285"/>
      <c r="AA368" s="285"/>
      <c r="AB368" s="285"/>
      <c r="AC368" s="285"/>
      <c r="AD368" s="285"/>
      <c r="AE368" s="285"/>
      <c r="AF368" s="285"/>
      <c r="AG368" s="285"/>
      <c r="AH368" s="285"/>
      <c r="AI368" s="285"/>
      <c r="AJ368" s="285"/>
      <c r="AK368" s="285"/>
      <c r="AL368" s="285"/>
    </row>
    <row r="369" ht="15.75" customHeight="1">
      <c r="A369" s="285"/>
      <c r="B369" s="285"/>
      <c r="C369" s="285"/>
      <c r="D369" s="285"/>
      <c r="E369" s="285"/>
      <c r="F369" s="285"/>
      <c r="G369" s="285"/>
      <c r="H369" s="285"/>
      <c r="I369" s="285"/>
      <c r="J369" s="285"/>
      <c r="K369" s="285"/>
      <c r="L369" s="285"/>
      <c r="M369" s="285"/>
      <c r="N369" s="285"/>
      <c r="O369" s="286"/>
      <c r="P369" s="286"/>
      <c r="Q369" s="285"/>
      <c r="R369" s="286"/>
      <c r="S369" s="286"/>
      <c r="T369" s="285"/>
      <c r="U369" s="285"/>
      <c r="V369" s="285"/>
      <c r="W369" s="285"/>
      <c r="X369" s="285"/>
      <c r="Y369" s="285"/>
      <c r="Z369" s="285"/>
      <c r="AA369" s="285"/>
      <c r="AB369" s="285"/>
      <c r="AC369" s="285"/>
      <c r="AD369" s="285"/>
      <c r="AE369" s="285"/>
      <c r="AF369" s="285"/>
      <c r="AG369" s="285"/>
      <c r="AH369" s="285"/>
      <c r="AI369" s="285"/>
      <c r="AJ369" s="285"/>
      <c r="AK369" s="285"/>
      <c r="AL369" s="285"/>
    </row>
    <row r="370" ht="15.75" customHeight="1">
      <c r="A370" s="285"/>
      <c r="B370" s="285"/>
      <c r="C370" s="285"/>
      <c r="D370" s="285"/>
      <c r="E370" s="285"/>
      <c r="F370" s="285"/>
      <c r="G370" s="285"/>
      <c r="H370" s="285"/>
      <c r="I370" s="285"/>
      <c r="J370" s="285"/>
      <c r="K370" s="285"/>
      <c r="L370" s="285"/>
      <c r="M370" s="285"/>
      <c r="N370" s="285"/>
      <c r="O370" s="286"/>
      <c r="P370" s="286"/>
      <c r="Q370" s="285"/>
      <c r="R370" s="286"/>
      <c r="S370" s="286"/>
      <c r="T370" s="285"/>
      <c r="U370" s="285"/>
      <c r="V370" s="285"/>
      <c r="W370" s="285"/>
      <c r="X370" s="285"/>
      <c r="Y370" s="285"/>
      <c r="Z370" s="285"/>
      <c r="AA370" s="285"/>
      <c r="AB370" s="285"/>
      <c r="AC370" s="285"/>
      <c r="AD370" s="285"/>
      <c r="AE370" s="285"/>
      <c r="AF370" s="285"/>
      <c r="AG370" s="285"/>
      <c r="AH370" s="285"/>
      <c r="AI370" s="285"/>
      <c r="AJ370" s="285"/>
      <c r="AK370" s="285"/>
      <c r="AL370" s="285"/>
    </row>
    <row r="371" ht="15.75" customHeight="1">
      <c r="A371" s="285"/>
      <c r="B371" s="285"/>
      <c r="C371" s="285"/>
      <c r="D371" s="285"/>
      <c r="E371" s="285"/>
      <c r="F371" s="285"/>
      <c r="G371" s="285"/>
      <c r="H371" s="285"/>
      <c r="I371" s="285"/>
      <c r="J371" s="285"/>
      <c r="K371" s="285"/>
      <c r="L371" s="285"/>
      <c r="M371" s="285"/>
      <c r="N371" s="285"/>
      <c r="O371" s="286"/>
      <c r="P371" s="286"/>
      <c r="Q371" s="285"/>
      <c r="R371" s="286"/>
      <c r="S371" s="286"/>
      <c r="T371" s="285"/>
      <c r="U371" s="285"/>
      <c r="V371" s="285"/>
      <c r="W371" s="285"/>
      <c r="X371" s="285"/>
      <c r="Y371" s="285"/>
      <c r="Z371" s="285"/>
      <c r="AA371" s="285"/>
      <c r="AB371" s="285"/>
      <c r="AC371" s="285"/>
      <c r="AD371" s="285"/>
      <c r="AE371" s="285"/>
      <c r="AF371" s="285"/>
      <c r="AG371" s="285"/>
      <c r="AH371" s="285"/>
      <c r="AI371" s="285"/>
      <c r="AJ371" s="285"/>
      <c r="AK371" s="285"/>
      <c r="AL371" s="285"/>
    </row>
    <row r="372" ht="15.75" customHeight="1">
      <c r="A372" s="285"/>
      <c r="B372" s="285"/>
      <c r="C372" s="285"/>
      <c r="D372" s="285"/>
      <c r="E372" s="285"/>
      <c r="F372" s="285"/>
      <c r="G372" s="285"/>
      <c r="H372" s="285"/>
      <c r="I372" s="285"/>
      <c r="J372" s="285"/>
      <c r="K372" s="285"/>
      <c r="L372" s="285"/>
      <c r="M372" s="285"/>
      <c r="N372" s="285"/>
      <c r="O372" s="286"/>
      <c r="P372" s="286"/>
      <c r="Q372" s="285"/>
      <c r="R372" s="286"/>
      <c r="S372" s="286"/>
      <c r="T372" s="285"/>
      <c r="U372" s="285"/>
      <c r="V372" s="285"/>
      <c r="W372" s="285"/>
      <c r="X372" s="285"/>
      <c r="Y372" s="285"/>
      <c r="Z372" s="285"/>
      <c r="AA372" s="285"/>
      <c r="AB372" s="285"/>
      <c r="AC372" s="285"/>
      <c r="AD372" s="285"/>
      <c r="AE372" s="285"/>
      <c r="AF372" s="285"/>
      <c r="AG372" s="285"/>
      <c r="AH372" s="285"/>
      <c r="AI372" s="285"/>
      <c r="AJ372" s="285"/>
      <c r="AK372" s="285"/>
      <c r="AL372" s="285"/>
    </row>
    <row r="373" ht="15.75" customHeight="1">
      <c r="A373" s="285"/>
      <c r="B373" s="285"/>
      <c r="C373" s="285"/>
      <c r="D373" s="285"/>
      <c r="E373" s="285"/>
      <c r="F373" s="285"/>
      <c r="G373" s="285"/>
      <c r="H373" s="285"/>
      <c r="I373" s="285"/>
      <c r="J373" s="285"/>
      <c r="K373" s="285"/>
      <c r="L373" s="285"/>
      <c r="M373" s="285"/>
      <c r="N373" s="285"/>
      <c r="O373" s="286"/>
      <c r="P373" s="286"/>
      <c r="Q373" s="285"/>
      <c r="R373" s="286"/>
      <c r="S373" s="286"/>
      <c r="T373" s="285"/>
      <c r="U373" s="285"/>
      <c r="V373" s="285"/>
      <c r="W373" s="285"/>
      <c r="X373" s="285"/>
      <c r="Y373" s="285"/>
      <c r="Z373" s="285"/>
      <c r="AA373" s="285"/>
      <c r="AB373" s="285"/>
      <c r="AC373" s="285"/>
      <c r="AD373" s="285"/>
      <c r="AE373" s="285"/>
      <c r="AF373" s="285"/>
      <c r="AG373" s="285"/>
      <c r="AH373" s="285"/>
      <c r="AI373" s="285"/>
      <c r="AJ373" s="285"/>
      <c r="AK373" s="285"/>
      <c r="AL373" s="285"/>
    </row>
    <row r="374" ht="15.75" customHeight="1">
      <c r="A374" s="285"/>
      <c r="B374" s="285"/>
      <c r="C374" s="285"/>
      <c r="D374" s="285"/>
      <c r="E374" s="285"/>
      <c r="F374" s="285"/>
      <c r="G374" s="285"/>
      <c r="H374" s="285"/>
      <c r="I374" s="285"/>
      <c r="J374" s="285"/>
      <c r="K374" s="285"/>
      <c r="L374" s="285"/>
      <c r="M374" s="285"/>
      <c r="N374" s="285"/>
      <c r="O374" s="286"/>
      <c r="P374" s="286"/>
      <c r="Q374" s="285"/>
      <c r="R374" s="286"/>
      <c r="S374" s="286"/>
      <c r="T374" s="285"/>
      <c r="U374" s="285"/>
      <c r="V374" s="285"/>
      <c r="W374" s="285"/>
      <c r="X374" s="285"/>
      <c r="Y374" s="285"/>
      <c r="Z374" s="285"/>
      <c r="AA374" s="285"/>
      <c r="AB374" s="285"/>
      <c r="AC374" s="285"/>
      <c r="AD374" s="285"/>
      <c r="AE374" s="285"/>
      <c r="AF374" s="285"/>
      <c r="AG374" s="285"/>
      <c r="AH374" s="285"/>
      <c r="AI374" s="285"/>
      <c r="AJ374" s="285"/>
      <c r="AK374" s="285"/>
      <c r="AL374" s="285"/>
    </row>
    <row r="375" ht="15.75" customHeight="1">
      <c r="A375" s="285"/>
      <c r="B375" s="285"/>
      <c r="C375" s="285"/>
      <c r="D375" s="285"/>
      <c r="E375" s="285"/>
      <c r="F375" s="285"/>
      <c r="G375" s="285"/>
      <c r="H375" s="285"/>
      <c r="I375" s="285"/>
      <c r="J375" s="285"/>
      <c r="K375" s="285"/>
      <c r="L375" s="285"/>
      <c r="M375" s="285"/>
      <c r="N375" s="285"/>
      <c r="O375" s="286"/>
      <c r="P375" s="286"/>
      <c r="Q375" s="285"/>
      <c r="R375" s="286"/>
      <c r="S375" s="286"/>
      <c r="T375" s="285"/>
      <c r="U375" s="285"/>
      <c r="V375" s="285"/>
      <c r="W375" s="285"/>
      <c r="X375" s="285"/>
      <c r="Y375" s="285"/>
      <c r="Z375" s="285"/>
      <c r="AA375" s="285"/>
      <c r="AB375" s="285"/>
      <c r="AC375" s="285"/>
      <c r="AD375" s="285"/>
      <c r="AE375" s="285"/>
      <c r="AF375" s="285"/>
      <c r="AG375" s="285"/>
      <c r="AH375" s="285"/>
      <c r="AI375" s="285"/>
      <c r="AJ375" s="285"/>
      <c r="AK375" s="285"/>
      <c r="AL375" s="285"/>
    </row>
    <row r="376" ht="15.75" customHeight="1">
      <c r="A376" s="285"/>
      <c r="B376" s="285"/>
      <c r="C376" s="285"/>
      <c r="D376" s="285"/>
      <c r="E376" s="285"/>
      <c r="F376" s="285"/>
      <c r="G376" s="285"/>
      <c r="H376" s="285"/>
      <c r="I376" s="285"/>
      <c r="J376" s="285"/>
      <c r="K376" s="285"/>
      <c r="L376" s="285"/>
      <c r="M376" s="285"/>
      <c r="N376" s="285"/>
      <c r="O376" s="286"/>
      <c r="P376" s="286"/>
      <c r="Q376" s="285"/>
      <c r="R376" s="286"/>
      <c r="S376" s="286"/>
      <c r="T376" s="285"/>
      <c r="U376" s="285"/>
      <c r="V376" s="285"/>
      <c r="W376" s="285"/>
      <c r="X376" s="285"/>
      <c r="Y376" s="285"/>
      <c r="Z376" s="285"/>
      <c r="AA376" s="285"/>
      <c r="AB376" s="285"/>
      <c r="AC376" s="285"/>
      <c r="AD376" s="285"/>
      <c r="AE376" s="285"/>
      <c r="AF376" s="285"/>
      <c r="AG376" s="285"/>
      <c r="AH376" s="285"/>
      <c r="AI376" s="285"/>
      <c r="AJ376" s="285"/>
      <c r="AK376" s="285"/>
      <c r="AL376" s="285"/>
    </row>
    <row r="377" ht="15.75" customHeight="1">
      <c r="A377" s="285"/>
      <c r="B377" s="285"/>
      <c r="C377" s="285"/>
      <c r="D377" s="285"/>
      <c r="E377" s="285"/>
      <c r="F377" s="285"/>
      <c r="G377" s="285"/>
      <c r="H377" s="285"/>
      <c r="I377" s="285"/>
      <c r="J377" s="285"/>
      <c r="K377" s="285"/>
      <c r="L377" s="285"/>
      <c r="M377" s="285"/>
      <c r="N377" s="285"/>
      <c r="O377" s="286"/>
      <c r="P377" s="286"/>
      <c r="Q377" s="285"/>
      <c r="R377" s="286"/>
      <c r="S377" s="286"/>
      <c r="T377" s="285"/>
      <c r="U377" s="285"/>
      <c r="V377" s="285"/>
      <c r="W377" s="285"/>
      <c r="X377" s="285"/>
      <c r="Y377" s="285"/>
      <c r="Z377" s="285"/>
      <c r="AA377" s="285"/>
      <c r="AB377" s="285"/>
      <c r="AC377" s="285"/>
      <c r="AD377" s="285"/>
      <c r="AE377" s="285"/>
      <c r="AF377" s="285"/>
      <c r="AG377" s="285"/>
      <c r="AH377" s="285"/>
      <c r="AI377" s="285"/>
      <c r="AJ377" s="285"/>
      <c r="AK377" s="285"/>
      <c r="AL377" s="285"/>
    </row>
    <row r="378" ht="15.75" customHeight="1">
      <c r="A378" s="285"/>
      <c r="B378" s="285"/>
      <c r="C378" s="285"/>
      <c r="D378" s="285"/>
      <c r="E378" s="285"/>
      <c r="F378" s="285"/>
      <c r="G378" s="285"/>
      <c r="H378" s="285"/>
      <c r="I378" s="285"/>
      <c r="J378" s="285"/>
      <c r="K378" s="285"/>
      <c r="L378" s="285"/>
      <c r="M378" s="285"/>
      <c r="N378" s="285"/>
      <c r="O378" s="286"/>
      <c r="P378" s="286"/>
      <c r="Q378" s="285"/>
      <c r="R378" s="286"/>
      <c r="S378" s="286"/>
      <c r="T378" s="285"/>
      <c r="U378" s="285"/>
      <c r="V378" s="285"/>
      <c r="W378" s="285"/>
      <c r="X378" s="285"/>
      <c r="Y378" s="285"/>
      <c r="Z378" s="285"/>
      <c r="AA378" s="285"/>
      <c r="AB378" s="285"/>
      <c r="AC378" s="285"/>
      <c r="AD378" s="285"/>
      <c r="AE378" s="285"/>
      <c r="AF378" s="285"/>
      <c r="AG378" s="285"/>
      <c r="AH378" s="285"/>
      <c r="AI378" s="285"/>
      <c r="AJ378" s="285"/>
      <c r="AK378" s="285"/>
      <c r="AL378" s="285"/>
    </row>
    <row r="379" ht="15.75" customHeight="1">
      <c r="A379" s="285"/>
      <c r="B379" s="285"/>
      <c r="C379" s="285"/>
      <c r="D379" s="285"/>
      <c r="E379" s="285"/>
      <c r="F379" s="285"/>
      <c r="G379" s="285"/>
      <c r="H379" s="285"/>
      <c r="I379" s="285"/>
      <c r="J379" s="285"/>
      <c r="K379" s="285"/>
      <c r="L379" s="285"/>
      <c r="M379" s="285"/>
      <c r="N379" s="285"/>
      <c r="O379" s="286"/>
      <c r="P379" s="286"/>
      <c r="Q379" s="285"/>
      <c r="R379" s="286"/>
      <c r="S379" s="286"/>
      <c r="T379" s="285"/>
      <c r="U379" s="285"/>
      <c r="V379" s="285"/>
      <c r="W379" s="285"/>
      <c r="X379" s="285"/>
      <c r="Y379" s="285"/>
      <c r="Z379" s="285"/>
      <c r="AA379" s="285"/>
      <c r="AB379" s="285"/>
      <c r="AC379" s="285"/>
      <c r="AD379" s="285"/>
      <c r="AE379" s="285"/>
      <c r="AF379" s="285"/>
      <c r="AG379" s="285"/>
      <c r="AH379" s="285"/>
      <c r="AI379" s="285"/>
      <c r="AJ379" s="285"/>
      <c r="AK379" s="285"/>
      <c r="AL379" s="285"/>
    </row>
    <row r="380" ht="15.75" customHeight="1">
      <c r="A380" s="285"/>
      <c r="B380" s="285"/>
      <c r="C380" s="285"/>
      <c r="D380" s="285"/>
      <c r="E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6"/>
      <c r="P380" s="286"/>
      <c r="Q380" s="285"/>
      <c r="R380" s="286"/>
      <c r="S380" s="286"/>
      <c r="T380" s="285"/>
      <c r="U380" s="285"/>
      <c r="V380" s="285"/>
      <c r="W380" s="285"/>
      <c r="X380" s="285"/>
      <c r="Y380" s="285"/>
      <c r="Z380" s="285"/>
      <c r="AA380" s="285"/>
      <c r="AB380" s="285"/>
      <c r="AC380" s="285"/>
      <c r="AD380" s="285"/>
      <c r="AE380" s="285"/>
      <c r="AF380" s="285"/>
      <c r="AG380" s="285"/>
      <c r="AH380" s="285"/>
      <c r="AI380" s="285"/>
      <c r="AJ380" s="285"/>
      <c r="AK380" s="285"/>
      <c r="AL380" s="285"/>
    </row>
    <row r="381" ht="15.75" customHeight="1">
      <c r="A381" s="285"/>
      <c r="B381" s="285"/>
      <c r="C381" s="285"/>
      <c r="D381" s="285"/>
      <c r="E381" s="285"/>
      <c r="F381" s="285"/>
      <c r="G381" s="285"/>
      <c r="H381" s="285"/>
      <c r="I381" s="285"/>
      <c r="J381" s="285"/>
      <c r="K381" s="285"/>
      <c r="L381" s="285"/>
      <c r="M381" s="285"/>
      <c r="N381" s="285"/>
      <c r="O381" s="286"/>
      <c r="P381" s="286"/>
      <c r="Q381" s="285"/>
      <c r="R381" s="286"/>
      <c r="S381" s="286"/>
      <c r="T381" s="285"/>
      <c r="U381" s="285"/>
      <c r="V381" s="285"/>
      <c r="W381" s="285"/>
      <c r="X381" s="285"/>
      <c r="Y381" s="285"/>
      <c r="Z381" s="285"/>
      <c r="AA381" s="285"/>
      <c r="AB381" s="285"/>
      <c r="AC381" s="285"/>
      <c r="AD381" s="285"/>
      <c r="AE381" s="285"/>
      <c r="AF381" s="285"/>
      <c r="AG381" s="285"/>
      <c r="AH381" s="285"/>
      <c r="AI381" s="285"/>
      <c r="AJ381" s="285"/>
      <c r="AK381" s="285"/>
      <c r="AL381" s="285"/>
    </row>
    <row r="382" ht="15.75" customHeight="1">
      <c r="A382" s="285"/>
      <c r="B382" s="285"/>
      <c r="C382" s="285"/>
      <c r="D382" s="285"/>
      <c r="E382" s="285"/>
      <c r="F382" s="285"/>
      <c r="G382" s="285"/>
      <c r="H382" s="285"/>
      <c r="I382" s="285"/>
      <c r="J382" s="285"/>
      <c r="K382" s="285"/>
      <c r="L382" s="285"/>
      <c r="M382" s="285"/>
      <c r="N382" s="285"/>
      <c r="O382" s="286"/>
      <c r="P382" s="286"/>
      <c r="Q382" s="285"/>
      <c r="R382" s="286"/>
      <c r="S382" s="286"/>
      <c r="T382" s="285"/>
      <c r="U382" s="285"/>
      <c r="V382" s="285"/>
      <c r="W382" s="285"/>
      <c r="X382" s="285"/>
      <c r="Y382" s="285"/>
      <c r="Z382" s="285"/>
      <c r="AA382" s="285"/>
      <c r="AB382" s="285"/>
      <c r="AC382" s="285"/>
      <c r="AD382" s="285"/>
      <c r="AE382" s="285"/>
      <c r="AF382" s="285"/>
      <c r="AG382" s="285"/>
      <c r="AH382" s="285"/>
      <c r="AI382" s="285"/>
      <c r="AJ382" s="285"/>
      <c r="AK382" s="285"/>
      <c r="AL382" s="285"/>
    </row>
    <row r="383" ht="15.75" customHeight="1">
      <c r="A383" s="285"/>
      <c r="B383" s="285"/>
      <c r="C383" s="285"/>
      <c r="D383" s="285"/>
      <c r="E383" s="285"/>
      <c r="F383" s="285"/>
      <c r="G383" s="285"/>
      <c r="H383" s="285"/>
      <c r="I383" s="285"/>
      <c r="J383" s="285"/>
      <c r="K383" s="285"/>
      <c r="L383" s="285"/>
      <c r="M383" s="285"/>
      <c r="N383" s="285"/>
      <c r="O383" s="286"/>
      <c r="P383" s="286"/>
      <c r="Q383" s="285"/>
      <c r="R383" s="286"/>
      <c r="S383" s="286"/>
      <c r="T383" s="285"/>
      <c r="U383" s="285"/>
      <c r="V383" s="285"/>
      <c r="W383" s="285"/>
      <c r="X383" s="285"/>
      <c r="Y383" s="285"/>
      <c r="Z383" s="285"/>
      <c r="AA383" s="285"/>
      <c r="AB383" s="285"/>
      <c r="AC383" s="285"/>
      <c r="AD383" s="285"/>
      <c r="AE383" s="285"/>
      <c r="AF383" s="285"/>
      <c r="AG383" s="285"/>
      <c r="AH383" s="285"/>
      <c r="AI383" s="285"/>
      <c r="AJ383" s="285"/>
      <c r="AK383" s="285"/>
      <c r="AL383" s="285"/>
    </row>
    <row r="384" ht="15.75" customHeight="1">
      <c r="A384" s="285"/>
      <c r="B384" s="285"/>
      <c r="C384" s="285"/>
      <c r="D384" s="285"/>
      <c r="E384" s="285"/>
      <c r="F384" s="285"/>
      <c r="G384" s="285"/>
      <c r="H384" s="285"/>
      <c r="I384" s="285"/>
      <c r="J384" s="285"/>
      <c r="K384" s="285"/>
      <c r="L384" s="285"/>
      <c r="M384" s="285"/>
      <c r="N384" s="285"/>
      <c r="O384" s="286"/>
      <c r="P384" s="286"/>
      <c r="Q384" s="285"/>
      <c r="R384" s="286"/>
      <c r="S384" s="286"/>
      <c r="T384" s="285"/>
      <c r="U384" s="285"/>
      <c r="V384" s="285"/>
      <c r="W384" s="285"/>
      <c r="X384" s="285"/>
      <c r="Y384" s="285"/>
      <c r="Z384" s="285"/>
      <c r="AA384" s="285"/>
      <c r="AB384" s="285"/>
      <c r="AC384" s="285"/>
      <c r="AD384" s="285"/>
      <c r="AE384" s="285"/>
      <c r="AF384" s="285"/>
      <c r="AG384" s="285"/>
      <c r="AH384" s="285"/>
      <c r="AI384" s="285"/>
      <c r="AJ384" s="285"/>
      <c r="AK384" s="285"/>
      <c r="AL384" s="285"/>
    </row>
    <row r="385" ht="15.75" customHeight="1">
      <c r="A385" s="285"/>
      <c r="B385" s="285"/>
      <c r="C385" s="285"/>
      <c r="D385" s="285"/>
      <c r="E385" s="285"/>
      <c r="F385" s="285"/>
      <c r="G385" s="285"/>
      <c r="H385" s="285"/>
      <c r="I385" s="285"/>
      <c r="J385" s="285"/>
      <c r="K385" s="285"/>
      <c r="L385" s="285"/>
      <c r="M385" s="285"/>
      <c r="N385" s="285"/>
      <c r="O385" s="286"/>
      <c r="P385" s="286"/>
      <c r="Q385" s="285"/>
      <c r="R385" s="286"/>
      <c r="S385" s="286"/>
      <c r="T385" s="285"/>
      <c r="U385" s="285"/>
      <c r="V385" s="285"/>
      <c r="W385" s="285"/>
      <c r="X385" s="285"/>
      <c r="Y385" s="285"/>
      <c r="Z385" s="285"/>
      <c r="AA385" s="285"/>
      <c r="AB385" s="285"/>
      <c r="AC385" s="285"/>
      <c r="AD385" s="285"/>
      <c r="AE385" s="285"/>
      <c r="AF385" s="285"/>
      <c r="AG385" s="285"/>
      <c r="AH385" s="285"/>
      <c r="AI385" s="285"/>
      <c r="AJ385" s="285"/>
      <c r="AK385" s="285"/>
      <c r="AL385" s="285"/>
    </row>
    <row r="386" ht="15.75" customHeight="1">
      <c r="A386" s="285"/>
      <c r="B386" s="285"/>
      <c r="C386" s="285"/>
      <c r="D386" s="285"/>
      <c r="E386" s="285"/>
      <c r="F386" s="285"/>
      <c r="G386" s="285"/>
      <c r="H386" s="285"/>
      <c r="I386" s="285"/>
      <c r="J386" s="285"/>
      <c r="K386" s="285"/>
      <c r="L386" s="285"/>
      <c r="M386" s="285"/>
      <c r="N386" s="285"/>
      <c r="O386" s="286"/>
      <c r="P386" s="286"/>
      <c r="Q386" s="285"/>
      <c r="R386" s="286"/>
      <c r="S386" s="286"/>
      <c r="T386" s="285"/>
      <c r="U386" s="285"/>
      <c r="V386" s="285"/>
      <c r="W386" s="285"/>
      <c r="X386" s="285"/>
      <c r="Y386" s="285"/>
      <c r="Z386" s="285"/>
      <c r="AA386" s="285"/>
      <c r="AB386" s="285"/>
      <c r="AC386" s="285"/>
      <c r="AD386" s="285"/>
      <c r="AE386" s="285"/>
      <c r="AF386" s="285"/>
      <c r="AG386" s="285"/>
      <c r="AH386" s="285"/>
      <c r="AI386" s="285"/>
      <c r="AJ386" s="285"/>
      <c r="AK386" s="285"/>
      <c r="AL386" s="285"/>
    </row>
    <row r="387" ht="15.75" customHeight="1">
      <c r="A387" s="285"/>
      <c r="B387" s="285"/>
      <c r="C387" s="285"/>
      <c r="D387" s="285"/>
      <c r="E387" s="285"/>
      <c r="F387" s="285"/>
      <c r="G387" s="285"/>
      <c r="H387" s="285"/>
      <c r="I387" s="285"/>
      <c r="J387" s="285"/>
      <c r="K387" s="285"/>
      <c r="L387" s="285"/>
      <c r="M387" s="285"/>
      <c r="N387" s="285"/>
      <c r="O387" s="286"/>
      <c r="P387" s="286"/>
      <c r="Q387" s="285"/>
      <c r="R387" s="286"/>
      <c r="S387" s="286"/>
      <c r="T387" s="285"/>
      <c r="U387" s="285"/>
      <c r="V387" s="285"/>
      <c r="W387" s="285"/>
      <c r="X387" s="285"/>
      <c r="Y387" s="285"/>
      <c r="Z387" s="285"/>
      <c r="AA387" s="285"/>
      <c r="AB387" s="285"/>
      <c r="AC387" s="285"/>
      <c r="AD387" s="285"/>
      <c r="AE387" s="285"/>
      <c r="AF387" s="285"/>
      <c r="AG387" s="285"/>
      <c r="AH387" s="285"/>
      <c r="AI387" s="285"/>
      <c r="AJ387" s="285"/>
      <c r="AK387" s="285"/>
      <c r="AL387" s="285"/>
    </row>
    <row r="388" ht="15.75" customHeight="1">
      <c r="A388" s="285"/>
      <c r="B388" s="285"/>
      <c r="C388" s="285"/>
      <c r="D388" s="285"/>
      <c r="E388" s="285"/>
      <c r="F388" s="285"/>
      <c r="G388" s="285"/>
      <c r="H388" s="285"/>
      <c r="I388" s="285"/>
      <c r="J388" s="285"/>
      <c r="K388" s="285"/>
      <c r="L388" s="285"/>
      <c r="M388" s="285"/>
      <c r="N388" s="285"/>
      <c r="O388" s="286"/>
      <c r="P388" s="286"/>
      <c r="Q388" s="285"/>
      <c r="R388" s="286"/>
      <c r="S388" s="286"/>
      <c r="T388" s="285"/>
      <c r="U388" s="285"/>
      <c r="V388" s="285"/>
      <c r="W388" s="285"/>
      <c r="X388" s="285"/>
      <c r="Y388" s="285"/>
      <c r="Z388" s="285"/>
      <c r="AA388" s="285"/>
      <c r="AB388" s="285"/>
      <c r="AC388" s="285"/>
      <c r="AD388" s="285"/>
      <c r="AE388" s="285"/>
      <c r="AF388" s="285"/>
      <c r="AG388" s="285"/>
      <c r="AH388" s="285"/>
      <c r="AI388" s="285"/>
      <c r="AJ388" s="285"/>
      <c r="AK388" s="285"/>
      <c r="AL388" s="285"/>
    </row>
    <row r="389" ht="15.75" customHeight="1">
      <c r="A389" s="285"/>
      <c r="B389" s="285"/>
      <c r="C389" s="285"/>
      <c r="D389" s="285"/>
      <c r="E389" s="285"/>
      <c r="F389" s="285"/>
      <c r="G389" s="285"/>
      <c r="H389" s="285"/>
      <c r="I389" s="285"/>
      <c r="J389" s="285"/>
      <c r="K389" s="285"/>
      <c r="L389" s="285"/>
      <c r="M389" s="285"/>
      <c r="N389" s="285"/>
      <c r="O389" s="286"/>
      <c r="P389" s="286"/>
      <c r="Q389" s="285"/>
      <c r="R389" s="286"/>
      <c r="S389" s="286"/>
      <c r="T389" s="285"/>
      <c r="U389" s="285"/>
      <c r="V389" s="285"/>
      <c r="W389" s="285"/>
      <c r="X389" s="285"/>
      <c r="Y389" s="285"/>
      <c r="Z389" s="285"/>
      <c r="AA389" s="285"/>
      <c r="AB389" s="285"/>
      <c r="AC389" s="285"/>
      <c r="AD389" s="285"/>
      <c r="AE389" s="285"/>
      <c r="AF389" s="285"/>
      <c r="AG389" s="285"/>
      <c r="AH389" s="285"/>
      <c r="AI389" s="285"/>
      <c r="AJ389" s="285"/>
      <c r="AK389" s="285"/>
      <c r="AL389" s="285"/>
    </row>
    <row r="390" ht="15.75" customHeight="1">
      <c r="A390" s="285"/>
      <c r="B390" s="285"/>
      <c r="C390" s="285"/>
      <c r="D390" s="285"/>
      <c r="E390" s="285"/>
      <c r="F390" s="285"/>
      <c r="G390" s="285"/>
      <c r="H390" s="285"/>
      <c r="I390" s="285"/>
      <c r="J390" s="285"/>
      <c r="K390" s="285"/>
      <c r="L390" s="285"/>
      <c r="M390" s="285"/>
      <c r="N390" s="285"/>
      <c r="O390" s="286"/>
      <c r="P390" s="286"/>
      <c r="Q390" s="285"/>
      <c r="R390" s="286"/>
      <c r="S390" s="286"/>
      <c r="T390" s="285"/>
      <c r="U390" s="285"/>
      <c r="V390" s="285"/>
      <c r="W390" s="285"/>
      <c r="X390" s="285"/>
      <c r="Y390" s="285"/>
      <c r="Z390" s="285"/>
      <c r="AA390" s="285"/>
      <c r="AB390" s="285"/>
      <c r="AC390" s="285"/>
      <c r="AD390" s="285"/>
      <c r="AE390" s="285"/>
      <c r="AF390" s="285"/>
      <c r="AG390" s="285"/>
      <c r="AH390" s="285"/>
      <c r="AI390" s="285"/>
      <c r="AJ390" s="285"/>
      <c r="AK390" s="285"/>
      <c r="AL390" s="285"/>
    </row>
    <row r="391" ht="15.75" customHeight="1">
      <c r="A391" s="285"/>
      <c r="B391" s="285"/>
      <c r="C391" s="285"/>
      <c r="D391" s="285"/>
      <c r="E391" s="285"/>
      <c r="F391" s="285"/>
      <c r="G391" s="285"/>
      <c r="H391" s="285"/>
      <c r="I391" s="285"/>
      <c r="J391" s="285"/>
      <c r="K391" s="285"/>
      <c r="L391" s="285"/>
      <c r="M391" s="285"/>
      <c r="N391" s="285"/>
      <c r="O391" s="286"/>
      <c r="P391" s="286"/>
      <c r="Q391" s="285"/>
      <c r="R391" s="286"/>
      <c r="S391" s="286"/>
      <c r="T391" s="285"/>
      <c r="U391" s="285"/>
      <c r="V391" s="285"/>
      <c r="W391" s="285"/>
      <c r="X391" s="285"/>
      <c r="Y391" s="285"/>
      <c r="Z391" s="285"/>
      <c r="AA391" s="285"/>
      <c r="AB391" s="285"/>
      <c r="AC391" s="285"/>
      <c r="AD391" s="285"/>
      <c r="AE391" s="285"/>
      <c r="AF391" s="285"/>
      <c r="AG391" s="285"/>
      <c r="AH391" s="285"/>
      <c r="AI391" s="285"/>
      <c r="AJ391" s="285"/>
      <c r="AK391" s="285"/>
      <c r="AL391" s="285"/>
    </row>
    <row r="392" ht="15.75" customHeight="1">
      <c r="A392" s="285"/>
      <c r="B392" s="285"/>
      <c r="C392" s="285"/>
      <c r="D392" s="285"/>
      <c r="E392" s="285"/>
      <c r="F392" s="285"/>
      <c r="G392" s="285"/>
      <c r="H392" s="285"/>
      <c r="I392" s="285"/>
      <c r="J392" s="285"/>
      <c r="K392" s="285"/>
      <c r="L392" s="285"/>
      <c r="M392" s="285"/>
      <c r="N392" s="285"/>
      <c r="O392" s="286"/>
      <c r="P392" s="286"/>
      <c r="Q392" s="285"/>
      <c r="R392" s="286"/>
      <c r="S392" s="286"/>
      <c r="T392" s="285"/>
      <c r="U392" s="285"/>
      <c r="V392" s="285"/>
      <c r="W392" s="285"/>
      <c r="X392" s="285"/>
      <c r="Y392" s="285"/>
      <c r="Z392" s="285"/>
      <c r="AA392" s="285"/>
      <c r="AB392" s="285"/>
      <c r="AC392" s="285"/>
      <c r="AD392" s="285"/>
      <c r="AE392" s="285"/>
      <c r="AF392" s="285"/>
      <c r="AG392" s="285"/>
      <c r="AH392" s="285"/>
      <c r="AI392" s="285"/>
      <c r="AJ392" s="285"/>
      <c r="AK392" s="285"/>
      <c r="AL392" s="285"/>
    </row>
    <row r="393" ht="15.75" customHeight="1">
      <c r="A393" s="285"/>
      <c r="B393" s="285"/>
      <c r="C393" s="285"/>
      <c r="D393" s="285"/>
      <c r="E393" s="285"/>
      <c r="F393" s="285"/>
      <c r="G393" s="285"/>
      <c r="H393" s="285"/>
      <c r="I393" s="285"/>
      <c r="J393" s="285"/>
      <c r="K393" s="285"/>
      <c r="L393" s="285"/>
      <c r="M393" s="285"/>
      <c r="N393" s="285"/>
      <c r="O393" s="286"/>
      <c r="P393" s="286"/>
      <c r="Q393" s="285"/>
      <c r="R393" s="286"/>
      <c r="S393" s="286"/>
      <c r="T393" s="285"/>
      <c r="U393" s="285"/>
      <c r="V393" s="285"/>
      <c r="W393" s="285"/>
      <c r="X393" s="285"/>
      <c r="Y393" s="285"/>
      <c r="Z393" s="285"/>
      <c r="AA393" s="285"/>
      <c r="AB393" s="285"/>
      <c r="AC393" s="285"/>
      <c r="AD393" s="285"/>
      <c r="AE393" s="285"/>
      <c r="AF393" s="285"/>
      <c r="AG393" s="285"/>
      <c r="AH393" s="285"/>
      <c r="AI393" s="285"/>
      <c r="AJ393" s="285"/>
      <c r="AK393" s="285"/>
      <c r="AL393" s="285"/>
    </row>
    <row r="394" ht="15.75" customHeight="1">
      <c r="A394" s="285"/>
      <c r="B394" s="285"/>
      <c r="C394" s="285"/>
      <c r="D394" s="285"/>
      <c r="E394" s="285"/>
      <c r="F394" s="285"/>
      <c r="G394" s="285"/>
      <c r="H394" s="285"/>
      <c r="I394" s="285"/>
      <c r="J394" s="285"/>
      <c r="K394" s="285"/>
      <c r="L394" s="285"/>
      <c r="M394" s="285"/>
      <c r="N394" s="285"/>
      <c r="O394" s="286"/>
      <c r="P394" s="286"/>
      <c r="Q394" s="285"/>
      <c r="R394" s="286"/>
      <c r="S394" s="286"/>
      <c r="T394" s="285"/>
      <c r="U394" s="285"/>
      <c r="V394" s="285"/>
      <c r="W394" s="285"/>
      <c r="X394" s="285"/>
      <c r="Y394" s="285"/>
      <c r="Z394" s="285"/>
      <c r="AA394" s="285"/>
      <c r="AB394" s="285"/>
      <c r="AC394" s="285"/>
      <c r="AD394" s="285"/>
      <c r="AE394" s="285"/>
      <c r="AF394" s="285"/>
      <c r="AG394" s="285"/>
      <c r="AH394" s="285"/>
      <c r="AI394" s="285"/>
      <c r="AJ394" s="285"/>
      <c r="AK394" s="285"/>
      <c r="AL394" s="285"/>
    </row>
    <row r="395" ht="15.75" customHeight="1">
      <c r="A395" s="285"/>
      <c r="B395" s="285"/>
      <c r="C395" s="285"/>
      <c r="D395" s="285"/>
      <c r="E395" s="285"/>
      <c r="F395" s="285"/>
      <c r="G395" s="285"/>
      <c r="H395" s="285"/>
      <c r="I395" s="285"/>
      <c r="J395" s="285"/>
      <c r="K395" s="285"/>
      <c r="L395" s="285"/>
      <c r="M395" s="285"/>
      <c r="N395" s="285"/>
      <c r="O395" s="286"/>
      <c r="P395" s="286"/>
      <c r="Q395" s="285"/>
      <c r="R395" s="286"/>
      <c r="S395" s="286"/>
      <c r="T395" s="285"/>
      <c r="U395" s="285"/>
      <c r="V395" s="285"/>
      <c r="W395" s="285"/>
      <c r="X395" s="285"/>
      <c r="Y395" s="285"/>
      <c r="Z395" s="285"/>
      <c r="AA395" s="285"/>
      <c r="AB395" s="285"/>
      <c r="AC395" s="285"/>
      <c r="AD395" s="285"/>
      <c r="AE395" s="285"/>
      <c r="AF395" s="285"/>
      <c r="AG395" s="285"/>
      <c r="AH395" s="285"/>
      <c r="AI395" s="285"/>
      <c r="AJ395" s="285"/>
      <c r="AK395" s="285"/>
      <c r="AL395" s="285"/>
    </row>
    <row r="396" ht="15.75" customHeight="1">
      <c r="A396" s="285"/>
      <c r="B396" s="285"/>
      <c r="C396" s="285"/>
      <c r="D396" s="285"/>
      <c r="E396" s="285"/>
      <c r="F396" s="285"/>
      <c r="G396" s="285"/>
      <c r="H396" s="285"/>
      <c r="I396" s="285"/>
      <c r="J396" s="285"/>
      <c r="K396" s="285"/>
      <c r="L396" s="285"/>
      <c r="M396" s="285"/>
      <c r="N396" s="285"/>
      <c r="O396" s="286"/>
      <c r="P396" s="286"/>
      <c r="Q396" s="285"/>
      <c r="R396" s="286"/>
      <c r="S396" s="286"/>
      <c r="T396" s="285"/>
      <c r="U396" s="285"/>
      <c r="V396" s="285"/>
      <c r="W396" s="285"/>
      <c r="X396" s="285"/>
      <c r="Y396" s="285"/>
      <c r="Z396" s="285"/>
      <c r="AA396" s="285"/>
      <c r="AB396" s="285"/>
      <c r="AC396" s="285"/>
      <c r="AD396" s="285"/>
      <c r="AE396" s="285"/>
      <c r="AF396" s="285"/>
      <c r="AG396" s="285"/>
      <c r="AH396" s="285"/>
      <c r="AI396" s="285"/>
      <c r="AJ396" s="285"/>
      <c r="AK396" s="285"/>
      <c r="AL396" s="285"/>
    </row>
    <row r="397" ht="15.75" customHeight="1">
      <c r="A397" s="285"/>
      <c r="B397" s="285"/>
      <c r="C397" s="285"/>
      <c r="D397" s="285"/>
      <c r="E397" s="285"/>
      <c r="F397" s="285"/>
      <c r="G397" s="285"/>
      <c r="H397" s="285"/>
      <c r="I397" s="285"/>
      <c r="J397" s="285"/>
      <c r="K397" s="285"/>
      <c r="L397" s="285"/>
      <c r="M397" s="285"/>
      <c r="N397" s="285"/>
      <c r="O397" s="286"/>
      <c r="P397" s="286"/>
      <c r="Q397" s="285"/>
      <c r="R397" s="286"/>
      <c r="S397" s="286"/>
      <c r="T397" s="285"/>
      <c r="U397" s="285"/>
      <c r="V397" s="285"/>
      <c r="W397" s="285"/>
      <c r="X397" s="285"/>
      <c r="Y397" s="285"/>
      <c r="Z397" s="285"/>
      <c r="AA397" s="285"/>
      <c r="AB397" s="285"/>
      <c r="AC397" s="285"/>
      <c r="AD397" s="285"/>
      <c r="AE397" s="285"/>
      <c r="AF397" s="285"/>
      <c r="AG397" s="285"/>
      <c r="AH397" s="285"/>
      <c r="AI397" s="285"/>
      <c r="AJ397" s="285"/>
      <c r="AK397" s="285"/>
      <c r="AL397" s="285"/>
    </row>
    <row r="398" ht="15.75" customHeight="1">
      <c r="A398" s="285"/>
      <c r="B398" s="285"/>
      <c r="C398" s="285"/>
      <c r="D398" s="285"/>
      <c r="E398" s="285"/>
      <c r="F398" s="285"/>
      <c r="G398" s="285"/>
      <c r="H398" s="285"/>
      <c r="I398" s="285"/>
      <c r="J398" s="285"/>
      <c r="K398" s="285"/>
      <c r="L398" s="285"/>
      <c r="M398" s="285"/>
      <c r="N398" s="285"/>
      <c r="O398" s="286"/>
      <c r="P398" s="286"/>
      <c r="Q398" s="285"/>
      <c r="R398" s="286"/>
      <c r="S398" s="286"/>
      <c r="T398" s="285"/>
      <c r="U398" s="285"/>
      <c r="V398" s="285"/>
      <c r="W398" s="285"/>
      <c r="X398" s="285"/>
      <c r="Y398" s="285"/>
      <c r="Z398" s="285"/>
      <c r="AA398" s="285"/>
      <c r="AB398" s="285"/>
      <c r="AC398" s="285"/>
      <c r="AD398" s="285"/>
      <c r="AE398" s="285"/>
      <c r="AF398" s="285"/>
      <c r="AG398" s="285"/>
      <c r="AH398" s="285"/>
      <c r="AI398" s="285"/>
      <c r="AJ398" s="285"/>
      <c r="AK398" s="285"/>
      <c r="AL398" s="285"/>
    </row>
    <row r="399" ht="15.75" customHeight="1">
      <c r="A399" s="285"/>
      <c r="B399" s="285"/>
      <c r="C399" s="285"/>
      <c r="D399" s="285"/>
      <c r="E399" s="285"/>
      <c r="F399" s="285"/>
      <c r="G399" s="285"/>
      <c r="H399" s="285"/>
      <c r="I399" s="285"/>
      <c r="J399" s="285"/>
      <c r="K399" s="285"/>
      <c r="L399" s="285"/>
      <c r="M399" s="285"/>
      <c r="N399" s="285"/>
      <c r="O399" s="286"/>
      <c r="P399" s="286"/>
      <c r="Q399" s="285"/>
      <c r="R399" s="286"/>
      <c r="S399" s="286"/>
      <c r="T399" s="285"/>
      <c r="U399" s="285"/>
      <c r="V399" s="285"/>
      <c r="W399" s="285"/>
      <c r="X399" s="285"/>
      <c r="Y399" s="285"/>
      <c r="Z399" s="285"/>
      <c r="AA399" s="285"/>
      <c r="AB399" s="285"/>
      <c r="AC399" s="285"/>
      <c r="AD399" s="285"/>
      <c r="AE399" s="285"/>
      <c r="AF399" s="285"/>
      <c r="AG399" s="285"/>
      <c r="AH399" s="285"/>
      <c r="AI399" s="285"/>
      <c r="AJ399" s="285"/>
      <c r="AK399" s="285"/>
      <c r="AL399" s="285"/>
    </row>
    <row r="400" ht="15.75" customHeight="1">
      <c r="A400" s="285"/>
      <c r="B400" s="285"/>
      <c r="C400" s="285"/>
      <c r="D400" s="285"/>
      <c r="E400" s="285"/>
      <c r="F400" s="285"/>
      <c r="G400" s="285"/>
      <c r="H400" s="285"/>
      <c r="I400" s="285"/>
      <c r="J400" s="285"/>
      <c r="K400" s="285"/>
      <c r="L400" s="285"/>
      <c r="M400" s="285"/>
      <c r="N400" s="285"/>
      <c r="O400" s="286"/>
      <c r="P400" s="286"/>
      <c r="Q400" s="285"/>
      <c r="R400" s="286"/>
      <c r="S400" s="286"/>
      <c r="T400" s="285"/>
      <c r="U400" s="285"/>
      <c r="V400" s="285"/>
      <c r="W400" s="285"/>
      <c r="X400" s="285"/>
      <c r="Y400" s="285"/>
      <c r="Z400" s="285"/>
      <c r="AA400" s="285"/>
      <c r="AB400" s="285"/>
      <c r="AC400" s="285"/>
      <c r="AD400" s="285"/>
      <c r="AE400" s="285"/>
      <c r="AF400" s="285"/>
      <c r="AG400" s="285"/>
      <c r="AH400" s="285"/>
      <c r="AI400" s="285"/>
      <c r="AJ400" s="285"/>
      <c r="AK400" s="285"/>
      <c r="AL400" s="285"/>
    </row>
    <row r="401" ht="15.75" customHeight="1">
      <c r="A401" s="285"/>
      <c r="B401" s="285"/>
      <c r="C401" s="285"/>
      <c r="D401" s="285"/>
      <c r="E401" s="285"/>
      <c r="F401" s="285"/>
      <c r="G401" s="285"/>
      <c r="H401" s="285"/>
      <c r="I401" s="285"/>
      <c r="J401" s="285"/>
      <c r="K401" s="285"/>
      <c r="L401" s="285"/>
      <c r="M401" s="285"/>
      <c r="N401" s="285"/>
      <c r="O401" s="286"/>
      <c r="P401" s="286"/>
      <c r="Q401" s="285"/>
      <c r="R401" s="286"/>
      <c r="S401" s="286"/>
      <c r="T401" s="285"/>
      <c r="U401" s="285"/>
      <c r="V401" s="285"/>
      <c r="W401" s="285"/>
      <c r="X401" s="285"/>
      <c r="Y401" s="285"/>
      <c r="Z401" s="285"/>
      <c r="AA401" s="285"/>
      <c r="AB401" s="285"/>
      <c r="AC401" s="285"/>
      <c r="AD401" s="285"/>
      <c r="AE401" s="285"/>
      <c r="AF401" s="285"/>
      <c r="AG401" s="285"/>
      <c r="AH401" s="285"/>
      <c r="AI401" s="285"/>
      <c r="AJ401" s="285"/>
      <c r="AK401" s="285"/>
      <c r="AL401" s="285"/>
    </row>
    <row r="402" ht="15.75" customHeight="1">
      <c r="A402" s="285"/>
      <c r="B402" s="285"/>
      <c r="C402" s="285"/>
      <c r="D402" s="285"/>
      <c r="E402" s="285"/>
      <c r="F402" s="285"/>
      <c r="G402" s="285"/>
      <c r="H402" s="285"/>
      <c r="I402" s="285"/>
      <c r="J402" s="285"/>
      <c r="K402" s="285"/>
      <c r="L402" s="285"/>
      <c r="M402" s="285"/>
      <c r="N402" s="285"/>
      <c r="O402" s="286"/>
      <c r="P402" s="286"/>
      <c r="Q402" s="285"/>
      <c r="R402" s="286"/>
      <c r="S402" s="286"/>
      <c r="T402" s="285"/>
      <c r="U402" s="285"/>
      <c r="V402" s="285"/>
      <c r="W402" s="285"/>
      <c r="X402" s="285"/>
      <c r="Y402" s="285"/>
      <c r="Z402" s="285"/>
      <c r="AA402" s="285"/>
      <c r="AB402" s="285"/>
      <c r="AC402" s="285"/>
      <c r="AD402" s="285"/>
      <c r="AE402" s="285"/>
      <c r="AF402" s="285"/>
      <c r="AG402" s="285"/>
      <c r="AH402" s="285"/>
      <c r="AI402" s="285"/>
      <c r="AJ402" s="285"/>
      <c r="AK402" s="285"/>
      <c r="AL402" s="285"/>
    </row>
    <row r="403" ht="15.75" customHeight="1">
      <c r="A403" s="285"/>
      <c r="B403" s="285"/>
      <c r="C403" s="285"/>
      <c r="D403" s="285"/>
      <c r="E403" s="285"/>
      <c r="F403" s="285"/>
      <c r="G403" s="285"/>
      <c r="H403" s="285"/>
      <c r="I403" s="285"/>
      <c r="J403" s="285"/>
      <c r="K403" s="285"/>
      <c r="L403" s="285"/>
      <c r="M403" s="285"/>
      <c r="N403" s="285"/>
      <c r="O403" s="286"/>
      <c r="P403" s="286"/>
      <c r="Q403" s="285"/>
      <c r="R403" s="286"/>
      <c r="S403" s="286"/>
      <c r="T403" s="285"/>
      <c r="U403" s="285"/>
      <c r="V403" s="285"/>
      <c r="W403" s="285"/>
      <c r="X403" s="285"/>
      <c r="Y403" s="285"/>
      <c r="Z403" s="285"/>
      <c r="AA403" s="285"/>
      <c r="AB403" s="285"/>
      <c r="AC403" s="285"/>
      <c r="AD403" s="285"/>
      <c r="AE403" s="285"/>
      <c r="AF403" s="285"/>
      <c r="AG403" s="285"/>
      <c r="AH403" s="285"/>
      <c r="AI403" s="285"/>
      <c r="AJ403" s="285"/>
      <c r="AK403" s="285"/>
      <c r="AL403" s="285"/>
    </row>
    <row r="404" ht="15.75" customHeight="1">
      <c r="A404" s="285"/>
      <c r="B404" s="285"/>
      <c r="C404" s="285"/>
      <c r="D404" s="285"/>
      <c r="E404" s="285"/>
      <c r="F404" s="285"/>
      <c r="G404" s="285"/>
      <c r="H404" s="285"/>
      <c r="I404" s="285"/>
      <c r="J404" s="285"/>
      <c r="K404" s="285"/>
      <c r="L404" s="285"/>
      <c r="M404" s="285"/>
      <c r="N404" s="285"/>
      <c r="O404" s="286"/>
      <c r="P404" s="286"/>
      <c r="Q404" s="285"/>
      <c r="R404" s="286"/>
      <c r="S404" s="286"/>
      <c r="T404" s="285"/>
      <c r="U404" s="285"/>
      <c r="V404" s="285"/>
      <c r="W404" s="285"/>
      <c r="X404" s="285"/>
      <c r="Y404" s="285"/>
      <c r="Z404" s="285"/>
      <c r="AA404" s="285"/>
      <c r="AB404" s="285"/>
      <c r="AC404" s="285"/>
      <c r="AD404" s="285"/>
      <c r="AE404" s="285"/>
      <c r="AF404" s="285"/>
      <c r="AG404" s="285"/>
      <c r="AH404" s="285"/>
      <c r="AI404" s="285"/>
      <c r="AJ404" s="285"/>
      <c r="AK404" s="285"/>
      <c r="AL404" s="285"/>
    </row>
    <row r="405" ht="15.75" customHeight="1">
      <c r="A405" s="285"/>
      <c r="B405" s="285"/>
      <c r="C405" s="285"/>
      <c r="D405" s="285"/>
      <c r="E405" s="285"/>
      <c r="F405" s="285"/>
      <c r="G405" s="285"/>
      <c r="H405" s="285"/>
      <c r="I405" s="285"/>
      <c r="J405" s="285"/>
      <c r="K405" s="285"/>
      <c r="L405" s="285"/>
      <c r="M405" s="285"/>
      <c r="N405" s="285"/>
      <c r="O405" s="286"/>
      <c r="P405" s="286"/>
      <c r="Q405" s="285"/>
      <c r="R405" s="286"/>
      <c r="S405" s="286"/>
      <c r="T405" s="285"/>
      <c r="U405" s="285"/>
      <c r="V405" s="285"/>
      <c r="W405" s="285"/>
      <c r="X405" s="285"/>
      <c r="Y405" s="285"/>
      <c r="Z405" s="285"/>
      <c r="AA405" s="285"/>
      <c r="AB405" s="285"/>
      <c r="AC405" s="285"/>
      <c r="AD405" s="285"/>
      <c r="AE405" s="285"/>
      <c r="AF405" s="285"/>
      <c r="AG405" s="285"/>
      <c r="AH405" s="285"/>
      <c r="AI405" s="285"/>
      <c r="AJ405" s="285"/>
      <c r="AK405" s="285"/>
      <c r="AL405" s="285"/>
    </row>
    <row r="406" ht="15.75" customHeight="1">
      <c r="A406" s="285"/>
      <c r="B406" s="285"/>
      <c r="C406" s="285"/>
      <c r="D406" s="285"/>
      <c r="E406" s="285"/>
      <c r="F406" s="285"/>
      <c r="G406" s="285"/>
      <c r="H406" s="285"/>
      <c r="I406" s="285"/>
      <c r="J406" s="285"/>
      <c r="K406" s="285"/>
      <c r="L406" s="285"/>
      <c r="M406" s="285"/>
      <c r="N406" s="285"/>
      <c r="O406" s="286"/>
      <c r="P406" s="286"/>
      <c r="Q406" s="285"/>
      <c r="R406" s="286"/>
      <c r="S406" s="286"/>
      <c r="T406" s="285"/>
      <c r="U406" s="285"/>
      <c r="V406" s="285"/>
      <c r="W406" s="285"/>
      <c r="X406" s="285"/>
      <c r="Y406" s="285"/>
      <c r="Z406" s="285"/>
      <c r="AA406" s="285"/>
      <c r="AB406" s="285"/>
      <c r="AC406" s="285"/>
      <c r="AD406" s="285"/>
      <c r="AE406" s="285"/>
      <c r="AF406" s="285"/>
      <c r="AG406" s="285"/>
      <c r="AH406" s="285"/>
      <c r="AI406" s="285"/>
      <c r="AJ406" s="285"/>
      <c r="AK406" s="285"/>
      <c r="AL406" s="285"/>
    </row>
    <row r="407" ht="15.75" customHeight="1">
      <c r="A407" s="285"/>
      <c r="B407" s="285"/>
      <c r="C407" s="285"/>
      <c r="D407" s="285"/>
      <c r="E407" s="285"/>
      <c r="F407" s="285"/>
      <c r="G407" s="285"/>
      <c r="H407" s="285"/>
      <c r="I407" s="285"/>
      <c r="J407" s="285"/>
      <c r="K407" s="285"/>
      <c r="L407" s="285"/>
      <c r="M407" s="285"/>
      <c r="N407" s="285"/>
      <c r="O407" s="286"/>
      <c r="P407" s="286"/>
      <c r="Q407" s="285"/>
      <c r="R407" s="286"/>
      <c r="S407" s="286"/>
      <c r="T407" s="285"/>
      <c r="U407" s="285"/>
      <c r="V407" s="285"/>
      <c r="W407" s="285"/>
      <c r="X407" s="285"/>
      <c r="Y407" s="285"/>
      <c r="Z407" s="285"/>
      <c r="AA407" s="285"/>
      <c r="AB407" s="285"/>
      <c r="AC407" s="285"/>
      <c r="AD407" s="285"/>
      <c r="AE407" s="285"/>
      <c r="AF407" s="285"/>
      <c r="AG407" s="285"/>
      <c r="AH407" s="285"/>
      <c r="AI407" s="285"/>
      <c r="AJ407" s="285"/>
      <c r="AK407" s="285"/>
      <c r="AL407" s="285"/>
    </row>
    <row r="408" ht="15.75" customHeight="1">
      <c r="A408" s="285"/>
      <c r="B408" s="285"/>
      <c r="C408" s="285"/>
      <c r="D408" s="285"/>
      <c r="E408" s="285"/>
      <c r="F408" s="285"/>
      <c r="G408" s="285"/>
      <c r="H408" s="285"/>
      <c r="I408" s="285"/>
      <c r="J408" s="285"/>
      <c r="K408" s="285"/>
      <c r="L408" s="285"/>
      <c r="M408" s="285"/>
      <c r="N408" s="285"/>
      <c r="O408" s="286"/>
      <c r="P408" s="286"/>
      <c r="Q408" s="285"/>
      <c r="R408" s="286"/>
      <c r="S408" s="286"/>
      <c r="T408" s="285"/>
      <c r="U408" s="285"/>
      <c r="V408" s="285"/>
      <c r="W408" s="285"/>
      <c r="X408" s="285"/>
      <c r="Y408" s="285"/>
      <c r="Z408" s="285"/>
      <c r="AA408" s="285"/>
      <c r="AB408" s="285"/>
      <c r="AC408" s="285"/>
      <c r="AD408" s="285"/>
      <c r="AE408" s="285"/>
      <c r="AF408" s="285"/>
      <c r="AG408" s="285"/>
      <c r="AH408" s="285"/>
      <c r="AI408" s="285"/>
      <c r="AJ408" s="285"/>
      <c r="AK408" s="285"/>
      <c r="AL408" s="285"/>
    </row>
    <row r="409" ht="15.75" customHeight="1">
      <c r="A409" s="285"/>
      <c r="B409" s="285"/>
      <c r="C409" s="285"/>
      <c r="D409" s="285"/>
      <c r="E409" s="285"/>
      <c r="F409" s="285"/>
      <c r="G409" s="285"/>
      <c r="H409" s="285"/>
      <c r="I409" s="285"/>
      <c r="J409" s="285"/>
      <c r="K409" s="285"/>
      <c r="L409" s="285"/>
      <c r="M409" s="285"/>
      <c r="N409" s="285"/>
      <c r="O409" s="286"/>
      <c r="P409" s="286"/>
      <c r="Q409" s="285"/>
      <c r="R409" s="286"/>
      <c r="S409" s="286"/>
      <c r="T409" s="285"/>
      <c r="U409" s="285"/>
      <c r="V409" s="285"/>
      <c r="W409" s="285"/>
      <c r="X409" s="285"/>
      <c r="Y409" s="285"/>
      <c r="Z409" s="285"/>
      <c r="AA409" s="285"/>
      <c r="AB409" s="285"/>
      <c r="AC409" s="285"/>
      <c r="AD409" s="285"/>
      <c r="AE409" s="285"/>
      <c r="AF409" s="285"/>
      <c r="AG409" s="285"/>
      <c r="AH409" s="285"/>
      <c r="AI409" s="285"/>
      <c r="AJ409" s="285"/>
      <c r="AK409" s="285"/>
      <c r="AL409" s="285"/>
    </row>
    <row r="410" ht="15.75" customHeight="1">
      <c r="A410" s="285"/>
      <c r="B410" s="285"/>
      <c r="C410" s="285"/>
      <c r="D410" s="285"/>
      <c r="E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6"/>
      <c r="P410" s="286"/>
      <c r="Q410" s="285"/>
      <c r="R410" s="286"/>
      <c r="S410" s="286"/>
      <c r="T410" s="285"/>
      <c r="U410" s="285"/>
      <c r="V410" s="285"/>
      <c r="W410" s="285"/>
      <c r="X410" s="285"/>
      <c r="Y410" s="285"/>
      <c r="Z410" s="285"/>
      <c r="AA410" s="285"/>
      <c r="AB410" s="285"/>
      <c r="AC410" s="285"/>
      <c r="AD410" s="285"/>
      <c r="AE410" s="285"/>
      <c r="AF410" s="285"/>
      <c r="AG410" s="285"/>
      <c r="AH410" s="285"/>
      <c r="AI410" s="285"/>
      <c r="AJ410" s="285"/>
      <c r="AK410" s="285"/>
      <c r="AL410" s="285"/>
    </row>
    <row r="411" ht="15.75" customHeight="1">
      <c r="A411" s="285"/>
      <c r="B411" s="285"/>
      <c r="C411" s="285"/>
      <c r="D411" s="285"/>
      <c r="E411" s="285"/>
      <c r="F411" s="285"/>
      <c r="G411" s="285"/>
      <c r="H411" s="285"/>
      <c r="I411" s="285"/>
      <c r="J411" s="285"/>
      <c r="K411" s="285"/>
      <c r="L411" s="285"/>
      <c r="M411" s="285"/>
      <c r="N411" s="285"/>
      <c r="O411" s="286"/>
      <c r="P411" s="286"/>
      <c r="Q411" s="285"/>
      <c r="R411" s="286"/>
      <c r="S411" s="286"/>
      <c r="T411" s="285"/>
      <c r="U411" s="285"/>
      <c r="V411" s="285"/>
      <c r="W411" s="285"/>
      <c r="X411" s="285"/>
      <c r="Y411" s="285"/>
      <c r="Z411" s="285"/>
      <c r="AA411" s="285"/>
      <c r="AB411" s="285"/>
      <c r="AC411" s="285"/>
      <c r="AD411" s="285"/>
      <c r="AE411" s="285"/>
      <c r="AF411" s="285"/>
      <c r="AG411" s="285"/>
      <c r="AH411" s="285"/>
      <c r="AI411" s="285"/>
      <c r="AJ411" s="285"/>
      <c r="AK411" s="285"/>
      <c r="AL411" s="285"/>
    </row>
    <row r="412" ht="15.75" customHeight="1">
      <c r="A412" s="285"/>
      <c r="B412" s="285"/>
      <c r="C412" s="285"/>
      <c r="D412" s="285"/>
      <c r="E412" s="285"/>
      <c r="F412" s="285"/>
      <c r="G412" s="285"/>
      <c r="H412" s="285"/>
      <c r="I412" s="285"/>
      <c r="J412" s="285"/>
      <c r="K412" s="285"/>
      <c r="L412" s="285"/>
      <c r="M412" s="285"/>
      <c r="N412" s="285"/>
      <c r="O412" s="286"/>
      <c r="P412" s="286"/>
      <c r="Q412" s="285"/>
      <c r="R412" s="286"/>
      <c r="S412" s="286"/>
      <c r="T412" s="285"/>
      <c r="U412" s="285"/>
      <c r="V412" s="285"/>
      <c r="W412" s="285"/>
      <c r="X412" s="285"/>
      <c r="Y412" s="285"/>
      <c r="Z412" s="285"/>
      <c r="AA412" s="285"/>
      <c r="AB412" s="285"/>
      <c r="AC412" s="285"/>
      <c r="AD412" s="285"/>
      <c r="AE412" s="285"/>
      <c r="AF412" s="285"/>
      <c r="AG412" s="285"/>
      <c r="AH412" s="285"/>
      <c r="AI412" s="285"/>
      <c r="AJ412" s="285"/>
      <c r="AK412" s="285"/>
      <c r="AL412" s="285"/>
    </row>
    <row r="413" ht="15.75" customHeight="1">
      <c r="A413" s="285"/>
      <c r="B413" s="285"/>
      <c r="C413" s="285"/>
      <c r="D413" s="285"/>
      <c r="E413" s="285"/>
      <c r="F413" s="285"/>
      <c r="G413" s="285"/>
      <c r="H413" s="285"/>
      <c r="I413" s="285"/>
      <c r="J413" s="285"/>
      <c r="K413" s="285"/>
      <c r="L413" s="285"/>
      <c r="M413" s="285"/>
      <c r="N413" s="285"/>
      <c r="O413" s="286"/>
      <c r="P413" s="286"/>
      <c r="Q413" s="285"/>
      <c r="R413" s="286"/>
      <c r="S413" s="286"/>
      <c r="T413" s="285"/>
      <c r="U413" s="285"/>
      <c r="V413" s="285"/>
      <c r="W413" s="285"/>
      <c r="X413" s="285"/>
      <c r="Y413" s="285"/>
      <c r="Z413" s="285"/>
      <c r="AA413" s="285"/>
      <c r="AB413" s="285"/>
      <c r="AC413" s="285"/>
      <c r="AD413" s="285"/>
      <c r="AE413" s="285"/>
      <c r="AF413" s="285"/>
      <c r="AG413" s="285"/>
      <c r="AH413" s="285"/>
      <c r="AI413" s="285"/>
      <c r="AJ413" s="285"/>
      <c r="AK413" s="285"/>
      <c r="AL413" s="285"/>
    </row>
    <row r="414" ht="15.75" customHeight="1">
      <c r="A414" s="285"/>
      <c r="B414" s="285"/>
      <c r="C414" s="285"/>
      <c r="D414" s="285"/>
      <c r="E414" s="285"/>
      <c r="F414" s="285"/>
      <c r="G414" s="285"/>
      <c r="H414" s="285"/>
      <c r="I414" s="285"/>
      <c r="J414" s="285"/>
      <c r="K414" s="285"/>
      <c r="L414" s="285"/>
      <c r="M414" s="285"/>
      <c r="N414" s="285"/>
      <c r="O414" s="286"/>
      <c r="P414" s="286"/>
      <c r="Q414" s="285"/>
      <c r="R414" s="286"/>
      <c r="S414" s="286"/>
      <c r="T414" s="285"/>
      <c r="U414" s="285"/>
      <c r="V414" s="285"/>
      <c r="W414" s="285"/>
      <c r="X414" s="285"/>
      <c r="Y414" s="285"/>
      <c r="Z414" s="285"/>
      <c r="AA414" s="285"/>
      <c r="AB414" s="285"/>
      <c r="AC414" s="285"/>
      <c r="AD414" s="285"/>
      <c r="AE414" s="285"/>
      <c r="AF414" s="285"/>
      <c r="AG414" s="285"/>
      <c r="AH414" s="285"/>
      <c r="AI414" s="285"/>
      <c r="AJ414" s="285"/>
      <c r="AK414" s="285"/>
      <c r="AL414" s="285"/>
    </row>
    <row r="415" ht="15.75" customHeight="1">
      <c r="A415" s="285"/>
      <c r="B415" s="285"/>
      <c r="C415" s="285"/>
      <c r="D415" s="285"/>
      <c r="E415" s="285"/>
      <c r="F415" s="285"/>
      <c r="G415" s="285"/>
      <c r="H415" s="285"/>
      <c r="I415" s="285"/>
      <c r="J415" s="285"/>
      <c r="K415" s="285"/>
      <c r="L415" s="285"/>
      <c r="M415" s="285"/>
      <c r="N415" s="285"/>
      <c r="O415" s="286"/>
      <c r="P415" s="286"/>
      <c r="Q415" s="285"/>
      <c r="R415" s="286"/>
      <c r="S415" s="286"/>
      <c r="T415" s="285"/>
      <c r="U415" s="285"/>
      <c r="V415" s="285"/>
      <c r="W415" s="285"/>
      <c r="X415" s="285"/>
      <c r="Y415" s="285"/>
      <c r="Z415" s="285"/>
      <c r="AA415" s="285"/>
      <c r="AB415" s="285"/>
      <c r="AC415" s="285"/>
      <c r="AD415" s="285"/>
      <c r="AE415" s="285"/>
      <c r="AF415" s="285"/>
      <c r="AG415" s="285"/>
      <c r="AH415" s="285"/>
      <c r="AI415" s="285"/>
      <c r="AJ415" s="285"/>
      <c r="AK415" s="285"/>
      <c r="AL415" s="285"/>
    </row>
    <row r="416" ht="15.75" customHeight="1">
      <c r="A416" s="285"/>
      <c r="B416" s="285"/>
      <c r="C416" s="285"/>
      <c r="D416" s="285"/>
      <c r="E416" s="285"/>
      <c r="F416" s="285"/>
      <c r="G416" s="285"/>
      <c r="H416" s="285"/>
      <c r="I416" s="285"/>
      <c r="J416" s="285"/>
      <c r="K416" s="285"/>
      <c r="L416" s="285"/>
      <c r="M416" s="285"/>
      <c r="N416" s="285"/>
      <c r="O416" s="286"/>
      <c r="P416" s="286"/>
      <c r="Q416" s="285"/>
      <c r="R416" s="286"/>
      <c r="S416" s="286"/>
      <c r="T416" s="285"/>
      <c r="U416" s="285"/>
      <c r="V416" s="285"/>
      <c r="W416" s="285"/>
      <c r="X416" s="285"/>
      <c r="Y416" s="285"/>
      <c r="Z416" s="285"/>
      <c r="AA416" s="285"/>
      <c r="AB416" s="285"/>
      <c r="AC416" s="285"/>
      <c r="AD416" s="285"/>
      <c r="AE416" s="285"/>
      <c r="AF416" s="285"/>
      <c r="AG416" s="285"/>
      <c r="AH416" s="285"/>
      <c r="AI416" s="285"/>
      <c r="AJ416" s="285"/>
      <c r="AK416" s="285"/>
      <c r="AL416" s="285"/>
    </row>
    <row r="417" ht="15.75" customHeight="1">
      <c r="A417" s="285"/>
      <c r="B417" s="285"/>
      <c r="C417" s="285"/>
      <c r="D417" s="285"/>
      <c r="E417" s="285"/>
      <c r="F417" s="285"/>
      <c r="G417" s="285"/>
      <c r="H417" s="285"/>
      <c r="I417" s="285"/>
      <c r="J417" s="285"/>
      <c r="K417" s="285"/>
      <c r="L417" s="285"/>
      <c r="M417" s="285"/>
      <c r="N417" s="285"/>
      <c r="O417" s="286"/>
      <c r="P417" s="286"/>
      <c r="Q417" s="285"/>
      <c r="R417" s="286"/>
      <c r="S417" s="286"/>
      <c r="T417" s="285"/>
      <c r="U417" s="285"/>
      <c r="V417" s="285"/>
      <c r="W417" s="285"/>
      <c r="X417" s="285"/>
      <c r="Y417" s="285"/>
      <c r="Z417" s="285"/>
      <c r="AA417" s="285"/>
      <c r="AB417" s="285"/>
      <c r="AC417" s="285"/>
      <c r="AD417" s="285"/>
      <c r="AE417" s="285"/>
      <c r="AF417" s="285"/>
      <c r="AG417" s="285"/>
      <c r="AH417" s="285"/>
      <c r="AI417" s="285"/>
      <c r="AJ417" s="285"/>
      <c r="AK417" s="285"/>
      <c r="AL417" s="285"/>
    </row>
    <row r="418" ht="15.75" customHeight="1">
      <c r="A418" s="285"/>
      <c r="B418" s="285"/>
      <c r="C418" s="285"/>
      <c r="D418" s="285"/>
      <c r="E418" s="285"/>
      <c r="F418" s="285"/>
      <c r="G418" s="285"/>
      <c r="H418" s="285"/>
      <c r="I418" s="285"/>
      <c r="J418" s="285"/>
      <c r="K418" s="285"/>
      <c r="L418" s="285"/>
      <c r="M418" s="285"/>
      <c r="N418" s="285"/>
      <c r="O418" s="286"/>
      <c r="P418" s="286"/>
      <c r="Q418" s="285"/>
      <c r="R418" s="286"/>
      <c r="S418" s="286"/>
      <c r="T418" s="285"/>
      <c r="U418" s="285"/>
      <c r="V418" s="285"/>
      <c r="W418" s="285"/>
      <c r="X418" s="285"/>
      <c r="Y418" s="285"/>
      <c r="Z418" s="285"/>
      <c r="AA418" s="285"/>
      <c r="AB418" s="285"/>
      <c r="AC418" s="285"/>
      <c r="AD418" s="285"/>
      <c r="AE418" s="285"/>
      <c r="AF418" s="285"/>
      <c r="AG418" s="285"/>
      <c r="AH418" s="285"/>
      <c r="AI418" s="285"/>
      <c r="AJ418" s="285"/>
      <c r="AK418" s="285"/>
      <c r="AL418" s="285"/>
    </row>
    <row r="419" ht="15.75" customHeight="1">
      <c r="A419" s="285"/>
      <c r="B419" s="285"/>
      <c r="C419" s="285"/>
      <c r="D419" s="285"/>
      <c r="E419" s="285"/>
      <c r="F419" s="285"/>
      <c r="G419" s="285"/>
      <c r="H419" s="285"/>
      <c r="I419" s="285"/>
      <c r="J419" s="285"/>
      <c r="K419" s="285"/>
      <c r="L419" s="285"/>
      <c r="M419" s="285"/>
      <c r="N419" s="285"/>
      <c r="O419" s="286"/>
      <c r="P419" s="286"/>
      <c r="Q419" s="285"/>
      <c r="R419" s="286"/>
      <c r="S419" s="286"/>
      <c r="T419" s="285"/>
      <c r="U419" s="285"/>
      <c r="V419" s="285"/>
      <c r="W419" s="285"/>
      <c r="X419" s="285"/>
      <c r="Y419" s="285"/>
      <c r="Z419" s="285"/>
      <c r="AA419" s="285"/>
      <c r="AB419" s="285"/>
      <c r="AC419" s="285"/>
      <c r="AD419" s="285"/>
      <c r="AE419" s="285"/>
      <c r="AF419" s="285"/>
      <c r="AG419" s="285"/>
      <c r="AH419" s="285"/>
      <c r="AI419" s="285"/>
      <c r="AJ419" s="285"/>
      <c r="AK419" s="285"/>
      <c r="AL419" s="285"/>
    </row>
    <row r="420" ht="15.75" customHeight="1">
      <c r="A420" s="285"/>
      <c r="B420" s="285"/>
      <c r="C420" s="285"/>
      <c r="D420" s="285"/>
      <c r="E420" s="285"/>
      <c r="F420" s="285"/>
      <c r="G420" s="285"/>
      <c r="H420" s="285"/>
      <c r="I420" s="285"/>
      <c r="J420" s="285"/>
      <c r="K420" s="285"/>
      <c r="L420" s="285"/>
      <c r="M420" s="285"/>
      <c r="N420" s="285"/>
      <c r="O420" s="286"/>
      <c r="P420" s="286"/>
      <c r="Q420" s="285"/>
      <c r="R420" s="286"/>
      <c r="S420" s="286"/>
      <c r="T420" s="285"/>
      <c r="U420" s="285"/>
      <c r="V420" s="285"/>
      <c r="W420" s="285"/>
      <c r="X420" s="285"/>
      <c r="Y420" s="285"/>
      <c r="Z420" s="285"/>
      <c r="AA420" s="285"/>
      <c r="AB420" s="285"/>
      <c r="AC420" s="285"/>
      <c r="AD420" s="285"/>
      <c r="AE420" s="285"/>
      <c r="AF420" s="285"/>
      <c r="AG420" s="285"/>
      <c r="AH420" s="285"/>
      <c r="AI420" s="285"/>
      <c r="AJ420" s="285"/>
      <c r="AK420" s="285"/>
      <c r="AL420" s="285"/>
    </row>
    <row r="421" ht="15.75" customHeight="1">
      <c r="A421" s="285"/>
      <c r="B421" s="285"/>
      <c r="C421" s="285"/>
      <c r="D421" s="285"/>
      <c r="E421" s="285"/>
      <c r="F421" s="285"/>
      <c r="G421" s="285"/>
      <c r="H421" s="285"/>
      <c r="I421" s="285"/>
      <c r="J421" s="285"/>
      <c r="K421" s="285"/>
      <c r="L421" s="285"/>
      <c r="M421" s="285"/>
      <c r="N421" s="285"/>
      <c r="O421" s="286"/>
      <c r="P421" s="286"/>
      <c r="Q421" s="285"/>
      <c r="R421" s="286"/>
      <c r="S421" s="286"/>
      <c r="T421" s="285"/>
      <c r="U421" s="285"/>
      <c r="V421" s="285"/>
      <c r="W421" s="285"/>
      <c r="X421" s="285"/>
      <c r="Y421" s="285"/>
      <c r="Z421" s="285"/>
      <c r="AA421" s="285"/>
      <c r="AB421" s="285"/>
      <c r="AC421" s="285"/>
      <c r="AD421" s="285"/>
      <c r="AE421" s="285"/>
      <c r="AF421" s="285"/>
      <c r="AG421" s="285"/>
      <c r="AH421" s="285"/>
      <c r="AI421" s="285"/>
      <c r="AJ421" s="285"/>
      <c r="AK421" s="285"/>
      <c r="AL421" s="285"/>
    </row>
    <row r="422" ht="15.75" customHeight="1">
      <c r="A422" s="285"/>
      <c r="B422" s="285"/>
      <c r="C422" s="285"/>
      <c r="D422" s="285"/>
      <c r="E422" s="285"/>
      <c r="F422" s="285"/>
      <c r="G422" s="285"/>
      <c r="H422" s="285"/>
      <c r="I422" s="285"/>
      <c r="J422" s="285"/>
      <c r="K422" s="285"/>
      <c r="L422" s="285"/>
      <c r="M422" s="285"/>
      <c r="N422" s="285"/>
      <c r="O422" s="286"/>
      <c r="P422" s="286"/>
      <c r="Q422" s="285"/>
      <c r="R422" s="286"/>
      <c r="S422" s="286"/>
      <c r="T422" s="285"/>
      <c r="U422" s="285"/>
      <c r="V422" s="285"/>
      <c r="W422" s="285"/>
      <c r="X422" s="285"/>
      <c r="Y422" s="285"/>
      <c r="Z422" s="285"/>
      <c r="AA422" s="285"/>
      <c r="AB422" s="285"/>
      <c r="AC422" s="285"/>
      <c r="AD422" s="285"/>
      <c r="AE422" s="285"/>
      <c r="AF422" s="285"/>
      <c r="AG422" s="285"/>
      <c r="AH422" s="285"/>
      <c r="AI422" s="285"/>
      <c r="AJ422" s="285"/>
      <c r="AK422" s="285"/>
      <c r="AL422" s="285"/>
    </row>
    <row r="423" ht="15.75" customHeight="1">
      <c r="A423" s="285"/>
      <c r="B423" s="285"/>
      <c r="C423" s="285"/>
      <c r="D423" s="285"/>
      <c r="E423" s="285"/>
      <c r="F423" s="285"/>
      <c r="G423" s="285"/>
      <c r="H423" s="285"/>
      <c r="I423" s="285"/>
      <c r="J423" s="285"/>
      <c r="K423" s="285"/>
      <c r="L423" s="285"/>
      <c r="M423" s="285"/>
      <c r="N423" s="285"/>
      <c r="O423" s="286"/>
      <c r="P423" s="286"/>
      <c r="Q423" s="285"/>
      <c r="R423" s="286"/>
      <c r="S423" s="286"/>
      <c r="T423" s="285"/>
      <c r="U423" s="285"/>
      <c r="V423" s="285"/>
      <c r="W423" s="285"/>
      <c r="X423" s="285"/>
      <c r="Y423" s="285"/>
      <c r="Z423" s="285"/>
      <c r="AA423" s="285"/>
      <c r="AB423" s="285"/>
      <c r="AC423" s="285"/>
      <c r="AD423" s="285"/>
      <c r="AE423" s="285"/>
      <c r="AF423" s="285"/>
      <c r="AG423" s="285"/>
      <c r="AH423" s="285"/>
      <c r="AI423" s="285"/>
      <c r="AJ423" s="285"/>
      <c r="AK423" s="285"/>
      <c r="AL423" s="285"/>
    </row>
    <row r="424" ht="15.75" customHeight="1">
      <c r="A424" s="285"/>
      <c r="B424" s="285"/>
      <c r="C424" s="285"/>
      <c r="D424" s="285"/>
      <c r="E424" s="285"/>
      <c r="F424" s="285"/>
      <c r="G424" s="285"/>
      <c r="H424" s="285"/>
      <c r="I424" s="285"/>
      <c r="J424" s="285"/>
      <c r="K424" s="285"/>
      <c r="L424" s="285"/>
      <c r="M424" s="285"/>
      <c r="N424" s="285"/>
      <c r="O424" s="286"/>
      <c r="P424" s="286"/>
      <c r="Q424" s="285"/>
      <c r="R424" s="286"/>
      <c r="S424" s="286"/>
      <c r="T424" s="285"/>
      <c r="U424" s="285"/>
      <c r="V424" s="285"/>
      <c r="W424" s="285"/>
      <c r="X424" s="285"/>
      <c r="Y424" s="285"/>
      <c r="Z424" s="285"/>
      <c r="AA424" s="285"/>
      <c r="AB424" s="285"/>
      <c r="AC424" s="285"/>
      <c r="AD424" s="285"/>
      <c r="AE424" s="285"/>
      <c r="AF424" s="285"/>
      <c r="AG424" s="285"/>
      <c r="AH424" s="285"/>
      <c r="AI424" s="285"/>
      <c r="AJ424" s="285"/>
      <c r="AK424" s="285"/>
      <c r="AL424" s="285"/>
    </row>
    <row r="425" ht="15.75" customHeight="1">
      <c r="A425" s="285"/>
      <c r="B425" s="285"/>
      <c r="C425" s="285"/>
      <c r="D425" s="285"/>
      <c r="E425" s="285"/>
      <c r="F425" s="285"/>
      <c r="G425" s="285"/>
      <c r="H425" s="285"/>
      <c r="I425" s="285"/>
      <c r="J425" s="285"/>
      <c r="K425" s="285"/>
      <c r="L425" s="285"/>
      <c r="M425" s="285"/>
      <c r="N425" s="285"/>
      <c r="O425" s="286"/>
      <c r="P425" s="286"/>
      <c r="Q425" s="285"/>
      <c r="R425" s="286"/>
      <c r="S425" s="286"/>
      <c r="T425" s="285"/>
      <c r="U425" s="285"/>
      <c r="V425" s="285"/>
      <c r="W425" s="285"/>
      <c r="X425" s="285"/>
      <c r="Y425" s="285"/>
      <c r="Z425" s="285"/>
      <c r="AA425" s="285"/>
      <c r="AB425" s="285"/>
      <c r="AC425" s="285"/>
      <c r="AD425" s="285"/>
      <c r="AE425" s="285"/>
      <c r="AF425" s="285"/>
      <c r="AG425" s="285"/>
      <c r="AH425" s="285"/>
      <c r="AI425" s="285"/>
      <c r="AJ425" s="285"/>
      <c r="AK425" s="285"/>
      <c r="AL425" s="285"/>
    </row>
    <row r="426" ht="15.75" customHeight="1">
      <c r="A426" s="285"/>
      <c r="B426" s="285"/>
      <c r="C426" s="285"/>
      <c r="D426" s="285"/>
      <c r="E426" s="285"/>
      <c r="F426" s="285"/>
      <c r="G426" s="285"/>
      <c r="H426" s="285"/>
      <c r="I426" s="285"/>
      <c r="J426" s="285"/>
      <c r="K426" s="285"/>
      <c r="L426" s="285"/>
      <c r="M426" s="285"/>
      <c r="N426" s="285"/>
      <c r="O426" s="286"/>
      <c r="P426" s="286"/>
      <c r="Q426" s="285"/>
      <c r="R426" s="286"/>
      <c r="S426" s="286"/>
      <c r="T426" s="285"/>
      <c r="U426" s="285"/>
      <c r="V426" s="285"/>
      <c r="W426" s="285"/>
      <c r="X426" s="285"/>
      <c r="Y426" s="285"/>
      <c r="Z426" s="285"/>
      <c r="AA426" s="285"/>
      <c r="AB426" s="285"/>
      <c r="AC426" s="285"/>
      <c r="AD426" s="285"/>
      <c r="AE426" s="285"/>
      <c r="AF426" s="285"/>
      <c r="AG426" s="285"/>
      <c r="AH426" s="285"/>
      <c r="AI426" s="285"/>
      <c r="AJ426" s="285"/>
      <c r="AK426" s="285"/>
      <c r="AL426" s="285"/>
    </row>
    <row r="427" ht="15.75" customHeight="1">
      <c r="A427" s="285"/>
      <c r="B427" s="285"/>
      <c r="C427" s="285"/>
      <c r="D427" s="285"/>
      <c r="E427" s="285"/>
      <c r="F427" s="285"/>
      <c r="G427" s="285"/>
      <c r="H427" s="285"/>
      <c r="I427" s="285"/>
      <c r="J427" s="285"/>
      <c r="K427" s="285"/>
      <c r="L427" s="285"/>
      <c r="M427" s="285"/>
      <c r="N427" s="285"/>
      <c r="O427" s="286"/>
      <c r="P427" s="286"/>
      <c r="Q427" s="285"/>
      <c r="R427" s="286"/>
      <c r="S427" s="286"/>
      <c r="T427" s="285"/>
      <c r="U427" s="285"/>
      <c r="V427" s="285"/>
      <c r="W427" s="285"/>
      <c r="X427" s="285"/>
      <c r="Y427" s="285"/>
      <c r="Z427" s="285"/>
      <c r="AA427" s="285"/>
      <c r="AB427" s="285"/>
      <c r="AC427" s="285"/>
      <c r="AD427" s="285"/>
      <c r="AE427" s="285"/>
      <c r="AF427" s="285"/>
      <c r="AG427" s="285"/>
      <c r="AH427" s="285"/>
      <c r="AI427" s="285"/>
      <c r="AJ427" s="285"/>
      <c r="AK427" s="285"/>
      <c r="AL427" s="285"/>
    </row>
    <row r="428" ht="15.75" customHeight="1">
      <c r="A428" s="285"/>
      <c r="B428" s="285"/>
      <c r="C428" s="285"/>
      <c r="D428" s="285"/>
      <c r="E428" s="285"/>
      <c r="F428" s="285"/>
      <c r="G428" s="285"/>
      <c r="H428" s="285"/>
      <c r="I428" s="285"/>
      <c r="J428" s="285"/>
      <c r="K428" s="285"/>
      <c r="L428" s="285"/>
      <c r="M428" s="285"/>
      <c r="N428" s="285"/>
      <c r="O428" s="286"/>
      <c r="P428" s="286"/>
      <c r="Q428" s="285"/>
      <c r="R428" s="286"/>
      <c r="S428" s="286"/>
      <c r="T428" s="285"/>
      <c r="U428" s="285"/>
      <c r="V428" s="285"/>
      <c r="W428" s="285"/>
      <c r="X428" s="285"/>
      <c r="Y428" s="285"/>
      <c r="Z428" s="285"/>
      <c r="AA428" s="285"/>
      <c r="AB428" s="285"/>
      <c r="AC428" s="285"/>
      <c r="AD428" s="285"/>
      <c r="AE428" s="285"/>
      <c r="AF428" s="285"/>
      <c r="AG428" s="285"/>
      <c r="AH428" s="285"/>
      <c r="AI428" s="285"/>
      <c r="AJ428" s="285"/>
      <c r="AK428" s="285"/>
      <c r="AL428" s="285"/>
    </row>
    <row r="429" ht="15.75" customHeight="1">
      <c r="A429" s="285"/>
      <c r="B429" s="285"/>
      <c r="C429" s="285"/>
      <c r="D429" s="285"/>
      <c r="E429" s="285"/>
      <c r="F429" s="285"/>
      <c r="G429" s="285"/>
      <c r="H429" s="285"/>
      <c r="I429" s="285"/>
      <c r="J429" s="285"/>
      <c r="K429" s="285"/>
      <c r="L429" s="285"/>
      <c r="M429" s="285"/>
      <c r="N429" s="285"/>
      <c r="O429" s="286"/>
      <c r="P429" s="286"/>
      <c r="Q429" s="285"/>
      <c r="R429" s="286"/>
      <c r="S429" s="286"/>
      <c r="T429" s="285"/>
      <c r="U429" s="285"/>
      <c r="V429" s="285"/>
      <c r="W429" s="285"/>
      <c r="X429" s="285"/>
      <c r="Y429" s="285"/>
      <c r="Z429" s="285"/>
      <c r="AA429" s="285"/>
      <c r="AB429" s="285"/>
      <c r="AC429" s="285"/>
      <c r="AD429" s="285"/>
      <c r="AE429" s="285"/>
      <c r="AF429" s="285"/>
      <c r="AG429" s="285"/>
      <c r="AH429" s="285"/>
      <c r="AI429" s="285"/>
      <c r="AJ429" s="285"/>
      <c r="AK429" s="285"/>
      <c r="AL429" s="285"/>
    </row>
    <row r="430" ht="15.75" customHeight="1">
      <c r="A430" s="285"/>
      <c r="B430" s="285"/>
      <c r="C430" s="285"/>
      <c r="D430" s="285"/>
      <c r="E430" s="285"/>
      <c r="F430" s="285"/>
      <c r="G430" s="285"/>
      <c r="H430" s="285"/>
      <c r="I430" s="285"/>
      <c r="J430" s="285"/>
      <c r="K430" s="285"/>
      <c r="L430" s="285"/>
      <c r="M430" s="285"/>
      <c r="N430" s="285"/>
      <c r="O430" s="286"/>
      <c r="P430" s="286"/>
      <c r="Q430" s="285"/>
      <c r="R430" s="286"/>
      <c r="S430" s="286"/>
      <c r="T430" s="285"/>
      <c r="U430" s="285"/>
      <c r="V430" s="285"/>
      <c r="W430" s="285"/>
      <c r="X430" s="285"/>
      <c r="Y430" s="285"/>
      <c r="Z430" s="285"/>
      <c r="AA430" s="285"/>
      <c r="AB430" s="285"/>
      <c r="AC430" s="285"/>
      <c r="AD430" s="285"/>
      <c r="AE430" s="285"/>
      <c r="AF430" s="285"/>
      <c r="AG430" s="285"/>
      <c r="AH430" s="285"/>
      <c r="AI430" s="285"/>
      <c r="AJ430" s="285"/>
      <c r="AK430" s="285"/>
      <c r="AL430" s="285"/>
    </row>
    <row r="431" ht="15.75" customHeight="1">
      <c r="A431" s="285"/>
      <c r="B431" s="285"/>
      <c r="C431" s="285"/>
      <c r="D431" s="285"/>
      <c r="E431" s="285"/>
      <c r="F431" s="285"/>
      <c r="G431" s="285"/>
      <c r="H431" s="285"/>
      <c r="I431" s="285"/>
      <c r="J431" s="285"/>
      <c r="K431" s="285"/>
      <c r="L431" s="285"/>
      <c r="M431" s="285"/>
      <c r="N431" s="285"/>
      <c r="O431" s="286"/>
      <c r="P431" s="286"/>
      <c r="Q431" s="285"/>
      <c r="R431" s="286"/>
      <c r="S431" s="286"/>
      <c r="T431" s="285"/>
      <c r="U431" s="285"/>
      <c r="V431" s="285"/>
      <c r="W431" s="285"/>
      <c r="X431" s="285"/>
      <c r="Y431" s="285"/>
      <c r="Z431" s="285"/>
      <c r="AA431" s="285"/>
      <c r="AB431" s="285"/>
      <c r="AC431" s="285"/>
      <c r="AD431" s="285"/>
      <c r="AE431" s="285"/>
      <c r="AF431" s="285"/>
      <c r="AG431" s="285"/>
      <c r="AH431" s="285"/>
      <c r="AI431" s="285"/>
      <c r="AJ431" s="285"/>
      <c r="AK431" s="285"/>
      <c r="AL431" s="285"/>
    </row>
    <row r="432" ht="15.75" customHeight="1">
      <c r="A432" s="285"/>
      <c r="B432" s="285"/>
      <c r="C432" s="285"/>
      <c r="D432" s="285"/>
      <c r="E432" s="285"/>
      <c r="F432" s="285"/>
      <c r="G432" s="285"/>
      <c r="H432" s="285"/>
      <c r="I432" s="285"/>
      <c r="J432" s="285"/>
      <c r="K432" s="285"/>
      <c r="L432" s="285"/>
      <c r="M432" s="285"/>
      <c r="N432" s="285"/>
      <c r="O432" s="286"/>
      <c r="P432" s="286"/>
      <c r="Q432" s="285"/>
      <c r="R432" s="286"/>
      <c r="S432" s="286"/>
      <c r="T432" s="285"/>
      <c r="U432" s="285"/>
      <c r="V432" s="285"/>
      <c r="W432" s="285"/>
      <c r="X432" s="285"/>
      <c r="Y432" s="285"/>
      <c r="Z432" s="285"/>
      <c r="AA432" s="285"/>
      <c r="AB432" s="285"/>
      <c r="AC432" s="285"/>
      <c r="AD432" s="285"/>
      <c r="AE432" s="285"/>
      <c r="AF432" s="285"/>
      <c r="AG432" s="285"/>
      <c r="AH432" s="285"/>
      <c r="AI432" s="285"/>
      <c r="AJ432" s="285"/>
      <c r="AK432" s="285"/>
      <c r="AL432" s="285"/>
    </row>
    <row r="433" ht="15.75" customHeight="1">
      <c r="A433" s="285"/>
      <c r="B433" s="285"/>
      <c r="C433" s="285"/>
      <c r="D433" s="285"/>
      <c r="E433" s="285"/>
      <c r="F433" s="285"/>
      <c r="G433" s="285"/>
      <c r="H433" s="285"/>
      <c r="I433" s="285"/>
      <c r="J433" s="285"/>
      <c r="K433" s="285"/>
      <c r="L433" s="285"/>
      <c r="M433" s="285"/>
      <c r="N433" s="285"/>
      <c r="O433" s="286"/>
      <c r="P433" s="286"/>
      <c r="Q433" s="285"/>
      <c r="R433" s="286"/>
      <c r="S433" s="286"/>
      <c r="T433" s="285"/>
      <c r="U433" s="285"/>
      <c r="V433" s="285"/>
      <c r="W433" s="285"/>
      <c r="X433" s="285"/>
      <c r="Y433" s="285"/>
      <c r="Z433" s="285"/>
      <c r="AA433" s="285"/>
      <c r="AB433" s="285"/>
      <c r="AC433" s="285"/>
      <c r="AD433" s="285"/>
      <c r="AE433" s="285"/>
      <c r="AF433" s="285"/>
      <c r="AG433" s="285"/>
      <c r="AH433" s="285"/>
      <c r="AI433" s="285"/>
      <c r="AJ433" s="285"/>
      <c r="AK433" s="285"/>
      <c r="AL433" s="285"/>
    </row>
    <row r="434" ht="15.75" customHeight="1">
      <c r="A434" s="285"/>
      <c r="B434" s="285"/>
      <c r="C434" s="285"/>
      <c r="D434" s="285"/>
      <c r="E434" s="285"/>
      <c r="F434" s="285"/>
      <c r="G434" s="285"/>
      <c r="H434" s="285"/>
      <c r="I434" s="285"/>
      <c r="J434" s="285"/>
      <c r="K434" s="285"/>
      <c r="L434" s="285"/>
      <c r="M434" s="285"/>
      <c r="N434" s="285"/>
      <c r="O434" s="286"/>
      <c r="P434" s="286"/>
      <c r="Q434" s="285"/>
      <c r="R434" s="286"/>
      <c r="S434" s="286"/>
      <c r="T434" s="285"/>
      <c r="U434" s="285"/>
      <c r="V434" s="285"/>
      <c r="W434" s="285"/>
      <c r="X434" s="285"/>
      <c r="Y434" s="285"/>
      <c r="Z434" s="285"/>
      <c r="AA434" s="285"/>
      <c r="AB434" s="285"/>
      <c r="AC434" s="285"/>
      <c r="AD434" s="285"/>
      <c r="AE434" s="285"/>
      <c r="AF434" s="285"/>
      <c r="AG434" s="285"/>
      <c r="AH434" s="285"/>
      <c r="AI434" s="285"/>
      <c r="AJ434" s="285"/>
      <c r="AK434" s="285"/>
      <c r="AL434" s="285"/>
    </row>
    <row r="435" ht="15.75" customHeight="1">
      <c r="A435" s="285"/>
      <c r="B435" s="285"/>
      <c r="C435" s="285"/>
      <c r="D435" s="285"/>
      <c r="E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6"/>
      <c r="P435" s="286"/>
      <c r="Q435" s="285"/>
      <c r="R435" s="286"/>
      <c r="S435" s="286"/>
      <c r="T435" s="285"/>
      <c r="U435" s="285"/>
      <c r="V435" s="285"/>
      <c r="W435" s="285"/>
      <c r="X435" s="285"/>
      <c r="Y435" s="285"/>
      <c r="Z435" s="285"/>
      <c r="AA435" s="285"/>
      <c r="AB435" s="285"/>
      <c r="AC435" s="285"/>
      <c r="AD435" s="285"/>
      <c r="AE435" s="285"/>
      <c r="AF435" s="285"/>
      <c r="AG435" s="285"/>
      <c r="AH435" s="285"/>
      <c r="AI435" s="285"/>
      <c r="AJ435" s="285"/>
      <c r="AK435" s="285"/>
      <c r="AL435" s="285"/>
    </row>
    <row r="436" ht="15.75" customHeight="1">
      <c r="A436" s="285"/>
      <c r="B436" s="285"/>
      <c r="C436" s="285"/>
      <c r="D436" s="285"/>
      <c r="E436" s="285"/>
      <c r="F436" s="285"/>
      <c r="G436" s="285"/>
      <c r="H436" s="285"/>
      <c r="I436" s="285"/>
      <c r="J436" s="285"/>
      <c r="K436" s="285"/>
      <c r="L436" s="285"/>
      <c r="M436" s="285"/>
      <c r="N436" s="285"/>
      <c r="O436" s="286"/>
      <c r="P436" s="286"/>
      <c r="Q436" s="285"/>
      <c r="R436" s="286"/>
      <c r="S436" s="286"/>
      <c r="T436" s="285"/>
      <c r="U436" s="285"/>
      <c r="V436" s="285"/>
      <c r="W436" s="285"/>
      <c r="X436" s="285"/>
      <c r="Y436" s="285"/>
      <c r="Z436" s="285"/>
      <c r="AA436" s="285"/>
      <c r="AB436" s="285"/>
      <c r="AC436" s="285"/>
      <c r="AD436" s="285"/>
      <c r="AE436" s="285"/>
      <c r="AF436" s="285"/>
      <c r="AG436" s="285"/>
      <c r="AH436" s="285"/>
      <c r="AI436" s="285"/>
      <c r="AJ436" s="285"/>
      <c r="AK436" s="285"/>
      <c r="AL436" s="285"/>
    </row>
    <row r="437" ht="15.75" customHeight="1">
      <c r="A437" s="285"/>
      <c r="B437" s="285"/>
      <c r="C437" s="285"/>
      <c r="D437" s="285"/>
      <c r="E437" s="285"/>
      <c r="F437" s="285"/>
      <c r="G437" s="285"/>
      <c r="H437" s="285"/>
      <c r="I437" s="285"/>
      <c r="J437" s="285"/>
      <c r="K437" s="285"/>
      <c r="L437" s="285"/>
      <c r="M437" s="285"/>
      <c r="N437" s="285"/>
      <c r="O437" s="286"/>
      <c r="P437" s="286"/>
      <c r="Q437" s="285"/>
      <c r="R437" s="286"/>
      <c r="S437" s="286"/>
      <c r="T437" s="285"/>
      <c r="U437" s="285"/>
      <c r="V437" s="285"/>
      <c r="W437" s="285"/>
      <c r="X437" s="285"/>
      <c r="Y437" s="285"/>
      <c r="Z437" s="285"/>
      <c r="AA437" s="285"/>
      <c r="AB437" s="285"/>
      <c r="AC437" s="285"/>
      <c r="AD437" s="285"/>
      <c r="AE437" s="285"/>
      <c r="AF437" s="285"/>
      <c r="AG437" s="285"/>
      <c r="AH437" s="285"/>
      <c r="AI437" s="285"/>
      <c r="AJ437" s="285"/>
      <c r="AK437" s="285"/>
      <c r="AL437" s="285"/>
    </row>
    <row r="438" ht="15.75" customHeight="1">
      <c r="A438" s="285"/>
      <c r="B438" s="285"/>
      <c r="C438" s="285"/>
      <c r="D438" s="285"/>
      <c r="E438" s="285"/>
      <c r="F438" s="285"/>
      <c r="G438" s="285"/>
      <c r="H438" s="285"/>
      <c r="I438" s="285"/>
      <c r="J438" s="285"/>
      <c r="K438" s="285"/>
      <c r="L438" s="285"/>
      <c r="M438" s="285"/>
      <c r="N438" s="285"/>
      <c r="O438" s="286"/>
      <c r="P438" s="286"/>
      <c r="Q438" s="285"/>
      <c r="R438" s="286"/>
      <c r="S438" s="286"/>
      <c r="T438" s="285"/>
      <c r="U438" s="285"/>
      <c r="V438" s="285"/>
      <c r="W438" s="285"/>
      <c r="X438" s="285"/>
      <c r="Y438" s="285"/>
      <c r="Z438" s="285"/>
      <c r="AA438" s="285"/>
      <c r="AB438" s="285"/>
      <c r="AC438" s="285"/>
      <c r="AD438" s="285"/>
      <c r="AE438" s="285"/>
      <c r="AF438" s="285"/>
      <c r="AG438" s="285"/>
      <c r="AH438" s="285"/>
      <c r="AI438" s="285"/>
      <c r="AJ438" s="285"/>
      <c r="AK438" s="285"/>
      <c r="AL438" s="285"/>
    </row>
    <row r="439" ht="15.75" customHeight="1">
      <c r="A439" s="285"/>
      <c r="B439" s="285"/>
      <c r="C439" s="285"/>
      <c r="D439" s="285"/>
      <c r="E439" s="285"/>
      <c r="F439" s="285"/>
      <c r="G439" s="285"/>
      <c r="H439" s="285"/>
      <c r="I439" s="285"/>
      <c r="J439" s="285"/>
      <c r="K439" s="285"/>
      <c r="L439" s="285"/>
      <c r="M439" s="285"/>
      <c r="N439" s="285"/>
      <c r="O439" s="286"/>
      <c r="P439" s="286"/>
      <c r="Q439" s="285"/>
      <c r="R439" s="286"/>
      <c r="S439" s="286"/>
      <c r="T439" s="285"/>
      <c r="U439" s="285"/>
      <c r="V439" s="285"/>
      <c r="W439" s="285"/>
      <c r="X439" s="285"/>
      <c r="Y439" s="285"/>
      <c r="Z439" s="285"/>
      <c r="AA439" s="285"/>
      <c r="AB439" s="285"/>
      <c r="AC439" s="285"/>
      <c r="AD439" s="285"/>
      <c r="AE439" s="285"/>
      <c r="AF439" s="285"/>
      <c r="AG439" s="285"/>
      <c r="AH439" s="285"/>
      <c r="AI439" s="285"/>
      <c r="AJ439" s="285"/>
      <c r="AK439" s="285"/>
      <c r="AL439" s="285"/>
    </row>
    <row r="440" ht="15.75" customHeight="1">
      <c r="A440" s="285"/>
      <c r="B440" s="285"/>
      <c r="C440" s="285"/>
      <c r="D440" s="285"/>
      <c r="E440" s="285"/>
      <c r="F440" s="285"/>
      <c r="G440" s="285"/>
      <c r="H440" s="285"/>
      <c r="I440" s="285"/>
      <c r="J440" s="285"/>
      <c r="K440" s="285"/>
      <c r="L440" s="285"/>
      <c r="M440" s="285"/>
      <c r="N440" s="285"/>
      <c r="O440" s="286"/>
      <c r="P440" s="286"/>
      <c r="Q440" s="285"/>
      <c r="R440" s="286"/>
      <c r="S440" s="286"/>
      <c r="T440" s="285"/>
      <c r="U440" s="285"/>
      <c r="V440" s="285"/>
      <c r="W440" s="285"/>
      <c r="X440" s="285"/>
      <c r="Y440" s="285"/>
      <c r="Z440" s="285"/>
      <c r="AA440" s="285"/>
      <c r="AB440" s="285"/>
      <c r="AC440" s="285"/>
      <c r="AD440" s="285"/>
      <c r="AE440" s="285"/>
      <c r="AF440" s="285"/>
      <c r="AG440" s="285"/>
      <c r="AH440" s="285"/>
      <c r="AI440" s="285"/>
      <c r="AJ440" s="285"/>
      <c r="AK440" s="285"/>
      <c r="AL440" s="285"/>
    </row>
    <row r="441" ht="15.75" customHeight="1">
      <c r="A441" s="285"/>
      <c r="B441" s="285"/>
      <c r="C441" s="285"/>
      <c r="D441" s="285"/>
      <c r="E441" s="285"/>
      <c r="F441" s="285"/>
      <c r="G441" s="285"/>
      <c r="H441" s="285"/>
      <c r="I441" s="285"/>
      <c r="J441" s="285"/>
      <c r="K441" s="285"/>
      <c r="L441" s="285"/>
      <c r="M441" s="285"/>
      <c r="N441" s="285"/>
      <c r="O441" s="286"/>
      <c r="P441" s="286"/>
      <c r="Q441" s="285"/>
      <c r="R441" s="286"/>
      <c r="S441" s="286"/>
      <c r="T441" s="285"/>
      <c r="U441" s="285"/>
      <c r="V441" s="285"/>
      <c r="W441" s="285"/>
      <c r="X441" s="285"/>
      <c r="Y441" s="285"/>
      <c r="Z441" s="285"/>
      <c r="AA441" s="285"/>
      <c r="AB441" s="285"/>
      <c r="AC441" s="285"/>
      <c r="AD441" s="285"/>
      <c r="AE441" s="285"/>
      <c r="AF441" s="285"/>
      <c r="AG441" s="285"/>
      <c r="AH441" s="285"/>
      <c r="AI441" s="285"/>
      <c r="AJ441" s="285"/>
      <c r="AK441" s="285"/>
      <c r="AL441" s="285"/>
    </row>
    <row r="442" ht="15.75" customHeight="1">
      <c r="A442" s="285"/>
      <c r="B442" s="285"/>
      <c r="C442" s="285"/>
      <c r="D442" s="285"/>
      <c r="E442" s="285"/>
      <c r="F442" s="285"/>
      <c r="G442" s="285"/>
      <c r="H442" s="285"/>
      <c r="I442" s="285"/>
      <c r="J442" s="285"/>
      <c r="K442" s="285"/>
      <c r="L442" s="285"/>
      <c r="M442" s="285"/>
      <c r="N442" s="285"/>
      <c r="O442" s="286"/>
      <c r="P442" s="286"/>
      <c r="Q442" s="285"/>
      <c r="R442" s="286"/>
      <c r="S442" s="286"/>
      <c r="T442" s="285"/>
      <c r="U442" s="285"/>
      <c r="V442" s="285"/>
      <c r="W442" s="285"/>
      <c r="X442" s="285"/>
      <c r="Y442" s="285"/>
      <c r="Z442" s="285"/>
      <c r="AA442" s="285"/>
      <c r="AB442" s="285"/>
      <c r="AC442" s="285"/>
      <c r="AD442" s="285"/>
      <c r="AE442" s="285"/>
      <c r="AF442" s="285"/>
      <c r="AG442" s="285"/>
      <c r="AH442" s="285"/>
      <c r="AI442" s="285"/>
      <c r="AJ442" s="285"/>
      <c r="AK442" s="285"/>
      <c r="AL442" s="285"/>
    </row>
    <row r="443" ht="15.75" customHeight="1">
      <c r="A443" s="285"/>
      <c r="B443" s="285"/>
      <c r="C443" s="285"/>
      <c r="D443" s="285"/>
      <c r="E443" s="285"/>
      <c r="F443" s="285"/>
      <c r="G443" s="285"/>
      <c r="H443" s="285"/>
      <c r="I443" s="285"/>
      <c r="J443" s="285"/>
      <c r="K443" s="285"/>
      <c r="L443" s="285"/>
      <c r="M443" s="285"/>
      <c r="N443" s="285"/>
      <c r="O443" s="286"/>
      <c r="P443" s="286"/>
      <c r="Q443" s="285"/>
      <c r="R443" s="286"/>
      <c r="S443" s="286"/>
      <c r="T443" s="285"/>
      <c r="U443" s="285"/>
      <c r="V443" s="285"/>
      <c r="W443" s="285"/>
      <c r="X443" s="285"/>
      <c r="Y443" s="285"/>
      <c r="Z443" s="285"/>
      <c r="AA443" s="285"/>
      <c r="AB443" s="285"/>
      <c r="AC443" s="285"/>
      <c r="AD443" s="285"/>
      <c r="AE443" s="285"/>
      <c r="AF443" s="285"/>
      <c r="AG443" s="285"/>
      <c r="AH443" s="285"/>
      <c r="AI443" s="285"/>
      <c r="AJ443" s="285"/>
      <c r="AK443" s="285"/>
      <c r="AL443" s="285"/>
    </row>
    <row r="444" ht="15.75" customHeight="1">
      <c r="A444" s="285"/>
      <c r="B444" s="285"/>
      <c r="C444" s="285"/>
      <c r="D444" s="285"/>
      <c r="E444" s="285"/>
      <c r="F444" s="285"/>
      <c r="G444" s="285"/>
      <c r="H444" s="285"/>
      <c r="I444" s="285"/>
      <c r="J444" s="285"/>
      <c r="K444" s="285"/>
      <c r="L444" s="285"/>
      <c r="M444" s="285"/>
      <c r="N444" s="285"/>
      <c r="O444" s="286"/>
      <c r="P444" s="286"/>
      <c r="Q444" s="285"/>
      <c r="R444" s="286"/>
      <c r="S444" s="286"/>
      <c r="T444" s="285"/>
      <c r="U444" s="285"/>
      <c r="V444" s="285"/>
      <c r="W444" s="285"/>
      <c r="X444" s="285"/>
      <c r="Y444" s="285"/>
      <c r="Z444" s="285"/>
      <c r="AA444" s="285"/>
      <c r="AB444" s="285"/>
      <c r="AC444" s="285"/>
      <c r="AD444" s="285"/>
      <c r="AE444" s="285"/>
      <c r="AF444" s="285"/>
      <c r="AG444" s="285"/>
      <c r="AH444" s="285"/>
      <c r="AI444" s="285"/>
      <c r="AJ444" s="285"/>
      <c r="AK444" s="285"/>
      <c r="AL444" s="285"/>
    </row>
    <row r="445" ht="15.75" customHeight="1">
      <c r="A445" s="285"/>
      <c r="B445" s="285"/>
      <c r="C445" s="285"/>
      <c r="D445" s="285"/>
      <c r="E445" s="285"/>
      <c r="F445" s="285"/>
      <c r="G445" s="285"/>
      <c r="H445" s="285"/>
      <c r="I445" s="285"/>
      <c r="J445" s="285"/>
      <c r="K445" s="285"/>
      <c r="L445" s="285"/>
      <c r="M445" s="285"/>
      <c r="N445" s="285"/>
      <c r="O445" s="286"/>
      <c r="P445" s="286"/>
      <c r="Q445" s="285"/>
      <c r="R445" s="286"/>
      <c r="S445" s="286"/>
      <c r="T445" s="285"/>
      <c r="U445" s="285"/>
      <c r="V445" s="285"/>
      <c r="W445" s="285"/>
      <c r="X445" s="285"/>
      <c r="Y445" s="285"/>
      <c r="Z445" s="285"/>
      <c r="AA445" s="285"/>
      <c r="AB445" s="285"/>
      <c r="AC445" s="285"/>
      <c r="AD445" s="285"/>
      <c r="AE445" s="285"/>
      <c r="AF445" s="285"/>
      <c r="AG445" s="285"/>
      <c r="AH445" s="285"/>
      <c r="AI445" s="285"/>
      <c r="AJ445" s="285"/>
      <c r="AK445" s="285"/>
      <c r="AL445" s="285"/>
    </row>
    <row r="446" ht="15.75" customHeight="1">
      <c r="A446" s="285"/>
      <c r="B446" s="285"/>
      <c r="C446" s="285"/>
      <c r="D446" s="285"/>
      <c r="E446" s="285"/>
      <c r="F446" s="285"/>
      <c r="G446" s="285"/>
      <c r="H446" s="285"/>
      <c r="I446" s="285"/>
      <c r="J446" s="285"/>
      <c r="K446" s="285"/>
      <c r="L446" s="285"/>
      <c r="M446" s="285"/>
      <c r="N446" s="285"/>
      <c r="O446" s="286"/>
      <c r="P446" s="286"/>
      <c r="Q446" s="285"/>
      <c r="R446" s="286"/>
      <c r="S446" s="286"/>
      <c r="T446" s="285"/>
      <c r="U446" s="285"/>
      <c r="V446" s="285"/>
      <c r="W446" s="285"/>
      <c r="X446" s="285"/>
      <c r="Y446" s="285"/>
      <c r="Z446" s="285"/>
      <c r="AA446" s="285"/>
      <c r="AB446" s="285"/>
      <c r="AC446" s="285"/>
      <c r="AD446" s="285"/>
      <c r="AE446" s="285"/>
      <c r="AF446" s="285"/>
      <c r="AG446" s="285"/>
      <c r="AH446" s="285"/>
      <c r="AI446" s="285"/>
      <c r="AJ446" s="285"/>
      <c r="AK446" s="285"/>
      <c r="AL446" s="285"/>
    </row>
    <row r="447" ht="15.75" customHeight="1">
      <c r="A447" s="285"/>
      <c r="B447" s="285"/>
      <c r="C447" s="285"/>
      <c r="D447" s="285"/>
      <c r="E447" s="285"/>
      <c r="F447" s="285"/>
      <c r="G447" s="285"/>
      <c r="H447" s="285"/>
      <c r="I447" s="285"/>
      <c r="J447" s="285"/>
      <c r="K447" s="285"/>
      <c r="L447" s="285"/>
      <c r="M447" s="285"/>
      <c r="N447" s="285"/>
      <c r="O447" s="286"/>
      <c r="P447" s="286"/>
      <c r="Q447" s="285"/>
      <c r="R447" s="286"/>
      <c r="S447" s="286"/>
      <c r="T447" s="285"/>
      <c r="U447" s="285"/>
      <c r="V447" s="285"/>
      <c r="W447" s="285"/>
      <c r="X447" s="285"/>
      <c r="Y447" s="285"/>
      <c r="Z447" s="285"/>
      <c r="AA447" s="285"/>
      <c r="AB447" s="285"/>
      <c r="AC447" s="285"/>
      <c r="AD447" s="285"/>
      <c r="AE447" s="285"/>
      <c r="AF447" s="285"/>
      <c r="AG447" s="285"/>
      <c r="AH447" s="285"/>
      <c r="AI447" s="285"/>
      <c r="AJ447" s="285"/>
      <c r="AK447" s="285"/>
      <c r="AL447" s="285"/>
    </row>
    <row r="448" ht="15.75" customHeight="1">
      <c r="A448" s="285"/>
      <c r="B448" s="285"/>
      <c r="C448" s="285"/>
      <c r="D448" s="285"/>
      <c r="E448" s="285"/>
      <c r="F448" s="285"/>
      <c r="G448" s="285"/>
      <c r="H448" s="285"/>
      <c r="I448" s="285"/>
      <c r="J448" s="285"/>
      <c r="K448" s="285"/>
      <c r="L448" s="285"/>
      <c r="M448" s="285"/>
      <c r="N448" s="285"/>
      <c r="O448" s="286"/>
      <c r="P448" s="286"/>
      <c r="Q448" s="285"/>
      <c r="R448" s="286"/>
      <c r="S448" s="286"/>
      <c r="T448" s="285"/>
      <c r="U448" s="285"/>
      <c r="V448" s="285"/>
      <c r="W448" s="285"/>
      <c r="X448" s="285"/>
      <c r="Y448" s="285"/>
      <c r="Z448" s="285"/>
      <c r="AA448" s="285"/>
      <c r="AB448" s="285"/>
      <c r="AC448" s="285"/>
      <c r="AD448" s="285"/>
      <c r="AE448" s="285"/>
      <c r="AF448" s="285"/>
      <c r="AG448" s="285"/>
      <c r="AH448" s="285"/>
      <c r="AI448" s="285"/>
      <c r="AJ448" s="285"/>
      <c r="AK448" s="285"/>
      <c r="AL448" s="285"/>
    </row>
    <row r="449" ht="15.75" customHeight="1">
      <c r="A449" s="285"/>
      <c r="B449" s="285"/>
      <c r="C449" s="285"/>
      <c r="D449" s="285"/>
      <c r="E449" s="285"/>
      <c r="F449" s="285"/>
      <c r="G449" s="285"/>
      <c r="H449" s="285"/>
      <c r="I449" s="285"/>
      <c r="J449" s="285"/>
      <c r="K449" s="285"/>
      <c r="L449" s="285"/>
      <c r="M449" s="285"/>
      <c r="N449" s="285"/>
      <c r="O449" s="286"/>
      <c r="P449" s="286"/>
      <c r="Q449" s="285"/>
      <c r="R449" s="286"/>
      <c r="S449" s="286"/>
      <c r="T449" s="285"/>
      <c r="U449" s="285"/>
      <c r="V449" s="285"/>
      <c r="W449" s="285"/>
      <c r="X449" s="285"/>
      <c r="Y449" s="285"/>
      <c r="Z449" s="285"/>
      <c r="AA449" s="285"/>
      <c r="AB449" s="285"/>
      <c r="AC449" s="285"/>
      <c r="AD449" s="285"/>
      <c r="AE449" s="285"/>
      <c r="AF449" s="285"/>
      <c r="AG449" s="285"/>
      <c r="AH449" s="285"/>
      <c r="AI449" s="285"/>
      <c r="AJ449" s="285"/>
      <c r="AK449" s="285"/>
      <c r="AL449" s="285"/>
    </row>
    <row r="450" ht="15.75" customHeight="1">
      <c r="A450" s="285"/>
      <c r="B450" s="285"/>
      <c r="C450" s="285"/>
      <c r="D450" s="285"/>
      <c r="E450" s="285"/>
      <c r="F450" s="285"/>
      <c r="G450" s="285"/>
      <c r="H450" s="285"/>
      <c r="I450" s="285"/>
      <c r="J450" s="285"/>
      <c r="K450" s="285"/>
      <c r="L450" s="285"/>
      <c r="M450" s="285"/>
      <c r="N450" s="285"/>
      <c r="O450" s="286"/>
      <c r="P450" s="286"/>
      <c r="Q450" s="285"/>
      <c r="R450" s="286"/>
      <c r="S450" s="286"/>
      <c r="T450" s="285"/>
      <c r="U450" s="285"/>
      <c r="V450" s="285"/>
      <c r="W450" s="285"/>
      <c r="X450" s="285"/>
      <c r="Y450" s="285"/>
      <c r="Z450" s="285"/>
      <c r="AA450" s="285"/>
      <c r="AB450" s="285"/>
      <c r="AC450" s="285"/>
      <c r="AD450" s="285"/>
      <c r="AE450" s="285"/>
      <c r="AF450" s="285"/>
      <c r="AG450" s="285"/>
      <c r="AH450" s="285"/>
      <c r="AI450" s="285"/>
      <c r="AJ450" s="285"/>
      <c r="AK450" s="285"/>
      <c r="AL450" s="285"/>
    </row>
    <row r="451" ht="15.75" customHeight="1">
      <c r="A451" s="285"/>
      <c r="B451" s="285"/>
      <c r="C451" s="285"/>
      <c r="D451" s="285"/>
      <c r="E451" s="285"/>
      <c r="F451" s="285"/>
      <c r="G451" s="285"/>
      <c r="H451" s="285"/>
      <c r="I451" s="285"/>
      <c r="J451" s="285"/>
      <c r="K451" s="285"/>
      <c r="L451" s="285"/>
      <c r="M451" s="285"/>
      <c r="N451" s="285"/>
      <c r="O451" s="286"/>
      <c r="P451" s="286"/>
      <c r="Q451" s="285"/>
      <c r="R451" s="286"/>
      <c r="S451" s="286"/>
      <c r="T451" s="285"/>
      <c r="U451" s="285"/>
      <c r="V451" s="285"/>
      <c r="W451" s="285"/>
      <c r="X451" s="285"/>
      <c r="Y451" s="285"/>
      <c r="Z451" s="285"/>
      <c r="AA451" s="285"/>
      <c r="AB451" s="285"/>
      <c r="AC451" s="285"/>
      <c r="AD451" s="285"/>
      <c r="AE451" s="285"/>
      <c r="AF451" s="285"/>
      <c r="AG451" s="285"/>
      <c r="AH451" s="285"/>
      <c r="AI451" s="285"/>
      <c r="AJ451" s="285"/>
      <c r="AK451" s="285"/>
      <c r="AL451" s="285"/>
    </row>
    <row r="452" ht="15.75" customHeight="1">
      <c r="A452" s="285"/>
      <c r="B452" s="285"/>
      <c r="C452" s="285"/>
      <c r="D452" s="285"/>
      <c r="E452" s="285"/>
      <c r="F452" s="285"/>
      <c r="G452" s="285"/>
      <c r="H452" s="285"/>
      <c r="I452" s="285"/>
      <c r="J452" s="285"/>
      <c r="K452" s="285"/>
      <c r="L452" s="285"/>
      <c r="M452" s="285"/>
      <c r="N452" s="285"/>
      <c r="O452" s="286"/>
      <c r="P452" s="286"/>
      <c r="Q452" s="285"/>
      <c r="R452" s="286"/>
      <c r="S452" s="286"/>
      <c r="T452" s="285"/>
      <c r="U452" s="285"/>
      <c r="V452" s="285"/>
      <c r="W452" s="285"/>
      <c r="X452" s="285"/>
      <c r="Y452" s="285"/>
      <c r="Z452" s="285"/>
      <c r="AA452" s="285"/>
      <c r="AB452" s="285"/>
      <c r="AC452" s="285"/>
      <c r="AD452" s="285"/>
      <c r="AE452" s="285"/>
      <c r="AF452" s="285"/>
      <c r="AG452" s="285"/>
      <c r="AH452" s="285"/>
      <c r="AI452" s="285"/>
      <c r="AJ452" s="285"/>
      <c r="AK452" s="285"/>
      <c r="AL452" s="285"/>
    </row>
    <row r="453" ht="15.75" customHeight="1">
      <c r="A453" s="285"/>
      <c r="B453" s="285"/>
      <c r="C453" s="285"/>
      <c r="D453" s="285"/>
      <c r="E453" s="285"/>
      <c r="F453" s="285"/>
      <c r="G453" s="285"/>
      <c r="H453" s="285"/>
      <c r="I453" s="285"/>
      <c r="J453" s="285"/>
      <c r="K453" s="285"/>
      <c r="L453" s="285"/>
      <c r="M453" s="285"/>
      <c r="N453" s="285"/>
      <c r="O453" s="286"/>
      <c r="P453" s="286"/>
      <c r="Q453" s="285"/>
      <c r="R453" s="286"/>
      <c r="S453" s="286"/>
      <c r="T453" s="285"/>
      <c r="U453" s="285"/>
      <c r="V453" s="285"/>
      <c r="W453" s="285"/>
      <c r="X453" s="285"/>
      <c r="Y453" s="285"/>
      <c r="Z453" s="285"/>
      <c r="AA453" s="285"/>
      <c r="AB453" s="285"/>
      <c r="AC453" s="285"/>
      <c r="AD453" s="285"/>
      <c r="AE453" s="285"/>
      <c r="AF453" s="285"/>
      <c r="AG453" s="285"/>
      <c r="AH453" s="285"/>
      <c r="AI453" s="285"/>
      <c r="AJ453" s="285"/>
      <c r="AK453" s="285"/>
      <c r="AL453" s="285"/>
    </row>
    <row r="454" ht="15.75" customHeight="1">
      <c r="A454" s="285"/>
      <c r="B454" s="285"/>
      <c r="C454" s="285"/>
      <c r="D454" s="285"/>
      <c r="E454" s="285"/>
      <c r="F454" s="285"/>
      <c r="G454" s="285"/>
      <c r="H454" s="285"/>
      <c r="I454" s="285"/>
      <c r="J454" s="285"/>
      <c r="K454" s="285"/>
      <c r="L454" s="285"/>
      <c r="M454" s="285"/>
      <c r="N454" s="285"/>
      <c r="O454" s="286"/>
      <c r="P454" s="286"/>
      <c r="Q454" s="285"/>
      <c r="R454" s="286"/>
      <c r="S454" s="286"/>
      <c r="T454" s="285"/>
      <c r="U454" s="285"/>
      <c r="V454" s="285"/>
      <c r="W454" s="285"/>
      <c r="X454" s="285"/>
      <c r="Y454" s="285"/>
      <c r="Z454" s="285"/>
      <c r="AA454" s="285"/>
      <c r="AB454" s="285"/>
      <c r="AC454" s="285"/>
      <c r="AD454" s="285"/>
      <c r="AE454" s="285"/>
      <c r="AF454" s="285"/>
      <c r="AG454" s="285"/>
      <c r="AH454" s="285"/>
      <c r="AI454" s="285"/>
      <c r="AJ454" s="285"/>
      <c r="AK454" s="285"/>
      <c r="AL454" s="285"/>
    </row>
    <row r="455" ht="15.75" customHeight="1">
      <c r="A455" s="285"/>
      <c r="B455" s="285"/>
      <c r="C455" s="285"/>
      <c r="D455" s="285"/>
      <c r="E455" s="285"/>
      <c r="F455" s="285"/>
      <c r="G455" s="285"/>
      <c r="H455" s="285"/>
      <c r="I455" s="285"/>
      <c r="J455" s="285"/>
      <c r="K455" s="285"/>
      <c r="L455" s="285"/>
      <c r="M455" s="285"/>
      <c r="N455" s="285"/>
      <c r="O455" s="286"/>
      <c r="P455" s="286"/>
      <c r="Q455" s="285"/>
      <c r="R455" s="286"/>
      <c r="S455" s="286"/>
      <c r="T455" s="285"/>
      <c r="U455" s="285"/>
      <c r="V455" s="285"/>
      <c r="W455" s="285"/>
      <c r="X455" s="285"/>
      <c r="Y455" s="285"/>
      <c r="Z455" s="285"/>
      <c r="AA455" s="285"/>
      <c r="AB455" s="285"/>
      <c r="AC455" s="285"/>
      <c r="AD455" s="285"/>
      <c r="AE455" s="285"/>
      <c r="AF455" s="285"/>
      <c r="AG455" s="285"/>
      <c r="AH455" s="285"/>
      <c r="AI455" s="285"/>
      <c r="AJ455" s="285"/>
      <c r="AK455" s="285"/>
      <c r="AL455" s="285"/>
    </row>
    <row r="456" ht="15.75" customHeight="1">
      <c r="A456" s="285"/>
      <c r="B456" s="285"/>
      <c r="C456" s="285"/>
      <c r="D456" s="285"/>
      <c r="E456" s="285"/>
      <c r="F456" s="285"/>
      <c r="G456" s="285"/>
      <c r="H456" s="285"/>
      <c r="I456" s="285"/>
      <c r="J456" s="285"/>
      <c r="K456" s="285"/>
      <c r="L456" s="285"/>
      <c r="M456" s="285"/>
      <c r="N456" s="285"/>
      <c r="O456" s="286"/>
      <c r="P456" s="286"/>
      <c r="Q456" s="285"/>
      <c r="R456" s="286"/>
      <c r="S456" s="286"/>
      <c r="T456" s="285"/>
      <c r="U456" s="285"/>
      <c r="V456" s="285"/>
      <c r="W456" s="285"/>
      <c r="X456" s="285"/>
      <c r="Y456" s="285"/>
      <c r="Z456" s="285"/>
      <c r="AA456" s="285"/>
      <c r="AB456" s="285"/>
      <c r="AC456" s="285"/>
      <c r="AD456" s="285"/>
      <c r="AE456" s="285"/>
      <c r="AF456" s="285"/>
      <c r="AG456" s="285"/>
      <c r="AH456" s="285"/>
      <c r="AI456" s="285"/>
      <c r="AJ456" s="285"/>
      <c r="AK456" s="285"/>
      <c r="AL456" s="285"/>
    </row>
    <row r="457" ht="15.75" customHeight="1">
      <c r="A457" s="285"/>
      <c r="B457" s="285"/>
      <c r="C457" s="285"/>
      <c r="D457" s="285"/>
      <c r="E457" s="285"/>
      <c r="F457" s="285"/>
      <c r="G457" s="285"/>
      <c r="H457" s="285"/>
      <c r="I457" s="285"/>
      <c r="J457" s="285"/>
      <c r="K457" s="285"/>
      <c r="L457" s="285"/>
      <c r="M457" s="285"/>
      <c r="N457" s="285"/>
      <c r="O457" s="286"/>
      <c r="P457" s="286"/>
      <c r="Q457" s="285"/>
      <c r="R457" s="286"/>
      <c r="S457" s="286"/>
      <c r="T457" s="285"/>
      <c r="U457" s="285"/>
      <c r="V457" s="285"/>
      <c r="W457" s="285"/>
      <c r="X457" s="285"/>
      <c r="Y457" s="285"/>
      <c r="Z457" s="285"/>
      <c r="AA457" s="285"/>
      <c r="AB457" s="285"/>
      <c r="AC457" s="285"/>
      <c r="AD457" s="285"/>
      <c r="AE457" s="285"/>
      <c r="AF457" s="285"/>
      <c r="AG457" s="285"/>
      <c r="AH457" s="285"/>
      <c r="AI457" s="285"/>
      <c r="AJ457" s="285"/>
      <c r="AK457" s="285"/>
      <c r="AL457" s="285"/>
    </row>
    <row r="458" ht="15.75" customHeight="1">
      <c r="A458" s="285"/>
      <c r="B458" s="285"/>
      <c r="C458" s="285"/>
      <c r="D458" s="285"/>
      <c r="E458" s="285"/>
      <c r="F458" s="285"/>
      <c r="G458" s="285"/>
      <c r="H458" s="285"/>
      <c r="I458" s="285"/>
      <c r="J458" s="285"/>
      <c r="K458" s="285"/>
      <c r="L458" s="285"/>
      <c r="M458" s="285"/>
      <c r="N458" s="285"/>
      <c r="O458" s="286"/>
      <c r="P458" s="286"/>
      <c r="Q458" s="285"/>
      <c r="R458" s="286"/>
      <c r="S458" s="286"/>
      <c r="T458" s="285"/>
      <c r="U458" s="285"/>
      <c r="V458" s="285"/>
      <c r="W458" s="285"/>
      <c r="X458" s="285"/>
      <c r="Y458" s="285"/>
      <c r="Z458" s="285"/>
      <c r="AA458" s="285"/>
      <c r="AB458" s="285"/>
      <c r="AC458" s="285"/>
      <c r="AD458" s="285"/>
      <c r="AE458" s="285"/>
      <c r="AF458" s="285"/>
      <c r="AG458" s="285"/>
      <c r="AH458" s="285"/>
      <c r="AI458" s="285"/>
      <c r="AJ458" s="285"/>
      <c r="AK458" s="285"/>
      <c r="AL458" s="285"/>
    </row>
    <row r="459" ht="15.75" customHeight="1">
      <c r="A459" s="285"/>
      <c r="B459" s="285"/>
      <c r="C459" s="285"/>
      <c r="D459" s="285"/>
      <c r="E459" s="285"/>
      <c r="F459" s="285"/>
      <c r="G459" s="285"/>
      <c r="H459" s="285"/>
      <c r="I459" s="285"/>
      <c r="J459" s="285"/>
      <c r="K459" s="285"/>
      <c r="L459" s="285"/>
      <c r="M459" s="285"/>
      <c r="N459" s="285"/>
      <c r="O459" s="286"/>
      <c r="P459" s="286"/>
      <c r="Q459" s="285"/>
      <c r="R459" s="286"/>
      <c r="S459" s="286"/>
      <c r="T459" s="285"/>
      <c r="U459" s="285"/>
      <c r="V459" s="285"/>
      <c r="W459" s="285"/>
      <c r="X459" s="285"/>
      <c r="Y459" s="285"/>
      <c r="Z459" s="285"/>
      <c r="AA459" s="285"/>
      <c r="AB459" s="285"/>
      <c r="AC459" s="285"/>
      <c r="AD459" s="285"/>
      <c r="AE459" s="285"/>
      <c r="AF459" s="285"/>
      <c r="AG459" s="285"/>
      <c r="AH459" s="285"/>
      <c r="AI459" s="285"/>
      <c r="AJ459" s="285"/>
      <c r="AK459" s="285"/>
      <c r="AL459" s="285"/>
    </row>
    <row r="460" ht="15.75" customHeight="1">
      <c r="A460" s="285"/>
      <c r="B460" s="285"/>
      <c r="C460" s="285"/>
      <c r="D460" s="285"/>
      <c r="E460" s="285"/>
      <c r="F460" s="285"/>
      <c r="G460" s="285"/>
      <c r="H460" s="285"/>
      <c r="I460" s="285"/>
      <c r="J460" s="285"/>
      <c r="K460" s="285"/>
      <c r="L460" s="285"/>
      <c r="M460" s="285"/>
      <c r="N460" s="285"/>
      <c r="O460" s="286"/>
      <c r="P460" s="286"/>
      <c r="Q460" s="285"/>
      <c r="R460" s="286"/>
      <c r="S460" s="286"/>
      <c r="T460" s="285"/>
      <c r="U460" s="285"/>
      <c r="V460" s="285"/>
      <c r="W460" s="285"/>
      <c r="X460" s="285"/>
      <c r="Y460" s="285"/>
      <c r="Z460" s="285"/>
      <c r="AA460" s="285"/>
      <c r="AB460" s="285"/>
      <c r="AC460" s="285"/>
      <c r="AD460" s="285"/>
      <c r="AE460" s="285"/>
      <c r="AF460" s="285"/>
      <c r="AG460" s="285"/>
      <c r="AH460" s="285"/>
      <c r="AI460" s="285"/>
      <c r="AJ460" s="285"/>
      <c r="AK460" s="285"/>
      <c r="AL460" s="285"/>
    </row>
    <row r="461" ht="15.75" customHeight="1">
      <c r="A461" s="285"/>
      <c r="B461" s="285"/>
      <c r="C461" s="285"/>
      <c r="D461" s="285"/>
      <c r="E461" s="285"/>
      <c r="F461" s="285"/>
      <c r="G461" s="285"/>
      <c r="H461" s="285"/>
      <c r="I461" s="285"/>
      <c r="J461" s="285"/>
      <c r="K461" s="285"/>
      <c r="L461" s="285"/>
      <c r="M461" s="285"/>
      <c r="N461" s="285"/>
      <c r="O461" s="286"/>
      <c r="P461" s="286"/>
      <c r="Q461" s="285"/>
      <c r="R461" s="286"/>
      <c r="S461" s="286"/>
      <c r="T461" s="285"/>
      <c r="U461" s="285"/>
      <c r="V461" s="285"/>
      <c r="W461" s="285"/>
      <c r="X461" s="285"/>
      <c r="Y461" s="285"/>
      <c r="Z461" s="285"/>
      <c r="AA461" s="285"/>
      <c r="AB461" s="285"/>
      <c r="AC461" s="285"/>
      <c r="AD461" s="285"/>
      <c r="AE461" s="285"/>
      <c r="AF461" s="285"/>
      <c r="AG461" s="285"/>
      <c r="AH461" s="285"/>
      <c r="AI461" s="285"/>
      <c r="AJ461" s="285"/>
      <c r="AK461" s="285"/>
      <c r="AL461" s="285"/>
    </row>
    <row r="462" ht="15.75" customHeight="1">
      <c r="A462" s="285"/>
      <c r="B462" s="285"/>
      <c r="C462" s="285"/>
      <c r="D462" s="285"/>
      <c r="E462" s="285"/>
      <c r="F462" s="285"/>
      <c r="G462" s="285"/>
      <c r="H462" s="285"/>
      <c r="I462" s="285"/>
      <c r="J462" s="285"/>
      <c r="K462" s="285"/>
      <c r="L462" s="285"/>
      <c r="M462" s="285"/>
      <c r="N462" s="285"/>
      <c r="O462" s="286"/>
      <c r="P462" s="286"/>
      <c r="Q462" s="285"/>
      <c r="R462" s="286"/>
      <c r="S462" s="286"/>
      <c r="T462" s="285"/>
      <c r="U462" s="285"/>
      <c r="V462" s="285"/>
      <c r="W462" s="285"/>
      <c r="X462" s="285"/>
      <c r="Y462" s="285"/>
      <c r="Z462" s="285"/>
      <c r="AA462" s="285"/>
      <c r="AB462" s="285"/>
      <c r="AC462" s="285"/>
      <c r="AD462" s="285"/>
      <c r="AE462" s="285"/>
      <c r="AF462" s="285"/>
      <c r="AG462" s="285"/>
      <c r="AH462" s="285"/>
      <c r="AI462" s="285"/>
      <c r="AJ462" s="285"/>
      <c r="AK462" s="285"/>
      <c r="AL462" s="285"/>
    </row>
    <row r="463" ht="15.75" customHeight="1">
      <c r="A463" s="285"/>
      <c r="B463" s="285"/>
      <c r="C463" s="285"/>
      <c r="D463" s="285"/>
      <c r="E463" s="285"/>
      <c r="F463" s="285"/>
      <c r="G463" s="285"/>
      <c r="H463" s="285"/>
      <c r="I463" s="285"/>
      <c r="J463" s="285"/>
      <c r="K463" s="285"/>
      <c r="L463" s="285"/>
      <c r="M463" s="285"/>
      <c r="N463" s="285"/>
      <c r="O463" s="286"/>
      <c r="P463" s="286"/>
      <c r="Q463" s="285"/>
      <c r="R463" s="286"/>
      <c r="S463" s="286"/>
      <c r="T463" s="285"/>
      <c r="U463" s="285"/>
      <c r="V463" s="285"/>
      <c r="W463" s="285"/>
      <c r="X463" s="285"/>
      <c r="Y463" s="285"/>
      <c r="Z463" s="285"/>
      <c r="AA463" s="285"/>
      <c r="AB463" s="285"/>
      <c r="AC463" s="285"/>
      <c r="AD463" s="285"/>
      <c r="AE463" s="285"/>
      <c r="AF463" s="285"/>
      <c r="AG463" s="285"/>
      <c r="AH463" s="285"/>
      <c r="AI463" s="285"/>
      <c r="AJ463" s="285"/>
      <c r="AK463" s="285"/>
      <c r="AL463" s="285"/>
    </row>
    <row r="464" ht="15.75" customHeight="1">
      <c r="A464" s="285"/>
      <c r="B464" s="285"/>
      <c r="C464" s="285"/>
      <c r="D464" s="285"/>
      <c r="E464" s="285"/>
      <c r="F464" s="285"/>
      <c r="G464" s="285"/>
      <c r="H464" s="285"/>
      <c r="I464" s="285"/>
      <c r="J464" s="285"/>
      <c r="K464" s="285"/>
      <c r="L464" s="285"/>
      <c r="M464" s="285"/>
      <c r="N464" s="285"/>
      <c r="O464" s="286"/>
      <c r="P464" s="286"/>
      <c r="Q464" s="285"/>
      <c r="R464" s="286"/>
      <c r="S464" s="286"/>
      <c r="T464" s="285"/>
      <c r="U464" s="285"/>
      <c r="V464" s="285"/>
      <c r="W464" s="285"/>
      <c r="X464" s="285"/>
      <c r="Y464" s="285"/>
      <c r="Z464" s="285"/>
      <c r="AA464" s="285"/>
      <c r="AB464" s="285"/>
      <c r="AC464" s="285"/>
      <c r="AD464" s="285"/>
      <c r="AE464" s="285"/>
      <c r="AF464" s="285"/>
      <c r="AG464" s="285"/>
      <c r="AH464" s="285"/>
      <c r="AI464" s="285"/>
      <c r="AJ464" s="285"/>
      <c r="AK464" s="285"/>
      <c r="AL464" s="285"/>
    </row>
    <row r="465" ht="15.75" customHeight="1">
      <c r="A465" s="285"/>
      <c r="B465" s="285"/>
      <c r="C465" s="285"/>
      <c r="D465" s="285"/>
      <c r="E465" s="285"/>
      <c r="F465" s="285"/>
      <c r="G465" s="285"/>
      <c r="H465" s="285"/>
      <c r="I465" s="285"/>
      <c r="J465" s="285"/>
      <c r="K465" s="285"/>
      <c r="L465" s="285"/>
      <c r="M465" s="285"/>
      <c r="N465" s="285"/>
      <c r="O465" s="286"/>
      <c r="P465" s="286"/>
      <c r="Q465" s="285"/>
      <c r="R465" s="286"/>
      <c r="S465" s="286"/>
      <c r="T465" s="285"/>
      <c r="U465" s="285"/>
      <c r="V465" s="285"/>
      <c r="W465" s="285"/>
      <c r="X465" s="285"/>
      <c r="Y465" s="285"/>
      <c r="Z465" s="285"/>
      <c r="AA465" s="285"/>
      <c r="AB465" s="285"/>
      <c r="AC465" s="285"/>
      <c r="AD465" s="285"/>
      <c r="AE465" s="285"/>
      <c r="AF465" s="285"/>
      <c r="AG465" s="285"/>
      <c r="AH465" s="285"/>
      <c r="AI465" s="285"/>
      <c r="AJ465" s="285"/>
      <c r="AK465" s="285"/>
      <c r="AL465" s="285"/>
    </row>
    <row r="466" ht="15.75" customHeight="1">
      <c r="A466" s="285"/>
      <c r="B466" s="285"/>
      <c r="C466" s="285"/>
      <c r="D466" s="285"/>
      <c r="E466" s="285"/>
      <c r="F466" s="285"/>
      <c r="G466" s="285"/>
      <c r="H466" s="285"/>
      <c r="I466" s="285"/>
      <c r="J466" s="285"/>
      <c r="K466" s="285"/>
      <c r="L466" s="285"/>
      <c r="M466" s="285"/>
      <c r="N466" s="285"/>
      <c r="O466" s="286"/>
      <c r="P466" s="286"/>
      <c r="Q466" s="285"/>
      <c r="R466" s="286"/>
      <c r="S466" s="286"/>
      <c r="T466" s="285"/>
      <c r="U466" s="285"/>
      <c r="V466" s="285"/>
      <c r="W466" s="285"/>
      <c r="X466" s="285"/>
      <c r="Y466" s="285"/>
      <c r="Z466" s="285"/>
      <c r="AA466" s="285"/>
      <c r="AB466" s="285"/>
      <c r="AC466" s="285"/>
      <c r="AD466" s="285"/>
      <c r="AE466" s="285"/>
      <c r="AF466" s="285"/>
      <c r="AG466" s="285"/>
      <c r="AH466" s="285"/>
      <c r="AI466" s="285"/>
      <c r="AJ466" s="285"/>
      <c r="AK466" s="285"/>
      <c r="AL466" s="285"/>
    </row>
    <row r="467" ht="15.75" customHeight="1">
      <c r="A467" s="285"/>
      <c r="B467" s="285"/>
      <c r="C467" s="285"/>
      <c r="D467" s="285"/>
      <c r="E467" s="285"/>
      <c r="F467" s="285"/>
      <c r="G467" s="285"/>
      <c r="H467" s="285"/>
      <c r="I467" s="285"/>
      <c r="J467" s="285"/>
      <c r="K467" s="285"/>
      <c r="L467" s="285"/>
      <c r="M467" s="285"/>
      <c r="N467" s="285"/>
      <c r="O467" s="286"/>
      <c r="P467" s="286"/>
      <c r="Q467" s="285"/>
      <c r="R467" s="286"/>
      <c r="S467" s="286"/>
      <c r="T467" s="285"/>
      <c r="U467" s="285"/>
      <c r="V467" s="285"/>
      <c r="W467" s="285"/>
      <c r="X467" s="285"/>
      <c r="Y467" s="285"/>
      <c r="Z467" s="285"/>
      <c r="AA467" s="285"/>
      <c r="AB467" s="285"/>
      <c r="AC467" s="285"/>
      <c r="AD467" s="285"/>
      <c r="AE467" s="285"/>
      <c r="AF467" s="285"/>
      <c r="AG467" s="285"/>
      <c r="AH467" s="285"/>
      <c r="AI467" s="285"/>
      <c r="AJ467" s="285"/>
      <c r="AK467" s="285"/>
      <c r="AL467" s="285"/>
    </row>
    <row r="468" ht="15.75" customHeight="1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  <c r="M468" s="285"/>
      <c r="N468" s="285"/>
      <c r="O468" s="286"/>
      <c r="P468" s="286"/>
      <c r="Q468" s="285"/>
      <c r="R468" s="286"/>
      <c r="S468" s="286"/>
      <c r="T468" s="285"/>
      <c r="U468" s="285"/>
      <c r="V468" s="285"/>
      <c r="W468" s="285"/>
      <c r="X468" s="285"/>
      <c r="Y468" s="285"/>
      <c r="Z468" s="285"/>
      <c r="AA468" s="285"/>
      <c r="AB468" s="285"/>
      <c r="AC468" s="285"/>
      <c r="AD468" s="285"/>
      <c r="AE468" s="285"/>
      <c r="AF468" s="285"/>
      <c r="AG468" s="285"/>
      <c r="AH468" s="285"/>
      <c r="AI468" s="285"/>
      <c r="AJ468" s="285"/>
      <c r="AK468" s="285"/>
      <c r="AL468" s="285"/>
    </row>
    <row r="469" ht="15.75" customHeight="1">
      <c r="A469" s="285"/>
      <c r="B469" s="285"/>
      <c r="C469" s="285"/>
      <c r="D469" s="285"/>
      <c r="E469" s="285"/>
      <c r="F469" s="285"/>
      <c r="G469" s="285"/>
      <c r="H469" s="285"/>
      <c r="I469" s="285"/>
      <c r="J469" s="285"/>
      <c r="K469" s="285"/>
      <c r="L469" s="285"/>
      <c r="M469" s="285"/>
      <c r="N469" s="285"/>
      <c r="O469" s="286"/>
      <c r="P469" s="286"/>
      <c r="Q469" s="285"/>
      <c r="R469" s="286"/>
      <c r="S469" s="286"/>
      <c r="T469" s="285"/>
      <c r="U469" s="285"/>
      <c r="V469" s="285"/>
      <c r="W469" s="285"/>
      <c r="X469" s="285"/>
      <c r="Y469" s="285"/>
      <c r="Z469" s="285"/>
      <c r="AA469" s="285"/>
      <c r="AB469" s="285"/>
      <c r="AC469" s="285"/>
      <c r="AD469" s="285"/>
      <c r="AE469" s="285"/>
      <c r="AF469" s="285"/>
      <c r="AG469" s="285"/>
      <c r="AH469" s="285"/>
      <c r="AI469" s="285"/>
      <c r="AJ469" s="285"/>
      <c r="AK469" s="285"/>
      <c r="AL469" s="285"/>
    </row>
    <row r="470" ht="15.75" customHeight="1">
      <c r="A470" s="285"/>
      <c r="B470" s="285"/>
      <c r="C470" s="285"/>
      <c r="D470" s="285"/>
      <c r="E470" s="285"/>
      <c r="F470" s="285"/>
      <c r="G470" s="285"/>
      <c r="H470" s="285"/>
      <c r="I470" s="285"/>
      <c r="J470" s="285"/>
      <c r="K470" s="285"/>
      <c r="L470" s="285"/>
      <c r="M470" s="285"/>
      <c r="N470" s="285"/>
      <c r="O470" s="286"/>
      <c r="P470" s="286"/>
      <c r="Q470" s="285"/>
      <c r="R470" s="286"/>
      <c r="S470" s="286"/>
      <c r="T470" s="285"/>
      <c r="U470" s="285"/>
      <c r="V470" s="285"/>
      <c r="W470" s="285"/>
      <c r="X470" s="285"/>
      <c r="Y470" s="285"/>
      <c r="Z470" s="285"/>
      <c r="AA470" s="285"/>
      <c r="AB470" s="285"/>
      <c r="AC470" s="285"/>
      <c r="AD470" s="285"/>
      <c r="AE470" s="285"/>
      <c r="AF470" s="285"/>
      <c r="AG470" s="285"/>
      <c r="AH470" s="285"/>
      <c r="AI470" s="285"/>
      <c r="AJ470" s="285"/>
      <c r="AK470" s="285"/>
      <c r="AL470" s="285"/>
    </row>
    <row r="471" ht="15.75" customHeight="1">
      <c r="A471" s="285"/>
      <c r="B471" s="285"/>
      <c r="C471" s="285"/>
      <c r="D471" s="285"/>
      <c r="E471" s="285"/>
      <c r="F471" s="285"/>
      <c r="G471" s="285"/>
      <c r="H471" s="285"/>
      <c r="I471" s="285"/>
      <c r="J471" s="285"/>
      <c r="K471" s="285"/>
      <c r="L471" s="285"/>
      <c r="M471" s="285"/>
      <c r="N471" s="285"/>
      <c r="O471" s="286"/>
      <c r="P471" s="286"/>
      <c r="Q471" s="285"/>
      <c r="R471" s="286"/>
      <c r="S471" s="286"/>
      <c r="T471" s="285"/>
      <c r="U471" s="285"/>
      <c r="V471" s="285"/>
      <c r="W471" s="285"/>
      <c r="X471" s="285"/>
      <c r="Y471" s="285"/>
      <c r="Z471" s="285"/>
      <c r="AA471" s="285"/>
      <c r="AB471" s="285"/>
      <c r="AC471" s="285"/>
      <c r="AD471" s="285"/>
      <c r="AE471" s="285"/>
      <c r="AF471" s="285"/>
      <c r="AG471" s="285"/>
      <c r="AH471" s="285"/>
      <c r="AI471" s="285"/>
      <c r="AJ471" s="285"/>
      <c r="AK471" s="285"/>
      <c r="AL471" s="285"/>
    </row>
    <row r="472" ht="15.75" customHeight="1">
      <c r="A472" s="285"/>
      <c r="B472" s="285"/>
      <c r="C472" s="285"/>
      <c r="D472" s="285"/>
      <c r="E472" s="285"/>
      <c r="F472" s="285"/>
      <c r="G472" s="285"/>
      <c r="H472" s="285"/>
      <c r="I472" s="285"/>
      <c r="J472" s="285"/>
      <c r="K472" s="285"/>
      <c r="L472" s="285"/>
      <c r="M472" s="285"/>
      <c r="N472" s="285"/>
      <c r="O472" s="286"/>
      <c r="P472" s="286"/>
      <c r="Q472" s="285"/>
      <c r="R472" s="286"/>
      <c r="S472" s="286"/>
      <c r="T472" s="285"/>
      <c r="U472" s="285"/>
      <c r="V472" s="285"/>
      <c r="W472" s="285"/>
      <c r="X472" s="285"/>
      <c r="Y472" s="285"/>
      <c r="Z472" s="285"/>
      <c r="AA472" s="285"/>
      <c r="AB472" s="285"/>
      <c r="AC472" s="285"/>
      <c r="AD472" s="285"/>
      <c r="AE472" s="285"/>
      <c r="AF472" s="285"/>
      <c r="AG472" s="285"/>
      <c r="AH472" s="285"/>
      <c r="AI472" s="285"/>
      <c r="AJ472" s="285"/>
      <c r="AK472" s="285"/>
      <c r="AL472" s="285"/>
    </row>
    <row r="473" ht="15.75" customHeight="1">
      <c r="A473" s="285"/>
      <c r="B473" s="285"/>
      <c r="C473" s="285"/>
      <c r="D473" s="285"/>
      <c r="E473" s="285"/>
      <c r="F473" s="285"/>
      <c r="G473" s="285"/>
      <c r="H473" s="285"/>
      <c r="I473" s="285"/>
      <c r="J473" s="285"/>
      <c r="K473" s="285"/>
      <c r="L473" s="285"/>
      <c r="M473" s="285"/>
      <c r="N473" s="285"/>
      <c r="O473" s="286"/>
      <c r="P473" s="286"/>
      <c r="Q473" s="285"/>
      <c r="R473" s="286"/>
      <c r="S473" s="286"/>
      <c r="T473" s="285"/>
      <c r="U473" s="285"/>
      <c r="V473" s="285"/>
      <c r="W473" s="285"/>
      <c r="X473" s="285"/>
      <c r="Y473" s="285"/>
      <c r="Z473" s="285"/>
      <c r="AA473" s="285"/>
      <c r="AB473" s="285"/>
      <c r="AC473" s="285"/>
      <c r="AD473" s="285"/>
      <c r="AE473" s="285"/>
      <c r="AF473" s="285"/>
      <c r="AG473" s="285"/>
      <c r="AH473" s="285"/>
      <c r="AI473" s="285"/>
      <c r="AJ473" s="285"/>
      <c r="AK473" s="285"/>
      <c r="AL473" s="285"/>
    </row>
    <row r="474" ht="15.75" customHeight="1">
      <c r="A474" s="285"/>
      <c r="B474" s="285"/>
      <c r="C474" s="285"/>
      <c r="D474" s="285"/>
      <c r="E474" s="285"/>
      <c r="F474" s="285"/>
      <c r="G474" s="285"/>
      <c r="H474" s="285"/>
      <c r="I474" s="285"/>
      <c r="J474" s="285"/>
      <c r="K474" s="285"/>
      <c r="L474" s="285"/>
      <c r="M474" s="285"/>
      <c r="N474" s="285"/>
      <c r="O474" s="286"/>
      <c r="P474" s="286"/>
      <c r="Q474" s="285"/>
      <c r="R474" s="286"/>
      <c r="S474" s="286"/>
      <c r="T474" s="285"/>
      <c r="U474" s="285"/>
      <c r="V474" s="285"/>
      <c r="W474" s="285"/>
      <c r="X474" s="285"/>
      <c r="Y474" s="285"/>
      <c r="Z474" s="285"/>
      <c r="AA474" s="285"/>
      <c r="AB474" s="285"/>
      <c r="AC474" s="285"/>
      <c r="AD474" s="285"/>
      <c r="AE474" s="285"/>
      <c r="AF474" s="285"/>
      <c r="AG474" s="285"/>
      <c r="AH474" s="285"/>
      <c r="AI474" s="285"/>
      <c r="AJ474" s="285"/>
      <c r="AK474" s="285"/>
      <c r="AL474" s="285"/>
    </row>
    <row r="475" ht="15.75" customHeight="1">
      <c r="A475" s="285"/>
      <c r="B475" s="285"/>
      <c r="C475" s="285"/>
      <c r="D475" s="285"/>
      <c r="E475" s="285"/>
      <c r="F475" s="285"/>
      <c r="G475" s="285"/>
      <c r="H475" s="285"/>
      <c r="I475" s="285"/>
      <c r="J475" s="285"/>
      <c r="K475" s="285"/>
      <c r="L475" s="285"/>
      <c r="M475" s="285"/>
      <c r="N475" s="285"/>
      <c r="O475" s="286"/>
      <c r="P475" s="286"/>
      <c r="Q475" s="285"/>
      <c r="R475" s="286"/>
      <c r="S475" s="286"/>
      <c r="T475" s="285"/>
      <c r="U475" s="285"/>
      <c r="V475" s="285"/>
      <c r="W475" s="285"/>
      <c r="X475" s="285"/>
      <c r="Y475" s="285"/>
      <c r="Z475" s="285"/>
      <c r="AA475" s="285"/>
      <c r="AB475" s="285"/>
      <c r="AC475" s="285"/>
      <c r="AD475" s="285"/>
      <c r="AE475" s="285"/>
      <c r="AF475" s="285"/>
      <c r="AG475" s="285"/>
      <c r="AH475" s="285"/>
      <c r="AI475" s="285"/>
      <c r="AJ475" s="285"/>
      <c r="AK475" s="285"/>
      <c r="AL475" s="285"/>
    </row>
    <row r="476" ht="15.75" customHeight="1">
      <c r="A476" s="285"/>
      <c r="B476" s="285"/>
      <c r="C476" s="285"/>
      <c r="D476" s="285"/>
      <c r="E476" s="285"/>
      <c r="F476" s="285"/>
      <c r="G476" s="285"/>
      <c r="H476" s="285"/>
      <c r="I476" s="285"/>
      <c r="J476" s="285"/>
      <c r="K476" s="285"/>
      <c r="L476" s="285"/>
      <c r="M476" s="285"/>
      <c r="N476" s="285"/>
      <c r="O476" s="286"/>
      <c r="P476" s="286"/>
      <c r="Q476" s="285"/>
      <c r="R476" s="286"/>
      <c r="S476" s="286"/>
      <c r="T476" s="285"/>
      <c r="U476" s="285"/>
      <c r="V476" s="285"/>
      <c r="W476" s="285"/>
      <c r="X476" s="285"/>
      <c r="Y476" s="285"/>
      <c r="Z476" s="285"/>
      <c r="AA476" s="285"/>
      <c r="AB476" s="285"/>
      <c r="AC476" s="285"/>
      <c r="AD476" s="285"/>
      <c r="AE476" s="285"/>
      <c r="AF476" s="285"/>
      <c r="AG476" s="285"/>
      <c r="AH476" s="285"/>
      <c r="AI476" s="285"/>
      <c r="AJ476" s="285"/>
      <c r="AK476" s="285"/>
      <c r="AL476" s="285"/>
    </row>
    <row r="477" ht="15.75" customHeight="1">
      <c r="A477" s="285"/>
      <c r="B477" s="285"/>
      <c r="C477" s="285"/>
      <c r="D477" s="285"/>
      <c r="E477" s="285"/>
      <c r="F477" s="285"/>
      <c r="G477" s="285"/>
      <c r="H477" s="285"/>
      <c r="I477" s="285"/>
      <c r="J477" s="285"/>
      <c r="K477" s="285"/>
      <c r="L477" s="285"/>
      <c r="M477" s="285"/>
      <c r="N477" s="285"/>
      <c r="O477" s="286"/>
      <c r="P477" s="286"/>
      <c r="Q477" s="285"/>
      <c r="R477" s="286"/>
      <c r="S477" s="286"/>
      <c r="T477" s="285"/>
      <c r="U477" s="285"/>
      <c r="V477" s="285"/>
      <c r="W477" s="285"/>
      <c r="X477" s="285"/>
      <c r="Y477" s="285"/>
      <c r="Z477" s="285"/>
      <c r="AA477" s="285"/>
      <c r="AB477" s="285"/>
      <c r="AC477" s="285"/>
      <c r="AD477" s="285"/>
      <c r="AE477" s="285"/>
      <c r="AF477" s="285"/>
      <c r="AG477" s="285"/>
      <c r="AH477" s="285"/>
      <c r="AI477" s="285"/>
      <c r="AJ477" s="285"/>
      <c r="AK477" s="285"/>
      <c r="AL477" s="285"/>
    </row>
    <row r="478" ht="15.75" customHeight="1">
      <c r="A478" s="285"/>
      <c r="B478" s="285"/>
      <c r="C478" s="285"/>
      <c r="D478" s="285"/>
      <c r="E478" s="285"/>
      <c r="F478" s="285"/>
      <c r="G478" s="285"/>
      <c r="H478" s="285"/>
      <c r="I478" s="285"/>
      <c r="J478" s="285"/>
      <c r="K478" s="285"/>
      <c r="L478" s="285"/>
      <c r="M478" s="285"/>
      <c r="N478" s="285"/>
      <c r="O478" s="286"/>
      <c r="P478" s="286"/>
      <c r="Q478" s="285"/>
      <c r="R478" s="286"/>
      <c r="S478" s="286"/>
      <c r="T478" s="285"/>
      <c r="U478" s="285"/>
      <c r="V478" s="285"/>
      <c r="W478" s="285"/>
      <c r="X478" s="285"/>
      <c r="Y478" s="285"/>
      <c r="Z478" s="285"/>
      <c r="AA478" s="285"/>
      <c r="AB478" s="285"/>
      <c r="AC478" s="285"/>
      <c r="AD478" s="285"/>
      <c r="AE478" s="285"/>
      <c r="AF478" s="285"/>
      <c r="AG478" s="285"/>
      <c r="AH478" s="285"/>
      <c r="AI478" s="285"/>
      <c r="AJ478" s="285"/>
      <c r="AK478" s="285"/>
      <c r="AL478" s="285"/>
    </row>
    <row r="479" ht="15.75" customHeight="1">
      <c r="A479" s="285"/>
      <c r="B479" s="285"/>
      <c r="C479" s="285"/>
      <c r="D479" s="285"/>
      <c r="E479" s="285"/>
      <c r="F479" s="285"/>
      <c r="G479" s="285"/>
      <c r="H479" s="285"/>
      <c r="I479" s="285"/>
      <c r="J479" s="285"/>
      <c r="K479" s="285"/>
      <c r="L479" s="285"/>
      <c r="M479" s="285"/>
      <c r="N479" s="285"/>
      <c r="O479" s="286"/>
      <c r="P479" s="286"/>
      <c r="Q479" s="285"/>
      <c r="R479" s="286"/>
      <c r="S479" s="286"/>
      <c r="T479" s="285"/>
      <c r="U479" s="285"/>
      <c r="V479" s="285"/>
      <c r="W479" s="285"/>
      <c r="X479" s="285"/>
      <c r="Y479" s="285"/>
      <c r="Z479" s="285"/>
      <c r="AA479" s="285"/>
      <c r="AB479" s="285"/>
      <c r="AC479" s="285"/>
      <c r="AD479" s="285"/>
      <c r="AE479" s="285"/>
      <c r="AF479" s="285"/>
      <c r="AG479" s="285"/>
      <c r="AH479" s="285"/>
      <c r="AI479" s="285"/>
      <c r="AJ479" s="285"/>
      <c r="AK479" s="285"/>
      <c r="AL479" s="285"/>
    </row>
    <row r="480" ht="15.75" customHeight="1">
      <c r="A480" s="285"/>
      <c r="B480" s="285"/>
      <c r="C480" s="285"/>
      <c r="D480" s="285"/>
      <c r="E480" s="285"/>
      <c r="F480" s="285"/>
      <c r="G480" s="285"/>
      <c r="H480" s="285"/>
      <c r="I480" s="285"/>
      <c r="J480" s="285"/>
      <c r="K480" s="285"/>
      <c r="L480" s="285"/>
      <c r="M480" s="285"/>
      <c r="N480" s="285"/>
      <c r="O480" s="286"/>
      <c r="P480" s="286"/>
      <c r="Q480" s="285"/>
      <c r="R480" s="286"/>
      <c r="S480" s="286"/>
      <c r="T480" s="285"/>
      <c r="U480" s="285"/>
      <c r="V480" s="285"/>
      <c r="W480" s="285"/>
      <c r="X480" s="285"/>
      <c r="Y480" s="285"/>
      <c r="Z480" s="285"/>
      <c r="AA480" s="285"/>
      <c r="AB480" s="285"/>
      <c r="AC480" s="285"/>
      <c r="AD480" s="285"/>
      <c r="AE480" s="285"/>
      <c r="AF480" s="285"/>
      <c r="AG480" s="285"/>
      <c r="AH480" s="285"/>
      <c r="AI480" s="285"/>
      <c r="AJ480" s="285"/>
      <c r="AK480" s="285"/>
      <c r="AL480" s="285"/>
    </row>
    <row r="481" ht="15.75" customHeight="1">
      <c r="A481" s="285"/>
      <c r="B481" s="285"/>
      <c r="C481" s="285"/>
      <c r="D481" s="285"/>
      <c r="E481" s="285"/>
      <c r="F481" s="285"/>
      <c r="G481" s="285"/>
      <c r="H481" s="285"/>
      <c r="I481" s="285"/>
      <c r="J481" s="285"/>
      <c r="K481" s="285"/>
      <c r="L481" s="285"/>
      <c r="M481" s="285"/>
      <c r="N481" s="285"/>
      <c r="O481" s="286"/>
      <c r="P481" s="286"/>
      <c r="Q481" s="285"/>
      <c r="R481" s="286"/>
      <c r="S481" s="286"/>
      <c r="T481" s="285"/>
      <c r="U481" s="285"/>
      <c r="V481" s="285"/>
      <c r="W481" s="285"/>
      <c r="X481" s="285"/>
      <c r="Y481" s="285"/>
      <c r="Z481" s="285"/>
      <c r="AA481" s="285"/>
      <c r="AB481" s="285"/>
      <c r="AC481" s="285"/>
      <c r="AD481" s="285"/>
      <c r="AE481" s="285"/>
      <c r="AF481" s="285"/>
      <c r="AG481" s="285"/>
      <c r="AH481" s="285"/>
      <c r="AI481" s="285"/>
      <c r="AJ481" s="285"/>
      <c r="AK481" s="285"/>
      <c r="AL481" s="285"/>
    </row>
    <row r="482" ht="15.75" customHeight="1">
      <c r="A482" s="285"/>
      <c r="B482" s="285"/>
      <c r="C482" s="285"/>
      <c r="D482" s="285"/>
      <c r="E482" s="285"/>
      <c r="F482" s="285"/>
      <c r="G482" s="285"/>
      <c r="H482" s="285"/>
      <c r="I482" s="285"/>
      <c r="J482" s="285"/>
      <c r="K482" s="285"/>
      <c r="L482" s="285"/>
      <c r="M482" s="285"/>
      <c r="N482" s="285"/>
      <c r="O482" s="286"/>
      <c r="P482" s="286"/>
      <c r="Q482" s="285"/>
      <c r="R482" s="286"/>
      <c r="S482" s="286"/>
      <c r="T482" s="285"/>
      <c r="U482" s="285"/>
      <c r="V482" s="285"/>
      <c r="W482" s="285"/>
      <c r="X482" s="285"/>
      <c r="Y482" s="285"/>
      <c r="Z482" s="285"/>
      <c r="AA482" s="285"/>
      <c r="AB482" s="285"/>
      <c r="AC482" s="285"/>
      <c r="AD482" s="285"/>
      <c r="AE482" s="285"/>
      <c r="AF482" s="285"/>
      <c r="AG482" s="285"/>
      <c r="AH482" s="285"/>
      <c r="AI482" s="285"/>
      <c r="AJ482" s="285"/>
      <c r="AK482" s="285"/>
      <c r="AL482" s="285"/>
    </row>
    <row r="483" ht="15.75" customHeight="1">
      <c r="A483" s="285"/>
      <c r="B483" s="285"/>
      <c r="C483" s="285"/>
      <c r="D483" s="285"/>
      <c r="E483" s="285"/>
      <c r="F483" s="285"/>
      <c r="G483" s="285"/>
      <c r="H483" s="285"/>
      <c r="I483" s="285"/>
      <c r="J483" s="285"/>
      <c r="K483" s="285"/>
      <c r="L483" s="285"/>
      <c r="M483" s="285"/>
      <c r="N483" s="285"/>
      <c r="O483" s="286"/>
      <c r="P483" s="286"/>
      <c r="Q483" s="285"/>
      <c r="R483" s="286"/>
      <c r="S483" s="286"/>
      <c r="T483" s="285"/>
      <c r="U483" s="285"/>
      <c r="V483" s="285"/>
      <c r="W483" s="285"/>
      <c r="X483" s="285"/>
      <c r="Y483" s="285"/>
      <c r="Z483" s="285"/>
      <c r="AA483" s="285"/>
      <c r="AB483" s="285"/>
      <c r="AC483" s="285"/>
      <c r="AD483" s="285"/>
      <c r="AE483" s="285"/>
      <c r="AF483" s="285"/>
      <c r="AG483" s="285"/>
      <c r="AH483" s="285"/>
      <c r="AI483" s="285"/>
      <c r="AJ483" s="285"/>
      <c r="AK483" s="285"/>
      <c r="AL483" s="285"/>
    </row>
    <row r="484" ht="15.75" customHeight="1">
      <c r="A484" s="285"/>
      <c r="B484" s="285"/>
      <c r="C484" s="285"/>
      <c r="D484" s="285"/>
      <c r="E484" s="285"/>
      <c r="F484" s="285"/>
      <c r="G484" s="285"/>
      <c r="H484" s="285"/>
      <c r="I484" s="285"/>
      <c r="J484" s="285"/>
      <c r="K484" s="285"/>
      <c r="L484" s="285"/>
      <c r="M484" s="285"/>
      <c r="N484" s="285"/>
      <c r="O484" s="286"/>
      <c r="P484" s="286"/>
      <c r="Q484" s="285"/>
      <c r="R484" s="286"/>
      <c r="S484" s="286"/>
      <c r="T484" s="285"/>
      <c r="U484" s="285"/>
      <c r="V484" s="285"/>
      <c r="W484" s="285"/>
      <c r="X484" s="285"/>
      <c r="Y484" s="285"/>
      <c r="Z484" s="285"/>
      <c r="AA484" s="285"/>
      <c r="AB484" s="285"/>
      <c r="AC484" s="285"/>
      <c r="AD484" s="285"/>
      <c r="AE484" s="285"/>
      <c r="AF484" s="285"/>
      <c r="AG484" s="285"/>
      <c r="AH484" s="285"/>
      <c r="AI484" s="285"/>
      <c r="AJ484" s="285"/>
      <c r="AK484" s="285"/>
      <c r="AL484" s="285"/>
    </row>
    <row r="485" ht="15.75" customHeight="1">
      <c r="A485" s="285"/>
      <c r="B485" s="285"/>
      <c r="C485" s="285"/>
      <c r="D485" s="285"/>
      <c r="E485" s="285"/>
      <c r="F485" s="285"/>
      <c r="G485" s="285"/>
      <c r="H485" s="285"/>
      <c r="I485" s="285"/>
      <c r="J485" s="285"/>
      <c r="K485" s="285"/>
      <c r="L485" s="285"/>
      <c r="M485" s="285"/>
      <c r="N485" s="285"/>
      <c r="O485" s="286"/>
      <c r="P485" s="286"/>
      <c r="Q485" s="285"/>
      <c r="R485" s="286"/>
      <c r="S485" s="286"/>
      <c r="T485" s="285"/>
      <c r="U485" s="285"/>
      <c r="V485" s="285"/>
      <c r="W485" s="285"/>
      <c r="X485" s="285"/>
      <c r="Y485" s="285"/>
      <c r="Z485" s="285"/>
      <c r="AA485" s="285"/>
      <c r="AB485" s="285"/>
      <c r="AC485" s="285"/>
      <c r="AD485" s="285"/>
      <c r="AE485" s="285"/>
      <c r="AF485" s="285"/>
      <c r="AG485" s="285"/>
      <c r="AH485" s="285"/>
      <c r="AI485" s="285"/>
      <c r="AJ485" s="285"/>
      <c r="AK485" s="285"/>
      <c r="AL485" s="285"/>
    </row>
    <row r="486" ht="15.75" customHeight="1">
      <c r="A486" s="285"/>
      <c r="B486" s="285"/>
      <c r="C486" s="285"/>
      <c r="D486" s="285"/>
      <c r="E486" s="285"/>
      <c r="F486" s="285"/>
      <c r="G486" s="285"/>
      <c r="H486" s="285"/>
      <c r="I486" s="285"/>
      <c r="J486" s="285"/>
      <c r="K486" s="285"/>
      <c r="L486" s="285"/>
      <c r="M486" s="285"/>
      <c r="N486" s="285"/>
      <c r="O486" s="286"/>
      <c r="P486" s="286"/>
      <c r="Q486" s="285"/>
      <c r="R486" s="286"/>
      <c r="S486" s="286"/>
      <c r="T486" s="285"/>
      <c r="U486" s="285"/>
      <c r="V486" s="285"/>
      <c r="W486" s="285"/>
      <c r="X486" s="285"/>
      <c r="Y486" s="285"/>
      <c r="Z486" s="285"/>
      <c r="AA486" s="285"/>
      <c r="AB486" s="285"/>
      <c r="AC486" s="285"/>
      <c r="AD486" s="285"/>
      <c r="AE486" s="285"/>
      <c r="AF486" s="285"/>
      <c r="AG486" s="285"/>
      <c r="AH486" s="285"/>
      <c r="AI486" s="285"/>
      <c r="AJ486" s="285"/>
      <c r="AK486" s="285"/>
      <c r="AL486" s="285"/>
    </row>
    <row r="487" ht="15.75" customHeight="1">
      <c r="A487" s="285"/>
      <c r="B487" s="285"/>
      <c r="C487" s="285"/>
      <c r="D487" s="285"/>
      <c r="E487" s="285"/>
      <c r="F487" s="285"/>
      <c r="G487" s="285"/>
      <c r="H487" s="285"/>
      <c r="I487" s="285"/>
      <c r="J487" s="285"/>
      <c r="K487" s="285"/>
      <c r="L487" s="285"/>
      <c r="M487" s="285"/>
      <c r="N487" s="285"/>
      <c r="O487" s="286"/>
      <c r="P487" s="286"/>
      <c r="Q487" s="285"/>
      <c r="R487" s="286"/>
      <c r="S487" s="286"/>
      <c r="T487" s="285"/>
      <c r="U487" s="285"/>
      <c r="V487" s="285"/>
      <c r="W487" s="285"/>
      <c r="X487" s="285"/>
      <c r="Y487" s="285"/>
      <c r="Z487" s="285"/>
      <c r="AA487" s="285"/>
      <c r="AB487" s="285"/>
      <c r="AC487" s="285"/>
      <c r="AD487" s="285"/>
      <c r="AE487" s="285"/>
      <c r="AF487" s="285"/>
      <c r="AG487" s="285"/>
      <c r="AH487" s="285"/>
      <c r="AI487" s="285"/>
      <c r="AJ487" s="285"/>
      <c r="AK487" s="285"/>
      <c r="AL487" s="285"/>
    </row>
    <row r="488" ht="15.75" customHeight="1">
      <c r="A488" s="285"/>
      <c r="B488" s="285"/>
      <c r="C488" s="285"/>
      <c r="D488" s="285"/>
      <c r="E488" s="285"/>
      <c r="F488" s="285"/>
      <c r="G488" s="285"/>
      <c r="H488" s="285"/>
      <c r="I488" s="285"/>
      <c r="J488" s="285"/>
      <c r="K488" s="285"/>
      <c r="L488" s="285"/>
      <c r="M488" s="285"/>
      <c r="N488" s="285"/>
      <c r="O488" s="286"/>
      <c r="P488" s="286"/>
      <c r="Q488" s="285"/>
      <c r="R488" s="286"/>
      <c r="S488" s="286"/>
      <c r="T488" s="285"/>
      <c r="U488" s="285"/>
      <c r="V488" s="285"/>
      <c r="W488" s="285"/>
      <c r="X488" s="285"/>
      <c r="Y488" s="285"/>
      <c r="Z488" s="285"/>
      <c r="AA488" s="285"/>
      <c r="AB488" s="285"/>
      <c r="AC488" s="285"/>
      <c r="AD488" s="285"/>
      <c r="AE488" s="285"/>
      <c r="AF488" s="285"/>
      <c r="AG488" s="285"/>
      <c r="AH488" s="285"/>
      <c r="AI488" s="285"/>
      <c r="AJ488" s="285"/>
      <c r="AK488" s="285"/>
      <c r="AL488" s="285"/>
    </row>
    <row r="489" ht="15.75" customHeight="1">
      <c r="A489" s="285"/>
      <c r="B489" s="285"/>
      <c r="C489" s="285"/>
      <c r="D489" s="285"/>
      <c r="E489" s="285"/>
      <c r="F489" s="285"/>
      <c r="G489" s="285"/>
      <c r="H489" s="285"/>
      <c r="I489" s="285"/>
      <c r="J489" s="285"/>
      <c r="K489" s="285"/>
      <c r="L489" s="285"/>
      <c r="M489" s="285"/>
      <c r="N489" s="285"/>
      <c r="O489" s="286"/>
      <c r="P489" s="286"/>
      <c r="Q489" s="285"/>
      <c r="R489" s="286"/>
      <c r="S489" s="286"/>
      <c r="T489" s="285"/>
      <c r="U489" s="285"/>
      <c r="V489" s="285"/>
      <c r="W489" s="285"/>
      <c r="X489" s="285"/>
      <c r="Y489" s="285"/>
      <c r="Z489" s="285"/>
      <c r="AA489" s="285"/>
      <c r="AB489" s="285"/>
      <c r="AC489" s="285"/>
      <c r="AD489" s="285"/>
      <c r="AE489" s="285"/>
      <c r="AF489" s="285"/>
      <c r="AG489" s="285"/>
      <c r="AH489" s="285"/>
      <c r="AI489" s="285"/>
      <c r="AJ489" s="285"/>
      <c r="AK489" s="285"/>
      <c r="AL489" s="285"/>
    </row>
    <row r="490" ht="15.75" customHeight="1">
      <c r="A490" s="285"/>
      <c r="B490" s="285"/>
      <c r="C490" s="285"/>
      <c r="D490" s="285"/>
      <c r="E490" s="285"/>
      <c r="F490" s="285"/>
      <c r="G490" s="285"/>
      <c r="H490" s="285"/>
      <c r="I490" s="285"/>
      <c r="J490" s="285"/>
      <c r="K490" s="285"/>
      <c r="L490" s="285"/>
      <c r="M490" s="285"/>
      <c r="N490" s="285"/>
      <c r="O490" s="286"/>
      <c r="P490" s="286"/>
      <c r="Q490" s="285"/>
      <c r="R490" s="286"/>
      <c r="S490" s="286"/>
      <c r="T490" s="285"/>
      <c r="U490" s="285"/>
      <c r="V490" s="285"/>
      <c r="W490" s="285"/>
      <c r="X490" s="285"/>
      <c r="Y490" s="285"/>
      <c r="Z490" s="285"/>
      <c r="AA490" s="285"/>
      <c r="AB490" s="285"/>
      <c r="AC490" s="285"/>
      <c r="AD490" s="285"/>
      <c r="AE490" s="285"/>
      <c r="AF490" s="285"/>
      <c r="AG490" s="285"/>
      <c r="AH490" s="285"/>
      <c r="AI490" s="285"/>
      <c r="AJ490" s="285"/>
      <c r="AK490" s="285"/>
      <c r="AL490" s="285"/>
    </row>
    <row r="491" ht="15.75" customHeight="1">
      <c r="A491" s="285"/>
      <c r="B491" s="285"/>
      <c r="C491" s="285"/>
      <c r="D491" s="285"/>
      <c r="E491" s="285"/>
      <c r="F491" s="285"/>
      <c r="G491" s="285"/>
      <c r="H491" s="285"/>
      <c r="I491" s="285"/>
      <c r="J491" s="285"/>
      <c r="K491" s="285"/>
      <c r="L491" s="285"/>
      <c r="M491" s="285"/>
      <c r="N491" s="285"/>
      <c r="O491" s="286"/>
      <c r="P491" s="286"/>
      <c r="Q491" s="285"/>
      <c r="R491" s="286"/>
      <c r="S491" s="286"/>
      <c r="T491" s="285"/>
      <c r="U491" s="285"/>
      <c r="V491" s="285"/>
      <c r="W491" s="285"/>
      <c r="X491" s="285"/>
      <c r="Y491" s="285"/>
      <c r="Z491" s="285"/>
      <c r="AA491" s="285"/>
      <c r="AB491" s="285"/>
      <c r="AC491" s="285"/>
      <c r="AD491" s="285"/>
      <c r="AE491" s="285"/>
      <c r="AF491" s="285"/>
      <c r="AG491" s="285"/>
      <c r="AH491" s="285"/>
      <c r="AI491" s="285"/>
      <c r="AJ491" s="285"/>
      <c r="AK491" s="285"/>
      <c r="AL491" s="285"/>
    </row>
    <row r="492" ht="15.75" customHeight="1">
      <c r="A492" s="285"/>
      <c r="B492" s="285"/>
      <c r="C492" s="285"/>
      <c r="D492" s="285"/>
      <c r="E492" s="285"/>
      <c r="F492" s="285"/>
      <c r="G492" s="285"/>
      <c r="H492" s="285"/>
      <c r="I492" s="285"/>
      <c r="J492" s="285"/>
      <c r="K492" s="285"/>
      <c r="L492" s="285"/>
      <c r="M492" s="285"/>
      <c r="N492" s="285"/>
      <c r="O492" s="286"/>
      <c r="P492" s="286"/>
      <c r="Q492" s="285"/>
      <c r="R492" s="286"/>
      <c r="S492" s="286"/>
      <c r="T492" s="285"/>
      <c r="U492" s="285"/>
      <c r="V492" s="285"/>
      <c r="W492" s="285"/>
      <c r="X492" s="285"/>
      <c r="Y492" s="285"/>
      <c r="Z492" s="285"/>
      <c r="AA492" s="285"/>
      <c r="AB492" s="285"/>
      <c r="AC492" s="285"/>
      <c r="AD492" s="285"/>
      <c r="AE492" s="285"/>
      <c r="AF492" s="285"/>
      <c r="AG492" s="285"/>
      <c r="AH492" s="285"/>
      <c r="AI492" s="285"/>
      <c r="AJ492" s="285"/>
      <c r="AK492" s="285"/>
      <c r="AL492" s="285"/>
    </row>
    <row r="493" ht="15.75" customHeight="1">
      <c r="A493" s="285"/>
      <c r="B493" s="285"/>
      <c r="C493" s="285"/>
      <c r="D493" s="285"/>
      <c r="E493" s="285"/>
      <c r="F493" s="285"/>
      <c r="G493" s="285"/>
      <c r="H493" s="285"/>
      <c r="I493" s="285"/>
      <c r="J493" s="285"/>
      <c r="K493" s="285"/>
      <c r="L493" s="285"/>
      <c r="M493" s="285"/>
      <c r="N493" s="285"/>
      <c r="O493" s="286"/>
      <c r="P493" s="286"/>
      <c r="Q493" s="285"/>
      <c r="R493" s="286"/>
      <c r="S493" s="286"/>
      <c r="T493" s="285"/>
      <c r="U493" s="285"/>
      <c r="V493" s="285"/>
      <c r="W493" s="285"/>
      <c r="X493" s="285"/>
      <c r="Y493" s="285"/>
      <c r="Z493" s="285"/>
      <c r="AA493" s="285"/>
      <c r="AB493" s="285"/>
      <c r="AC493" s="285"/>
      <c r="AD493" s="285"/>
      <c r="AE493" s="285"/>
      <c r="AF493" s="285"/>
      <c r="AG493" s="285"/>
      <c r="AH493" s="285"/>
      <c r="AI493" s="285"/>
      <c r="AJ493" s="285"/>
      <c r="AK493" s="285"/>
      <c r="AL493" s="285"/>
    </row>
    <row r="494" ht="15.75" customHeight="1">
      <c r="A494" s="285"/>
      <c r="B494" s="285"/>
      <c r="C494" s="285"/>
      <c r="D494" s="285"/>
      <c r="E494" s="285"/>
      <c r="F494" s="285"/>
      <c r="G494" s="285"/>
      <c r="H494" s="285"/>
      <c r="I494" s="285"/>
      <c r="J494" s="285"/>
      <c r="K494" s="285"/>
      <c r="L494" s="285"/>
      <c r="M494" s="285"/>
      <c r="N494" s="285"/>
      <c r="O494" s="286"/>
      <c r="P494" s="286"/>
      <c r="Q494" s="285"/>
      <c r="R494" s="286"/>
      <c r="S494" s="286"/>
      <c r="T494" s="285"/>
      <c r="U494" s="285"/>
      <c r="V494" s="285"/>
      <c r="W494" s="285"/>
      <c r="X494" s="285"/>
      <c r="Y494" s="285"/>
      <c r="Z494" s="285"/>
      <c r="AA494" s="285"/>
      <c r="AB494" s="285"/>
      <c r="AC494" s="285"/>
      <c r="AD494" s="285"/>
      <c r="AE494" s="285"/>
      <c r="AF494" s="285"/>
      <c r="AG494" s="285"/>
      <c r="AH494" s="285"/>
      <c r="AI494" s="285"/>
      <c r="AJ494" s="285"/>
      <c r="AK494" s="285"/>
      <c r="AL494" s="285"/>
    </row>
    <row r="495" ht="15.75" customHeight="1">
      <c r="A495" s="285"/>
      <c r="B495" s="285"/>
      <c r="C495" s="285"/>
      <c r="D495" s="285"/>
      <c r="E495" s="285"/>
      <c r="F495" s="285"/>
      <c r="G495" s="285"/>
      <c r="H495" s="285"/>
      <c r="I495" s="285"/>
      <c r="J495" s="285"/>
      <c r="K495" s="285"/>
      <c r="L495" s="285"/>
      <c r="M495" s="285"/>
      <c r="N495" s="285"/>
      <c r="O495" s="286"/>
      <c r="P495" s="286"/>
      <c r="Q495" s="285"/>
      <c r="R495" s="286"/>
      <c r="S495" s="286"/>
      <c r="T495" s="285"/>
      <c r="U495" s="285"/>
      <c r="V495" s="285"/>
      <c r="W495" s="285"/>
      <c r="X495" s="285"/>
      <c r="Y495" s="285"/>
      <c r="Z495" s="285"/>
      <c r="AA495" s="285"/>
      <c r="AB495" s="285"/>
      <c r="AC495" s="285"/>
      <c r="AD495" s="285"/>
      <c r="AE495" s="285"/>
      <c r="AF495" s="285"/>
      <c r="AG495" s="285"/>
      <c r="AH495" s="285"/>
      <c r="AI495" s="285"/>
      <c r="AJ495" s="285"/>
      <c r="AK495" s="285"/>
      <c r="AL495" s="285"/>
    </row>
    <row r="496" ht="15.75" customHeight="1">
      <c r="A496" s="285"/>
      <c r="B496" s="285"/>
      <c r="C496" s="285"/>
      <c r="D496" s="285"/>
      <c r="E496" s="285"/>
      <c r="F496" s="285"/>
      <c r="G496" s="285"/>
      <c r="H496" s="285"/>
      <c r="I496" s="285"/>
      <c r="J496" s="285"/>
      <c r="K496" s="285"/>
      <c r="L496" s="285"/>
      <c r="M496" s="285"/>
      <c r="N496" s="285"/>
      <c r="O496" s="286"/>
      <c r="P496" s="286"/>
      <c r="Q496" s="285"/>
      <c r="R496" s="286"/>
      <c r="S496" s="286"/>
      <c r="T496" s="285"/>
      <c r="U496" s="285"/>
      <c r="V496" s="285"/>
      <c r="W496" s="285"/>
      <c r="X496" s="285"/>
      <c r="Y496" s="285"/>
      <c r="Z496" s="285"/>
      <c r="AA496" s="285"/>
      <c r="AB496" s="285"/>
      <c r="AC496" s="285"/>
      <c r="AD496" s="285"/>
      <c r="AE496" s="285"/>
      <c r="AF496" s="285"/>
      <c r="AG496" s="285"/>
      <c r="AH496" s="285"/>
      <c r="AI496" s="285"/>
      <c r="AJ496" s="285"/>
      <c r="AK496" s="285"/>
      <c r="AL496" s="285"/>
    </row>
    <row r="497" ht="15.75" customHeight="1">
      <c r="A497" s="285"/>
      <c r="B497" s="285"/>
      <c r="C497" s="285"/>
      <c r="D497" s="285"/>
      <c r="E497" s="285"/>
      <c r="F497" s="285"/>
      <c r="G497" s="285"/>
      <c r="H497" s="285"/>
      <c r="I497" s="285"/>
      <c r="J497" s="285"/>
      <c r="K497" s="285"/>
      <c r="L497" s="285"/>
      <c r="M497" s="285"/>
      <c r="N497" s="285"/>
      <c r="O497" s="286"/>
      <c r="P497" s="286"/>
      <c r="Q497" s="285"/>
      <c r="R497" s="286"/>
      <c r="S497" s="286"/>
      <c r="T497" s="285"/>
      <c r="U497" s="285"/>
      <c r="V497" s="285"/>
      <c r="W497" s="285"/>
      <c r="X497" s="285"/>
      <c r="Y497" s="285"/>
      <c r="Z497" s="285"/>
      <c r="AA497" s="285"/>
      <c r="AB497" s="285"/>
      <c r="AC497" s="285"/>
      <c r="AD497" s="285"/>
      <c r="AE497" s="285"/>
      <c r="AF497" s="285"/>
      <c r="AG497" s="285"/>
      <c r="AH497" s="285"/>
      <c r="AI497" s="285"/>
      <c r="AJ497" s="285"/>
      <c r="AK497" s="285"/>
      <c r="AL497" s="285"/>
    </row>
    <row r="498" ht="15.75" customHeight="1">
      <c r="A498" s="285"/>
      <c r="B498" s="285"/>
      <c r="C498" s="285"/>
      <c r="D498" s="285"/>
      <c r="E498" s="285"/>
      <c r="F498" s="285"/>
      <c r="G498" s="285"/>
      <c r="H498" s="285"/>
      <c r="I498" s="285"/>
      <c r="J498" s="285"/>
      <c r="K498" s="285"/>
      <c r="L498" s="285"/>
      <c r="M498" s="285"/>
      <c r="N498" s="285"/>
      <c r="O498" s="286"/>
      <c r="P498" s="286"/>
      <c r="Q498" s="285"/>
      <c r="R498" s="286"/>
      <c r="S498" s="286"/>
      <c r="T498" s="285"/>
      <c r="U498" s="285"/>
      <c r="V498" s="285"/>
      <c r="W498" s="285"/>
      <c r="X498" s="285"/>
      <c r="Y498" s="285"/>
      <c r="Z498" s="285"/>
      <c r="AA498" s="285"/>
      <c r="AB498" s="285"/>
      <c r="AC498" s="285"/>
      <c r="AD498" s="285"/>
      <c r="AE498" s="285"/>
      <c r="AF498" s="285"/>
      <c r="AG498" s="285"/>
      <c r="AH498" s="285"/>
      <c r="AI498" s="285"/>
      <c r="AJ498" s="285"/>
      <c r="AK498" s="285"/>
      <c r="AL498" s="285"/>
    </row>
    <row r="499" ht="15.75" customHeight="1">
      <c r="A499" s="285"/>
      <c r="B499" s="285"/>
      <c r="C499" s="285"/>
      <c r="D499" s="285"/>
      <c r="E499" s="285"/>
      <c r="F499" s="285"/>
      <c r="G499" s="285"/>
      <c r="H499" s="285"/>
      <c r="I499" s="285"/>
      <c r="J499" s="285"/>
      <c r="K499" s="285"/>
      <c r="L499" s="285"/>
      <c r="M499" s="285"/>
      <c r="N499" s="285"/>
      <c r="O499" s="286"/>
      <c r="P499" s="286"/>
      <c r="Q499" s="285"/>
      <c r="R499" s="286"/>
      <c r="S499" s="286"/>
      <c r="T499" s="285"/>
      <c r="U499" s="285"/>
      <c r="V499" s="285"/>
      <c r="W499" s="285"/>
      <c r="X499" s="285"/>
      <c r="Y499" s="285"/>
      <c r="Z499" s="285"/>
      <c r="AA499" s="285"/>
      <c r="AB499" s="285"/>
      <c r="AC499" s="285"/>
      <c r="AD499" s="285"/>
      <c r="AE499" s="285"/>
      <c r="AF499" s="285"/>
      <c r="AG499" s="285"/>
      <c r="AH499" s="285"/>
      <c r="AI499" s="285"/>
      <c r="AJ499" s="285"/>
      <c r="AK499" s="285"/>
      <c r="AL499" s="285"/>
    </row>
    <row r="500" ht="15.75" customHeight="1">
      <c r="A500" s="285"/>
      <c r="B500" s="285"/>
      <c r="C500" s="285"/>
      <c r="D500" s="285"/>
      <c r="E500" s="285"/>
      <c r="F500" s="285"/>
      <c r="G500" s="285"/>
      <c r="H500" s="285"/>
      <c r="I500" s="285"/>
      <c r="J500" s="285"/>
      <c r="K500" s="285"/>
      <c r="L500" s="285"/>
      <c r="M500" s="285"/>
      <c r="N500" s="285"/>
      <c r="O500" s="286"/>
      <c r="P500" s="286"/>
      <c r="Q500" s="285"/>
      <c r="R500" s="286"/>
      <c r="S500" s="286"/>
      <c r="T500" s="285"/>
      <c r="U500" s="285"/>
      <c r="V500" s="285"/>
      <c r="W500" s="285"/>
      <c r="X500" s="285"/>
      <c r="Y500" s="285"/>
      <c r="Z500" s="285"/>
      <c r="AA500" s="285"/>
      <c r="AB500" s="285"/>
      <c r="AC500" s="285"/>
      <c r="AD500" s="285"/>
      <c r="AE500" s="285"/>
      <c r="AF500" s="285"/>
      <c r="AG500" s="285"/>
      <c r="AH500" s="285"/>
      <c r="AI500" s="285"/>
      <c r="AJ500" s="285"/>
      <c r="AK500" s="285"/>
      <c r="AL500" s="285"/>
    </row>
    <row r="501" ht="15.75" customHeight="1">
      <c r="A501" s="285"/>
      <c r="B501" s="285"/>
      <c r="C501" s="285"/>
      <c r="D501" s="285"/>
      <c r="E501" s="285"/>
      <c r="F501" s="285"/>
      <c r="G501" s="285"/>
      <c r="H501" s="285"/>
      <c r="I501" s="285"/>
      <c r="J501" s="285"/>
      <c r="K501" s="285"/>
      <c r="L501" s="285"/>
      <c r="M501" s="285"/>
      <c r="N501" s="285"/>
      <c r="O501" s="286"/>
      <c r="P501" s="286"/>
      <c r="Q501" s="285"/>
      <c r="R501" s="286"/>
      <c r="S501" s="286"/>
      <c r="T501" s="285"/>
      <c r="U501" s="285"/>
      <c r="V501" s="285"/>
      <c r="W501" s="285"/>
      <c r="X501" s="285"/>
      <c r="Y501" s="285"/>
      <c r="Z501" s="285"/>
      <c r="AA501" s="285"/>
      <c r="AB501" s="285"/>
      <c r="AC501" s="285"/>
      <c r="AD501" s="285"/>
      <c r="AE501" s="285"/>
      <c r="AF501" s="285"/>
      <c r="AG501" s="285"/>
      <c r="AH501" s="285"/>
      <c r="AI501" s="285"/>
      <c r="AJ501" s="285"/>
      <c r="AK501" s="285"/>
      <c r="AL501" s="285"/>
    </row>
    <row r="502" ht="15.75" customHeight="1">
      <c r="A502" s="285"/>
      <c r="B502" s="285"/>
      <c r="C502" s="285"/>
      <c r="D502" s="285"/>
      <c r="E502" s="285"/>
      <c r="F502" s="285"/>
      <c r="G502" s="285"/>
      <c r="H502" s="285"/>
      <c r="I502" s="285"/>
      <c r="J502" s="285"/>
      <c r="K502" s="285"/>
      <c r="L502" s="285"/>
      <c r="M502" s="285"/>
      <c r="N502" s="285"/>
      <c r="O502" s="286"/>
      <c r="P502" s="286"/>
      <c r="Q502" s="285"/>
      <c r="R502" s="286"/>
      <c r="S502" s="286"/>
      <c r="T502" s="285"/>
      <c r="U502" s="285"/>
      <c r="V502" s="285"/>
      <c r="W502" s="285"/>
      <c r="X502" s="285"/>
      <c r="Y502" s="285"/>
      <c r="Z502" s="285"/>
      <c r="AA502" s="285"/>
      <c r="AB502" s="285"/>
      <c r="AC502" s="285"/>
      <c r="AD502" s="285"/>
      <c r="AE502" s="285"/>
      <c r="AF502" s="285"/>
      <c r="AG502" s="285"/>
      <c r="AH502" s="285"/>
      <c r="AI502" s="285"/>
      <c r="AJ502" s="285"/>
      <c r="AK502" s="285"/>
      <c r="AL502" s="285"/>
    </row>
    <row r="503" ht="15.75" customHeight="1">
      <c r="A503" s="285"/>
      <c r="B503" s="285"/>
      <c r="C503" s="285"/>
      <c r="D503" s="285"/>
      <c r="E503" s="285"/>
      <c r="F503" s="285"/>
      <c r="G503" s="285"/>
      <c r="H503" s="285"/>
      <c r="I503" s="285"/>
      <c r="J503" s="285"/>
      <c r="K503" s="285"/>
      <c r="L503" s="285"/>
      <c r="M503" s="285"/>
      <c r="N503" s="285"/>
      <c r="O503" s="286"/>
      <c r="P503" s="286"/>
      <c r="Q503" s="285"/>
      <c r="R503" s="286"/>
      <c r="S503" s="286"/>
      <c r="T503" s="285"/>
      <c r="U503" s="285"/>
      <c r="V503" s="285"/>
      <c r="W503" s="285"/>
      <c r="X503" s="285"/>
      <c r="Y503" s="285"/>
      <c r="Z503" s="285"/>
      <c r="AA503" s="285"/>
      <c r="AB503" s="285"/>
      <c r="AC503" s="285"/>
      <c r="AD503" s="285"/>
      <c r="AE503" s="285"/>
      <c r="AF503" s="285"/>
      <c r="AG503" s="285"/>
      <c r="AH503" s="285"/>
      <c r="AI503" s="285"/>
      <c r="AJ503" s="285"/>
      <c r="AK503" s="285"/>
      <c r="AL503" s="285"/>
    </row>
    <row r="504" ht="15.75" customHeight="1">
      <c r="A504" s="285"/>
      <c r="B504" s="285"/>
      <c r="C504" s="285"/>
      <c r="D504" s="285"/>
      <c r="E504" s="285"/>
      <c r="F504" s="285"/>
      <c r="G504" s="285"/>
      <c r="H504" s="285"/>
      <c r="I504" s="285"/>
      <c r="J504" s="285"/>
      <c r="K504" s="285"/>
      <c r="L504" s="285"/>
      <c r="M504" s="285"/>
      <c r="N504" s="285"/>
      <c r="O504" s="286"/>
      <c r="P504" s="286"/>
      <c r="Q504" s="285"/>
      <c r="R504" s="286"/>
      <c r="S504" s="286"/>
      <c r="T504" s="285"/>
      <c r="U504" s="285"/>
      <c r="V504" s="285"/>
      <c r="W504" s="285"/>
      <c r="X504" s="285"/>
      <c r="Y504" s="285"/>
      <c r="Z504" s="285"/>
      <c r="AA504" s="285"/>
      <c r="AB504" s="285"/>
      <c r="AC504" s="285"/>
      <c r="AD504" s="285"/>
      <c r="AE504" s="285"/>
      <c r="AF504" s="285"/>
      <c r="AG504" s="285"/>
      <c r="AH504" s="285"/>
      <c r="AI504" s="285"/>
      <c r="AJ504" s="285"/>
      <c r="AK504" s="285"/>
      <c r="AL504" s="285"/>
    </row>
    <row r="505" ht="15.75" customHeight="1">
      <c r="A505" s="285"/>
      <c r="B505" s="285"/>
      <c r="C505" s="285"/>
      <c r="D505" s="285"/>
      <c r="E505" s="285"/>
      <c r="F505" s="285"/>
      <c r="G505" s="285"/>
      <c r="H505" s="285"/>
      <c r="I505" s="285"/>
      <c r="J505" s="285"/>
      <c r="K505" s="285"/>
      <c r="L505" s="285"/>
      <c r="M505" s="285"/>
      <c r="N505" s="285"/>
      <c r="O505" s="286"/>
      <c r="P505" s="286"/>
      <c r="Q505" s="285"/>
      <c r="R505" s="286"/>
      <c r="S505" s="286"/>
      <c r="T505" s="285"/>
      <c r="U505" s="285"/>
      <c r="V505" s="285"/>
      <c r="W505" s="285"/>
      <c r="X505" s="285"/>
      <c r="Y505" s="285"/>
      <c r="Z505" s="285"/>
      <c r="AA505" s="285"/>
      <c r="AB505" s="285"/>
      <c r="AC505" s="285"/>
      <c r="AD505" s="285"/>
      <c r="AE505" s="285"/>
      <c r="AF505" s="285"/>
      <c r="AG505" s="285"/>
      <c r="AH505" s="285"/>
      <c r="AI505" s="285"/>
      <c r="AJ505" s="285"/>
      <c r="AK505" s="285"/>
      <c r="AL505" s="285"/>
    </row>
    <row r="506" ht="15.75" customHeight="1">
      <c r="A506" s="285"/>
      <c r="B506" s="285"/>
      <c r="C506" s="285"/>
      <c r="D506" s="285"/>
      <c r="E506" s="285"/>
      <c r="F506" s="285"/>
      <c r="G506" s="285"/>
      <c r="H506" s="285"/>
      <c r="I506" s="285"/>
      <c r="J506" s="285"/>
      <c r="K506" s="285"/>
      <c r="L506" s="285"/>
      <c r="M506" s="285"/>
      <c r="N506" s="285"/>
      <c r="O506" s="286"/>
      <c r="P506" s="286"/>
      <c r="Q506" s="285"/>
      <c r="R506" s="286"/>
      <c r="S506" s="286"/>
      <c r="T506" s="285"/>
      <c r="U506" s="285"/>
      <c r="V506" s="285"/>
      <c r="W506" s="285"/>
      <c r="X506" s="285"/>
      <c r="Y506" s="285"/>
      <c r="Z506" s="285"/>
      <c r="AA506" s="285"/>
      <c r="AB506" s="285"/>
      <c r="AC506" s="285"/>
      <c r="AD506" s="285"/>
      <c r="AE506" s="285"/>
      <c r="AF506" s="285"/>
      <c r="AG506" s="285"/>
      <c r="AH506" s="285"/>
      <c r="AI506" s="285"/>
      <c r="AJ506" s="285"/>
      <c r="AK506" s="285"/>
      <c r="AL506" s="285"/>
    </row>
    <row r="507" ht="15.75" customHeight="1">
      <c r="A507" s="285"/>
      <c r="B507" s="285"/>
      <c r="C507" s="285"/>
      <c r="D507" s="285"/>
      <c r="E507" s="285"/>
      <c r="F507" s="285"/>
      <c r="G507" s="285"/>
      <c r="H507" s="285"/>
      <c r="I507" s="285"/>
      <c r="J507" s="285"/>
      <c r="K507" s="285"/>
      <c r="L507" s="285"/>
      <c r="M507" s="285"/>
      <c r="N507" s="285"/>
      <c r="O507" s="286"/>
      <c r="P507" s="286"/>
      <c r="Q507" s="285"/>
      <c r="R507" s="286"/>
      <c r="S507" s="286"/>
      <c r="T507" s="285"/>
      <c r="U507" s="285"/>
      <c r="V507" s="285"/>
      <c r="W507" s="285"/>
      <c r="X507" s="285"/>
      <c r="Y507" s="285"/>
      <c r="Z507" s="285"/>
      <c r="AA507" s="285"/>
      <c r="AB507" s="285"/>
      <c r="AC507" s="285"/>
      <c r="AD507" s="285"/>
      <c r="AE507" s="285"/>
      <c r="AF507" s="285"/>
      <c r="AG507" s="285"/>
      <c r="AH507" s="285"/>
      <c r="AI507" s="285"/>
      <c r="AJ507" s="285"/>
      <c r="AK507" s="285"/>
      <c r="AL507" s="285"/>
    </row>
    <row r="508" ht="15.75" customHeight="1">
      <c r="A508" s="285"/>
      <c r="B508" s="285"/>
      <c r="C508" s="285"/>
      <c r="D508" s="285"/>
      <c r="E508" s="285"/>
      <c r="F508" s="285"/>
      <c r="G508" s="285"/>
      <c r="H508" s="285"/>
      <c r="I508" s="285"/>
      <c r="J508" s="285"/>
      <c r="K508" s="285"/>
      <c r="L508" s="285"/>
      <c r="M508" s="285"/>
      <c r="N508" s="285"/>
      <c r="O508" s="286"/>
      <c r="P508" s="286"/>
      <c r="Q508" s="285"/>
      <c r="R508" s="286"/>
      <c r="S508" s="286"/>
      <c r="T508" s="285"/>
      <c r="U508" s="285"/>
      <c r="V508" s="285"/>
      <c r="W508" s="285"/>
      <c r="X508" s="285"/>
      <c r="Y508" s="285"/>
      <c r="Z508" s="285"/>
      <c r="AA508" s="285"/>
      <c r="AB508" s="285"/>
      <c r="AC508" s="285"/>
      <c r="AD508" s="285"/>
      <c r="AE508" s="285"/>
      <c r="AF508" s="285"/>
      <c r="AG508" s="285"/>
      <c r="AH508" s="285"/>
      <c r="AI508" s="285"/>
      <c r="AJ508" s="285"/>
      <c r="AK508" s="285"/>
      <c r="AL508" s="285"/>
    </row>
    <row r="509" ht="15.75" customHeight="1">
      <c r="A509" s="285"/>
      <c r="B509" s="285"/>
      <c r="C509" s="285"/>
      <c r="D509" s="285"/>
      <c r="E509" s="285"/>
      <c r="F509" s="285"/>
      <c r="G509" s="285"/>
      <c r="H509" s="285"/>
      <c r="I509" s="285"/>
      <c r="J509" s="285"/>
      <c r="K509" s="285"/>
      <c r="L509" s="285"/>
      <c r="M509" s="285"/>
      <c r="N509" s="285"/>
      <c r="O509" s="286"/>
      <c r="P509" s="286"/>
      <c r="Q509" s="285"/>
      <c r="R509" s="286"/>
      <c r="S509" s="286"/>
      <c r="T509" s="285"/>
      <c r="U509" s="285"/>
      <c r="V509" s="285"/>
      <c r="W509" s="285"/>
      <c r="X509" s="285"/>
      <c r="Y509" s="285"/>
      <c r="Z509" s="285"/>
      <c r="AA509" s="285"/>
      <c r="AB509" s="285"/>
      <c r="AC509" s="285"/>
      <c r="AD509" s="285"/>
      <c r="AE509" s="285"/>
      <c r="AF509" s="285"/>
      <c r="AG509" s="285"/>
      <c r="AH509" s="285"/>
      <c r="AI509" s="285"/>
      <c r="AJ509" s="285"/>
      <c r="AK509" s="285"/>
      <c r="AL509" s="285"/>
    </row>
    <row r="510" ht="15.75" customHeight="1">
      <c r="A510" s="285"/>
      <c r="B510" s="285"/>
      <c r="C510" s="285"/>
      <c r="D510" s="285"/>
      <c r="E510" s="285"/>
      <c r="F510" s="285"/>
      <c r="G510" s="285"/>
      <c r="H510" s="285"/>
      <c r="I510" s="285"/>
      <c r="J510" s="285"/>
      <c r="K510" s="285"/>
      <c r="L510" s="285"/>
      <c r="M510" s="285"/>
      <c r="N510" s="285"/>
      <c r="O510" s="286"/>
      <c r="P510" s="286"/>
      <c r="Q510" s="285"/>
      <c r="R510" s="286"/>
      <c r="S510" s="286"/>
      <c r="T510" s="285"/>
      <c r="U510" s="285"/>
      <c r="V510" s="285"/>
      <c r="W510" s="285"/>
      <c r="X510" s="285"/>
      <c r="Y510" s="285"/>
      <c r="Z510" s="285"/>
      <c r="AA510" s="285"/>
      <c r="AB510" s="285"/>
      <c r="AC510" s="285"/>
      <c r="AD510" s="285"/>
      <c r="AE510" s="285"/>
      <c r="AF510" s="285"/>
      <c r="AG510" s="285"/>
      <c r="AH510" s="285"/>
      <c r="AI510" s="285"/>
      <c r="AJ510" s="285"/>
      <c r="AK510" s="285"/>
      <c r="AL510" s="285"/>
    </row>
    <row r="511" ht="15.75" customHeight="1">
      <c r="A511" s="285"/>
      <c r="B511" s="285"/>
      <c r="C511" s="285"/>
      <c r="D511" s="285"/>
      <c r="E511" s="285"/>
      <c r="F511" s="285"/>
      <c r="G511" s="285"/>
      <c r="H511" s="285"/>
      <c r="I511" s="285"/>
      <c r="J511" s="285"/>
      <c r="K511" s="285"/>
      <c r="L511" s="285"/>
      <c r="M511" s="285"/>
      <c r="N511" s="285"/>
      <c r="O511" s="286"/>
      <c r="P511" s="286"/>
      <c r="Q511" s="285"/>
      <c r="R511" s="286"/>
      <c r="S511" s="286"/>
      <c r="T511" s="285"/>
      <c r="U511" s="285"/>
      <c r="V511" s="285"/>
      <c r="W511" s="285"/>
      <c r="X511" s="285"/>
      <c r="Y511" s="285"/>
      <c r="Z511" s="285"/>
      <c r="AA511" s="285"/>
      <c r="AB511" s="285"/>
      <c r="AC511" s="285"/>
      <c r="AD511" s="285"/>
      <c r="AE511" s="285"/>
      <c r="AF511" s="285"/>
      <c r="AG511" s="285"/>
      <c r="AH511" s="285"/>
      <c r="AI511" s="285"/>
      <c r="AJ511" s="285"/>
      <c r="AK511" s="285"/>
      <c r="AL511" s="285"/>
    </row>
    <row r="512" ht="15.75" customHeight="1">
      <c r="A512" s="285"/>
      <c r="B512" s="285"/>
      <c r="C512" s="285"/>
      <c r="D512" s="285"/>
      <c r="E512" s="285"/>
      <c r="F512" s="285"/>
      <c r="G512" s="285"/>
      <c r="H512" s="285"/>
      <c r="I512" s="285"/>
      <c r="J512" s="285"/>
      <c r="K512" s="285"/>
      <c r="L512" s="285"/>
      <c r="M512" s="285"/>
      <c r="N512" s="285"/>
      <c r="O512" s="286"/>
      <c r="P512" s="286"/>
      <c r="Q512" s="285"/>
      <c r="R512" s="286"/>
      <c r="S512" s="286"/>
      <c r="T512" s="285"/>
      <c r="U512" s="285"/>
      <c r="V512" s="285"/>
      <c r="W512" s="285"/>
      <c r="X512" s="285"/>
      <c r="Y512" s="285"/>
      <c r="Z512" s="285"/>
      <c r="AA512" s="285"/>
      <c r="AB512" s="285"/>
      <c r="AC512" s="285"/>
      <c r="AD512" s="285"/>
      <c r="AE512" s="285"/>
      <c r="AF512" s="285"/>
      <c r="AG512" s="285"/>
      <c r="AH512" s="285"/>
      <c r="AI512" s="285"/>
      <c r="AJ512" s="285"/>
      <c r="AK512" s="285"/>
      <c r="AL512" s="285"/>
    </row>
    <row r="513" ht="15.75" customHeight="1">
      <c r="A513" s="285"/>
      <c r="B513" s="285"/>
      <c r="C513" s="285"/>
      <c r="D513" s="285"/>
      <c r="E513" s="285"/>
      <c r="F513" s="285"/>
      <c r="G513" s="285"/>
      <c r="H513" s="285"/>
      <c r="I513" s="285"/>
      <c r="J513" s="285"/>
      <c r="K513" s="285"/>
      <c r="L513" s="285"/>
      <c r="M513" s="285"/>
      <c r="N513" s="285"/>
      <c r="O513" s="286"/>
      <c r="P513" s="286"/>
      <c r="Q513" s="285"/>
      <c r="R513" s="286"/>
      <c r="S513" s="286"/>
      <c r="T513" s="285"/>
      <c r="U513" s="285"/>
      <c r="V513" s="285"/>
      <c r="W513" s="285"/>
      <c r="X513" s="285"/>
      <c r="Y513" s="285"/>
      <c r="Z513" s="285"/>
      <c r="AA513" s="285"/>
      <c r="AB513" s="285"/>
      <c r="AC513" s="285"/>
      <c r="AD513" s="285"/>
      <c r="AE513" s="285"/>
      <c r="AF513" s="285"/>
      <c r="AG513" s="285"/>
      <c r="AH513" s="285"/>
      <c r="AI513" s="285"/>
      <c r="AJ513" s="285"/>
      <c r="AK513" s="285"/>
      <c r="AL513" s="285"/>
    </row>
    <row r="514" ht="15.75" customHeight="1">
      <c r="A514" s="285"/>
      <c r="B514" s="285"/>
      <c r="C514" s="285"/>
      <c r="D514" s="285"/>
      <c r="E514" s="285"/>
      <c r="F514" s="285"/>
      <c r="G514" s="285"/>
      <c r="H514" s="285"/>
      <c r="I514" s="285"/>
      <c r="J514" s="285"/>
      <c r="K514" s="285"/>
      <c r="L514" s="285"/>
      <c r="M514" s="285"/>
      <c r="N514" s="285"/>
      <c r="O514" s="286"/>
      <c r="P514" s="286"/>
      <c r="Q514" s="285"/>
      <c r="R514" s="286"/>
      <c r="S514" s="286"/>
      <c r="T514" s="285"/>
      <c r="U514" s="285"/>
      <c r="V514" s="285"/>
      <c r="W514" s="285"/>
      <c r="X514" s="285"/>
      <c r="Y514" s="285"/>
      <c r="Z514" s="285"/>
      <c r="AA514" s="285"/>
      <c r="AB514" s="285"/>
      <c r="AC514" s="285"/>
      <c r="AD514" s="285"/>
      <c r="AE514" s="285"/>
      <c r="AF514" s="285"/>
      <c r="AG514" s="285"/>
      <c r="AH514" s="285"/>
      <c r="AI514" s="285"/>
      <c r="AJ514" s="285"/>
      <c r="AK514" s="285"/>
      <c r="AL514" s="285"/>
    </row>
    <row r="515" ht="15.75" customHeight="1">
      <c r="A515" s="285"/>
      <c r="B515" s="285"/>
      <c r="C515" s="285"/>
      <c r="D515" s="285"/>
      <c r="E515" s="285"/>
      <c r="F515" s="285"/>
      <c r="G515" s="285"/>
      <c r="H515" s="285"/>
      <c r="I515" s="285"/>
      <c r="J515" s="285"/>
      <c r="K515" s="285"/>
      <c r="L515" s="285"/>
      <c r="M515" s="285"/>
      <c r="N515" s="285"/>
      <c r="O515" s="286"/>
      <c r="P515" s="286"/>
      <c r="Q515" s="285"/>
      <c r="R515" s="286"/>
      <c r="S515" s="286"/>
      <c r="T515" s="285"/>
      <c r="U515" s="285"/>
      <c r="V515" s="285"/>
      <c r="W515" s="285"/>
      <c r="X515" s="285"/>
      <c r="Y515" s="285"/>
      <c r="Z515" s="285"/>
      <c r="AA515" s="285"/>
      <c r="AB515" s="285"/>
      <c r="AC515" s="285"/>
      <c r="AD515" s="285"/>
      <c r="AE515" s="285"/>
      <c r="AF515" s="285"/>
      <c r="AG515" s="285"/>
      <c r="AH515" s="285"/>
      <c r="AI515" s="285"/>
      <c r="AJ515" s="285"/>
      <c r="AK515" s="285"/>
      <c r="AL515" s="285"/>
    </row>
    <row r="516" ht="15.75" customHeight="1">
      <c r="A516" s="285"/>
      <c r="B516" s="285"/>
      <c r="C516" s="285"/>
      <c r="D516" s="285"/>
      <c r="E516" s="285"/>
      <c r="F516" s="285"/>
      <c r="G516" s="285"/>
      <c r="H516" s="285"/>
      <c r="I516" s="285"/>
      <c r="J516" s="285"/>
      <c r="K516" s="285"/>
      <c r="L516" s="285"/>
      <c r="M516" s="285"/>
      <c r="N516" s="285"/>
      <c r="O516" s="286"/>
      <c r="P516" s="286"/>
      <c r="Q516" s="285"/>
      <c r="R516" s="286"/>
      <c r="S516" s="286"/>
      <c r="T516" s="285"/>
      <c r="U516" s="285"/>
      <c r="V516" s="285"/>
      <c r="W516" s="285"/>
      <c r="X516" s="285"/>
      <c r="Y516" s="285"/>
      <c r="Z516" s="285"/>
      <c r="AA516" s="285"/>
      <c r="AB516" s="285"/>
      <c r="AC516" s="285"/>
      <c r="AD516" s="285"/>
      <c r="AE516" s="285"/>
      <c r="AF516" s="285"/>
      <c r="AG516" s="285"/>
      <c r="AH516" s="285"/>
      <c r="AI516" s="285"/>
      <c r="AJ516" s="285"/>
      <c r="AK516" s="285"/>
      <c r="AL516" s="285"/>
    </row>
    <row r="517" ht="15.75" customHeight="1">
      <c r="A517" s="285"/>
      <c r="B517" s="285"/>
      <c r="C517" s="285"/>
      <c r="D517" s="285"/>
      <c r="E517" s="285"/>
      <c r="F517" s="285"/>
      <c r="G517" s="285"/>
      <c r="H517" s="285"/>
      <c r="I517" s="285"/>
      <c r="J517" s="285"/>
      <c r="K517" s="285"/>
      <c r="L517" s="285"/>
      <c r="M517" s="285"/>
      <c r="N517" s="285"/>
      <c r="O517" s="286"/>
      <c r="P517" s="286"/>
      <c r="Q517" s="285"/>
      <c r="R517" s="286"/>
      <c r="S517" s="286"/>
      <c r="T517" s="285"/>
      <c r="U517" s="285"/>
      <c r="V517" s="285"/>
      <c r="W517" s="285"/>
      <c r="X517" s="285"/>
      <c r="Y517" s="285"/>
      <c r="Z517" s="285"/>
      <c r="AA517" s="285"/>
      <c r="AB517" s="285"/>
      <c r="AC517" s="285"/>
      <c r="AD517" s="285"/>
      <c r="AE517" s="285"/>
      <c r="AF517" s="285"/>
      <c r="AG517" s="285"/>
      <c r="AH517" s="285"/>
      <c r="AI517" s="285"/>
      <c r="AJ517" s="285"/>
      <c r="AK517" s="285"/>
      <c r="AL517" s="285"/>
    </row>
    <row r="518" ht="15.75" customHeight="1">
      <c r="A518" s="285"/>
      <c r="B518" s="285"/>
      <c r="C518" s="285"/>
      <c r="D518" s="285"/>
      <c r="E518" s="285"/>
      <c r="F518" s="285"/>
      <c r="G518" s="285"/>
      <c r="H518" s="285"/>
      <c r="I518" s="285"/>
      <c r="J518" s="285"/>
      <c r="K518" s="285"/>
      <c r="L518" s="285"/>
      <c r="M518" s="285"/>
      <c r="N518" s="285"/>
      <c r="O518" s="286"/>
      <c r="P518" s="286"/>
      <c r="Q518" s="285"/>
      <c r="R518" s="286"/>
      <c r="S518" s="286"/>
      <c r="T518" s="285"/>
      <c r="U518" s="285"/>
      <c r="V518" s="285"/>
      <c r="W518" s="285"/>
      <c r="X518" s="285"/>
      <c r="Y518" s="285"/>
      <c r="Z518" s="285"/>
      <c r="AA518" s="285"/>
      <c r="AB518" s="285"/>
      <c r="AC518" s="285"/>
      <c r="AD518" s="285"/>
      <c r="AE518" s="285"/>
      <c r="AF518" s="285"/>
      <c r="AG518" s="285"/>
      <c r="AH518" s="285"/>
      <c r="AI518" s="285"/>
      <c r="AJ518" s="285"/>
      <c r="AK518" s="285"/>
      <c r="AL518" s="285"/>
    </row>
    <row r="519" ht="15.75" customHeight="1">
      <c r="A519" s="285"/>
      <c r="B519" s="285"/>
      <c r="C519" s="285"/>
      <c r="D519" s="285"/>
      <c r="E519" s="285"/>
      <c r="F519" s="285"/>
      <c r="G519" s="285"/>
      <c r="H519" s="285"/>
      <c r="I519" s="285"/>
      <c r="J519" s="285"/>
      <c r="K519" s="285"/>
      <c r="L519" s="285"/>
      <c r="M519" s="285"/>
      <c r="N519" s="285"/>
      <c r="O519" s="286"/>
      <c r="P519" s="286"/>
      <c r="Q519" s="285"/>
      <c r="R519" s="286"/>
      <c r="S519" s="286"/>
      <c r="T519" s="285"/>
      <c r="U519" s="285"/>
      <c r="V519" s="285"/>
      <c r="W519" s="285"/>
      <c r="X519" s="285"/>
      <c r="Y519" s="285"/>
      <c r="Z519" s="285"/>
      <c r="AA519" s="285"/>
      <c r="AB519" s="285"/>
      <c r="AC519" s="285"/>
      <c r="AD519" s="285"/>
      <c r="AE519" s="285"/>
      <c r="AF519" s="285"/>
      <c r="AG519" s="285"/>
      <c r="AH519" s="285"/>
      <c r="AI519" s="285"/>
      <c r="AJ519" s="285"/>
      <c r="AK519" s="285"/>
      <c r="AL519" s="285"/>
    </row>
    <row r="520" ht="15.75" customHeight="1">
      <c r="A520" s="285"/>
      <c r="B520" s="285"/>
      <c r="C520" s="285"/>
      <c r="D520" s="285"/>
      <c r="E520" s="285"/>
      <c r="F520" s="285"/>
      <c r="G520" s="285"/>
      <c r="H520" s="285"/>
      <c r="I520" s="285"/>
      <c r="J520" s="285"/>
      <c r="K520" s="285"/>
      <c r="L520" s="285"/>
      <c r="M520" s="285"/>
      <c r="N520" s="285"/>
      <c r="O520" s="286"/>
      <c r="P520" s="286"/>
      <c r="Q520" s="285"/>
      <c r="R520" s="286"/>
      <c r="S520" s="286"/>
      <c r="T520" s="285"/>
      <c r="U520" s="285"/>
      <c r="V520" s="285"/>
      <c r="W520" s="285"/>
      <c r="X520" s="285"/>
      <c r="Y520" s="285"/>
      <c r="Z520" s="285"/>
      <c r="AA520" s="285"/>
      <c r="AB520" s="285"/>
      <c r="AC520" s="285"/>
      <c r="AD520" s="285"/>
      <c r="AE520" s="285"/>
      <c r="AF520" s="285"/>
      <c r="AG520" s="285"/>
      <c r="AH520" s="285"/>
      <c r="AI520" s="285"/>
      <c r="AJ520" s="285"/>
      <c r="AK520" s="285"/>
      <c r="AL520" s="285"/>
    </row>
    <row r="521" ht="15.75" customHeight="1">
      <c r="A521" s="285"/>
      <c r="B521" s="285"/>
      <c r="C521" s="285"/>
      <c r="D521" s="285"/>
      <c r="E521" s="285"/>
      <c r="F521" s="285"/>
      <c r="G521" s="285"/>
      <c r="H521" s="285"/>
      <c r="I521" s="285"/>
      <c r="J521" s="285"/>
      <c r="K521" s="285"/>
      <c r="L521" s="285"/>
      <c r="M521" s="285"/>
      <c r="N521" s="285"/>
      <c r="O521" s="286"/>
      <c r="P521" s="286"/>
      <c r="Q521" s="285"/>
      <c r="R521" s="286"/>
      <c r="S521" s="286"/>
      <c r="T521" s="285"/>
      <c r="U521" s="285"/>
      <c r="V521" s="285"/>
      <c r="W521" s="285"/>
      <c r="X521" s="285"/>
      <c r="Y521" s="285"/>
      <c r="Z521" s="285"/>
      <c r="AA521" s="285"/>
      <c r="AB521" s="285"/>
      <c r="AC521" s="285"/>
      <c r="AD521" s="285"/>
      <c r="AE521" s="285"/>
      <c r="AF521" s="285"/>
      <c r="AG521" s="285"/>
      <c r="AH521" s="285"/>
      <c r="AI521" s="285"/>
      <c r="AJ521" s="285"/>
      <c r="AK521" s="285"/>
      <c r="AL521" s="285"/>
    </row>
    <row r="522" ht="15.75" customHeight="1">
      <c r="A522" s="285"/>
      <c r="B522" s="285"/>
      <c r="C522" s="285"/>
      <c r="D522" s="285"/>
      <c r="E522" s="285"/>
      <c r="F522" s="285"/>
      <c r="G522" s="285"/>
      <c r="H522" s="285"/>
      <c r="I522" s="285"/>
      <c r="J522" s="285"/>
      <c r="K522" s="285"/>
      <c r="L522" s="285"/>
      <c r="M522" s="285"/>
      <c r="N522" s="285"/>
      <c r="O522" s="286"/>
      <c r="P522" s="286"/>
      <c r="Q522" s="285"/>
      <c r="R522" s="286"/>
      <c r="S522" s="286"/>
      <c r="T522" s="285"/>
      <c r="U522" s="285"/>
      <c r="V522" s="285"/>
      <c r="W522" s="285"/>
      <c r="X522" s="285"/>
      <c r="Y522" s="285"/>
      <c r="Z522" s="285"/>
      <c r="AA522" s="285"/>
      <c r="AB522" s="285"/>
      <c r="AC522" s="285"/>
      <c r="AD522" s="285"/>
      <c r="AE522" s="285"/>
      <c r="AF522" s="285"/>
      <c r="AG522" s="285"/>
      <c r="AH522" s="285"/>
      <c r="AI522" s="285"/>
      <c r="AJ522" s="285"/>
      <c r="AK522" s="285"/>
      <c r="AL522" s="285"/>
    </row>
    <row r="523" ht="15.75" customHeight="1">
      <c r="A523" s="285"/>
      <c r="B523" s="285"/>
      <c r="C523" s="285"/>
      <c r="D523" s="285"/>
      <c r="E523" s="285"/>
      <c r="F523" s="285"/>
      <c r="G523" s="285"/>
      <c r="H523" s="285"/>
      <c r="I523" s="285"/>
      <c r="J523" s="285"/>
      <c r="K523" s="285"/>
      <c r="L523" s="285"/>
      <c r="M523" s="285"/>
      <c r="N523" s="285"/>
      <c r="O523" s="286"/>
      <c r="P523" s="286"/>
      <c r="Q523" s="285"/>
      <c r="R523" s="286"/>
      <c r="S523" s="286"/>
      <c r="T523" s="285"/>
      <c r="U523" s="285"/>
      <c r="V523" s="285"/>
      <c r="W523" s="285"/>
      <c r="X523" s="285"/>
      <c r="Y523" s="285"/>
      <c r="Z523" s="285"/>
      <c r="AA523" s="285"/>
      <c r="AB523" s="285"/>
      <c r="AC523" s="285"/>
      <c r="AD523" s="285"/>
      <c r="AE523" s="285"/>
      <c r="AF523" s="285"/>
      <c r="AG523" s="285"/>
      <c r="AH523" s="285"/>
      <c r="AI523" s="285"/>
      <c r="AJ523" s="285"/>
      <c r="AK523" s="285"/>
      <c r="AL523" s="285"/>
    </row>
    <row r="524" ht="15.75" customHeight="1">
      <c r="A524" s="285"/>
      <c r="B524" s="285"/>
      <c r="C524" s="285"/>
      <c r="D524" s="285"/>
      <c r="E524" s="285"/>
      <c r="F524" s="285"/>
      <c r="G524" s="285"/>
      <c r="H524" s="285"/>
      <c r="I524" s="285"/>
      <c r="J524" s="285"/>
      <c r="K524" s="285"/>
      <c r="L524" s="285"/>
      <c r="M524" s="285"/>
      <c r="N524" s="285"/>
      <c r="O524" s="286"/>
      <c r="P524" s="286"/>
      <c r="Q524" s="285"/>
      <c r="R524" s="286"/>
      <c r="S524" s="286"/>
      <c r="T524" s="285"/>
      <c r="U524" s="285"/>
      <c r="V524" s="285"/>
      <c r="W524" s="285"/>
      <c r="X524" s="285"/>
      <c r="Y524" s="285"/>
      <c r="Z524" s="285"/>
      <c r="AA524" s="285"/>
      <c r="AB524" s="285"/>
      <c r="AC524" s="285"/>
      <c r="AD524" s="285"/>
      <c r="AE524" s="285"/>
      <c r="AF524" s="285"/>
      <c r="AG524" s="285"/>
      <c r="AH524" s="285"/>
      <c r="AI524" s="285"/>
      <c r="AJ524" s="285"/>
      <c r="AK524" s="285"/>
      <c r="AL524" s="285"/>
    </row>
    <row r="525" ht="15.75" customHeight="1">
      <c r="A525" s="285"/>
      <c r="B525" s="285"/>
      <c r="C525" s="285"/>
      <c r="D525" s="285"/>
      <c r="E525" s="285"/>
      <c r="F525" s="285"/>
      <c r="G525" s="285"/>
      <c r="H525" s="285"/>
      <c r="I525" s="285"/>
      <c r="J525" s="285"/>
      <c r="K525" s="285"/>
      <c r="L525" s="285"/>
      <c r="M525" s="285"/>
      <c r="N525" s="285"/>
      <c r="O525" s="286"/>
      <c r="P525" s="286"/>
      <c r="Q525" s="285"/>
      <c r="R525" s="286"/>
      <c r="S525" s="286"/>
      <c r="T525" s="285"/>
      <c r="U525" s="285"/>
      <c r="V525" s="285"/>
      <c r="W525" s="285"/>
      <c r="X525" s="285"/>
      <c r="Y525" s="285"/>
      <c r="Z525" s="285"/>
      <c r="AA525" s="285"/>
      <c r="AB525" s="285"/>
      <c r="AC525" s="285"/>
      <c r="AD525" s="285"/>
      <c r="AE525" s="285"/>
      <c r="AF525" s="285"/>
      <c r="AG525" s="285"/>
      <c r="AH525" s="285"/>
      <c r="AI525" s="285"/>
      <c r="AJ525" s="285"/>
      <c r="AK525" s="285"/>
      <c r="AL525" s="285"/>
    </row>
    <row r="526" ht="15.75" customHeight="1">
      <c r="A526" s="285"/>
      <c r="B526" s="285"/>
      <c r="C526" s="285"/>
      <c r="D526" s="285"/>
      <c r="E526" s="285"/>
      <c r="F526" s="285"/>
      <c r="G526" s="285"/>
      <c r="H526" s="285"/>
      <c r="I526" s="285"/>
      <c r="J526" s="285"/>
      <c r="K526" s="285"/>
      <c r="L526" s="285"/>
      <c r="M526" s="285"/>
      <c r="N526" s="285"/>
      <c r="O526" s="286"/>
      <c r="P526" s="286"/>
      <c r="Q526" s="285"/>
      <c r="R526" s="286"/>
      <c r="S526" s="286"/>
      <c r="T526" s="285"/>
      <c r="U526" s="285"/>
      <c r="V526" s="285"/>
      <c r="W526" s="285"/>
      <c r="X526" s="285"/>
      <c r="Y526" s="285"/>
      <c r="Z526" s="285"/>
      <c r="AA526" s="285"/>
      <c r="AB526" s="285"/>
      <c r="AC526" s="285"/>
      <c r="AD526" s="285"/>
      <c r="AE526" s="285"/>
      <c r="AF526" s="285"/>
      <c r="AG526" s="285"/>
      <c r="AH526" s="285"/>
      <c r="AI526" s="285"/>
      <c r="AJ526" s="285"/>
      <c r="AK526" s="285"/>
      <c r="AL526" s="285"/>
    </row>
    <row r="527" ht="15.75" customHeight="1">
      <c r="A527" s="285"/>
      <c r="B527" s="285"/>
      <c r="C527" s="285"/>
      <c r="D527" s="285"/>
      <c r="E527" s="285"/>
      <c r="F527" s="285"/>
      <c r="G527" s="285"/>
      <c r="H527" s="285"/>
      <c r="I527" s="285"/>
      <c r="J527" s="285"/>
      <c r="K527" s="285"/>
      <c r="L527" s="285"/>
      <c r="M527" s="285"/>
      <c r="N527" s="285"/>
      <c r="O527" s="286"/>
      <c r="P527" s="286"/>
      <c r="Q527" s="285"/>
      <c r="R527" s="286"/>
      <c r="S527" s="286"/>
      <c r="T527" s="285"/>
      <c r="U527" s="285"/>
      <c r="V527" s="285"/>
      <c r="W527" s="285"/>
      <c r="X527" s="285"/>
      <c r="Y527" s="285"/>
      <c r="Z527" s="285"/>
      <c r="AA527" s="285"/>
      <c r="AB527" s="285"/>
      <c r="AC527" s="285"/>
      <c r="AD527" s="285"/>
      <c r="AE527" s="285"/>
      <c r="AF527" s="285"/>
      <c r="AG527" s="285"/>
      <c r="AH527" s="285"/>
      <c r="AI527" s="285"/>
      <c r="AJ527" s="285"/>
      <c r="AK527" s="285"/>
      <c r="AL527" s="285"/>
    </row>
    <row r="528" ht="15.75" customHeight="1">
      <c r="A528" s="285"/>
      <c r="B528" s="285"/>
      <c r="C528" s="285"/>
      <c r="D528" s="285"/>
      <c r="E528" s="285"/>
      <c r="F528" s="285"/>
      <c r="G528" s="285"/>
      <c r="H528" s="285"/>
      <c r="I528" s="285"/>
      <c r="J528" s="285"/>
      <c r="K528" s="285"/>
      <c r="L528" s="285"/>
      <c r="M528" s="285"/>
      <c r="N528" s="285"/>
      <c r="O528" s="286"/>
      <c r="P528" s="286"/>
      <c r="Q528" s="285"/>
      <c r="R528" s="286"/>
      <c r="S528" s="286"/>
      <c r="T528" s="285"/>
      <c r="U528" s="285"/>
      <c r="V528" s="285"/>
      <c r="W528" s="285"/>
      <c r="X528" s="285"/>
      <c r="Y528" s="285"/>
      <c r="Z528" s="285"/>
      <c r="AA528" s="285"/>
      <c r="AB528" s="285"/>
      <c r="AC528" s="285"/>
      <c r="AD528" s="285"/>
      <c r="AE528" s="285"/>
      <c r="AF528" s="285"/>
      <c r="AG528" s="285"/>
      <c r="AH528" s="285"/>
      <c r="AI528" s="285"/>
      <c r="AJ528" s="285"/>
      <c r="AK528" s="285"/>
      <c r="AL528" s="285"/>
    </row>
    <row r="529" ht="15.75" customHeight="1">
      <c r="A529" s="285"/>
      <c r="B529" s="285"/>
      <c r="C529" s="285"/>
      <c r="D529" s="285"/>
      <c r="E529" s="285"/>
      <c r="F529" s="285"/>
      <c r="G529" s="285"/>
      <c r="H529" s="285"/>
      <c r="I529" s="285"/>
      <c r="J529" s="285"/>
      <c r="K529" s="285"/>
      <c r="L529" s="285"/>
      <c r="M529" s="285"/>
      <c r="N529" s="285"/>
      <c r="O529" s="286"/>
      <c r="P529" s="286"/>
      <c r="Q529" s="285"/>
      <c r="R529" s="286"/>
      <c r="S529" s="286"/>
      <c r="T529" s="285"/>
      <c r="U529" s="285"/>
      <c r="V529" s="285"/>
      <c r="W529" s="285"/>
      <c r="X529" s="285"/>
      <c r="Y529" s="285"/>
      <c r="Z529" s="285"/>
      <c r="AA529" s="285"/>
      <c r="AB529" s="285"/>
      <c r="AC529" s="285"/>
      <c r="AD529" s="285"/>
      <c r="AE529" s="285"/>
      <c r="AF529" s="285"/>
      <c r="AG529" s="285"/>
      <c r="AH529" s="285"/>
      <c r="AI529" s="285"/>
      <c r="AJ529" s="285"/>
      <c r="AK529" s="285"/>
      <c r="AL529" s="285"/>
    </row>
    <row r="530" ht="15.75" customHeight="1">
      <c r="A530" s="285"/>
      <c r="B530" s="285"/>
      <c r="C530" s="285"/>
      <c r="D530" s="285"/>
      <c r="E530" s="285"/>
      <c r="F530" s="285"/>
      <c r="G530" s="285"/>
      <c r="H530" s="285"/>
      <c r="I530" s="285"/>
      <c r="J530" s="285"/>
      <c r="K530" s="285"/>
      <c r="L530" s="285"/>
      <c r="M530" s="285"/>
      <c r="N530" s="285"/>
      <c r="O530" s="286"/>
      <c r="P530" s="286"/>
      <c r="Q530" s="285"/>
      <c r="R530" s="286"/>
      <c r="S530" s="286"/>
      <c r="T530" s="285"/>
      <c r="U530" s="285"/>
      <c r="V530" s="285"/>
      <c r="W530" s="285"/>
      <c r="X530" s="285"/>
      <c r="Y530" s="285"/>
      <c r="Z530" s="285"/>
      <c r="AA530" s="285"/>
      <c r="AB530" s="285"/>
      <c r="AC530" s="285"/>
      <c r="AD530" s="285"/>
      <c r="AE530" s="285"/>
      <c r="AF530" s="285"/>
      <c r="AG530" s="285"/>
      <c r="AH530" s="285"/>
      <c r="AI530" s="285"/>
      <c r="AJ530" s="285"/>
      <c r="AK530" s="285"/>
      <c r="AL530" s="285"/>
    </row>
    <row r="531" ht="15.75" customHeight="1">
      <c r="A531" s="285"/>
      <c r="B531" s="285"/>
      <c r="C531" s="285"/>
      <c r="D531" s="285"/>
      <c r="E531" s="285"/>
      <c r="F531" s="285"/>
      <c r="G531" s="285"/>
      <c r="H531" s="285"/>
      <c r="I531" s="285"/>
      <c r="J531" s="285"/>
      <c r="K531" s="285"/>
      <c r="L531" s="285"/>
      <c r="M531" s="285"/>
      <c r="N531" s="285"/>
      <c r="O531" s="286"/>
      <c r="P531" s="286"/>
      <c r="Q531" s="285"/>
      <c r="R531" s="286"/>
      <c r="S531" s="286"/>
      <c r="T531" s="285"/>
      <c r="U531" s="285"/>
      <c r="V531" s="285"/>
      <c r="W531" s="285"/>
      <c r="X531" s="285"/>
      <c r="Y531" s="285"/>
      <c r="Z531" s="285"/>
      <c r="AA531" s="285"/>
      <c r="AB531" s="285"/>
      <c r="AC531" s="285"/>
      <c r="AD531" s="285"/>
      <c r="AE531" s="285"/>
      <c r="AF531" s="285"/>
      <c r="AG531" s="285"/>
      <c r="AH531" s="285"/>
      <c r="AI531" s="285"/>
      <c r="AJ531" s="285"/>
      <c r="AK531" s="285"/>
      <c r="AL531" s="285"/>
    </row>
    <row r="532" ht="15.75" customHeight="1">
      <c r="A532" s="285"/>
      <c r="B532" s="285"/>
      <c r="C532" s="285"/>
      <c r="D532" s="285"/>
      <c r="E532" s="285"/>
      <c r="F532" s="285"/>
      <c r="G532" s="285"/>
      <c r="H532" s="285"/>
      <c r="I532" s="285"/>
      <c r="J532" s="285"/>
      <c r="K532" s="285"/>
      <c r="L532" s="285"/>
      <c r="M532" s="285"/>
      <c r="N532" s="285"/>
      <c r="O532" s="286"/>
      <c r="P532" s="286"/>
      <c r="Q532" s="285"/>
      <c r="R532" s="286"/>
      <c r="S532" s="286"/>
      <c r="T532" s="285"/>
      <c r="U532" s="285"/>
      <c r="V532" s="285"/>
      <c r="W532" s="285"/>
      <c r="X532" s="285"/>
      <c r="Y532" s="285"/>
      <c r="Z532" s="285"/>
      <c r="AA532" s="285"/>
      <c r="AB532" s="285"/>
      <c r="AC532" s="285"/>
      <c r="AD532" s="285"/>
      <c r="AE532" s="285"/>
      <c r="AF532" s="285"/>
      <c r="AG532" s="285"/>
      <c r="AH532" s="285"/>
      <c r="AI532" s="285"/>
      <c r="AJ532" s="285"/>
      <c r="AK532" s="285"/>
      <c r="AL532" s="285"/>
    </row>
    <row r="533" ht="15.75" customHeight="1">
      <c r="A533" s="285"/>
      <c r="B533" s="285"/>
      <c r="C533" s="285"/>
      <c r="D533" s="285"/>
      <c r="E533" s="285"/>
      <c r="F533" s="285"/>
      <c r="G533" s="285"/>
      <c r="H533" s="285"/>
      <c r="I533" s="285"/>
      <c r="J533" s="285"/>
      <c r="K533" s="285"/>
      <c r="L533" s="285"/>
      <c r="M533" s="285"/>
      <c r="N533" s="285"/>
      <c r="O533" s="286"/>
      <c r="P533" s="286"/>
      <c r="Q533" s="285"/>
      <c r="R533" s="286"/>
      <c r="S533" s="286"/>
      <c r="T533" s="285"/>
      <c r="U533" s="285"/>
      <c r="V533" s="285"/>
      <c r="W533" s="285"/>
      <c r="X533" s="285"/>
      <c r="Y533" s="285"/>
      <c r="Z533" s="285"/>
      <c r="AA533" s="285"/>
      <c r="AB533" s="285"/>
      <c r="AC533" s="285"/>
      <c r="AD533" s="285"/>
      <c r="AE533" s="285"/>
      <c r="AF533" s="285"/>
      <c r="AG533" s="285"/>
      <c r="AH533" s="285"/>
      <c r="AI533" s="285"/>
      <c r="AJ533" s="285"/>
      <c r="AK533" s="285"/>
      <c r="AL533" s="285"/>
    </row>
    <row r="534" ht="15.75" customHeight="1">
      <c r="A534" s="285"/>
      <c r="B534" s="285"/>
      <c r="C534" s="285"/>
      <c r="D534" s="285"/>
      <c r="E534" s="285"/>
      <c r="F534" s="285"/>
      <c r="G534" s="285"/>
      <c r="H534" s="285"/>
      <c r="I534" s="285"/>
      <c r="J534" s="285"/>
      <c r="K534" s="285"/>
      <c r="L534" s="285"/>
      <c r="M534" s="285"/>
      <c r="N534" s="285"/>
      <c r="O534" s="286"/>
      <c r="P534" s="286"/>
      <c r="Q534" s="285"/>
      <c r="R534" s="286"/>
      <c r="S534" s="286"/>
      <c r="T534" s="285"/>
      <c r="U534" s="285"/>
      <c r="V534" s="285"/>
      <c r="W534" s="285"/>
      <c r="X534" s="285"/>
      <c r="Y534" s="285"/>
      <c r="Z534" s="285"/>
      <c r="AA534" s="285"/>
      <c r="AB534" s="285"/>
      <c r="AC534" s="285"/>
      <c r="AD534" s="285"/>
      <c r="AE534" s="285"/>
      <c r="AF534" s="285"/>
      <c r="AG534" s="285"/>
      <c r="AH534" s="285"/>
      <c r="AI534" s="285"/>
      <c r="AJ534" s="285"/>
      <c r="AK534" s="285"/>
      <c r="AL534" s="285"/>
    </row>
    <row r="535" ht="15.75" customHeight="1">
      <c r="A535" s="285"/>
      <c r="B535" s="285"/>
      <c r="C535" s="285"/>
      <c r="D535" s="285"/>
      <c r="E535" s="285"/>
      <c r="F535" s="285"/>
      <c r="G535" s="285"/>
      <c r="H535" s="285"/>
      <c r="I535" s="285"/>
      <c r="J535" s="285"/>
      <c r="K535" s="285"/>
      <c r="L535" s="285"/>
      <c r="M535" s="285"/>
      <c r="N535" s="285"/>
      <c r="O535" s="286"/>
      <c r="P535" s="286"/>
      <c r="Q535" s="285"/>
      <c r="R535" s="286"/>
      <c r="S535" s="286"/>
      <c r="T535" s="285"/>
      <c r="U535" s="285"/>
      <c r="V535" s="285"/>
      <c r="W535" s="285"/>
      <c r="X535" s="285"/>
      <c r="Y535" s="285"/>
      <c r="Z535" s="285"/>
      <c r="AA535" s="285"/>
      <c r="AB535" s="285"/>
      <c r="AC535" s="285"/>
      <c r="AD535" s="285"/>
      <c r="AE535" s="285"/>
      <c r="AF535" s="285"/>
      <c r="AG535" s="285"/>
      <c r="AH535" s="285"/>
      <c r="AI535" s="285"/>
      <c r="AJ535" s="285"/>
      <c r="AK535" s="285"/>
      <c r="AL535" s="285"/>
    </row>
    <row r="536" ht="15.75" customHeight="1">
      <c r="A536" s="285"/>
      <c r="B536" s="285"/>
      <c r="C536" s="285"/>
      <c r="D536" s="285"/>
      <c r="E536" s="285"/>
      <c r="F536" s="285"/>
      <c r="G536" s="285"/>
      <c r="H536" s="285"/>
      <c r="I536" s="285"/>
      <c r="J536" s="285"/>
      <c r="K536" s="285"/>
      <c r="L536" s="285"/>
      <c r="M536" s="285"/>
      <c r="N536" s="285"/>
      <c r="O536" s="286"/>
      <c r="P536" s="286"/>
      <c r="Q536" s="285"/>
      <c r="R536" s="286"/>
      <c r="S536" s="286"/>
      <c r="T536" s="285"/>
      <c r="U536" s="285"/>
      <c r="V536" s="285"/>
      <c r="W536" s="285"/>
      <c r="X536" s="285"/>
      <c r="Y536" s="285"/>
      <c r="Z536" s="285"/>
      <c r="AA536" s="285"/>
      <c r="AB536" s="285"/>
      <c r="AC536" s="285"/>
      <c r="AD536" s="285"/>
      <c r="AE536" s="285"/>
      <c r="AF536" s="285"/>
      <c r="AG536" s="285"/>
      <c r="AH536" s="285"/>
      <c r="AI536" s="285"/>
      <c r="AJ536" s="285"/>
      <c r="AK536" s="285"/>
      <c r="AL536" s="285"/>
    </row>
    <row r="537" ht="15.75" customHeight="1">
      <c r="A537" s="285"/>
      <c r="B537" s="285"/>
      <c r="C537" s="285"/>
      <c r="D537" s="285"/>
      <c r="E537" s="285"/>
      <c r="F537" s="285"/>
      <c r="G537" s="285"/>
      <c r="H537" s="285"/>
      <c r="I537" s="285"/>
      <c r="J537" s="285"/>
      <c r="K537" s="285"/>
      <c r="L537" s="285"/>
      <c r="M537" s="285"/>
      <c r="N537" s="285"/>
      <c r="O537" s="286"/>
      <c r="P537" s="286"/>
      <c r="Q537" s="285"/>
      <c r="R537" s="286"/>
      <c r="S537" s="286"/>
      <c r="T537" s="285"/>
      <c r="U537" s="285"/>
      <c r="V537" s="285"/>
      <c r="W537" s="285"/>
      <c r="X537" s="285"/>
      <c r="Y537" s="285"/>
      <c r="Z537" s="285"/>
      <c r="AA537" s="285"/>
      <c r="AB537" s="285"/>
      <c r="AC537" s="285"/>
      <c r="AD537" s="285"/>
      <c r="AE537" s="285"/>
      <c r="AF537" s="285"/>
      <c r="AG537" s="285"/>
      <c r="AH537" s="285"/>
      <c r="AI537" s="285"/>
      <c r="AJ537" s="285"/>
      <c r="AK537" s="285"/>
      <c r="AL537" s="285"/>
    </row>
    <row r="538" ht="15.75" customHeight="1">
      <c r="A538" s="285"/>
      <c r="B538" s="285"/>
      <c r="C538" s="285"/>
      <c r="D538" s="285"/>
      <c r="E538" s="285"/>
      <c r="F538" s="285"/>
      <c r="G538" s="285"/>
      <c r="H538" s="285"/>
      <c r="I538" s="285"/>
      <c r="J538" s="285"/>
      <c r="K538" s="285"/>
      <c r="L538" s="285"/>
      <c r="M538" s="285"/>
      <c r="N538" s="285"/>
      <c r="O538" s="286"/>
      <c r="P538" s="286"/>
      <c r="Q538" s="285"/>
      <c r="R538" s="286"/>
      <c r="S538" s="286"/>
      <c r="T538" s="285"/>
      <c r="U538" s="285"/>
      <c r="V538" s="285"/>
      <c r="W538" s="285"/>
      <c r="X538" s="285"/>
      <c r="Y538" s="285"/>
      <c r="Z538" s="285"/>
      <c r="AA538" s="285"/>
      <c r="AB538" s="285"/>
      <c r="AC538" s="285"/>
      <c r="AD538" s="285"/>
      <c r="AE538" s="285"/>
      <c r="AF538" s="285"/>
      <c r="AG538" s="285"/>
      <c r="AH538" s="285"/>
      <c r="AI538" s="285"/>
      <c r="AJ538" s="285"/>
      <c r="AK538" s="285"/>
      <c r="AL538" s="285"/>
    </row>
    <row r="539" ht="15.75" customHeight="1">
      <c r="A539" s="285"/>
      <c r="B539" s="285"/>
      <c r="C539" s="285"/>
      <c r="D539" s="285"/>
      <c r="E539" s="285"/>
      <c r="F539" s="285"/>
      <c r="G539" s="285"/>
      <c r="H539" s="285"/>
      <c r="I539" s="285"/>
      <c r="J539" s="285"/>
      <c r="K539" s="285"/>
      <c r="L539" s="285"/>
      <c r="M539" s="285"/>
      <c r="N539" s="285"/>
      <c r="O539" s="286"/>
      <c r="P539" s="286"/>
      <c r="Q539" s="285"/>
      <c r="R539" s="286"/>
      <c r="S539" s="286"/>
      <c r="T539" s="285"/>
      <c r="U539" s="285"/>
      <c r="V539" s="285"/>
      <c r="W539" s="285"/>
      <c r="X539" s="285"/>
      <c r="Y539" s="285"/>
      <c r="Z539" s="285"/>
      <c r="AA539" s="285"/>
      <c r="AB539" s="285"/>
      <c r="AC539" s="285"/>
      <c r="AD539" s="285"/>
      <c r="AE539" s="285"/>
      <c r="AF539" s="285"/>
      <c r="AG539" s="285"/>
      <c r="AH539" s="285"/>
      <c r="AI539" s="285"/>
      <c r="AJ539" s="285"/>
      <c r="AK539" s="285"/>
      <c r="AL539" s="285"/>
    </row>
    <row r="540" ht="15.75" customHeight="1">
      <c r="A540" s="285"/>
      <c r="B540" s="285"/>
      <c r="C540" s="285"/>
      <c r="D540" s="285"/>
      <c r="E540" s="285"/>
      <c r="F540" s="285"/>
      <c r="G540" s="285"/>
      <c r="H540" s="285"/>
      <c r="I540" s="285"/>
      <c r="J540" s="285"/>
      <c r="K540" s="285"/>
      <c r="L540" s="285"/>
      <c r="M540" s="285"/>
      <c r="N540" s="285"/>
      <c r="O540" s="286"/>
      <c r="P540" s="286"/>
      <c r="Q540" s="285"/>
      <c r="R540" s="286"/>
      <c r="S540" s="286"/>
      <c r="T540" s="285"/>
      <c r="U540" s="285"/>
      <c r="V540" s="285"/>
      <c r="W540" s="285"/>
      <c r="X540" s="285"/>
      <c r="Y540" s="285"/>
      <c r="Z540" s="285"/>
      <c r="AA540" s="285"/>
      <c r="AB540" s="285"/>
      <c r="AC540" s="285"/>
      <c r="AD540" s="285"/>
      <c r="AE540" s="285"/>
      <c r="AF540" s="285"/>
      <c r="AG540" s="285"/>
      <c r="AH540" s="285"/>
      <c r="AI540" s="285"/>
      <c r="AJ540" s="285"/>
      <c r="AK540" s="285"/>
      <c r="AL540" s="285"/>
    </row>
    <row r="541" ht="15.75" customHeight="1">
      <c r="A541" s="285"/>
      <c r="B541" s="285"/>
      <c r="C541" s="285"/>
      <c r="D541" s="285"/>
      <c r="E541" s="285"/>
      <c r="F541" s="285"/>
      <c r="G541" s="285"/>
      <c r="H541" s="285"/>
      <c r="I541" s="285"/>
      <c r="J541" s="285"/>
      <c r="K541" s="285"/>
      <c r="L541" s="285"/>
      <c r="M541" s="285"/>
      <c r="N541" s="285"/>
      <c r="O541" s="286"/>
      <c r="P541" s="286"/>
      <c r="Q541" s="285"/>
      <c r="R541" s="286"/>
      <c r="S541" s="286"/>
      <c r="T541" s="285"/>
      <c r="U541" s="285"/>
      <c r="V541" s="285"/>
      <c r="W541" s="285"/>
      <c r="X541" s="285"/>
      <c r="Y541" s="285"/>
      <c r="Z541" s="285"/>
      <c r="AA541" s="285"/>
      <c r="AB541" s="285"/>
      <c r="AC541" s="285"/>
      <c r="AD541" s="285"/>
      <c r="AE541" s="285"/>
      <c r="AF541" s="285"/>
      <c r="AG541" s="285"/>
      <c r="AH541" s="285"/>
      <c r="AI541" s="285"/>
      <c r="AJ541" s="285"/>
      <c r="AK541" s="285"/>
      <c r="AL541" s="285"/>
    </row>
    <row r="542" ht="15.75" customHeight="1">
      <c r="A542" s="285"/>
      <c r="B542" s="285"/>
      <c r="C542" s="285"/>
      <c r="D542" s="285"/>
      <c r="E542" s="285"/>
      <c r="F542" s="285"/>
      <c r="G542" s="285"/>
      <c r="H542" s="285"/>
      <c r="I542" s="285"/>
      <c r="J542" s="285"/>
      <c r="K542" s="285"/>
      <c r="L542" s="285"/>
      <c r="M542" s="285"/>
      <c r="N542" s="285"/>
      <c r="O542" s="286"/>
      <c r="P542" s="286"/>
      <c r="Q542" s="285"/>
      <c r="R542" s="286"/>
      <c r="S542" s="286"/>
      <c r="T542" s="285"/>
      <c r="U542" s="285"/>
      <c r="V542" s="285"/>
      <c r="W542" s="285"/>
      <c r="X542" s="285"/>
      <c r="Y542" s="285"/>
      <c r="Z542" s="285"/>
      <c r="AA542" s="285"/>
      <c r="AB542" s="285"/>
      <c r="AC542" s="285"/>
      <c r="AD542" s="285"/>
      <c r="AE542" s="285"/>
      <c r="AF542" s="285"/>
      <c r="AG542" s="285"/>
      <c r="AH542" s="285"/>
      <c r="AI542" s="285"/>
      <c r="AJ542" s="285"/>
      <c r="AK542" s="285"/>
      <c r="AL542" s="285"/>
    </row>
    <row r="543" ht="15.75" customHeight="1">
      <c r="A543" s="285"/>
      <c r="B543" s="285"/>
      <c r="C543" s="285"/>
      <c r="D543" s="285"/>
      <c r="E543" s="285"/>
      <c r="F543" s="285"/>
      <c r="G543" s="285"/>
      <c r="H543" s="285"/>
      <c r="I543" s="285"/>
      <c r="J543" s="285"/>
      <c r="K543" s="285"/>
      <c r="L543" s="285"/>
      <c r="M543" s="285"/>
      <c r="N543" s="285"/>
      <c r="O543" s="286"/>
      <c r="P543" s="286"/>
      <c r="Q543" s="285"/>
      <c r="R543" s="286"/>
      <c r="S543" s="286"/>
      <c r="T543" s="285"/>
      <c r="U543" s="285"/>
      <c r="V543" s="285"/>
      <c r="W543" s="285"/>
      <c r="X543" s="285"/>
      <c r="Y543" s="285"/>
      <c r="Z543" s="285"/>
      <c r="AA543" s="285"/>
      <c r="AB543" s="285"/>
      <c r="AC543" s="285"/>
      <c r="AD543" s="285"/>
      <c r="AE543" s="285"/>
      <c r="AF543" s="285"/>
      <c r="AG543" s="285"/>
      <c r="AH543" s="285"/>
      <c r="AI543" s="285"/>
      <c r="AJ543" s="285"/>
      <c r="AK543" s="285"/>
      <c r="AL543" s="285"/>
    </row>
    <row r="544" ht="15.75" customHeight="1">
      <c r="A544" s="285"/>
      <c r="B544" s="285"/>
      <c r="C544" s="285"/>
      <c r="D544" s="285"/>
      <c r="E544" s="285"/>
      <c r="F544" s="285"/>
      <c r="G544" s="285"/>
      <c r="H544" s="285"/>
      <c r="I544" s="285"/>
      <c r="J544" s="285"/>
      <c r="K544" s="285"/>
      <c r="L544" s="285"/>
      <c r="M544" s="285"/>
      <c r="N544" s="285"/>
      <c r="O544" s="286"/>
      <c r="P544" s="286"/>
      <c r="Q544" s="285"/>
      <c r="R544" s="286"/>
      <c r="S544" s="286"/>
      <c r="T544" s="285"/>
      <c r="U544" s="285"/>
      <c r="V544" s="285"/>
      <c r="W544" s="285"/>
      <c r="X544" s="285"/>
      <c r="Y544" s="285"/>
      <c r="Z544" s="285"/>
      <c r="AA544" s="285"/>
      <c r="AB544" s="285"/>
      <c r="AC544" s="285"/>
      <c r="AD544" s="285"/>
      <c r="AE544" s="285"/>
      <c r="AF544" s="285"/>
      <c r="AG544" s="285"/>
      <c r="AH544" s="285"/>
      <c r="AI544" s="285"/>
      <c r="AJ544" s="285"/>
      <c r="AK544" s="285"/>
      <c r="AL544" s="285"/>
    </row>
    <row r="545" ht="15.75" customHeight="1">
      <c r="A545" s="285"/>
      <c r="B545" s="285"/>
      <c r="C545" s="285"/>
      <c r="D545" s="285"/>
      <c r="E545" s="285"/>
      <c r="F545" s="285"/>
      <c r="G545" s="285"/>
      <c r="H545" s="285"/>
      <c r="I545" s="285"/>
      <c r="J545" s="285"/>
      <c r="K545" s="285"/>
      <c r="L545" s="285"/>
      <c r="M545" s="285"/>
      <c r="N545" s="285"/>
      <c r="O545" s="286"/>
      <c r="P545" s="286"/>
      <c r="Q545" s="285"/>
      <c r="R545" s="286"/>
      <c r="S545" s="286"/>
      <c r="T545" s="285"/>
      <c r="U545" s="285"/>
      <c r="V545" s="285"/>
      <c r="W545" s="285"/>
      <c r="X545" s="285"/>
      <c r="Y545" s="285"/>
      <c r="Z545" s="285"/>
      <c r="AA545" s="285"/>
      <c r="AB545" s="285"/>
      <c r="AC545" s="285"/>
      <c r="AD545" s="285"/>
      <c r="AE545" s="285"/>
      <c r="AF545" s="285"/>
      <c r="AG545" s="285"/>
      <c r="AH545" s="285"/>
      <c r="AI545" s="285"/>
      <c r="AJ545" s="285"/>
      <c r="AK545" s="285"/>
      <c r="AL545" s="285"/>
    </row>
    <row r="546" ht="15.75" customHeight="1">
      <c r="A546" s="285"/>
      <c r="B546" s="285"/>
      <c r="C546" s="285"/>
      <c r="D546" s="285"/>
      <c r="E546" s="285"/>
      <c r="F546" s="285"/>
      <c r="G546" s="285"/>
      <c r="H546" s="285"/>
      <c r="I546" s="285"/>
      <c r="J546" s="285"/>
      <c r="K546" s="285"/>
      <c r="L546" s="285"/>
      <c r="M546" s="285"/>
      <c r="N546" s="285"/>
      <c r="O546" s="286"/>
      <c r="P546" s="286"/>
      <c r="Q546" s="285"/>
      <c r="R546" s="286"/>
      <c r="S546" s="286"/>
      <c r="T546" s="285"/>
      <c r="U546" s="285"/>
      <c r="V546" s="285"/>
      <c r="W546" s="285"/>
      <c r="X546" s="285"/>
      <c r="Y546" s="285"/>
      <c r="Z546" s="285"/>
      <c r="AA546" s="285"/>
      <c r="AB546" s="285"/>
      <c r="AC546" s="285"/>
      <c r="AD546" s="285"/>
      <c r="AE546" s="285"/>
      <c r="AF546" s="285"/>
      <c r="AG546" s="285"/>
      <c r="AH546" s="285"/>
      <c r="AI546" s="285"/>
      <c r="AJ546" s="285"/>
      <c r="AK546" s="285"/>
      <c r="AL546" s="285"/>
    </row>
    <row r="547" ht="15.75" customHeight="1">
      <c r="A547" s="285"/>
      <c r="B547" s="285"/>
      <c r="C547" s="285"/>
      <c r="D547" s="285"/>
      <c r="E547" s="285"/>
      <c r="F547" s="285"/>
      <c r="G547" s="285"/>
      <c r="H547" s="285"/>
      <c r="I547" s="285"/>
      <c r="J547" s="285"/>
      <c r="K547" s="285"/>
      <c r="L547" s="285"/>
      <c r="M547" s="285"/>
      <c r="N547" s="285"/>
      <c r="O547" s="286"/>
      <c r="P547" s="286"/>
      <c r="Q547" s="285"/>
      <c r="R547" s="286"/>
      <c r="S547" s="286"/>
      <c r="T547" s="285"/>
      <c r="U547" s="285"/>
      <c r="V547" s="285"/>
      <c r="W547" s="285"/>
      <c r="X547" s="285"/>
      <c r="Y547" s="285"/>
      <c r="Z547" s="285"/>
      <c r="AA547" s="285"/>
      <c r="AB547" s="285"/>
      <c r="AC547" s="285"/>
      <c r="AD547" s="285"/>
      <c r="AE547" s="285"/>
      <c r="AF547" s="285"/>
      <c r="AG547" s="285"/>
      <c r="AH547" s="285"/>
      <c r="AI547" s="285"/>
      <c r="AJ547" s="285"/>
      <c r="AK547" s="285"/>
      <c r="AL547" s="285"/>
    </row>
    <row r="548" ht="15.75" customHeight="1">
      <c r="A548" s="285"/>
      <c r="B548" s="285"/>
      <c r="C548" s="285"/>
      <c r="D548" s="285"/>
      <c r="E548" s="285"/>
      <c r="F548" s="285"/>
      <c r="G548" s="285"/>
      <c r="H548" s="285"/>
      <c r="I548" s="285"/>
      <c r="J548" s="285"/>
      <c r="K548" s="285"/>
      <c r="L548" s="285"/>
      <c r="M548" s="285"/>
      <c r="N548" s="285"/>
      <c r="O548" s="286"/>
      <c r="P548" s="286"/>
      <c r="Q548" s="285"/>
      <c r="R548" s="286"/>
      <c r="S548" s="286"/>
      <c r="T548" s="285"/>
      <c r="U548" s="285"/>
      <c r="V548" s="285"/>
      <c r="W548" s="285"/>
      <c r="X548" s="285"/>
      <c r="Y548" s="285"/>
      <c r="Z548" s="285"/>
      <c r="AA548" s="285"/>
      <c r="AB548" s="285"/>
      <c r="AC548" s="285"/>
      <c r="AD548" s="285"/>
      <c r="AE548" s="285"/>
      <c r="AF548" s="285"/>
      <c r="AG548" s="285"/>
      <c r="AH548" s="285"/>
      <c r="AI548" s="285"/>
      <c r="AJ548" s="285"/>
      <c r="AK548" s="285"/>
      <c r="AL548" s="285"/>
    </row>
    <row r="549" ht="15.75" customHeight="1">
      <c r="A549" s="285"/>
      <c r="B549" s="285"/>
      <c r="C549" s="285"/>
      <c r="D549" s="285"/>
      <c r="E549" s="285"/>
      <c r="F549" s="285"/>
      <c r="G549" s="285"/>
      <c r="H549" s="285"/>
      <c r="I549" s="285"/>
      <c r="J549" s="285"/>
      <c r="K549" s="285"/>
      <c r="L549" s="285"/>
      <c r="M549" s="285"/>
      <c r="N549" s="285"/>
      <c r="O549" s="286"/>
      <c r="P549" s="286"/>
      <c r="Q549" s="285"/>
      <c r="R549" s="286"/>
      <c r="S549" s="286"/>
      <c r="T549" s="285"/>
      <c r="U549" s="285"/>
      <c r="V549" s="285"/>
      <c r="W549" s="285"/>
      <c r="X549" s="285"/>
      <c r="Y549" s="285"/>
      <c r="Z549" s="285"/>
      <c r="AA549" s="285"/>
      <c r="AB549" s="285"/>
      <c r="AC549" s="285"/>
      <c r="AD549" s="285"/>
      <c r="AE549" s="285"/>
      <c r="AF549" s="285"/>
      <c r="AG549" s="285"/>
      <c r="AH549" s="285"/>
      <c r="AI549" s="285"/>
      <c r="AJ549" s="285"/>
      <c r="AK549" s="285"/>
      <c r="AL549" s="285"/>
    </row>
    <row r="550" ht="15.75" customHeight="1">
      <c r="A550" s="285"/>
      <c r="B550" s="285"/>
      <c r="C550" s="285"/>
      <c r="D550" s="285"/>
      <c r="E550" s="285"/>
      <c r="F550" s="285"/>
      <c r="G550" s="285"/>
      <c r="H550" s="285"/>
      <c r="I550" s="285"/>
      <c r="J550" s="285"/>
      <c r="K550" s="285"/>
      <c r="L550" s="285"/>
      <c r="M550" s="285"/>
      <c r="N550" s="285"/>
      <c r="O550" s="286"/>
      <c r="P550" s="286"/>
      <c r="Q550" s="285"/>
      <c r="R550" s="286"/>
      <c r="S550" s="286"/>
      <c r="T550" s="285"/>
      <c r="U550" s="285"/>
      <c r="V550" s="285"/>
      <c r="W550" s="285"/>
      <c r="X550" s="285"/>
      <c r="Y550" s="285"/>
      <c r="Z550" s="285"/>
      <c r="AA550" s="285"/>
      <c r="AB550" s="285"/>
      <c r="AC550" s="285"/>
      <c r="AD550" s="285"/>
      <c r="AE550" s="285"/>
      <c r="AF550" s="285"/>
      <c r="AG550" s="285"/>
      <c r="AH550" s="285"/>
      <c r="AI550" s="285"/>
      <c r="AJ550" s="285"/>
      <c r="AK550" s="285"/>
      <c r="AL550" s="285"/>
    </row>
    <row r="551" ht="15.75" customHeight="1">
      <c r="A551" s="285"/>
      <c r="B551" s="285"/>
      <c r="C551" s="285"/>
      <c r="D551" s="285"/>
      <c r="E551" s="285"/>
      <c r="F551" s="285"/>
      <c r="G551" s="285"/>
      <c r="H551" s="285"/>
      <c r="I551" s="285"/>
      <c r="J551" s="285"/>
      <c r="K551" s="285"/>
      <c r="L551" s="285"/>
      <c r="M551" s="285"/>
      <c r="N551" s="285"/>
      <c r="O551" s="286"/>
      <c r="P551" s="286"/>
      <c r="Q551" s="285"/>
      <c r="R551" s="286"/>
      <c r="S551" s="286"/>
      <c r="T551" s="285"/>
      <c r="U551" s="285"/>
      <c r="V551" s="285"/>
      <c r="W551" s="285"/>
      <c r="X551" s="285"/>
      <c r="Y551" s="285"/>
      <c r="Z551" s="285"/>
      <c r="AA551" s="285"/>
      <c r="AB551" s="285"/>
      <c r="AC551" s="285"/>
      <c r="AD551" s="285"/>
      <c r="AE551" s="285"/>
      <c r="AF551" s="285"/>
      <c r="AG551" s="285"/>
      <c r="AH551" s="285"/>
      <c r="AI551" s="285"/>
      <c r="AJ551" s="285"/>
      <c r="AK551" s="285"/>
      <c r="AL551" s="285"/>
    </row>
    <row r="552" ht="15.75" customHeight="1">
      <c r="A552" s="285"/>
      <c r="B552" s="285"/>
      <c r="C552" s="285"/>
      <c r="D552" s="285"/>
      <c r="E552" s="285"/>
      <c r="F552" s="285"/>
      <c r="G552" s="285"/>
      <c r="H552" s="285"/>
      <c r="I552" s="285"/>
      <c r="J552" s="285"/>
      <c r="K552" s="285"/>
      <c r="L552" s="285"/>
      <c r="M552" s="285"/>
      <c r="N552" s="285"/>
      <c r="O552" s="286"/>
      <c r="P552" s="286"/>
      <c r="Q552" s="285"/>
      <c r="R552" s="286"/>
      <c r="S552" s="286"/>
      <c r="T552" s="285"/>
      <c r="U552" s="285"/>
      <c r="V552" s="285"/>
      <c r="W552" s="285"/>
      <c r="X552" s="285"/>
      <c r="Y552" s="285"/>
      <c r="Z552" s="285"/>
      <c r="AA552" s="285"/>
      <c r="AB552" s="285"/>
      <c r="AC552" s="285"/>
      <c r="AD552" s="285"/>
      <c r="AE552" s="285"/>
      <c r="AF552" s="285"/>
      <c r="AG552" s="285"/>
      <c r="AH552" s="285"/>
      <c r="AI552" s="285"/>
      <c r="AJ552" s="285"/>
      <c r="AK552" s="285"/>
      <c r="AL552" s="285"/>
    </row>
    <row r="553" ht="15.75" customHeight="1">
      <c r="A553" s="285"/>
      <c r="B553" s="285"/>
      <c r="C553" s="285"/>
      <c r="D553" s="285"/>
      <c r="E553" s="285"/>
      <c r="F553" s="285"/>
      <c r="G553" s="285"/>
      <c r="H553" s="285"/>
      <c r="I553" s="285"/>
      <c r="J553" s="285"/>
      <c r="K553" s="285"/>
      <c r="L553" s="285"/>
      <c r="M553" s="285"/>
      <c r="N553" s="285"/>
      <c r="O553" s="286"/>
      <c r="P553" s="286"/>
      <c r="Q553" s="285"/>
      <c r="R553" s="286"/>
      <c r="S553" s="286"/>
      <c r="T553" s="285"/>
      <c r="U553" s="285"/>
      <c r="V553" s="285"/>
      <c r="W553" s="285"/>
      <c r="X553" s="285"/>
      <c r="Y553" s="285"/>
      <c r="Z553" s="285"/>
      <c r="AA553" s="285"/>
      <c r="AB553" s="285"/>
      <c r="AC553" s="285"/>
      <c r="AD553" s="285"/>
      <c r="AE553" s="285"/>
      <c r="AF553" s="285"/>
      <c r="AG553" s="285"/>
      <c r="AH553" s="285"/>
      <c r="AI553" s="285"/>
      <c r="AJ553" s="285"/>
      <c r="AK553" s="285"/>
      <c r="AL553" s="285"/>
    </row>
    <row r="554" ht="15.75" customHeight="1">
      <c r="A554" s="285"/>
      <c r="B554" s="285"/>
      <c r="C554" s="285"/>
      <c r="D554" s="285"/>
      <c r="E554" s="285"/>
      <c r="F554" s="285"/>
      <c r="G554" s="285"/>
      <c r="H554" s="285"/>
      <c r="I554" s="285"/>
      <c r="J554" s="285"/>
      <c r="K554" s="285"/>
      <c r="L554" s="285"/>
      <c r="M554" s="285"/>
      <c r="N554" s="285"/>
      <c r="O554" s="286"/>
      <c r="P554" s="286"/>
      <c r="Q554" s="285"/>
      <c r="R554" s="286"/>
      <c r="S554" s="286"/>
      <c r="T554" s="285"/>
      <c r="U554" s="285"/>
      <c r="V554" s="285"/>
      <c r="W554" s="285"/>
      <c r="X554" s="285"/>
      <c r="Y554" s="285"/>
      <c r="Z554" s="285"/>
      <c r="AA554" s="285"/>
      <c r="AB554" s="285"/>
      <c r="AC554" s="285"/>
      <c r="AD554" s="285"/>
      <c r="AE554" s="285"/>
      <c r="AF554" s="285"/>
      <c r="AG554" s="285"/>
      <c r="AH554" s="285"/>
      <c r="AI554" s="285"/>
      <c r="AJ554" s="285"/>
      <c r="AK554" s="285"/>
      <c r="AL554" s="285"/>
    </row>
    <row r="555" ht="15.75" customHeight="1">
      <c r="A555" s="285"/>
      <c r="B555" s="285"/>
      <c r="C555" s="285"/>
      <c r="D555" s="285"/>
      <c r="E555" s="285"/>
      <c r="F555" s="285"/>
      <c r="G555" s="285"/>
      <c r="H555" s="285"/>
      <c r="I555" s="285"/>
      <c r="J555" s="285"/>
      <c r="K555" s="285"/>
      <c r="L555" s="285"/>
      <c r="M555" s="285"/>
      <c r="N555" s="285"/>
      <c r="O555" s="286"/>
      <c r="P555" s="286"/>
      <c r="Q555" s="285"/>
      <c r="R555" s="286"/>
      <c r="S555" s="286"/>
      <c r="T555" s="285"/>
      <c r="U555" s="285"/>
      <c r="V555" s="285"/>
      <c r="W555" s="285"/>
      <c r="X555" s="285"/>
      <c r="Y555" s="285"/>
      <c r="Z555" s="285"/>
      <c r="AA555" s="285"/>
      <c r="AB555" s="285"/>
      <c r="AC555" s="285"/>
      <c r="AD555" s="285"/>
      <c r="AE555" s="285"/>
      <c r="AF555" s="285"/>
      <c r="AG555" s="285"/>
      <c r="AH555" s="285"/>
      <c r="AI555" s="285"/>
      <c r="AJ555" s="285"/>
      <c r="AK555" s="285"/>
      <c r="AL555" s="285"/>
    </row>
    <row r="556" ht="15.75" customHeight="1">
      <c r="A556" s="285"/>
      <c r="B556" s="285"/>
      <c r="C556" s="285"/>
      <c r="D556" s="285"/>
      <c r="E556" s="285"/>
      <c r="F556" s="285"/>
      <c r="G556" s="285"/>
      <c r="H556" s="285"/>
      <c r="I556" s="285"/>
      <c r="J556" s="285"/>
      <c r="K556" s="285"/>
      <c r="L556" s="285"/>
      <c r="M556" s="285"/>
      <c r="N556" s="285"/>
      <c r="O556" s="286"/>
      <c r="P556" s="286"/>
      <c r="Q556" s="285"/>
      <c r="R556" s="286"/>
      <c r="S556" s="286"/>
      <c r="T556" s="285"/>
      <c r="U556" s="285"/>
      <c r="V556" s="285"/>
      <c r="W556" s="285"/>
      <c r="X556" s="285"/>
      <c r="Y556" s="285"/>
      <c r="Z556" s="285"/>
      <c r="AA556" s="285"/>
      <c r="AB556" s="285"/>
      <c r="AC556" s="285"/>
      <c r="AD556" s="285"/>
      <c r="AE556" s="285"/>
      <c r="AF556" s="285"/>
      <c r="AG556" s="285"/>
      <c r="AH556" s="285"/>
      <c r="AI556" s="285"/>
      <c r="AJ556" s="285"/>
      <c r="AK556" s="285"/>
      <c r="AL556" s="285"/>
    </row>
    <row r="557" ht="15.75" customHeight="1">
      <c r="A557" s="285"/>
      <c r="B557" s="285"/>
      <c r="C557" s="285"/>
      <c r="D557" s="285"/>
      <c r="E557" s="285"/>
      <c r="F557" s="285"/>
      <c r="G557" s="285"/>
      <c r="H557" s="285"/>
      <c r="I557" s="285"/>
      <c r="J557" s="285"/>
      <c r="K557" s="285"/>
      <c r="L557" s="285"/>
      <c r="M557" s="285"/>
      <c r="N557" s="285"/>
      <c r="O557" s="286"/>
      <c r="P557" s="286"/>
      <c r="Q557" s="285"/>
      <c r="R557" s="286"/>
      <c r="S557" s="286"/>
      <c r="T557" s="285"/>
      <c r="U557" s="285"/>
      <c r="V557" s="285"/>
      <c r="W557" s="285"/>
      <c r="X557" s="285"/>
      <c r="Y557" s="285"/>
      <c r="Z557" s="285"/>
      <c r="AA557" s="285"/>
      <c r="AB557" s="285"/>
      <c r="AC557" s="285"/>
      <c r="AD557" s="285"/>
      <c r="AE557" s="285"/>
      <c r="AF557" s="285"/>
      <c r="AG557" s="285"/>
      <c r="AH557" s="285"/>
      <c r="AI557" s="285"/>
      <c r="AJ557" s="285"/>
      <c r="AK557" s="285"/>
      <c r="AL557" s="285"/>
    </row>
    <row r="558" ht="15.75" customHeight="1">
      <c r="A558" s="285"/>
      <c r="B558" s="285"/>
      <c r="C558" s="285"/>
      <c r="D558" s="285"/>
      <c r="E558" s="285"/>
      <c r="F558" s="285"/>
      <c r="G558" s="285"/>
      <c r="H558" s="285"/>
      <c r="I558" s="285"/>
      <c r="J558" s="285"/>
      <c r="K558" s="285"/>
      <c r="L558" s="285"/>
      <c r="M558" s="285"/>
      <c r="N558" s="285"/>
      <c r="O558" s="286"/>
      <c r="P558" s="286"/>
      <c r="Q558" s="285"/>
      <c r="R558" s="286"/>
      <c r="S558" s="286"/>
      <c r="T558" s="285"/>
      <c r="U558" s="285"/>
      <c r="V558" s="285"/>
      <c r="W558" s="285"/>
      <c r="X558" s="285"/>
      <c r="Y558" s="285"/>
      <c r="Z558" s="285"/>
      <c r="AA558" s="285"/>
      <c r="AB558" s="285"/>
      <c r="AC558" s="285"/>
      <c r="AD558" s="285"/>
      <c r="AE558" s="285"/>
      <c r="AF558" s="285"/>
      <c r="AG558" s="285"/>
      <c r="AH558" s="285"/>
      <c r="AI558" s="285"/>
      <c r="AJ558" s="285"/>
      <c r="AK558" s="285"/>
      <c r="AL558" s="285"/>
    </row>
    <row r="559" ht="15.75" customHeight="1">
      <c r="A559" s="285"/>
      <c r="B559" s="285"/>
      <c r="C559" s="285"/>
      <c r="D559" s="285"/>
      <c r="E559" s="285"/>
      <c r="F559" s="285"/>
      <c r="G559" s="285"/>
      <c r="H559" s="285"/>
      <c r="I559" s="285"/>
      <c r="J559" s="285"/>
      <c r="K559" s="285"/>
      <c r="L559" s="285"/>
      <c r="M559" s="285"/>
      <c r="N559" s="285"/>
      <c r="O559" s="286"/>
      <c r="P559" s="286"/>
      <c r="Q559" s="285"/>
      <c r="R559" s="286"/>
      <c r="S559" s="286"/>
      <c r="T559" s="285"/>
      <c r="U559" s="285"/>
      <c r="V559" s="285"/>
      <c r="W559" s="285"/>
      <c r="X559" s="285"/>
      <c r="Y559" s="285"/>
      <c r="Z559" s="285"/>
      <c r="AA559" s="285"/>
      <c r="AB559" s="285"/>
      <c r="AC559" s="285"/>
      <c r="AD559" s="285"/>
      <c r="AE559" s="285"/>
      <c r="AF559" s="285"/>
      <c r="AG559" s="285"/>
      <c r="AH559" s="285"/>
      <c r="AI559" s="285"/>
      <c r="AJ559" s="285"/>
      <c r="AK559" s="285"/>
      <c r="AL559" s="285"/>
    </row>
    <row r="560" ht="15.75" customHeight="1">
      <c r="A560" s="285"/>
      <c r="B560" s="285"/>
      <c r="C560" s="285"/>
      <c r="D560" s="285"/>
      <c r="E560" s="285"/>
      <c r="F560" s="285"/>
      <c r="G560" s="285"/>
      <c r="H560" s="285"/>
      <c r="I560" s="285"/>
      <c r="J560" s="285"/>
      <c r="K560" s="285"/>
      <c r="L560" s="285"/>
      <c r="M560" s="285"/>
      <c r="N560" s="285"/>
      <c r="O560" s="286"/>
      <c r="P560" s="286"/>
      <c r="Q560" s="285"/>
      <c r="R560" s="286"/>
      <c r="S560" s="286"/>
      <c r="T560" s="285"/>
      <c r="U560" s="285"/>
      <c r="V560" s="285"/>
      <c r="W560" s="285"/>
      <c r="X560" s="285"/>
      <c r="Y560" s="285"/>
      <c r="Z560" s="285"/>
      <c r="AA560" s="285"/>
      <c r="AB560" s="285"/>
      <c r="AC560" s="285"/>
      <c r="AD560" s="285"/>
      <c r="AE560" s="285"/>
      <c r="AF560" s="285"/>
      <c r="AG560" s="285"/>
      <c r="AH560" s="285"/>
      <c r="AI560" s="285"/>
      <c r="AJ560" s="285"/>
      <c r="AK560" s="285"/>
      <c r="AL560" s="285"/>
    </row>
    <row r="561" ht="15.75" customHeight="1">
      <c r="A561" s="285"/>
      <c r="B561" s="285"/>
      <c r="C561" s="285"/>
      <c r="D561" s="285"/>
      <c r="E561" s="285"/>
      <c r="F561" s="285"/>
      <c r="G561" s="285"/>
      <c r="H561" s="285"/>
      <c r="I561" s="285"/>
      <c r="J561" s="285"/>
      <c r="K561" s="285"/>
      <c r="L561" s="285"/>
      <c r="M561" s="285"/>
      <c r="N561" s="285"/>
      <c r="O561" s="286"/>
      <c r="P561" s="286"/>
      <c r="Q561" s="285"/>
      <c r="R561" s="286"/>
      <c r="S561" s="286"/>
      <c r="T561" s="285"/>
      <c r="U561" s="285"/>
      <c r="V561" s="285"/>
      <c r="W561" s="285"/>
      <c r="X561" s="285"/>
      <c r="Y561" s="285"/>
      <c r="Z561" s="285"/>
      <c r="AA561" s="285"/>
      <c r="AB561" s="285"/>
      <c r="AC561" s="285"/>
      <c r="AD561" s="285"/>
      <c r="AE561" s="285"/>
      <c r="AF561" s="285"/>
      <c r="AG561" s="285"/>
      <c r="AH561" s="285"/>
      <c r="AI561" s="285"/>
      <c r="AJ561" s="285"/>
      <c r="AK561" s="285"/>
      <c r="AL561" s="285"/>
    </row>
    <row r="562" ht="15.75" customHeight="1">
      <c r="A562" s="285"/>
      <c r="B562" s="285"/>
      <c r="C562" s="285"/>
      <c r="D562" s="285"/>
      <c r="E562" s="285"/>
      <c r="F562" s="285"/>
      <c r="G562" s="285"/>
      <c r="H562" s="285"/>
      <c r="I562" s="285"/>
      <c r="J562" s="285"/>
      <c r="K562" s="285"/>
      <c r="L562" s="285"/>
      <c r="M562" s="285"/>
      <c r="N562" s="285"/>
      <c r="O562" s="286"/>
      <c r="P562" s="286"/>
      <c r="Q562" s="285"/>
      <c r="R562" s="286"/>
      <c r="S562" s="286"/>
      <c r="T562" s="285"/>
      <c r="U562" s="285"/>
      <c r="V562" s="285"/>
      <c r="W562" s="285"/>
      <c r="X562" s="285"/>
      <c r="Y562" s="285"/>
      <c r="Z562" s="285"/>
      <c r="AA562" s="285"/>
      <c r="AB562" s="285"/>
      <c r="AC562" s="285"/>
      <c r="AD562" s="285"/>
      <c r="AE562" s="285"/>
      <c r="AF562" s="285"/>
      <c r="AG562" s="285"/>
      <c r="AH562" s="285"/>
      <c r="AI562" s="285"/>
      <c r="AJ562" s="285"/>
      <c r="AK562" s="285"/>
      <c r="AL562" s="285"/>
    </row>
    <row r="563" ht="15.75" customHeight="1">
      <c r="A563" s="285"/>
      <c r="B563" s="285"/>
      <c r="C563" s="285"/>
      <c r="D563" s="285"/>
      <c r="E563" s="285"/>
      <c r="F563" s="285"/>
      <c r="G563" s="285"/>
      <c r="H563" s="285"/>
      <c r="I563" s="285"/>
      <c r="J563" s="285"/>
      <c r="K563" s="285"/>
      <c r="L563" s="285"/>
      <c r="M563" s="285"/>
      <c r="N563" s="285"/>
      <c r="O563" s="286"/>
      <c r="P563" s="286"/>
      <c r="Q563" s="285"/>
      <c r="R563" s="286"/>
      <c r="S563" s="286"/>
      <c r="T563" s="285"/>
      <c r="U563" s="285"/>
      <c r="V563" s="285"/>
      <c r="W563" s="285"/>
      <c r="X563" s="285"/>
      <c r="Y563" s="285"/>
      <c r="Z563" s="285"/>
      <c r="AA563" s="285"/>
      <c r="AB563" s="285"/>
      <c r="AC563" s="285"/>
      <c r="AD563" s="285"/>
      <c r="AE563" s="285"/>
      <c r="AF563" s="285"/>
      <c r="AG563" s="285"/>
      <c r="AH563" s="285"/>
      <c r="AI563" s="285"/>
      <c r="AJ563" s="285"/>
      <c r="AK563" s="285"/>
      <c r="AL563" s="285"/>
    </row>
    <row r="564" ht="15.75" customHeight="1">
      <c r="A564" s="285"/>
      <c r="B564" s="285"/>
      <c r="C564" s="285"/>
      <c r="D564" s="285"/>
      <c r="E564" s="285"/>
      <c r="F564" s="285"/>
      <c r="G564" s="285"/>
      <c r="H564" s="285"/>
      <c r="I564" s="285"/>
      <c r="J564" s="285"/>
      <c r="K564" s="285"/>
      <c r="L564" s="285"/>
      <c r="M564" s="285"/>
      <c r="N564" s="285"/>
      <c r="O564" s="286"/>
      <c r="P564" s="286"/>
      <c r="Q564" s="285"/>
      <c r="R564" s="286"/>
      <c r="S564" s="286"/>
      <c r="T564" s="285"/>
      <c r="U564" s="285"/>
      <c r="V564" s="285"/>
      <c r="W564" s="285"/>
      <c r="X564" s="285"/>
      <c r="Y564" s="285"/>
      <c r="Z564" s="285"/>
      <c r="AA564" s="285"/>
      <c r="AB564" s="285"/>
      <c r="AC564" s="285"/>
      <c r="AD564" s="285"/>
      <c r="AE564" s="285"/>
      <c r="AF564" s="285"/>
      <c r="AG564" s="285"/>
      <c r="AH564" s="285"/>
      <c r="AI564" s="285"/>
      <c r="AJ564" s="285"/>
      <c r="AK564" s="285"/>
      <c r="AL564" s="285"/>
    </row>
    <row r="565" ht="15.75" customHeight="1">
      <c r="A565" s="285"/>
      <c r="B565" s="285"/>
      <c r="C565" s="285"/>
      <c r="D565" s="285"/>
      <c r="E565" s="285"/>
      <c r="F565" s="285"/>
      <c r="G565" s="285"/>
      <c r="H565" s="285"/>
      <c r="I565" s="285"/>
      <c r="J565" s="285"/>
      <c r="K565" s="285"/>
      <c r="L565" s="285"/>
      <c r="M565" s="285"/>
      <c r="N565" s="285"/>
      <c r="O565" s="286"/>
      <c r="P565" s="286"/>
      <c r="Q565" s="285"/>
      <c r="R565" s="286"/>
      <c r="S565" s="286"/>
      <c r="T565" s="285"/>
      <c r="U565" s="285"/>
      <c r="V565" s="285"/>
      <c r="W565" s="285"/>
      <c r="X565" s="285"/>
      <c r="Y565" s="285"/>
      <c r="Z565" s="285"/>
      <c r="AA565" s="285"/>
      <c r="AB565" s="285"/>
      <c r="AC565" s="285"/>
      <c r="AD565" s="285"/>
      <c r="AE565" s="285"/>
      <c r="AF565" s="285"/>
      <c r="AG565" s="285"/>
      <c r="AH565" s="285"/>
      <c r="AI565" s="285"/>
      <c r="AJ565" s="285"/>
      <c r="AK565" s="285"/>
      <c r="AL565" s="285"/>
    </row>
    <row r="566" ht="15.75" customHeight="1">
      <c r="A566" s="285"/>
      <c r="B566" s="285"/>
      <c r="C566" s="285"/>
      <c r="D566" s="285"/>
      <c r="E566" s="285"/>
      <c r="F566" s="285"/>
      <c r="G566" s="285"/>
      <c r="H566" s="285"/>
      <c r="I566" s="285"/>
      <c r="J566" s="285"/>
      <c r="K566" s="285"/>
      <c r="L566" s="285"/>
      <c r="M566" s="285"/>
      <c r="N566" s="285"/>
      <c r="O566" s="286"/>
      <c r="P566" s="286"/>
      <c r="Q566" s="285"/>
      <c r="R566" s="286"/>
      <c r="S566" s="286"/>
      <c r="T566" s="285"/>
      <c r="U566" s="285"/>
      <c r="V566" s="285"/>
      <c r="W566" s="285"/>
      <c r="X566" s="285"/>
      <c r="Y566" s="285"/>
      <c r="Z566" s="285"/>
      <c r="AA566" s="285"/>
      <c r="AB566" s="285"/>
      <c r="AC566" s="285"/>
      <c r="AD566" s="285"/>
      <c r="AE566" s="285"/>
      <c r="AF566" s="285"/>
      <c r="AG566" s="285"/>
      <c r="AH566" s="285"/>
      <c r="AI566" s="285"/>
      <c r="AJ566" s="285"/>
      <c r="AK566" s="285"/>
      <c r="AL566" s="285"/>
    </row>
    <row r="567" ht="15.75" customHeight="1">
      <c r="A567" s="285"/>
      <c r="B567" s="285"/>
      <c r="C567" s="285"/>
      <c r="D567" s="285"/>
      <c r="E567" s="285"/>
      <c r="F567" s="285"/>
      <c r="G567" s="285"/>
      <c r="H567" s="285"/>
      <c r="I567" s="285"/>
      <c r="J567" s="285"/>
      <c r="K567" s="285"/>
      <c r="L567" s="285"/>
      <c r="M567" s="285"/>
      <c r="N567" s="285"/>
      <c r="O567" s="286"/>
      <c r="P567" s="286"/>
      <c r="Q567" s="285"/>
      <c r="R567" s="286"/>
      <c r="S567" s="286"/>
      <c r="T567" s="285"/>
      <c r="U567" s="285"/>
      <c r="V567" s="285"/>
      <c r="W567" s="285"/>
      <c r="X567" s="285"/>
      <c r="Y567" s="285"/>
      <c r="Z567" s="285"/>
      <c r="AA567" s="285"/>
      <c r="AB567" s="285"/>
      <c r="AC567" s="285"/>
      <c r="AD567" s="285"/>
      <c r="AE567" s="285"/>
      <c r="AF567" s="285"/>
      <c r="AG567" s="285"/>
      <c r="AH567" s="285"/>
      <c r="AI567" s="285"/>
      <c r="AJ567" s="285"/>
      <c r="AK567" s="285"/>
      <c r="AL567" s="285"/>
    </row>
    <row r="568" ht="15.75" customHeight="1">
      <c r="A568" s="285"/>
      <c r="B568" s="285"/>
      <c r="C568" s="285"/>
      <c r="D568" s="285"/>
      <c r="E568" s="285"/>
      <c r="F568" s="285"/>
      <c r="G568" s="285"/>
      <c r="H568" s="285"/>
      <c r="I568" s="285"/>
      <c r="J568" s="285"/>
      <c r="K568" s="285"/>
      <c r="L568" s="285"/>
      <c r="M568" s="285"/>
      <c r="N568" s="285"/>
      <c r="O568" s="286"/>
      <c r="P568" s="286"/>
      <c r="Q568" s="285"/>
      <c r="R568" s="286"/>
      <c r="S568" s="286"/>
      <c r="T568" s="285"/>
      <c r="U568" s="285"/>
      <c r="V568" s="285"/>
      <c r="W568" s="285"/>
      <c r="X568" s="285"/>
      <c r="Y568" s="285"/>
      <c r="Z568" s="285"/>
      <c r="AA568" s="285"/>
      <c r="AB568" s="285"/>
      <c r="AC568" s="285"/>
      <c r="AD568" s="285"/>
      <c r="AE568" s="285"/>
      <c r="AF568" s="285"/>
      <c r="AG568" s="285"/>
      <c r="AH568" s="285"/>
      <c r="AI568" s="285"/>
      <c r="AJ568" s="285"/>
      <c r="AK568" s="285"/>
      <c r="AL568" s="285"/>
    </row>
    <row r="569" ht="15.75" customHeight="1">
      <c r="A569" s="285"/>
      <c r="B569" s="285"/>
      <c r="C569" s="285"/>
      <c r="D569" s="285"/>
      <c r="E569" s="285"/>
      <c r="F569" s="285"/>
      <c r="G569" s="285"/>
      <c r="H569" s="285"/>
      <c r="I569" s="285"/>
      <c r="J569" s="285"/>
      <c r="K569" s="285"/>
      <c r="L569" s="285"/>
      <c r="M569" s="285"/>
      <c r="N569" s="285"/>
      <c r="O569" s="286"/>
      <c r="P569" s="286"/>
      <c r="Q569" s="285"/>
      <c r="R569" s="286"/>
      <c r="S569" s="286"/>
      <c r="T569" s="285"/>
      <c r="U569" s="285"/>
      <c r="V569" s="285"/>
      <c r="W569" s="285"/>
      <c r="X569" s="285"/>
      <c r="Y569" s="285"/>
      <c r="Z569" s="285"/>
      <c r="AA569" s="285"/>
      <c r="AB569" s="285"/>
      <c r="AC569" s="285"/>
      <c r="AD569" s="285"/>
      <c r="AE569" s="285"/>
      <c r="AF569" s="285"/>
      <c r="AG569" s="285"/>
      <c r="AH569" s="285"/>
      <c r="AI569" s="285"/>
      <c r="AJ569" s="285"/>
      <c r="AK569" s="285"/>
      <c r="AL569" s="285"/>
    </row>
    <row r="570" ht="15.75" customHeight="1">
      <c r="A570" s="285"/>
      <c r="B570" s="285"/>
      <c r="C570" s="285"/>
      <c r="D570" s="285"/>
      <c r="E570" s="285"/>
      <c r="F570" s="285"/>
      <c r="G570" s="285"/>
      <c r="H570" s="285"/>
      <c r="I570" s="285"/>
      <c r="J570" s="285"/>
      <c r="K570" s="285"/>
      <c r="L570" s="285"/>
      <c r="M570" s="285"/>
      <c r="N570" s="285"/>
      <c r="O570" s="286"/>
      <c r="P570" s="286"/>
      <c r="Q570" s="285"/>
      <c r="R570" s="286"/>
      <c r="S570" s="286"/>
      <c r="T570" s="285"/>
      <c r="U570" s="285"/>
      <c r="V570" s="285"/>
      <c r="W570" s="285"/>
      <c r="X570" s="285"/>
      <c r="Y570" s="285"/>
      <c r="Z570" s="285"/>
      <c r="AA570" s="285"/>
      <c r="AB570" s="285"/>
      <c r="AC570" s="285"/>
      <c r="AD570" s="285"/>
      <c r="AE570" s="285"/>
      <c r="AF570" s="285"/>
      <c r="AG570" s="285"/>
      <c r="AH570" s="285"/>
      <c r="AI570" s="285"/>
      <c r="AJ570" s="285"/>
      <c r="AK570" s="285"/>
      <c r="AL570" s="285"/>
    </row>
    <row r="571" ht="15.75" customHeight="1">
      <c r="A571" s="285"/>
      <c r="B571" s="285"/>
      <c r="C571" s="285"/>
      <c r="D571" s="285"/>
      <c r="E571" s="285"/>
      <c r="F571" s="285"/>
      <c r="G571" s="285"/>
      <c r="H571" s="285"/>
      <c r="I571" s="285"/>
      <c r="J571" s="285"/>
      <c r="K571" s="285"/>
      <c r="L571" s="285"/>
      <c r="M571" s="285"/>
      <c r="N571" s="285"/>
      <c r="O571" s="286"/>
      <c r="P571" s="286"/>
      <c r="Q571" s="285"/>
      <c r="R571" s="286"/>
      <c r="S571" s="286"/>
      <c r="T571" s="285"/>
      <c r="U571" s="285"/>
      <c r="V571" s="285"/>
      <c r="W571" s="285"/>
      <c r="X571" s="285"/>
      <c r="Y571" s="285"/>
      <c r="Z571" s="285"/>
      <c r="AA571" s="285"/>
      <c r="AB571" s="285"/>
      <c r="AC571" s="285"/>
      <c r="AD571" s="285"/>
      <c r="AE571" s="285"/>
      <c r="AF571" s="285"/>
      <c r="AG571" s="285"/>
      <c r="AH571" s="285"/>
      <c r="AI571" s="285"/>
      <c r="AJ571" s="285"/>
      <c r="AK571" s="285"/>
      <c r="AL571" s="285"/>
    </row>
    <row r="572" ht="15.75" customHeight="1">
      <c r="A572" s="285"/>
      <c r="B572" s="285"/>
      <c r="C572" s="285"/>
      <c r="D572" s="285"/>
      <c r="E572" s="285"/>
      <c r="F572" s="285"/>
      <c r="G572" s="285"/>
      <c r="H572" s="285"/>
      <c r="I572" s="285"/>
      <c r="J572" s="285"/>
      <c r="K572" s="285"/>
      <c r="L572" s="285"/>
      <c r="M572" s="285"/>
      <c r="N572" s="285"/>
      <c r="O572" s="286"/>
      <c r="P572" s="286"/>
      <c r="Q572" s="285"/>
      <c r="R572" s="286"/>
      <c r="S572" s="286"/>
      <c r="T572" s="285"/>
      <c r="U572" s="285"/>
      <c r="V572" s="285"/>
      <c r="W572" s="285"/>
      <c r="X572" s="285"/>
      <c r="Y572" s="285"/>
      <c r="Z572" s="285"/>
      <c r="AA572" s="285"/>
      <c r="AB572" s="285"/>
      <c r="AC572" s="285"/>
      <c r="AD572" s="285"/>
      <c r="AE572" s="285"/>
      <c r="AF572" s="285"/>
      <c r="AG572" s="285"/>
      <c r="AH572" s="285"/>
      <c r="AI572" s="285"/>
      <c r="AJ572" s="285"/>
      <c r="AK572" s="285"/>
      <c r="AL572" s="285"/>
    </row>
    <row r="573" ht="15.75" customHeight="1">
      <c r="A573" s="285"/>
      <c r="B573" s="285"/>
      <c r="C573" s="285"/>
      <c r="D573" s="285"/>
      <c r="E573" s="285"/>
      <c r="F573" s="285"/>
      <c r="G573" s="285"/>
      <c r="H573" s="285"/>
      <c r="I573" s="285"/>
      <c r="J573" s="285"/>
      <c r="K573" s="285"/>
      <c r="L573" s="285"/>
      <c r="M573" s="285"/>
      <c r="N573" s="285"/>
      <c r="O573" s="286"/>
      <c r="P573" s="286"/>
      <c r="Q573" s="285"/>
      <c r="R573" s="286"/>
      <c r="S573" s="286"/>
      <c r="T573" s="285"/>
      <c r="U573" s="285"/>
      <c r="V573" s="285"/>
      <c r="W573" s="285"/>
      <c r="X573" s="285"/>
      <c r="Y573" s="285"/>
      <c r="Z573" s="285"/>
      <c r="AA573" s="285"/>
      <c r="AB573" s="285"/>
      <c r="AC573" s="285"/>
      <c r="AD573" s="285"/>
      <c r="AE573" s="285"/>
      <c r="AF573" s="285"/>
      <c r="AG573" s="285"/>
      <c r="AH573" s="285"/>
      <c r="AI573" s="285"/>
      <c r="AJ573" s="285"/>
      <c r="AK573" s="285"/>
      <c r="AL573" s="285"/>
    </row>
    <row r="574" ht="15.75" customHeight="1">
      <c r="A574" s="285"/>
      <c r="B574" s="285"/>
      <c r="C574" s="285"/>
      <c r="D574" s="285"/>
      <c r="E574" s="285"/>
      <c r="F574" s="285"/>
      <c r="G574" s="285"/>
      <c r="H574" s="285"/>
      <c r="I574" s="285"/>
      <c r="J574" s="285"/>
      <c r="K574" s="285"/>
      <c r="L574" s="285"/>
      <c r="M574" s="285"/>
      <c r="N574" s="285"/>
      <c r="O574" s="286"/>
      <c r="P574" s="286"/>
      <c r="Q574" s="285"/>
      <c r="R574" s="286"/>
      <c r="S574" s="286"/>
      <c r="T574" s="285"/>
      <c r="U574" s="285"/>
      <c r="V574" s="285"/>
      <c r="W574" s="285"/>
      <c r="X574" s="285"/>
      <c r="Y574" s="285"/>
      <c r="Z574" s="285"/>
      <c r="AA574" s="285"/>
      <c r="AB574" s="285"/>
      <c r="AC574" s="285"/>
      <c r="AD574" s="285"/>
      <c r="AE574" s="285"/>
      <c r="AF574" s="285"/>
      <c r="AG574" s="285"/>
      <c r="AH574" s="285"/>
      <c r="AI574" s="285"/>
      <c r="AJ574" s="285"/>
      <c r="AK574" s="285"/>
      <c r="AL574" s="285"/>
    </row>
    <row r="575" ht="15.75" customHeight="1">
      <c r="A575" s="285"/>
      <c r="B575" s="285"/>
      <c r="C575" s="285"/>
      <c r="D575" s="285"/>
      <c r="E575" s="285"/>
      <c r="F575" s="285"/>
      <c r="G575" s="285"/>
      <c r="H575" s="285"/>
      <c r="I575" s="285"/>
      <c r="J575" s="285"/>
      <c r="K575" s="285"/>
      <c r="L575" s="285"/>
      <c r="M575" s="285"/>
      <c r="N575" s="285"/>
      <c r="O575" s="286"/>
      <c r="P575" s="286"/>
      <c r="Q575" s="285"/>
      <c r="R575" s="286"/>
      <c r="S575" s="286"/>
      <c r="T575" s="285"/>
      <c r="U575" s="285"/>
      <c r="V575" s="285"/>
      <c r="W575" s="285"/>
      <c r="X575" s="285"/>
      <c r="Y575" s="285"/>
      <c r="Z575" s="285"/>
      <c r="AA575" s="285"/>
      <c r="AB575" s="285"/>
      <c r="AC575" s="285"/>
      <c r="AD575" s="285"/>
      <c r="AE575" s="285"/>
      <c r="AF575" s="285"/>
      <c r="AG575" s="285"/>
      <c r="AH575" s="285"/>
      <c r="AI575" s="285"/>
      <c r="AJ575" s="285"/>
      <c r="AK575" s="285"/>
      <c r="AL575" s="285"/>
    </row>
    <row r="576" ht="15.75" customHeight="1">
      <c r="A576" s="285"/>
      <c r="B576" s="285"/>
      <c r="C576" s="285"/>
      <c r="D576" s="285"/>
      <c r="E576" s="285"/>
      <c r="F576" s="285"/>
      <c r="G576" s="285"/>
      <c r="H576" s="285"/>
      <c r="I576" s="285"/>
      <c r="J576" s="285"/>
      <c r="K576" s="285"/>
      <c r="L576" s="285"/>
      <c r="M576" s="285"/>
      <c r="N576" s="285"/>
      <c r="O576" s="286"/>
      <c r="P576" s="286"/>
      <c r="Q576" s="285"/>
      <c r="R576" s="286"/>
      <c r="S576" s="286"/>
      <c r="T576" s="285"/>
      <c r="U576" s="285"/>
      <c r="V576" s="285"/>
      <c r="W576" s="285"/>
      <c r="X576" s="285"/>
      <c r="Y576" s="285"/>
      <c r="Z576" s="285"/>
      <c r="AA576" s="285"/>
      <c r="AB576" s="285"/>
      <c r="AC576" s="285"/>
      <c r="AD576" s="285"/>
      <c r="AE576" s="285"/>
      <c r="AF576" s="285"/>
      <c r="AG576" s="285"/>
      <c r="AH576" s="285"/>
      <c r="AI576" s="285"/>
      <c r="AJ576" s="285"/>
      <c r="AK576" s="285"/>
      <c r="AL576" s="285"/>
    </row>
    <row r="577" ht="15.75" customHeight="1">
      <c r="A577" s="285"/>
      <c r="B577" s="285"/>
      <c r="C577" s="285"/>
      <c r="D577" s="285"/>
      <c r="E577" s="285"/>
      <c r="F577" s="285"/>
      <c r="G577" s="285"/>
      <c r="H577" s="285"/>
      <c r="I577" s="285"/>
      <c r="J577" s="285"/>
      <c r="K577" s="285"/>
      <c r="L577" s="285"/>
      <c r="M577" s="285"/>
      <c r="N577" s="285"/>
      <c r="O577" s="286"/>
      <c r="P577" s="286"/>
      <c r="Q577" s="285"/>
      <c r="R577" s="286"/>
      <c r="S577" s="286"/>
      <c r="T577" s="285"/>
      <c r="U577" s="285"/>
      <c r="V577" s="285"/>
      <c r="W577" s="285"/>
      <c r="X577" s="285"/>
      <c r="Y577" s="285"/>
      <c r="Z577" s="285"/>
      <c r="AA577" s="285"/>
      <c r="AB577" s="285"/>
      <c r="AC577" s="285"/>
      <c r="AD577" s="285"/>
      <c r="AE577" s="285"/>
      <c r="AF577" s="285"/>
      <c r="AG577" s="285"/>
      <c r="AH577" s="285"/>
      <c r="AI577" s="285"/>
      <c r="AJ577" s="285"/>
      <c r="AK577" s="285"/>
      <c r="AL577" s="285"/>
    </row>
    <row r="578" ht="15.75" customHeight="1">
      <c r="A578" s="285"/>
      <c r="B578" s="285"/>
      <c r="C578" s="285"/>
      <c r="D578" s="285"/>
      <c r="E578" s="285"/>
      <c r="F578" s="285"/>
      <c r="G578" s="285"/>
      <c r="H578" s="285"/>
      <c r="I578" s="285"/>
      <c r="J578" s="285"/>
      <c r="K578" s="285"/>
      <c r="L578" s="285"/>
      <c r="M578" s="285"/>
      <c r="N578" s="285"/>
      <c r="O578" s="286"/>
      <c r="P578" s="286"/>
      <c r="Q578" s="285"/>
      <c r="R578" s="286"/>
      <c r="S578" s="286"/>
      <c r="T578" s="285"/>
      <c r="U578" s="285"/>
      <c r="V578" s="285"/>
      <c r="W578" s="285"/>
      <c r="X578" s="285"/>
      <c r="Y578" s="285"/>
      <c r="Z578" s="285"/>
      <c r="AA578" s="285"/>
      <c r="AB578" s="285"/>
      <c r="AC578" s="285"/>
      <c r="AD578" s="285"/>
      <c r="AE578" s="285"/>
      <c r="AF578" s="285"/>
      <c r="AG578" s="285"/>
      <c r="AH578" s="285"/>
      <c r="AI578" s="285"/>
      <c r="AJ578" s="285"/>
      <c r="AK578" s="285"/>
      <c r="AL578" s="285"/>
    </row>
    <row r="579" ht="15.75" customHeight="1">
      <c r="A579" s="285"/>
      <c r="B579" s="285"/>
      <c r="C579" s="285"/>
      <c r="D579" s="285"/>
      <c r="E579" s="285"/>
      <c r="F579" s="285"/>
      <c r="G579" s="285"/>
      <c r="H579" s="285"/>
      <c r="I579" s="285"/>
      <c r="J579" s="285"/>
      <c r="K579" s="285"/>
      <c r="L579" s="285"/>
      <c r="M579" s="285"/>
      <c r="N579" s="285"/>
      <c r="O579" s="286"/>
      <c r="P579" s="286"/>
      <c r="Q579" s="285"/>
      <c r="R579" s="286"/>
      <c r="S579" s="286"/>
      <c r="T579" s="285"/>
      <c r="U579" s="285"/>
      <c r="V579" s="285"/>
      <c r="W579" s="285"/>
      <c r="X579" s="285"/>
      <c r="Y579" s="285"/>
      <c r="Z579" s="285"/>
      <c r="AA579" s="285"/>
      <c r="AB579" s="285"/>
      <c r="AC579" s="285"/>
      <c r="AD579" s="285"/>
      <c r="AE579" s="285"/>
      <c r="AF579" s="285"/>
      <c r="AG579" s="285"/>
      <c r="AH579" s="285"/>
      <c r="AI579" s="285"/>
      <c r="AJ579" s="285"/>
      <c r="AK579" s="285"/>
      <c r="AL579" s="285"/>
    </row>
    <row r="580" ht="15.75" customHeight="1">
      <c r="A580" s="285"/>
      <c r="B580" s="285"/>
      <c r="C580" s="285"/>
      <c r="D580" s="285"/>
      <c r="E580" s="285"/>
      <c r="F580" s="285"/>
      <c r="G580" s="285"/>
      <c r="H580" s="285"/>
      <c r="I580" s="285"/>
      <c r="J580" s="285"/>
      <c r="K580" s="285"/>
      <c r="L580" s="285"/>
      <c r="M580" s="285"/>
      <c r="N580" s="285"/>
      <c r="O580" s="286"/>
      <c r="P580" s="286"/>
      <c r="Q580" s="285"/>
      <c r="R580" s="286"/>
      <c r="S580" s="286"/>
      <c r="T580" s="285"/>
      <c r="U580" s="285"/>
      <c r="V580" s="285"/>
      <c r="W580" s="285"/>
      <c r="X580" s="285"/>
      <c r="Y580" s="285"/>
      <c r="Z580" s="285"/>
      <c r="AA580" s="285"/>
      <c r="AB580" s="285"/>
      <c r="AC580" s="285"/>
      <c r="AD580" s="285"/>
      <c r="AE580" s="285"/>
      <c r="AF580" s="285"/>
      <c r="AG580" s="285"/>
      <c r="AH580" s="285"/>
      <c r="AI580" s="285"/>
      <c r="AJ580" s="285"/>
      <c r="AK580" s="285"/>
      <c r="AL580" s="285"/>
    </row>
    <row r="581" ht="15.75" customHeight="1">
      <c r="A581" s="285"/>
      <c r="B581" s="285"/>
      <c r="C581" s="285"/>
      <c r="D581" s="285"/>
      <c r="E581" s="285"/>
      <c r="F581" s="285"/>
      <c r="G581" s="285"/>
      <c r="H581" s="285"/>
      <c r="I581" s="285"/>
      <c r="J581" s="285"/>
      <c r="K581" s="285"/>
      <c r="L581" s="285"/>
      <c r="M581" s="285"/>
      <c r="N581" s="285"/>
      <c r="O581" s="286"/>
      <c r="P581" s="286"/>
      <c r="Q581" s="285"/>
      <c r="R581" s="286"/>
      <c r="S581" s="286"/>
      <c r="T581" s="285"/>
      <c r="U581" s="285"/>
      <c r="V581" s="285"/>
      <c r="W581" s="285"/>
      <c r="X581" s="285"/>
      <c r="Y581" s="285"/>
      <c r="Z581" s="285"/>
      <c r="AA581" s="285"/>
      <c r="AB581" s="285"/>
      <c r="AC581" s="285"/>
      <c r="AD581" s="285"/>
      <c r="AE581" s="285"/>
      <c r="AF581" s="285"/>
      <c r="AG581" s="285"/>
      <c r="AH581" s="285"/>
      <c r="AI581" s="285"/>
      <c r="AJ581" s="285"/>
      <c r="AK581" s="285"/>
      <c r="AL581" s="285"/>
    </row>
    <row r="582" ht="15.75" customHeight="1">
      <c r="A582" s="285"/>
      <c r="B582" s="285"/>
      <c r="C582" s="285"/>
      <c r="D582" s="285"/>
      <c r="E582" s="285"/>
      <c r="F582" s="285"/>
      <c r="G582" s="285"/>
      <c r="H582" s="285"/>
      <c r="I582" s="285"/>
      <c r="J582" s="285"/>
      <c r="K582" s="285"/>
      <c r="L582" s="285"/>
      <c r="M582" s="285"/>
      <c r="N582" s="285"/>
      <c r="O582" s="286"/>
      <c r="P582" s="286"/>
      <c r="Q582" s="285"/>
      <c r="R582" s="286"/>
      <c r="S582" s="286"/>
      <c r="T582" s="285"/>
      <c r="U582" s="285"/>
      <c r="V582" s="285"/>
      <c r="W582" s="285"/>
      <c r="X582" s="285"/>
      <c r="Y582" s="285"/>
      <c r="Z582" s="285"/>
      <c r="AA582" s="285"/>
      <c r="AB582" s="285"/>
      <c r="AC582" s="285"/>
      <c r="AD582" s="285"/>
      <c r="AE582" s="285"/>
      <c r="AF582" s="285"/>
      <c r="AG582" s="285"/>
      <c r="AH582" s="285"/>
      <c r="AI582" s="285"/>
      <c r="AJ582" s="285"/>
      <c r="AK582" s="285"/>
      <c r="AL582" s="285"/>
    </row>
    <row r="583" ht="15.75" customHeight="1">
      <c r="A583" s="285"/>
      <c r="B583" s="285"/>
      <c r="C583" s="285"/>
      <c r="D583" s="285"/>
      <c r="E583" s="285"/>
      <c r="F583" s="285"/>
      <c r="G583" s="285"/>
      <c r="H583" s="285"/>
      <c r="I583" s="285"/>
      <c r="J583" s="285"/>
      <c r="K583" s="285"/>
      <c r="L583" s="285"/>
      <c r="M583" s="285"/>
      <c r="N583" s="285"/>
      <c r="O583" s="286"/>
      <c r="P583" s="286"/>
      <c r="Q583" s="285"/>
      <c r="R583" s="286"/>
      <c r="S583" s="286"/>
      <c r="T583" s="285"/>
      <c r="U583" s="285"/>
      <c r="V583" s="285"/>
      <c r="W583" s="285"/>
      <c r="X583" s="285"/>
      <c r="Y583" s="285"/>
      <c r="Z583" s="285"/>
      <c r="AA583" s="285"/>
      <c r="AB583" s="285"/>
      <c r="AC583" s="285"/>
      <c r="AD583" s="285"/>
      <c r="AE583" s="285"/>
      <c r="AF583" s="285"/>
      <c r="AG583" s="285"/>
      <c r="AH583" s="285"/>
      <c r="AI583" s="285"/>
      <c r="AJ583" s="285"/>
      <c r="AK583" s="285"/>
      <c r="AL583" s="285"/>
    </row>
    <row r="584" ht="15.75" customHeight="1">
      <c r="A584" s="285"/>
      <c r="B584" s="285"/>
      <c r="C584" s="285"/>
      <c r="D584" s="285"/>
      <c r="E584" s="285"/>
      <c r="F584" s="285"/>
      <c r="G584" s="285"/>
      <c r="H584" s="285"/>
      <c r="I584" s="285"/>
      <c r="J584" s="285"/>
      <c r="K584" s="285"/>
      <c r="L584" s="285"/>
      <c r="M584" s="285"/>
      <c r="N584" s="285"/>
      <c r="O584" s="286"/>
      <c r="P584" s="286"/>
      <c r="Q584" s="285"/>
      <c r="R584" s="286"/>
      <c r="S584" s="286"/>
      <c r="T584" s="285"/>
      <c r="U584" s="285"/>
      <c r="V584" s="285"/>
      <c r="W584" s="285"/>
      <c r="X584" s="285"/>
      <c r="Y584" s="285"/>
      <c r="Z584" s="285"/>
      <c r="AA584" s="285"/>
      <c r="AB584" s="285"/>
      <c r="AC584" s="285"/>
      <c r="AD584" s="285"/>
      <c r="AE584" s="285"/>
      <c r="AF584" s="285"/>
      <c r="AG584" s="285"/>
      <c r="AH584" s="285"/>
      <c r="AI584" s="285"/>
      <c r="AJ584" s="285"/>
      <c r="AK584" s="285"/>
      <c r="AL584" s="285"/>
    </row>
    <row r="585" ht="15.75" customHeight="1">
      <c r="A585" s="285"/>
      <c r="B585" s="285"/>
      <c r="C585" s="285"/>
      <c r="D585" s="285"/>
      <c r="E585" s="285"/>
      <c r="F585" s="285"/>
      <c r="G585" s="285"/>
      <c r="H585" s="285"/>
      <c r="I585" s="285"/>
      <c r="J585" s="285"/>
      <c r="K585" s="285"/>
      <c r="L585" s="285"/>
      <c r="M585" s="285"/>
      <c r="N585" s="285"/>
      <c r="O585" s="286"/>
      <c r="P585" s="286"/>
      <c r="Q585" s="285"/>
      <c r="R585" s="286"/>
      <c r="S585" s="286"/>
      <c r="T585" s="285"/>
      <c r="U585" s="285"/>
      <c r="V585" s="285"/>
      <c r="W585" s="285"/>
      <c r="X585" s="285"/>
      <c r="Y585" s="285"/>
      <c r="Z585" s="285"/>
      <c r="AA585" s="285"/>
      <c r="AB585" s="285"/>
      <c r="AC585" s="285"/>
      <c r="AD585" s="285"/>
      <c r="AE585" s="285"/>
      <c r="AF585" s="285"/>
      <c r="AG585" s="285"/>
      <c r="AH585" s="285"/>
      <c r="AI585" s="285"/>
      <c r="AJ585" s="285"/>
      <c r="AK585" s="285"/>
      <c r="AL585" s="285"/>
    </row>
    <row r="586" ht="15.75" customHeight="1">
      <c r="A586" s="285"/>
      <c r="B586" s="285"/>
      <c r="C586" s="285"/>
      <c r="D586" s="285"/>
      <c r="E586" s="285"/>
      <c r="F586" s="285"/>
      <c r="G586" s="285"/>
      <c r="H586" s="285"/>
      <c r="I586" s="285"/>
      <c r="J586" s="285"/>
      <c r="K586" s="285"/>
      <c r="L586" s="285"/>
      <c r="M586" s="285"/>
      <c r="N586" s="285"/>
      <c r="O586" s="286"/>
      <c r="P586" s="286"/>
      <c r="Q586" s="285"/>
      <c r="R586" s="286"/>
      <c r="S586" s="286"/>
      <c r="T586" s="285"/>
      <c r="U586" s="285"/>
      <c r="V586" s="285"/>
      <c r="W586" s="285"/>
      <c r="X586" s="285"/>
      <c r="Y586" s="285"/>
      <c r="Z586" s="285"/>
      <c r="AA586" s="285"/>
      <c r="AB586" s="285"/>
      <c r="AC586" s="285"/>
      <c r="AD586" s="285"/>
      <c r="AE586" s="285"/>
      <c r="AF586" s="285"/>
      <c r="AG586" s="285"/>
      <c r="AH586" s="285"/>
      <c r="AI586" s="285"/>
      <c r="AJ586" s="285"/>
      <c r="AK586" s="285"/>
      <c r="AL586" s="285"/>
    </row>
    <row r="587" ht="15.75" customHeight="1">
      <c r="A587" s="285"/>
      <c r="B587" s="285"/>
      <c r="C587" s="285"/>
      <c r="D587" s="285"/>
      <c r="E587" s="285"/>
      <c r="F587" s="285"/>
      <c r="G587" s="285"/>
      <c r="H587" s="285"/>
      <c r="I587" s="285"/>
      <c r="J587" s="285"/>
      <c r="K587" s="285"/>
      <c r="L587" s="285"/>
      <c r="M587" s="285"/>
      <c r="N587" s="285"/>
      <c r="O587" s="286"/>
      <c r="P587" s="286"/>
      <c r="Q587" s="285"/>
      <c r="R587" s="286"/>
      <c r="S587" s="286"/>
      <c r="T587" s="285"/>
      <c r="U587" s="285"/>
      <c r="V587" s="285"/>
      <c r="W587" s="285"/>
      <c r="X587" s="285"/>
      <c r="Y587" s="285"/>
      <c r="Z587" s="285"/>
      <c r="AA587" s="285"/>
      <c r="AB587" s="285"/>
      <c r="AC587" s="285"/>
      <c r="AD587" s="285"/>
      <c r="AE587" s="285"/>
      <c r="AF587" s="285"/>
      <c r="AG587" s="285"/>
      <c r="AH587" s="285"/>
      <c r="AI587" s="285"/>
      <c r="AJ587" s="285"/>
      <c r="AK587" s="285"/>
      <c r="AL587" s="285"/>
    </row>
    <row r="588" ht="15.75" customHeight="1">
      <c r="A588" s="285"/>
      <c r="B588" s="285"/>
      <c r="C588" s="285"/>
      <c r="D588" s="285"/>
      <c r="E588" s="285"/>
      <c r="F588" s="285"/>
      <c r="G588" s="285"/>
      <c r="H588" s="285"/>
      <c r="I588" s="285"/>
      <c r="J588" s="285"/>
      <c r="K588" s="285"/>
      <c r="L588" s="285"/>
      <c r="M588" s="285"/>
      <c r="N588" s="285"/>
      <c r="O588" s="286"/>
      <c r="P588" s="286"/>
      <c r="Q588" s="285"/>
      <c r="R588" s="286"/>
      <c r="S588" s="286"/>
      <c r="T588" s="285"/>
      <c r="U588" s="285"/>
      <c r="V588" s="285"/>
      <c r="W588" s="285"/>
      <c r="X588" s="285"/>
      <c r="Y588" s="285"/>
      <c r="Z588" s="285"/>
      <c r="AA588" s="285"/>
      <c r="AB588" s="285"/>
      <c r="AC588" s="285"/>
      <c r="AD588" s="285"/>
      <c r="AE588" s="285"/>
      <c r="AF588" s="285"/>
      <c r="AG588" s="285"/>
      <c r="AH588" s="285"/>
      <c r="AI588" s="285"/>
      <c r="AJ588" s="285"/>
      <c r="AK588" s="285"/>
      <c r="AL588" s="285"/>
    </row>
    <row r="589" ht="15.75" customHeight="1">
      <c r="A589" s="285"/>
      <c r="B589" s="285"/>
      <c r="C589" s="285"/>
      <c r="D589" s="285"/>
      <c r="E589" s="285"/>
      <c r="F589" s="285"/>
      <c r="G589" s="285"/>
      <c r="H589" s="285"/>
      <c r="I589" s="285"/>
      <c r="J589" s="285"/>
      <c r="K589" s="285"/>
      <c r="L589" s="285"/>
      <c r="M589" s="285"/>
      <c r="N589" s="285"/>
      <c r="O589" s="286"/>
      <c r="P589" s="286"/>
      <c r="Q589" s="285"/>
      <c r="R589" s="286"/>
      <c r="S589" s="286"/>
      <c r="T589" s="285"/>
      <c r="U589" s="285"/>
      <c r="V589" s="285"/>
      <c r="W589" s="285"/>
      <c r="X589" s="285"/>
      <c r="Y589" s="285"/>
      <c r="Z589" s="285"/>
      <c r="AA589" s="285"/>
      <c r="AB589" s="285"/>
      <c r="AC589" s="285"/>
      <c r="AD589" s="285"/>
      <c r="AE589" s="285"/>
      <c r="AF589" s="285"/>
      <c r="AG589" s="285"/>
      <c r="AH589" s="285"/>
      <c r="AI589" s="285"/>
      <c r="AJ589" s="285"/>
      <c r="AK589" s="285"/>
      <c r="AL589" s="285"/>
    </row>
    <row r="590" ht="15.75" customHeight="1">
      <c r="A590" s="285"/>
      <c r="B590" s="285"/>
      <c r="C590" s="285"/>
      <c r="D590" s="285"/>
      <c r="E590" s="285"/>
      <c r="F590" s="285"/>
      <c r="G590" s="285"/>
      <c r="H590" s="285"/>
      <c r="I590" s="285"/>
      <c r="J590" s="285"/>
      <c r="K590" s="285"/>
      <c r="L590" s="285"/>
      <c r="M590" s="285"/>
      <c r="N590" s="285"/>
      <c r="O590" s="286"/>
      <c r="P590" s="286"/>
      <c r="Q590" s="285"/>
      <c r="R590" s="286"/>
      <c r="S590" s="286"/>
      <c r="T590" s="285"/>
      <c r="U590" s="285"/>
      <c r="V590" s="285"/>
      <c r="W590" s="285"/>
      <c r="X590" s="285"/>
      <c r="Y590" s="285"/>
      <c r="Z590" s="285"/>
      <c r="AA590" s="285"/>
      <c r="AB590" s="285"/>
      <c r="AC590" s="285"/>
      <c r="AD590" s="285"/>
      <c r="AE590" s="285"/>
      <c r="AF590" s="285"/>
      <c r="AG590" s="285"/>
      <c r="AH590" s="285"/>
      <c r="AI590" s="285"/>
      <c r="AJ590" s="285"/>
      <c r="AK590" s="285"/>
      <c r="AL590" s="285"/>
    </row>
    <row r="591" ht="15.75" customHeight="1">
      <c r="A591" s="285"/>
      <c r="B591" s="285"/>
      <c r="C591" s="285"/>
      <c r="D591" s="285"/>
      <c r="E591" s="285"/>
      <c r="F591" s="285"/>
      <c r="G591" s="285"/>
      <c r="H591" s="285"/>
      <c r="I591" s="285"/>
      <c r="J591" s="285"/>
      <c r="K591" s="285"/>
      <c r="L591" s="285"/>
      <c r="M591" s="285"/>
      <c r="N591" s="285"/>
      <c r="O591" s="286"/>
      <c r="P591" s="286"/>
      <c r="Q591" s="285"/>
      <c r="R591" s="286"/>
      <c r="S591" s="286"/>
      <c r="T591" s="285"/>
      <c r="U591" s="285"/>
      <c r="V591" s="285"/>
      <c r="W591" s="285"/>
      <c r="X591" s="285"/>
      <c r="Y591" s="285"/>
      <c r="Z591" s="285"/>
      <c r="AA591" s="285"/>
      <c r="AB591" s="285"/>
      <c r="AC591" s="285"/>
      <c r="AD591" s="285"/>
      <c r="AE591" s="285"/>
      <c r="AF591" s="285"/>
      <c r="AG591" s="285"/>
      <c r="AH591" s="285"/>
      <c r="AI591" s="285"/>
      <c r="AJ591" s="285"/>
      <c r="AK591" s="285"/>
      <c r="AL591" s="285"/>
    </row>
    <row r="592" ht="15.75" customHeight="1">
      <c r="A592" s="285"/>
      <c r="B592" s="285"/>
      <c r="C592" s="285"/>
      <c r="D592" s="285"/>
      <c r="E592" s="285"/>
      <c r="F592" s="285"/>
      <c r="G592" s="285"/>
      <c r="H592" s="285"/>
      <c r="I592" s="285"/>
      <c r="J592" s="285"/>
      <c r="K592" s="285"/>
      <c r="L592" s="285"/>
      <c r="M592" s="285"/>
      <c r="N592" s="285"/>
      <c r="O592" s="286"/>
      <c r="P592" s="286"/>
      <c r="Q592" s="285"/>
      <c r="R592" s="286"/>
      <c r="S592" s="286"/>
      <c r="T592" s="285"/>
      <c r="U592" s="285"/>
      <c r="V592" s="285"/>
      <c r="W592" s="285"/>
      <c r="X592" s="285"/>
      <c r="Y592" s="285"/>
      <c r="Z592" s="285"/>
      <c r="AA592" s="285"/>
      <c r="AB592" s="285"/>
      <c r="AC592" s="285"/>
      <c r="AD592" s="285"/>
      <c r="AE592" s="285"/>
      <c r="AF592" s="285"/>
      <c r="AG592" s="285"/>
      <c r="AH592" s="285"/>
      <c r="AI592" s="285"/>
      <c r="AJ592" s="285"/>
      <c r="AK592" s="285"/>
      <c r="AL592" s="285"/>
    </row>
    <row r="593" ht="15.75" customHeight="1">
      <c r="A593" s="285"/>
      <c r="B593" s="285"/>
      <c r="C593" s="285"/>
      <c r="D593" s="285"/>
      <c r="E593" s="285"/>
      <c r="F593" s="285"/>
      <c r="G593" s="285"/>
      <c r="H593" s="285"/>
      <c r="I593" s="285"/>
      <c r="J593" s="285"/>
      <c r="K593" s="285"/>
      <c r="L593" s="285"/>
      <c r="M593" s="285"/>
      <c r="N593" s="285"/>
      <c r="O593" s="286"/>
      <c r="P593" s="286"/>
      <c r="Q593" s="285"/>
      <c r="R593" s="286"/>
      <c r="S593" s="286"/>
      <c r="T593" s="285"/>
      <c r="U593" s="285"/>
      <c r="V593" s="285"/>
      <c r="W593" s="285"/>
      <c r="X593" s="285"/>
      <c r="Y593" s="285"/>
      <c r="Z593" s="285"/>
      <c r="AA593" s="285"/>
      <c r="AB593" s="285"/>
      <c r="AC593" s="285"/>
      <c r="AD593" s="285"/>
      <c r="AE593" s="285"/>
      <c r="AF593" s="285"/>
      <c r="AG593" s="285"/>
      <c r="AH593" s="285"/>
      <c r="AI593" s="285"/>
      <c r="AJ593" s="285"/>
      <c r="AK593" s="285"/>
      <c r="AL593" s="285"/>
    </row>
    <row r="594" ht="15.75" customHeight="1">
      <c r="A594" s="285"/>
      <c r="B594" s="285"/>
      <c r="C594" s="285"/>
      <c r="D594" s="285"/>
      <c r="E594" s="285"/>
      <c r="F594" s="285"/>
      <c r="G594" s="285"/>
      <c r="H594" s="285"/>
      <c r="I594" s="285"/>
      <c r="J594" s="285"/>
      <c r="K594" s="285"/>
      <c r="L594" s="285"/>
      <c r="M594" s="285"/>
      <c r="N594" s="285"/>
      <c r="O594" s="286"/>
      <c r="P594" s="286"/>
      <c r="Q594" s="285"/>
      <c r="R594" s="286"/>
      <c r="S594" s="286"/>
      <c r="T594" s="285"/>
      <c r="U594" s="285"/>
      <c r="V594" s="285"/>
      <c r="W594" s="285"/>
      <c r="X594" s="285"/>
      <c r="Y594" s="285"/>
      <c r="Z594" s="285"/>
      <c r="AA594" s="285"/>
      <c r="AB594" s="285"/>
      <c r="AC594" s="285"/>
      <c r="AD594" s="285"/>
      <c r="AE594" s="285"/>
      <c r="AF594" s="285"/>
      <c r="AG594" s="285"/>
      <c r="AH594" s="285"/>
      <c r="AI594" s="285"/>
      <c r="AJ594" s="285"/>
      <c r="AK594" s="285"/>
      <c r="AL594" s="285"/>
    </row>
    <row r="595" ht="15.75" customHeight="1">
      <c r="A595" s="285"/>
      <c r="B595" s="285"/>
      <c r="C595" s="285"/>
      <c r="D595" s="285"/>
      <c r="E595" s="285"/>
      <c r="F595" s="285"/>
      <c r="G595" s="285"/>
      <c r="H595" s="285"/>
      <c r="I595" s="285"/>
      <c r="J595" s="285"/>
      <c r="K595" s="285"/>
      <c r="L595" s="285"/>
      <c r="M595" s="285"/>
      <c r="N595" s="285"/>
      <c r="O595" s="286"/>
      <c r="P595" s="286"/>
      <c r="Q595" s="285"/>
      <c r="R595" s="286"/>
      <c r="S595" s="286"/>
      <c r="T595" s="285"/>
      <c r="U595" s="285"/>
      <c r="V595" s="285"/>
      <c r="W595" s="285"/>
      <c r="X595" s="285"/>
      <c r="Y595" s="285"/>
      <c r="Z595" s="285"/>
      <c r="AA595" s="285"/>
      <c r="AB595" s="285"/>
      <c r="AC595" s="285"/>
      <c r="AD595" s="285"/>
      <c r="AE595" s="285"/>
      <c r="AF595" s="285"/>
      <c r="AG595" s="285"/>
      <c r="AH595" s="285"/>
      <c r="AI595" s="285"/>
      <c r="AJ595" s="285"/>
      <c r="AK595" s="285"/>
      <c r="AL595" s="285"/>
    </row>
    <row r="596" ht="15.75" customHeight="1">
      <c r="A596" s="285"/>
      <c r="B596" s="285"/>
      <c r="C596" s="285"/>
      <c r="D596" s="285"/>
      <c r="E596" s="285"/>
      <c r="F596" s="285"/>
      <c r="G596" s="285"/>
      <c r="H596" s="285"/>
      <c r="I596" s="285"/>
      <c r="J596" s="285"/>
      <c r="K596" s="285"/>
      <c r="L596" s="285"/>
      <c r="M596" s="285"/>
      <c r="N596" s="285"/>
      <c r="O596" s="286"/>
      <c r="P596" s="286"/>
      <c r="Q596" s="285"/>
      <c r="R596" s="286"/>
      <c r="S596" s="286"/>
      <c r="T596" s="285"/>
      <c r="U596" s="285"/>
      <c r="V596" s="285"/>
      <c r="W596" s="285"/>
      <c r="X596" s="285"/>
      <c r="Y596" s="285"/>
      <c r="Z596" s="285"/>
      <c r="AA596" s="285"/>
      <c r="AB596" s="285"/>
      <c r="AC596" s="285"/>
      <c r="AD596" s="285"/>
      <c r="AE596" s="285"/>
      <c r="AF596" s="285"/>
      <c r="AG596" s="285"/>
      <c r="AH596" s="285"/>
      <c r="AI596" s="285"/>
      <c r="AJ596" s="285"/>
      <c r="AK596" s="285"/>
      <c r="AL596" s="285"/>
    </row>
    <row r="597" ht="15.75" customHeight="1">
      <c r="A597" s="285"/>
      <c r="B597" s="285"/>
      <c r="C597" s="285"/>
      <c r="D597" s="285"/>
      <c r="E597" s="285"/>
      <c r="F597" s="285"/>
      <c r="G597" s="285"/>
      <c r="H597" s="285"/>
      <c r="I597" s="285"/>
      <c r="J597" s="285"/>
      <c r="K597" s="285"/>
      <c r="L597" s="285"/>
      <c r="M597" s="285"/>
      <c r="N597" s="285"/>
      <c r="O597" s="286"/>
      <c r="P597" s="286"/>
      <c r="Q597" s="285"/>
      <c r="R597" s="286"/>
      <c r="S597" s="286"/>
      <c r="T597" s="285"/>
      <c r="U597" s="285"/>
      <c r="V597" s="285"/>
      <c r="W597" s="285"/>
      <c r="X597" s="285"/>
      <c r="Y597" s="285"/>
      <c r="Z597" s="285"/>
      <c r="AA597" s="285"/>
      <c r="AB597" s="285"/>
      <c r="AC597" s="285"/>
      <c r="AD597" s="285"/>
      <c r="AE597" s="285"/>
      <c r="AF597" s="285"/>
      <c r="AG597" s="285"/>
      <c r="AH597" s="285"/>
      <c r="AI597" s="285"/>
      <c r="AJ597" s="285"/>
      <c r="AK597" s="285"/>
      <c r="AL597" s="285"/>
    </row>
    <row r="598" ht="15.75" customHeight="1">
      <c r="A598" s="285"/>
      <c r="B598" s="285"/>
      <c r="C598" s="285"/>
      <c r="D598" s="285"/>
      <c r="E598" s="285"/>
      <c r="F598" s="285"/>
      <c r="G598" s="285"/>
      <c r="H598" s="285"/>
      <c r="I598" s="285"/>
      <c r="J598" s="285"/>
      <c r="K598" s="285"/>
      <c r="L598" s="285"/>
      <c r="M598" s="285"/>
      <c r="N598" s="285"/>
      <c r="O598" s="286"/>
      <c r="P598" s="286"/>
      <c r="Q598" s="285"/>
      <c r="R598" s="286"/>
      <c r="S598" s="286"/>
      <c r="T598" s="285"/>
      <c r="U598" s="285"/>
      <c r="V598" s="285"/>
      <c r="W598" s="285"/>
      <c r="X598" s="285"/>
      <c r="Y598" s="285"/>
      <c r="Z598" s="285"/>
      <c r="AA598" s="285"/>
      <c r="AB598" s="285"/>
      <c r="AC598" s="285"/>
      <c r="AD598" s="285"/>
      <c r="AE598" s="285"/>
      <c r="AF598" s="285"/>
      <c r="AG598" s="285"/>
      <c r="AH598" s="285"/>
      <c r="AI598" s="285"/>
      <c r="AJ598" s="285"/>
      <c r="AK598" s="285"/>
      <c r="AL598" s="285"/>
    </row>
    <row r="599" ht="15.75" customHeight="1">
      <c r="A599" s="285"/>
      <c r="B599" s="285"/>
      <c r="C599" s="285"/>
      <c r="D599" s="285"/>
      <c r="E599" s="285"/>
      <c r="F599" s="285"/>
      <c r="G599" s="285"/>
      <c r="H599" s="285"/>
      <c r="I599" s="285"/>
      <c r="J599" s="285"/>
      <c r="K599" s="285"/>
      <c r="L599" s="285"/>
      <c r="M599" s="285"/>
      <c r="N599" s="285"/>
      <c r="O599" s="286"/>
      <c r="P599" s="286"/>
      <c r="Q599" s="285"/>
      <c r="R599" s="286"/>
      <c r="S599" s="286"/>
      <c r="T599" s="285"/>
      <c r="U599" s="285"/>
      <c r="V599" s="285"/>
      <c r="W599" s="285"/>
      <c r="X599" s="285"/>
      <c r="Y599" s="285"/>
      <c r="Z599" s="285"/>
      <c r="AA599" s="285"/>
      <c r="AB599" s="285"/>
      <c r="AC599" s="285"/>
      <c r="AD599" s="285"/>
      <c r="AE599" s="285"/>
      <c r="AF599" s="285"/>
      <c r="AG599" s="285"/>
      <c r="AH599" s="285"/>
      <c r="AI599" s="285"/>
      <c r="AJ599" s="285"/>
      <c r="AK599" s="285"/>
      <c r="AL599" s="285"/>
    </row>
    <row r="600" ht="15.75" customHeight="1">
      <c r="A600" s="285"/>
      <c r="B600" s="285"/>
      <c r="C600" s="285"/>
      <c r="D600" s="285"/>
      <c r="E600" s="285"/>
      <c r="F600" s="285"/>
      <c r="G600" s="285"/>
      <c r="H600" s="285"/>
      <c r="I600" s="285"/>
      <c r="J600" s="285"/>
      <c r="K600" s="285"/>
      <c r="L600" s="285"/>
      <c r="M600" s="285"/>
      <c r="N600" s="285"/>
      <c r="O600" s="286"/>
      <c r="P600" s="286"/>
      <c r="Q600" s="285"/>
      <c r="R600" s="286"/>
      <c r="S600" s="286"/>
      <c r="T600" s="285"/>
      <c r="U600" s="285"/>
      <c r="V600" s="285"/>
      <c r="W600" s="285"/>
      <c r="X600" s="285"/>
      <c r="Y600" s="285"/>
      <c r="Z600" s="285"/>
      <c r="AA600" s="285"/>
      <c r="AB600" s="285"/>
      <c r="AC600" s="285"/>
      <c r="AD600" s="285"/>
      <c r="AE600" s="285"/>
      <c r="AF600" s="285"/>
      <c r="AG600" s="285"/>
      <c r="AH600" s="285"/>
      <c r="AI600" s="285"/>
      <c r="AJ600" s="285"/>
      <c r="AK600" s="285"/>
      <c r="AL600" s="285"/>
    </row>
    <row r="601" ht="15.75" customHeight="1">
      <c r="A601" s="285"/>
      <c r="B601" s="285"/>
      <c r="C601" s="285"/>
      <c r="D601" s="285"/>
      <c r="E601" s="285"/>
      <c r="F601" s="285"/>
      <c r="G601" s="285"/>
      <c r="H601" s="285"/>
      <c r="I601" s="285"/>
      <c r="J601" s="285"/>
      <c r="K601" s="285"/>
      <c r="L601" s="285"/>
      <c r="M601" s="285"/>
      <c r="N601" s="285"/>
      <c r="O601" s="286"/>
      <c r="P601" s="286"/>
      <c r="Q601" s="285"/>
      <c r="R601" s="286"/>
      <c r="S601" s="286"/>
      <c r="T601" s="285"/>
      <c r="U601" s="285"/>
      <c r="V601" s="285"/>
      <c r="W601" s="285"/>
      <c r="X601" s="285"/>
      <c r="Y601" s="285"/>
      <c r="Z601" s="285"/>
      <c r="AA601" s="285"/>
      <c r="AB601" s="285"/>
      <c r="AC601" s="285"/>
      <c r="AD601" s="285"/>
      <c r="AE601" s="285"/>
      <c r="AF601" s="285"/>
      <c r="AG601" s="285"/>
      <c r="AH601" s="285"/>
      <c r="AI601" s="285"/>
      <c r="AJ601" s="285"/>
      <c r="AK601" s="285"/>
      <c r="AL601" s="285"/>
    </row>
    <row r="602" ht="15.75" customHeight="1">
      <c r="A602" s="285"/>
      <c r="B602" s="285"/>
      <c r="C602" s="285"/>
      <c r="D602" s="285"/>
      <c r="E602" s="285"/>
      <c r="F602" s="285"/>
      <c r="G602" s="285"/>
      <c r="H602" s="285"/>
      <c r="I602" s="285"/>
      <c r="J602" s="285"/>
      <c r="K602" s="285"/>
      <c r="L602" s="285"/>
      <c r="M602" s="285"/>
      <c r="N602" s="285"/>
      <c r="O602" s="286"/>
      <c r="P602" s="286"/>
      <c r="Q602" s="285"/>
      <c r="R602" s="286"/>
      <c r="S602" s="286"/>
      <c r="T602" s="285"/>
      <c r="U602" s="285"/>
      <c r="V602" s="285"/>
      <c r="W602" s="285"/>
      <c r="X602" s="285"/>
      <c r="Y602" s="285"/>
      <c r="Z602" s="285"/>
      <c r="AA602" s="285"/>
      <c r="AB602" s="285"/>
      <c r="AC602" s="285"/>
      <c r="AD602" s="285"/>
      <c r="AE602" s="285"/>
      <c r="AF602" s="285"/>
      <c r="AG602" s="285"/>
      <c r="AH602" s="285"/>
      <c r="AI602" s="285"/>
      <c r="AJ602" s="285"/>
      <c r="AK602" s="285"/>
      <c r="AL602" s="285"/>
    </row>
    <row r="603" ht="15.75" customHeight="1">
      <c r="A603" s="285"/>
      <c r="B603" s="285"/>
      <c r="C603" s="285"/>
      <c r="D603" s="285"/>
      <c r="E603" s="285"/>
      <c r="F603" s="285"/>
      <c r="G603" s="285"/>
      <c r="H603" s="285"/>
      <c r="I603" s="285"/>
      <c r="J603" s="285"/>
      <c r="K603" s="285"/>
      <c r="L603" s="285"/>
      <c r="M603" s="285"/>
      <c r="N603" s="285"/>
      <c r="O603" s="286"/>
      <c r="P603" s="286"/>
      <c r="Q603" s="285"/>
      <c r="R603" s="286"/>
      <c r="S603" s="286"/>
      <c r="T603" s="285"/>
      <c r="U603" s="285"/>
      <c r="V603" s="285"/>
      <c r="W603" s="285"/>
      <c r="X603" s="285"/>
      <c r="Y603" s="285"/>
      <c r="Z603" s="285"/>
      <c r="AA603" s="285"/>
      <c r="AB603" s="285"/>
      <c r="AC603" s="285"/>
      <c r="AD603" s="285"/>
      <c r="AE603" s="285"/>
      <c r="AF603" s="285"/>
      <c r="AG603" s="285"/>
      <c r="AH603" s="285"/>
      <c r="AI603" s="285"/>
      <c r="AJ603" s="285"/>
      <c r="AK603" s="285"/>
      <c r="AL603" s="285"/>
    </row>
    <row r="604" ht="15.75" customHeight="1">
      <c r="A604" s="285"/>
      <c r="B604" s="285"/>
      <c r="C604" s="285"/>
      <c r="D604" s="285"/>
      <c r="E604" s="285"/>
      <c r="F604" s="285"/>
      <c r="G604" s="285"/>
      <c r="H604" s="285"/>
      <c r="I604" s="285"/>
      <c r="J604" s="285"/>
      <c r="K604" s="285"/>
      <c r="L604" s="285"/>
      <c r="M604" s="285"/>
      <c r="N604" s="285"/>
      <c r="O604" s="286"/>
      <c r="P604" s="286"/>
      <c r="Q604" s="285"/>
      <c r="R604" s="286"/>
      <c r="S604" s="286"/>
      <c r="T604" s="285"/>
      <c r="U604" s="285"/>
      <c r="V604" s="285"/>
      <c r="W604" s="285"/>
      <c r="X604" s="285"/>
      <c r="Y604" s="285"/>
      <c r="Z604" s="285"/>
      <c r="AA604" s="285"/>
      <c r="AB604" s="285"/>
      <c r="AC604" s="285"/>
      <c r="AD604" s="285"/>
      <c r="AE604" s="285"/>
      <c r="AF604" s="285"/>
      <c r="AG604" s="285"/>
      <c r="AH604" s="285"/>
      <c r="AI604" s="285"/>
      <c r="AJ604" s="285"/>
      <c r="AK604" s="285"/>
      <c r="AL604" s="285"/>
    </row>
    <row r="605" ht="15.75" customHeight="1">
      <c r="A605" s="285"/>
      <c r="B605" s="285"/>
      <c r="C605" s="285"/>
      <c r="D605" s="285"/>
      <c r="E605" s="285"/>
      <c r="F605" s="285"/>
      <c r="G605" s="285"/>
      <c r="H605" s="285"/>
      <c r="I605" s="285"/>
      <c r="J605" s="285"/>
      <c r="K605" s="285"/>
      <c r="L605" s="285"/>
      <c r="M605" s="285"/>
      <c r="N605" s="285"/>
      <c r="O605" s="286"/>
      <c r="P605" s="286"/>
      <c r="Q605" s="285"/>
      <c r="R605" s="286"/>
      <c r="S605" s="286"/>
      <c r="T605" s="285"/>
      <c r="U605" s="285"/>
      <c r="V605" s="285"/>
      <c r="W605" s="285"/>
      <c r="X605" s="285"/>
      <c r="Y605" s="285"/>
      <c r="Z605" s="285"/>
      <c r="AA605" s="285"/>
      <c r="AB605" s="285"/>
      <c r="AC605" s="285"/>
      <c r="AD605" s="285"/>
      <c r="AE605" s="285"/>
      <c r="AF605" s="285"/>
      <c r="AG605" s="285"/>
      <c r="AH605" s="285"/>
      <c r="AI605" s="285"/>
      <c r="AJ605" s="285"/>
      <c r="AK605" s="285"/>
      <c r="AL605" s="285"/>
    </row>
    <row r="606" ht="15.75" customHeight="1">
      <c r="A606" s="285"/>
      <c r="B606" s="285"/>
      <c r="C606" s="285"/>
      <c r="D606" s="285"/>
      <c r="E606" s="285"/>
      <c r="F606" s="285"/>
      <c r="G606" s="285"/>
      <c r="H606" s="285"/>
      <c r="I606" s="285"/>
      <c r="J606" s="285"/>
      <c r="K606" s="285"/>
      <c r="L606" s="285"/>
      <c r="M606" s="285"/>
      <c r="N606" s="285"/>
      <c r="O606" s="286"/>
      <c r="P606" s="286"/>
      <c r="Q606" s="285"/>
      <c r="R606" s="286"/>
      <c r="S606" s="286"/>
      <c r="T606" s="285"/>
      <c r="U606" s="285"/>
      <c r="V606" s="285"/>
      <c r="W606" s="285"/>
      <c r="X606" s="285"/>
      <c r="Y606" s="285"/>
      <c r="Z606" s="285"/>
      <c r="AA606" s="285"/>
      <c r="AB606" s="285"/>
      <c r="AC606" s="285"/>
      <c r="AD606" s="285"/>
      <c r="AE606" s="285"/>
      <c r="AF606" s="285"/>
      <c r="AG606" s="285"/>
      <c r="AH606" s="285"/>
      <c r="AI606" s="285"/>
      <c r="AJ606" s="285"/>
      <c r="AK606" s="285"/>
      <c r="AL606" s="285"/>
    </row>
    <row r="607" ht="15.75" customHeight="1">
      <c r="A607" s="285"/>
      <c r="B607" s="285"/>
      <c r="C607" s="285"/>
      <c r="D607" s="285"/>
      <c r="E607" s="285"/>
      <c r="F607" s="285"/>
      <c r="G607" s="285"/>
      <c r="H607" s="285"/>
      <c r="I607" s="285"/>
      <c r="J607" s="285"/>
      <c r="K607" s="285"/>
      <c r="L607" s="285"/>
      <c r="M607" s="285"/>
      <c r="N607" s="285"/>
      <c r="O607" s="286"/>
      <c r="P607" s="286"/>
      <c r="Q607" s="285"/>
      <c r="R607" s="286"/>
      <c r="S607" s="286"/>
      <c r="T607" s="285"/>
      <c r="U607" s="285"/>
      <c r="V607" s="285"/>
      <c r="W607" s="285"/>
      <c r="X607" s="285"/>
      <c r="Y607" s="285"/>
      <c r="Z607" s="285"/>
      <c r="AA607" s="285"/>
      <c r="AB607" s="285"/>
      <c r="AC607" s="285"/>
      <c r="AD607" s="285"/>
      <c r="AE607" s="285"/>
      <c r="AF607" s="285"/>
      <c r="AG607" s="285"/>
      <c r="AH607" s="285"/>
      <c r="AI607" s="285"/>
      <c r="AJ607" s="285"/>
      <c r="AK607" s="285"/>
      <c r="AL607" s="285"/>
    </row>
    <row r="608" ht="15.75" customHeight="1">
      <c r="A608" s="285"/>
      <c r="B608" s="285"/>
      <c r="C608" s="285"/>
      <c r="D608" s="285"/>
      <c r="E608" s="285"/>
      <c r="F608" s="285"/>
      <c r="G608" s="285"/>
      <c r="H608" s="285"/>
      <c r="I608" s="285"/>
      <c r="J608" s="285"/>
      <c r="K608" s="285"/>
      <c r="L608" s="285"/>
      <c r="M608" s="285"/>
      <c r="N608" s="285"/>
      <c r="O608" s="286"/>
      <c r="P608" s="286"/>
      <c r="Q608" s="285"/>
      <c r="R608" s="286"/>
      <c r="S608" s="286"/>
      <c r="T608" s="285"/>
      <c r="U608" s="285"/>
      <c r="V608" s="285"/>
      <c r="W608" s="285"/>
      <c r="X608" s="285"/>
      <c r="Y608" s="285"/>
      <c r="Z608" s="285"/>
      <c r="AA608" s="285"/>
      <c r="AB608" s="285"/>
      <c r="AC608" s="285"/>
      <c r="AD608" s="285"/>
      <c r="AE608" s="285"/>
      <c r="AF608" s="285"/>
      <c r="AG608" s="285"/>
      <c r="AH608" s="285"/>
      <c r="AI608" s="285"/>
      <c r="AJ608" s="285"/>
      <c r="AK608" s="285"/>
      <c r="AL608" s="285"/>
    </row>
    <row r="609" ht="15.75" customHeight="1">
      <c r="A609" s="285"/>
      <c r="B609" s="285"/>
      <c r="C609" s="285"/>
      <c r="D609" s="285"/>
      <c r="E609" s="285"/>
      <c r="F609" s="285"/>
      <c r="G609" s="285"/>
      <c r="H609" s="285"/>
      <c r="I609" s="285"/>
      <c r="J609" s="285"/>
      <c r="K609" s="285"/>
      <c r="L609" s="285"/>
      <c r="M609" s="285"/>
      <c r="N609" s="285"/>
      <c r="O609" s="286"/>
      <c r="P609" s="286"/>
      <c r="Q609" s="285"/>
      <c r="R609" s="286"/>
      <c r="S609" s="286"/>
      <c r="T609" s="285"/>
      <c r="U609" s="285"/>
      <c r="V609" s="285"/>
      <c r="W609" s="285"/>
      <c r="X609" s="285"/>
      <c r="Y609" s="285"/>
      <c r="Z609" s="285"/>
      <c r="AA609" s="285"/>
      <c r="AB609" s="285"/>
      <c r="AC609" s="285"/>
      <c r="AD609" s="285"/>
      <c r="AE609" s="285"/>
      <c r="AF609" s="285"/>
      <c r="AG609" s="285"/>
      <c r="AH609" s="285"/>
      <c r="AI609" s="285"/>
      <c r="AJ609" s="285"/>
      <c r="AK609" s="285"/>
      <c r="AL609" s="285"/>
    </row>
    <row r="610" ht="15.75" customHeight="1">
      <c r="A610" s="285"/>
      <c r="B610" s="285"/>
      <c r="C610" s="285"/>
      <c r="D610" s="285"/>
      <c r="E610" s="285"/>
      <c r="F610" s="285"/>
      <c r="G610" s="285"/>
      <c r="H610" s="285"/>
      <c r="I610" s="285"/>
      <c r="J610" s="285"/>
      <c r="K610" s="285"/>
      <c r="L610" s="285"/>
      <c r="M610" s="285"/>
      <c r="N610" s="285"/>
      <c r="O610" s="286"/>
      <c r="P610" s="286"/>
      <c r="Q610" s="285"/>
      <c r="R610" s="286"/>
      <c r="S610" s="286"/>
      <c r="T610" s="285"/>
      <c r="U610" s="285"/>
      <c r="V610" s="285"/>
      <c r="W610" s="285"/>
      <c r="X610" s="285"/>
      <c r="Y610" s="285"/>
      <c r="Z610" s="285"/>
      <c r="AA610" s="285"/>
      <c r="AB610" s="285"/>
      <c r="AC610" s="285"/>
      <c r="AD610" s="285"/>
      <c r="AE610" s="285"/>
      <c r="AF610" s="285"/>
      <c r="AG610" s="285"/>
      <c r="AH610" s="285"/>
      <c r="AI610" s="285"/>
      <c r="AJ610" s="285"/>
      <c r="AK610" s="285"/>
      <c r="AL610" s="285"/>
    </row>
    <row r="611" ht="15.75" customHeight="1">
      <c r="A611" s="285"/>
      <c r="B611" s="285"/>
      <c r="C611" s="285"/>
      <c r="D611" s="285"/>
      <c r="E611" s="285"/>
      <c r="F611" s="285"/>
      <c r="G611" s="285"/>
      <c r="H611" s="285"/>
      <c r="I611" s="285"/>
      <c r="J611" s="285"/>
      <c r="K611" s="285"/>
      <c r="L611" s="285"/>
      <c r="M611" s="285"/>
      <c r="N611" s="285"/>
      <c r="O611" s="286"/>
      <c r="P611" s="286"/>
      <c r="Q611" s="285"/>
      <c r="R611" s="286"/>
      <c r="S611" s="286"/>
      <c r="T611" s="285"/>
      <c r="U611" s="285"/>
      <c r="V611" s="285"/>
      <c r="W611" s="285"/>
      <c r="X611" s="285"/>
      <c r="Y611" s="285"/>
      <c r="Z611" s="285"/>
      <c r="AA611" s="285"/>
      <c r="AB611" s="285"/>
      <c r="AC611" s="285"/>
      <c r="AD611" s="285"/>
      <c r="AE611" s="285"/>
      <c r="AF611" s="285"/>
      <c r="AG611" s="285"/>
      <c r="AH611" s="285"/>
      <c r="AI611" s="285"/>
      <c r="AJ611" s="285"/>
      <c r="AK611" s="285"/>
      <c r="AL611" s="285"/>
    </row>
    <row r="612" ht="15.75" customHeight="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  <c r="L612" s="285"/>
      <c r="M612" s="285"/>
      <c r="N612" s="285"/>
      <c r="O612" s="286"/>
      <c r="P612" s="286"/>
      <c r="Q612" s="285"/>
      <c r="R612" s="286"/>
      <c r="S612" s="286"/>
      <c r="T612" s="285"/>
      <c r="U612" s="285"/>
      <c r="V612" s="285"/>
      <c r="W612" s="285"/>
      <c r="X612" s="285"/>
      <c r="Y612" s="285"/>
      <c r="Z612" s="285"/>
      <c r="AA612" s="285"/>
      <c r="AB612" s="285"/>
      <c r="AC612" s="285"/>
      <c r="AD612" s="285"/>
      <c r="AE612" s="285"/>
      <c r="AF612" s="285"/>
      <c r="AG612" s="285"/>
      <c r="AH612" s="285"/>
      <c r="AI612" s="285"/>
      <c r="AJ612" s="285"/>
      <c r="AK612" s="285"/>
      <c r="AL612" s="285"/>
    </row>
    <row r="613" ht="15.75" customHeight="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  <c r="L613" s="285"/>
      <c r="M613" s="285"/>
      <c r="N613" s="285"/>
      <c r="O613" s="286"/>
      <c r="P613" s="286"/>
      <c r="Q613" s="285"/>
      <c r="R613" s="286"/>
      <c r="S613" s="286"/>
      <c r="T613" s="285"/>
      <c r="U613" s="285"/>
      <c r="V613" s="285"/>
      <c r="W613" s="285"/>
      <c r="X613" s="285"/>
      <c r="Y613" s="285"/>
      <c r="Z613" s="285"/>
      <c r="AA613" s="285"/>
      <c r="AB613" s="285"/>
      <c r="AC613" s="285"/>
      <c r="AD613" s="285"/>
      <c r="AE613" s="285"/>
      <c r="AF613" s="285"/>
      <c r="AG613" s="285"/>
      <c r="AH613" s="285"/>
      <c r="AI613" s="285"/>
      <c r="AJ613" s="285"/>
      <c r="AK613" s="285"/>
      <c r="AL613" s="285"/>
    </row>
    <row r="614" ht="15.75" customHeight="1">
      <c r="A614" s="285"/>
      <c r="B614" s="285"/>
      <c r="C614" s="285"/>
      <c r="D614" s="285"/>
      <c r="E614" s="285"/>
      <c r="F614" s="285"/>
      <c r="G614" s="285"/>
      <c r="H614" s="285"/>
      <c r="I614" s="285"/>
      <c r="J614" s="285"/>
      <c r="K614" s="285"/>
      <c r="L614" s="285"/>
      <c r="M614" s="285"/>
      <c r="N614" s="285"/>
      <c r="O614" s="286"/>
      <c r="P614" s="286"/>
      <c r="Q614" s="285"/>
      <c r="R614" s="286"/>
      <c r="S614" s="286"/>
      <c r="T614" s="285"/>
      <c r="U614" s="285"/>
      <c r="V614" s="285"/>
      <c r="W614" s="285"/>
      <c r="X614" s="285"/>
      <c r="Y614" s="285"/>
      <c r="Z614" s="285"/>
      <c r="AA614" s="285"/>
      <c r="AB614" s="285"/>
      <c r="AC614" s="285"/>
      <c r="AD614" s="285"/>
      <c r="AE614" s="285"/>
      <c r="AF614" s="285"/>
      <c r="AG614" s="285"/>
      <c r="AH614" s="285"/>
      <c r="AI614" s="285"/>
      <c r="AJ614" s="285"/>
      <c r="AK614" s="285"/>
      <c r="AL614" s="285"/>
    </row>
    <row r="615" ht="15.75" customHeight="1">
      <c r="A615" s="285"/>
      <c r="B615" s="285"/>
      <c r="C615" s="285"/>
      <c r="D615" s="285"/>
      <c r="E615" s="285"/>
      <c r="F615" s="285"/>
      <c r="G615" s="285"/>
      <c r="H615" s="285"/>
      <c r="I615" s="285"/>
      <c r="J615" s="285"/>
      <c r="K615" s="285"/>
      <c r="L615" s="285"/>
      <c r="M615" s="285"/>
      <c r="N615" s="285"/>
      <c r="O615" s="286"/>
      <c r="P615" s="286"/>
      <c r="Q615" s="285"/>
      <c r="R615" s="286"/>
      <c r="S615" s="286"/>
      <c r="T615" s="285"/>
      <c r="U615" s="285"/>
      <c r="V615" s="285"/>
      <c r="W615" s="285"/>
      <c r="X615" s="285"/>
      <c r="Y615" s="285"/>
      <c r="Z615" s="285"/>
      <c r="AA615" s="285"/>
      <c r="AB615" s="285"/>
      <c r="AC615" s="285"/>
      <c r="AD615" s="285"/>
      <c r="AE615" s="285"/>
      <c r="AF615" s="285"/>
      <c r="AG615" s="285"/>
      <c r="AH615" s="285"/>
      <c r="AI615" s="285"/>
      <c r="AJ615" s="285"/>
      <c r="AK615" s="285"/>
      <c r="AL615" s="285"/>
    </row>
    <row r="616" ht="15.75" customHeight="1">
      <c r="A616" s="285"/>
      <c r="B616" s="285"/>
      <c r="C616" s="285"/>
      <c r="D616" s="285"/>
      <c r="E616" s="285"/>
      <c r="F616" s="285"/>
      <c r="G616" s="285"/>
      <c r="H616" s="285"/>
      <c r="I616" s="285"/>
      <c r="J616" s="285"/>
      <c r="K616" s="285"/>
      <c r="L616" s="285"/>
      <c r="M616" s="285"/>
      <c r="N616" s="285"/>
      <c r="O616" s="286"/>
      <c r="P616" s="286"/>
      <c r="Q616" s="285"/>
      <c r="R616" s="286"/>
      <c r="S616" s="286"/>
      <c r="T616" s="285"/>
      <c r="U616" s="285"/>
      <c r="V616" s="285"/>
      <c r="W616" s="285"/>
      <c r="X616" s="285"/>
      <c r="Y616" s="285"/>
      <c r="Z616" s="285"/>
      <c r="AA616" s="285"/>
      <c r="AB616" s="285"/>
      <c r="AC616" s="285"/>
      <c r="AD616" s="285"/>
      <c r="AE616" s="285"/>
      <c r="AF616" s="285"/>
      <c r="AG616" s="285"/>
      <c r="AH616" s="285"/>
      <c r="AI616" s="285"/>
      <c r="AJ616" s="285"/>
      <c r="AK616" s="285"/>
      <c r="AL616" s="285"/>
    </row>
    <row r="617" ht="15.75" customHeight="1">
      <c r="A617" s="285"/>
      <c r="B617" s="285"/>
      <c r="C617" s="285"/>
      <c r="D617" s="285"/>
      <c r="E617" s="285"/>
      <c r="F617" s="285"/>
      <c r="G617" s="285"/>
      <c r="H617" s="285"/>
      <c r="I617" s="285"/>
      <c r="J617" s="285"/>
      <c r="K617" s="285"/>
      <c r="L617" s="285"/>
      <c r="M617" s="285"/>
      <c r="N617" s="285"/>
      <c r="O617" s="286"/>
      <c r="P617" s="286"/>
      <c r="Q617" s="285"/>
      <c r="R617" s="286"/>
      <c r="S617" s="286"/>
      <c r="T617" s="285"/>
      <c r="U617" s="285"/>
      <c r="V617" s="285"/>
      <c r="W617" s="285"/>
      <c r="X617" s="285"/>
      <c r="Y617" s="285"/>
      <c r="Z617" s="285"/>
      <c r="AA617" s="285"/>
      <c r="AB617" s="285"/>
      <c r="AC617" s="285"/>
      <c r="AD617" s="285"/>
      <c r="AE617" s="285"/>
      <c r="AF617" s="285"/>
      <c r="AG617" s="285"/>
      <c r="AH617" s="285"/>
      <c r="AI617" s="285"/>
      <c r="AJ617" s="285"/>
      <c r="AK617" s="285"/>
      <c r="AL617" s="285"/>
    </row>
    <row r="618" ht="15.75" customHeight="1">
      <c r="A618" s="285"/>
      <c r="B618" s="285"/>
      <c r="C618" s="285"/>
      <c r="D618" s="285"/>
      <c r="E618" s="285"/>
      <c r="F618" s="285"/>
      <c r="G618" s="285"/>
      <c r="H618" s="285"/>
      <c r="I618" s="285"/>
      <c r="J618" s="285"/>
      <c r="K618" s="285"/>
      <c r="L618" s="285"/>
      <c r="M618" s="285"/>
      <c r="N618" s="285"/>
      <c r="O618" s="286"/>
      <c r="P618" s="286"/>
      <c r="Q618" s="285"/>
      <c r="R618" s="286"/>
      <c r="S618" s="286"/>
      <c r="T618" s="285"/>
      <c r="U618" s="285"/>
      <c r="V618" s="285"/>
      <c r="W618" s="285"/>
      <c r="X618" s="285"/>
      <c r="Y618" s="285"/>
      <c r="Z618" s="285"/>
      <c r="AA618" s="285"/>
      <c r="AB618" s="285"/>
      <c r="AC618" s="285"/>
      <c r="AD618" s="285"/>
      <c r="AE618" s="285"/>
      <c r="AF618" s="285"/>
      <c r="AG618" s="285"/>
      <c r="AH618" s="285"/>
      <c r="AI618" s="285"/>
      <c r="AJ618" s="285"/>
      <c r="AK618" s="285"/>
      <c r="AL618" s="285"/>
    </row>
    <row r="619" ht="15.75" customHeight="1">
      <c r="A619" s="285"/>
      <c r="B619" s="285"/>
      <c r="C619" s="285"/>
      <c r="D619" s="285"/>
      <c r="E619" s="285"/>
      <c r="F619" s="285"/>
      <c r="G619" s="285"/>
      <c r="H619" s="285"/>
      <c r="I619" s="285"/>
      <c r="J619" s="285"/>
      <c r="K619" s="285"/>
      <c r="L619" s="285"/>
      <c r="M619" s="285"/>
      <c r="N619" s="285"/>
      <c r="O619" s="286"/>
      <c r="P619" s="286"/>
      <c r="Q619" s="285"/>
      <c r="R619" s="286"/>
      <c r="S619" s="286"/>
      <c r="T619" s="285"/>
      <c r="U619" s="285"/>
      <c r="V619" s="285"/>
      <c r="W619" s="285"/>
      <c r="X619" s="285"/>
      <c r="Y619" s="285"/>
      <c r="Z619" s="285"/>
      <c r="AA619" s="285"/>
      <c r="AB619" s="285"/>
      <c r="AC619" s="285"/>
      <c r="AD619" s="285"/>
      <c r="AE619" s="285"/>
      <c r="AF619" s="285"/>
      <c r="AG619" s="285"/>
      <c r="AH619" s="285"/>
      <c r="AI619" s="285"/>
      <c r="AJ619" s="285"/>
      <c r="AK619" s="285"/>
      <c r="AL619" s="285"/>
    </row>
    <row r="620" ht="15.75" customHeight="1">
      <c r="A620" s="285"/>
      <c r="B620" s="285"/>
      <c r="C620" s="285"/>
      <c r="D620" s="285"/>
      <c r="E620" s="285"/>
      <c r="F620" s="285"/>
      <c r="G620" s="285"/>
      <c r="H620" s="285"/>
      <c r="I620" s="285"/>
      <c r="J620" s="285"/>
      <c r="K620" s="285"/>
      <c r="L620" s="285"/>
      <c r="M620" s="285"/>
      <c r="N620" s="285"/>
      <c r="O620" s="286"/>
      <c r="P620" s="286"/>
      <c r="Q620" s="285"/>
      <c r="R620" s="286"/>
      <c r="S620" s="286"/>
      <c r="T620" s="285"/>
      <c r="U620" s="285"/>
      <c r="V620" s="285"/>
      <c r="W620" s="285"/>
      <c r="X620" s="285"/>
      <c r="Y620" s="285"/>
      <c r="Z620" s="285"/>
      <c r="AA620" s="285"/>
      <c r="AB620" s="285"/>
      <c r="AC620" s="285"/>
      <c r="AD620" s="285"/>
      <c r="AE620" s="285"/>
      <c r="AF620" s="285"/>
      <c r="AG620" s="285"/>
      <c r="AH620" s="285"/>
      <c r="AI620" s="285"/>
      <c r="AJ620" s="285"/>
      <c r="AK620" s="285"/>
      <c r="AL620" s="285"/>
    </row>
    <row r="621" ht="15.75" customHeight="1">
      <c r="A621" s="285"/>
      <c r="B621" s="285"/>
      <c r="C621" s="285"/>
      <c r="D621" s="285"/>
      <c r="E621" s="285"/>
      <c r="F621" s="285"/>
      <c r="G621" s="285"/>
      <c r="H621" s="285"/>
      <c r="I621" s="285"/>
      <c r="J621" s="285"/>
      <c r="K621" s="285"/>
      <c r="L621" s="285"/>
      <c r="M621" s="285"/>
      <c r="N621" s="285"/>
      <c r="O621" s="286"/>
      <c r="P621" s="286"/>
      <c r="Q621" s="285"/>
      <c r="R621" s="286"/>
      <c r="S621" s="286"/>
      <c r="T621" s="285"/>
      <c r="U621" s="285"/>
      <c r="V621" s="285"/>
      <c r="W621" s="285"/>
      <c r="X621" s="285"/>
      <c r="Y621" s="285"/>
      <c r="Z621" s="285"/>
      <c r="AA621" s="285"/>
      <c r="AB621" s="285"/>
      <c r="AC621" s="285"/>
      <c r="AD621" s="285"/>
      <c r="AE621" s="285"/>
      <c r="AF621" s="285"/>
      <c r="AG621" s="285"/>
      <c r="AH621" s="285"/>
      <c r="AI621" s="285"/>
      <c r="AJ621" s="285"/>
      <c r="AK621" s="285"/>
      <c r="AL621" s="285"/>
    </row>
    <row r="622" ht="15.75" customHeight="1">
      <c r="A622" s="285"/>
      <c r="B622" s="285"/>
      <c r="C622" s="285"/>
      <c r="D622" s="285"/>
      <c r="E622" s="285"/>
      <c r="F622" s="285"/>
      <c r="G622" s="285"/>
      <c r="H622" s="285"/>
      <c r="I622" s="285"/>
      <c r="J622" s="285"/>
      <c r="K622" s="285"/>
      <c r="L622" s="285"/>
      <c r="M622" s="285"/>
      <c r="N622" s="285"/>
      <c r="O622" s="286"/>
      <c r="P622" s="286"/>
      <c r="Q622" s="285"/>
      <c r="R622" s="286"/>
      <c r="S622" s="286"/>
      <c r="T622" s="285"/>
      <c r="U622" s="285"/>
      <c r="V622" s="285"/>
      <c r="W622" s="285"/>
      <c r="X622" s="285"/>
      <c r="Y622" s="285"/>
      <c r="Z622" s="285"/>
      <c r="AA622" s="285"/>
      <c r="AB622" s="285"/>
      <c r="AC622" s="285"/>
      <c r="AD622" s="285"/>
      <c r="AE622" s="285"/>
      <c r="AF622" s="285"/>
      <c r="AG622" s="285"/>
      <c r="AH622" s="285"/>
      <c r="AI622" s="285"/>
      <c r="AJ622" s="285"/>
      <c r="AK622" s="285"/>
      <c r="AL622" s="285"/>
    </row>
    <row r="623" ht="15.75" customHeight="1">
      <c r="A623" s="285"/>
      <c r="B623" s="285"/>
      <c r="C623" s="285"/>
      <c r="D623" s="285"/>
      <c r="E623" s="285"/>
      <c r="F623" s="285"/>
      <c r="G623" s="285"/>
      <c r="H623" s="285"/>
      <c r="I623" s="285"/>
      <c r="J623" s="285"/>
      <c r="K623" s="285"/>
      <c r="L623" s="285"/>
      <c r="M623" s="285"/>
      <c r="N623" s="285"/>
      <c r="O623" s="286"/>
      <c r="P623" s="286"/>
      <c r="Q623" s="285"/>
      <c r="R623" s="286"/>
      <c r="S623" s="286"/>
      <c r="T623" s="285"/>
      <c r="U623" s="285"/>
      <c r="V623" s="285"/>
      <c r="W623" s="285"/>
      <c r="X623" s="285"/>
      <c r="Y623" s="285"/>
      <c r="Z623" s="285"/>
      <c r="AA623" s="285"/>
      <c r="AB623" s="285"/>
      <c r="AC623" s="285"/>
      <c r="AD623" s="285"/>
      <c r="AE623" s="285"/>
      <c r="AF623" s="285"/>
      <c r="AG623" s="285"/>
      <c r="AH623" s="285"/>
      <c r="AI623" s="285"/>
      <c r="AJ623" s="285"/>
      <c r="AK623" s="285"/>
      <c r="AL623" s="285"/>
    </row>
    <row r="624" ht="15.75" customHeight="1">
      <c r="A624" s="285"/>
      <c r="B624" s="285"/>
      <c r="C624" s="285"/>
      <c r="D624" s="285"/>
      <c r="E624" s="285"/>
      <c r="F624" s="285"/>
      <c r="G624" s="285"/>
      <c r="H624" s="285"/>
      <c r="I624" s="285"/>
      <c r="J624" s="285"/>
      <c r="K624" s="285"/>
      <c r="L624" s="285"/>
      <c r="M624" s="285"/>
      <c r="N624" s="285"/>
      <c r="O624" s="286"/>
      <c r="P624" s="286"/>
      <c r="Q624" s="285"/>
      <c r="R624" s="286"/>
      <c r="S624" s="286"/>
      <c r="T624" s="285"/>
      <c r="U624" s="285"/>
      <c r="V624" s="285"/>
      <c r="W624" s="285"/>
      <c r="X624" s="285"/>
      <c r="Y624" s="285"/>
      <c r="Z624" s="285"/>
      <c r="AA624" s="285"/>
      <c r="AB624" s="285"/>
      <c r="AC624" s="285"/>
      <c r="AD624" s="285"/>
      <c r="AE624" s="285"/>
      <c r="AF624" s="285"/>
      <c r="AG624" s="285"/>
      <c r="AH624" s="285"/>
      <c r="AI624" s="285"/>
      <c r="AJ624" s="285"/>
      <c r="AK624" s="285"/>
      <c r="AL624" s="285"/>
    </row>
    <row r="625" ht="15.75" customHeight="1">
      <c r="A625" s="285"/>
      <c r="B625" s="285"/>
      <c r="C625" s="285"/>
      <c r="D625" s="285"/>
      <c r="E625" s="285"/>
      <c r="F625" s="285"/>
      <c r="G625" s="285"/>
      <c r="H625" s="285"/>
      <c r="I625" s="285"/>
      <c r="J625" s="285"/>
      <c r="K625" s="285"/>
      <c r="L625" s="285"/>
      <c r="M625" s="285"/>
      <c r="N625" s="285"/>
      <c r="O625" s="286"/>
      <c r="P625" s="286"/>
      <c r="Q625" s="285"/>
      <c r="R625" s="286"/>
      <c r="S625" s="286"/>
      <c r="T625" s="285"/>
      <c r="U625" s="285"/>
      <c r="V625" s="285"/>
      <c r="W625" s="285"/>
      <c r="X625" s="285"/>
      <c r="Y625" s="285"/>
      <c r="Z625" s="285"/>
      <c r="AA625" s="285"/>
      <c r="AB625" s="285"/>
      <c r="AC625" s="285"/>
      <c r="AD625" s="285"/>
      <c r="AE625" s="285"/>
      <c r="AF625" s="285"/>
      <c r="AG625" s="285"/>
      <c r="AH625" s="285"/>
      <c r="AI625" s="285"/>
      <c r="AJ625" s="285"/>
      <c r="AK625" s="285"/>
      <c r="AL625" s="285"/>
    </row>
    <row r="626" ht="15.75" customHeight="1">
      <c r="A626" s="285"/>
      <c r="B626" s="285"/>
      <c r="C626" s="285"/>
      <c r="D626" s="285"/>
      <c r="E626" s="285"/>
      <c r="F626" s="285"/>
      <c r="G626" s="285"/>
      <c r="H626" s="285"/>
      <c r="I626" s="285"/>
      <c r="J626" s="285"/>
      <c r="K626" s="285"/>
      <c r="L626" s="285"/>
      <c r="M626" s="285"/>
      <c r="N626" s="285"/>
      <c r="O626" s="286"/>
      <c r="P626" s="286"/>
      <c r="Q626" s="285"/>
      <c r="R626" s="286"/>
      <c r="S626" s="286"/>
      <c r="T626" s="285"/>
      <c r="U626" s="285"/>
      <c r="V626" s="285"/>
      <c r="W626" s="285"/>
      <c r="X626" s="285"/>
      <c r="Y626" s="285"/>
      <c r="Z626" s="285"/>
      <c r="AA626" s="285"/>
      <c r="AB626" s="285"/>
      <c r="AC626" s="285"/>
      <c r="AD626" s="285"/>
      <c r="AE626" s="285"/>
      <c r="AF626" s="285"/>
      <c r="AG626" s="285"/>
      <c r="AH626" s="285"/>
      <c r="AI626" s="285"/>
      <c r="AJ626" s="285"/>
      <c r="AK626" s="285"/>
      <c r="AL626" s="285"/>
    </row>
    <row r="627" ht="15.75" customHeight="1">
      <c r="A627" s="285"/>
      <c r="B627" s="285"/>
      <c r="C627" s="285"/>
      <c r="D627" s="285"/>
      <c r="E627" s="285"/>
      <c r="F627" s="285"/>
      <c r="G627" s="285"/>
      <c r="H627" s="285"/>
      <c r="I627" s="285"/>
      <c r="J627" s="285"/>
      <c r="K627" s="285"/>
      <c r="L627" s="285"/>
      <c r="M627" s="285"/>
      <c r="N627" s="285"/>
      <c r="O627" s="286"/>
      <c r="P627" s="286"/>
      <c r="Q627" s="285"/>
      <c r="R627" s="286"/>
      <c r="S627" s="286"/>
      <c r="T627" s="285"/>
      <c r="U627" s="285"/>
      <c r="V627" s="285"/>
      <c r="W627" s="285"/>
      <c r="X627" s="285"/>
      <c r="Y627" s="285"/>
      <c r="Z627" s="285"/>
      <c r="AA627" s="285"/>
      <c r="AB627" s="285"/>
      <c r="AC627" s="285"/>
      <c r="AD627" s="285"/>
      <c r="AE627" s="285"/>
      <c r="AF627" s="285"/>
      <c r="AG627" s="285"/>
      <c r="AH627" s="285"/>
      <c r="AI627" s="285"/>
      <c r="AJ627" s="285"/>
      <c r="AK627" s="285"/>
      <c r="AL627" s="285"/>
    </row>
    <row r="628" ht="15.75" customHeight="1">
      <c r="A628" s="285"/>
      <c r="B628" s="285"/>
      <c r="C628" s="285"/>
      <c r="D628" s="285"/>
      <c r="E628" s="285"/>
      <c r="F628" s="285"/>
      <c r="G628" s="285"/>
      <c r="H628" s="285"/>
      <c r="I628" s="285"/>
      <c r="J628" s="285"/>
      <c r="K628" s="285"/>
      <c r="L628" s="285"/>
      <c r="M628" s="285"/>
      <c r="N628" s="285"/>
      <c r="O628" s="286"/>
      <c r="P628" s="286"/>
      <c r="Q628" s="285"/>
      <c r="R628" s="286"/>
      <c r="S628" s="286"/>
      <c r="T628" s="285"/>
      <c r="U628" s="285"/>
      <c r="V628" s="285"/>
      <c r="W628" s="285"/>
      <c r="X628" s="285"/>
      <c r="Y628" s="285"/>
      <c r="Z628" s="285"/>
      <c r="AA628" s="285"/>
      <c r="AB628" s="285"/>
      <c r="AC628" s="285"/>
      <c r="AD628" s="285"/>
      <c r="AE628" s="285"/>
      <c r="AF628" s="285"/>
      <c r="AG628" s="285"/>
      <c r="AH628" s="285"/>
      <c r="AI628" s="285"/>
      <c r="AJ628" s="285"/>
      <c r="AK628" s="285"/>
      <c r="AL628" s="285"/>
    </row>
    <row r="629" ht="15.75" customHeight="1">
      <c r="A629" s="285"/>
      <c r="B629" s="285"/>
      <c r="C629" s="285"/>
      <c r="D629" s="285"/>
      <c r="E629" s="285"/>
      <c r="F629" s="285"/>
      <c r="G629" s="285"/>
      <c r="H629" s="285"/>
      <c r="I629" s="285"/>
      <c r="J629" s="285"/>
      <c r="K629" s="285"/>
      <c r="L629" s="285"/>
      <c r="M629" s="285"/>
      <c r="N629" s="285"/>
      <c r="O629" s="286"/>
      <c r="P629" s="286"/>
      <c r="Q629" s="285"/>
      <c r="R629" s="286"/>
      <c r="S629" s="286"/>
      <c r="T629" s="285"/>
      <c r="U629" s="285"/>
      <c r="V629" s="285"/>
      <c r="W629" s="285"/>
      <c r="X629" s="285"/>
      <c r="Y629" s="285"/>
      <c r="Z629" s="285"/>
      <c r="AA629" s="285"/>
      <c r="AB629" s="285"/>
      <c r="AC629" s="285"/>
      <c r="AD629" s="285"/>
      <c r="AE629" s="285"/>
      <c r="AF629" s="285"/>
      <c r="AG629" s="285"/>
      <c r="AH629" s="285"/>
      <c r="AI629" s="285"/>
      <c r="AJ629" s="285"/>
      <c r="AK629" s="285"/>
      <c r="AL629" s="285"/>
    </row>
    <row r="630" ht="15.75" customHeight="1">
      <c r="A630" s="285"/>
      <c r="B630" s="285"/>
      <c r="C630" s="285"/>
      <c r="D630" s="285"/>
      <c r="E630" s="285"/>
      <c r="F630" s="285"/>
      <c r="G630" s="285"/>
      <c r="H630" s="285"/>
      <c r="I630" s="285"/>
      <c r="J630" s="285"/>
      <c r="K630" s="285"/>
      <c r="L630" s="285"/>
      <c r="M630" s="285"/>
      <c r="N630" s="285"/>
      <c r="O630" s="286"/>
      <c r="P630" s="286"/>
      <c r="Q630" s="285"/>
      <c r="R630" s="286"/>
      <c r="S630" s="286"/>
      <c r="T630" s="285"/>
      <c r="U630" s="285"/>
      <c r="V630" s="285"/>
      <c r="W630" s="285"/>
      <c r="X630" s="285"/>
      <c r="Y630" s="285"/>
      <c r="Z630" s="285"/>
      <c r="AA630" s="285"/>
      <c r="AB630" s="285"/>
      <c r="AC630" s="285"/>
      <c r="AD630" s="285"/>
      <c r="AE630" s="285"/>
      <c r="AF630" s="285"/>
      <c r="AG630" s="285"/>
      <c r="AH630" s="285"/>
      <c r="AI630" s="285"/>
      <c r="AJ630" s="285"/>
      <c r="AK630" s="285"/>
      <c r="AL630" s="285"/>
    </row>
    <row r="631" ht="15.75" customHeight="1">
      <c r="A631" s="285"/>
      <c r="B631" s="285"/>
      <c r="C631" s="285"/>
      <c r="D631" s="285"/>
      <c r="E631" s="285"/>
      <c r="F631" s="285"/>
      <c r="G631" s="285"/>
      <c r="H631" s="285"/>
      <c r="I631" s="285"/>
      <c r="J631" s="285"/>
      <c r="K631" s="285"/>
      <c r="L631" s="285"/>
      <c r="M631" s="285"/>
      <c r="N631" s="285"/>
      <c r="O631" s="286"/>
      <c r="P631" s="286"/>
      <c r="Q631" s="285"/>
      <c r="R631" s="286"/>
      <c r="S631" s="286"/>
      <c r="T631" s="285"/>
      <c r="U631" s="285"/>
      <c r="V631" s="285"/>
      <c r="W631" s="285"/>
      <c r="X631" s="285"/>
      <c r="Y631" s="285"/>
      <c r="Z631" s="285"/>
      <c r="AA631" s="285"/>
      <c r="AB631" s="285"/>
      <c r="AC631" s="285"/>
      <c r="AD631" s="285"/>
      <c r="AE631" s="285"/>
      <c r="AF631" s="285"/>
      <c r="AG631" s="285"/>
      <c r="AH631" s="285"/>
      <c r="AI631" s="285"/>
      <c r="AJ631" s="285"/>
      <c r="AK631" s="285"/>
      <c r="AL631" s="285"/>
    </row>
    <row r="632" ht="15.75" customHeight="1">
      <c r="A632" s="285"/>
      <c r="B632" s="285"/>
      <c r="C632" s="285"/>
      <c r="D632" s="285"/>
      <c r="E632" s="285"/>
      <c r="F632" s="285"/>
      <c r="G632" s="285"/>
      <c r="H632" s="285"/>
      <c r="I632" s="285"/>
      <c r="J632" s="285"/>
      <c r="K632" s="285"/>
      <c r="L632" s="285"/>
      <c r="M632" s="285"/>
      <c r="N632" s="285"/>
      <c r="O632" s="286"/>
      <c r="P632" s="286"/>
      <c r="Q632" s="285"/>
      <c r="R632" s="286"/>
      <c r="S632" s="286"/>
      <c r="T632" s="285"/>
      <c r="U632" s="285"/>
      <c r="V632" s="285"/>
      <c r="W632" s="285"/>
      <c r="X632" s="285"/>
      <c r="Y632" s="285"/>
      <c r="Z632" s="285"/>
      <c r="AA632" s="285"/>
      <c r="AB632" s="285"/>
      <c r="AC632" s="285"/>
      <c r="AD632" s="285"/>
      <c r="AE632" s="285"/>
      <c r="AF632" s="285"/>
      <c r="AG632" s="285"/>
      <c r="AH632" s="285"/>
      <c r="AI632" s="285"/>
      <c r="AJ632" s="285"/>
      <c r="AK632" s="285"/>
      <c r="AL632" s="285"/>
    </row>
    <row r="633" ht="15.75" customHeight="1">
      <c r="A633" s="285"/>
      <c r="B633" s="285"/>
      <c r="C633" s="285"/>
      <c r="D633" s="285"/>
      <c r="E633" s="285"/>
      <c r="F633" s="285"/>
      <c r="G633" s="285"/>
      <c r="H633" s="285"/>
      <c r="I633" s="285"/>
      <c r="J633" s="285"/>
      <c r="K633" s="285"/>
      <c r="L633" s="285"/>
      <c r="M633" s="285"/>
      <c r="N633" s="285"/>
      <c r="O633" s="286"/>
      <c r="P633" s="286"/>
      <c r="Q633" s="285"/>
      <c r="R633" s="286"/>
      <c r="S633" s="286"/>
      <c r="T633" s="285"/>
      <c r="U633" s="285"/>
      <c r="V633" s="285"/>
      <c r="W633" s="285"/>
      <c r="X633" s="285"/>
      <c r="Y633" s="285"/>
      <c r="Z633" s="285"/>
      <c r="AA633" s="285"/>
      <c r="AB633" s="285"/>
      <c r="AC633" s="285"/>
      <c r="AD633" s="285"/>
      <c r="AE633" s="285"/>
      <c r="AF633" s="285"/>
      <c r="AG633" s="285"/>
      <c r="AH633" s="285"/>
      <c r="AI633" s="285"/>
      <c r="AJ633" s="285"/>
      <c r="AK633" s="285"/>
      <c r="AL633" s="285"/>
    </row>
    <row r="634" ht="15.75" customHeight="1">
      <c r="A634" s="285"/>
      <c r="B634" s="285"/>
      <c r="C634" s="285"/>
      <c r="D634" s="285"/>
      <c r="E634" s="285"/>
      <c r="F634" s="285"/>
      <c r="G634" s="285"/>
      <c r="H634" s="285"/>
      <c r="I634" s="285"/>
      <c r="J634" s="285"/>
      <c r="K634" s="285"/>
      <c r="L634" s="285"/>
      <c r="M634" s="285"/>
      <c r="N634" s="285"/>
      <c r="O634" s="286"/>
      <c r="P634" s="286"/>
      <c r="Q634" s="285"/>
      <c r="R634" s="286"/>
      <c r="S634" s="286"/>
      <c r="T634" s="285"/>
      <c r="U634" s="285"/>
      <c r="V634" s="285"/>
      <c r="W634" s="285"/>
      <c r="X634" s="285"/>
      <c r="Y634" s="285"/>
      <c r="Z634" s="285"/>
      <c r="AA634" s="285"/>
      <c r="AB634" s="285"/>
      <c r="AC634" s="285"/>
      <c r="AD634" s="285"/>
      <c r="AE634" s="285"/>
      <c r="AF634" s="285"/>
      <c r="AG634" s="285"/>
      <c r="AH634" s="285"/>
      <c r="AI634" s="285"/>
      <c r="AJ634" s="285"/>
      <c r="AK634" s="285"/>
      <c r="AL634" s="285"/>
    </row>
    <row r="635" ht="15.75" customHeight="1">
      <c r="A635" s="285"/>
      <c r="B635" s="285"/>
      <c r="C635" s="285"/>
      <c r="D635" s="285"/>
      <c r="E635" s="285"/>
      <c r="F635" s="285"/>
      <c r="G635" s="285"/>
      <c r="H635" s="285"/>
      <c r="I635" s="285"/>
      <c r="J635" s="285"/>
      <c r="K635" s="285"/>
      <c r="L635" s="285"/>
      <c r="M635" s="285"/>
      <c r="N635" s="285"/>
      <c r="O635" s="286"/>
      <c r="P635" s="286"/>
      <c r="Q635" s="285"/>
      <c r="R635" s="286"/>
      <c r="S635" s="286"/>
      <c r="T635" s="285"/>
      <c r="U635" s="285"/>
      <c r="V635" s="285"/>
      <c r="W635" s="285"/>
      <c r="X635" s="285"/>
      <c r="Y635" s="285"/>
      <c r="Z635" s="285"/>
      <c r="AA635" s="285"/>
      <c r="AB635" s="285"/>
      <c r="AC635" s="285"/>
      <c r="AD635" s="285"/>
      <c r="AE635" s="285"/>
      <c r="AF635" s="285"/>
      <c r="AG635" s="285"/>
      <c r="AH635" s="285"/>
      <c r="AI635" s="285"/>
      <c r="AJ635" s="285"/>
      <c r="AK635" s="285"/>
      <c r="AL635" s="285"/>
    </row>
    <row r="636" ht="15.75" customHeight="1">
      <c r="A636" s="285"/>
      <c r="B636" s="285"/>
      <c r="C636" s="285"/>
      <c r="D636" s="285"/>
      <c r="E636" s="285"/>
      <c r="F636" s="285"/>
      <c r="G636" s="285"/>
      <c r="H636" s="285"/>
      <c r="I636" s="285"/>
      <c r="J636" s="285"/>
      <c r="K636" s="285"/>
      <c r="L636" s="285"/>
      <c r="M636" s="285"/>
      <c r="N636" s="285"/>
      <c r="O636" s="286"/>
      <c r="P636" s="286"/>
      <c r="Q636" s="285"/>
      <c r="R636" s="286"/>
      <c r="S636" s="286"/>
      <c r="T636" s="285"/>
      <c r="U636" s="285"/>
      <c r="V636" s="285"/>
      <c r="W636" s="285"/>
      <c r="X636" s="285"/>
      <c r="Y636" s="285"/>
      <c r="Z636" s="285"/>
      <c r="AA636" s="285"/>
      <c r="AB636" s="285"/>
      <c r="AC636" s="285"/>
      <c r="AD636" s="285"/>
      <c r="AE636" s="285"/>
      <c r="AF636" s="285"/>
      <c r="AG636" s="285"/>
      <c r="AH636" s="285"/>
      <c r="AI636" s="285"/>
      <c r="AJ636" s="285"/>
      <c r="AK636" s="285"/>
      <c r="AL636" s="285"/>
    </row>
    <row r="637" ht="15.75" customHeight="1">
      <c r="A637" s="285"/>
      <c r="B637" s="285"/>
      <c r="C637" s="285"/>
      <c r="D637" s="285"/>
      <c r="E637" s="285"/>
      <c r="F637" s="285"/>
      <c r="G637" s="285"/>
      <c r="H637" s="285"/>
      <c r="I637" s="285"/>
      <c r="J637" s="285"/>
      <c r="K637" s="285"/>
      <c r="L637" s="285"/>
      <c r="M637" s="285"/>
      <c r="N637" s="285"/>
      <c r="O637" s="286"/>
      <c r="P637" s="286"/>
      <c r="Q637" s="285"/>
      <c r="R637" s="286"/>
      <c r="S637" s="286"/>
      <c r="T637" s="285"/>
      <c r="U637" s="285"/>
      <c r="V637" s="285"/>
      <c r="W637" s="285"/>
      <c r="X637" s="285"/>
      <c r="Y637" s="285"/>
      <c r="Z637" s="285"/>
      <c r="AA637" s="285"/>
      <c r="AB637" s="285"/>
      <c r="AC637" s="285"/>
      <c r="AD637" s="285"/>
      <c r="AE637" s="285"/>
      <c r="AF637" s="285"/>
      <c r="AG637" s="285"/>
      <c r="AH637" s="285"/>
      <c r="AI637" s="285"/>
      <c r="AJ637" s="285"/>
      <c r="AK637" s="285"/>
      <c r="AL637" s="285"/>
    </row>
    <row r="638" ht="15.75" customHeight="1">
      <c r="A638" s="285"/>
      <c r="B638" s="285"/>
      <c r="C638" s="285"/>
      <c r="D638" s="285"/>
      <c r="E638" s="285"/>
      <c r="F638" s="285"/>
      <c r="G638" s="285"/>
      <c r="H638" s="285"/>
      <c r="I638" s="285"/>
      <c r="J638" s="285"/>
      <c r="K638" s="285"/>
      <c r="L638" s="285"/>
      <c r="M638" s="285"/>
      <c r="N638" s="285"/>
      <c r="O638" s="286"/>
      <c r="P638" s="286"/>
      <c r="Q638" s="285"/>
      <c r="R638" s="286"/>
      <c r="S638" s="286"/>
      <c r="T638" s="285"/>
      <c r="U638" s="285"/>
      <c r="V638" s="285"/>
      <c r="W638" s="285"/>
      <c r="X638" s="285"/>
      <c r="Y638" s="285"/>
      <c r="Z638" s="285"/>
      <c r="AA638" s="285"/>
      <c r="AB638" s="285"/>
      <c r="AC638" s="285"/>
      <c r="AD638" s="285"/>
      <c r="AE638" s="285"/>
      <c r="AF638" s="285"/>
      <c r="AG638" s="285"/>
      <c r="AH638" s="285"/>
      <c r="AI638" s="285"/>
      <c r="AJ638" s="285"/>
      <c r="AK638" s="285"/>
      <c r="AL638" s="285"/>
    </row>
    <row r="639" ht="15.75" customHeight="1">
      <c r="A639" s="285"/>
      <c r="B639" s="285"/>
      <c r="C639" s="285"/>
      <c r="D639" s="285"/>
      <c r="E639" s="285"/>
      <c r="F639" s="285"/>
      <c r="G639" s="285"/>
      <c r="H639" s="285"/>
      <c r="I639" s="285"/>
      <c r="J639" s="285"/>
      <c r="K639" s="285"/>
      <c r="L639" s="285"/>
      <c r="M639" s="285"/>
      <c r="N639" s="285"/>
      <c r="O639" s="286"/>
      <c r="P639" s="286"/>
      <c r="Q639" s="285"/>
      <c r="R639" s="286"/>
      <c r="S639" s="286"/>
      <c r="T639" s="285"/>
      <c r="U639" s="285"/>
      <c r="V639" s="285"/>
      <c r="W639" s="285"/>
      <c r="X639" s="285"/>
      <c r="Y639" s="285"/>
      <c r="Z639" s="285"/>
      <c r="AA639" s="285"/>
      <c r="AB639" s="285"/>
      <c r="AC639" s="285"/>
      <c r="AD639" s="285"/>
      <c r="AE639" s="285"/>
      <c r="AF639" s="285"/>
      <c r="AG639" s="285"/>
      <c r="AH639" s="285"/>
      <c r="AI639" s="285"/>
      <c r="AJ639" s="285"/>
      <c r="AK639" s="285"/>
      <c r="AL639" s="285"/>
    </row>
    <row r="640" ht="15.75" customHeight="1">
      <c r="A640" s="285"/>
      <c r="B640" s="285"/>
      <c r="C640" s="285"/>
      <c r="D640" s="285"/>
      <c r="E640" s="285"/>
      <c r="F640" s="285"/>
      <c r="G640" s="285"/>
      <c r="H640" s="285"/>
      <c r="I640" s="285"/>
      <c r="J640" s="285"/>
      <c r="K640" s="285"/>
      <c r="L640" s="285"/>
      <c r="M640" s="285"/>
      <c r="N640" s="285"/>
      <c r="O640" s="286"/>
      <c r="P640" s="286"/>
      <c r="Q640" s="285"/>
      <c r="R640" s="286"/>
      <c r="S640" s="286"/>
      <c r="T640" s="285"/>
      <c r="U640" s="285"/>
      <c r="V640" s="285"/>
      <c r="W640" s="285"/>
      <c r="X640" s="285"/>
      <c r="Y640" s="285"/>
      <c r="Z640" s="285"/>
      <c r="AA640" s="285"/>
      <c r="AB640" s="285"/>
      <c r="AC640" s="285"/>
      <c r="AD640" s="285"/>
      <c r="AE640" s="285"/>
      <c r="AF640" s="285"/>
      <c r="AG640" s="285"/>
      <c r="AH640" s="285"/>
      <c r="AI640" s="285"/>
      <c r="AJ640" s="285"/>
      <c r="AK640" s="285"/>
      <c r="AL640" s="285"/>
    </row>
    <row r="641" ht="15.75" customHeight="1">
      <c r="A641" s="285"/>
      <c r="B641" s="285"/>
      <c r="C641" s="285"/>
      <c r="D641" s="285"/>
      <c r="E641" s="285"/>
      <c r="F641" s="285"/>
      <c r="G641" s="285"/>
      <c r="H641" s="285"/>
      <c r="I641" s="285"/>
      <c r="J641" s="285"/>
      <c r="K641" s="285"/>
      <c r="L641" s="285"/>
      <c r="M641" s="285"/>
      <c r="N641" s="285"/>
      <c r="O641" s="286"/>
      <c r="P641" s="286"/>
      <c r="Q641" s="285"/>
      <c r="R641" s="286"/>
      <c r="S641" s="286"/>
      <c r="T641" s="285"/>
      <c r="U641" s="285"/>
      <c r="V641" s="285"/>
      <c r="W641" s="285"/>
      <c r="X641" s="285"/>
      <c r="Y641" s="285"/>
      <c r="Z641" s="285"/>
      <c r="AA641" s="285"/>
      <c r="AB641" s="285"/>
      <c r="AC641" s="285"/>
      <c r="AD641" s="285"/>
      <c r="AE641" s="285"/>
      <c r="AF641" s="285"/>
      <c r="AG641" s="285"/>
      <c r="AH641" s="285"/>
      <c r="AI641" s="285"/>
      <c r="AJ641" s="285"/>
      <c r="AK641" s="285"/>
      <c r="AL641" s="285"/>
    </row>
    <row r="642" ht="15.75" customHeight="1">
      <c r="A642" s="285"/>
      <c r="B642" s="285"/>
      <c r="C642" s="285"/>
      <c r="D642" s="285"/>
      <c r="E642" s="285"/>
      <c r="F642" s="285"/>
      <c r="G642" s="285"/>
      <c r="H642" s="285"/>
      <c r="I642" s="285"/>
      <c r="J642" s="285"/>
      <c r="K642" s="285"/>
      <c r="L642" s="285"/>
      <c r="M642" s="285"/>
      <c r="N642" s="285"/>
      <c r="O642" s="286"/>
      <c r="P642" s="286"/>
      <c r="Q642" s="285"/>
      <c r="R642" s="286"/>
      <c r="S642" s="286"/>
      <c r="T642" s="285"/>
      <c r="U642" s="285"/>
      <c r="V642" s="285"/>
      <c r="W642" s="285"/>
      <c r="X642" s="285"/>
      <c r="Y642" s="285"/>
      <c r="Z642" s="285"/>
      <c r="AA642" s="285"/>
      <c r="AB642" s="285"/>
      <c r="AC642" s="285"/>
      <c r="AD642" s="285"/>
      <c r="AE642" s="285"/>
      <c r="AF642" s="285"/>
      <c r="AG642" s="285"/>
      <c r="AH642" s="285"/>
      <c r="AI642" s="285"/>
      <c r="AJ642" s="285"/>
      <c r="AK642" s="285"/>
      <c r="AL642" s="285"/>
    </row>
    <row r="643" ht="15.75" customHeight="1">
      <c r="A643" s="285"/>
      <c r="B643" s="285"/>
      <c r="C643" s="285"/>
      <c r="D643" s="285"/>
      <c r="E643" s="285"/>
      <c r="F643" s="285"/>
      <c r="G643" s="285"/>
      <c r="H643" s="285"/>
      <c r="I643" s="285"/>
      <c r="J643" s="285"/>
      <c r="K643" s="285"/>
      <c r="L643" s="285"/>
      <c r="M643" s="285"/>
      <c r="N643" s="285"/>
      <c r="O643" s="286"/>
      <c r="P643" s="286"/>
      <c r="Q643" s="285"/>
      <c r="R643" s="286"/>
      <c r="S643" s="286"/>
      <c r="T643" s="285"/>
      <c r="U643" s="285"/>
      <c r="V643" s="285"/>
      <c r="W643" s="285"/>
      <c r="X643" s="285"/>
      <c r="Y643" s="285"/>
      <c r="Z643" s="285"/>
      <c r="AA643" s="285"/>
      <c r="AB643" s="285"/>
      <c r="AC643" s="285"/>
      <c r="AD643" s="285"/>
      <c r="AE643" s="285"/>
      <c r="AF643" s="285"/>
      <c r="AG643" s="285"/>
      <c r="AH643" s="285"/>
      <c r="AI643" s="285"/>
      <c r="AJ643" s="285"/>
      <c r="AK643" s="285"/>
      <c r="AL643" s="285"/>
    </row>
    <row r="644" ht="15.75" customHeight="1">
      <c r="A644" s="285"/>
      <c r="B644" s="285"/>
      <c r="C644" s="285"/>
      <c r="D644" s="285"/>
      <c r="E644" s="285"/>
      <c r="F644" s="285"/>
      <c r="G644" s="285"/>
      <c r="H644" s="285"/>
      <c r="I644" s="285"/>
      <c r="J644" s="285"/>
      <c r="K644" s="285"/>
      <c r="L644" s="285"/>
      <c r="M644" s="285"/>
      <c r="N644" s="285"/>
      <c r="O644" s="286"/>
      <c r="P644" s="286"/>
      <c r="Q644" s="285"/>
      <c r="R644" s="286"/>
      <c r="S644" s="286"/>
      <c r="T644" s="285"/>
      <c r="U644" s="285"/>
      <c r="V644" s="285"/>
      <c r="W644" s="285"/>
      <c r="X644" s="285"/>
      <c r="Y644" s="285"/>
      <c r="Z644" s="285"/>
      <c r="AA644" s="285"/>
      <c r="AB644" s="285"/>
      <c r="AC644" s="285"/>
      <c r="AD644" s="285"/>
      <c r="AE644" s="285"/>
      <c r="AF644" s="285"/>
      <c r="AG644" s="285"/>
      <c r="AH644" s="285"/>
      <c r="AI644" s="285"/>
      <c r="AJ644" s="285"/>
      <c r="AK644" s="285"/>
      <c r="AL644" s="285"/>
    </row>
    <row r="645" ht="15.75" customHeight="1">
      <c r="A645" s="285"/>
      <c r="B645" s="285"/>
      <c r="C645" s="285"/>
      <c r="D645" s="285"/>
      <c r="E645" s="285"/>
      <c r="F645" s="285"/>
      <c r="G645" s="285"/>
      <c r="H645" s="285"/>
      <c r="I645" s="285"/>
      <c r="J645" s="285"/>
      <c r="K645" s="285"/>
      <c r="L645" s="285"/>
      <c r="M645" s="285"/>
      <c r="N645" s="285"/>
      <c r="O645" s="286"/>
      <c r="P645" s="286"/>
      <c r="Q645" s="285"/>
      <c r="R645" s="286"/>
      <c r="S645" s="286"/>
      <c r="T645" s="285"/>
      <c r="U645" s="285"/>
      <c r="V645" s="285"/>
      <c r="W645" s="285"/>
      <c r="X645" s="285"/>
      <c r="Y645" s="285"/>
      <c r="Z645" s="285"/>
      <c r="AA645" s="285"/>
      <c r="AB645" s="285"/>
      <c r="AC645" s="285"/>
      <c r="AD645" s="285"/>
      <c r="AE645" s="285"/>
      <c r="AF645" s="285"/>
      <c r="AG645" s="285"/>
      <c r="AH645" s="285"/>
      <c r="AI645" s="285"/>
      <c r="AJ645" s="285"/>
      <c r="AK645" s="285"/>
      <c r="AL645" s="285"/>
    </row>
    <row r="646" ht="15.75" customHeight="1">
      <c r="A646" s="285"/>
      <c r="B646" s="285"/>
      <c r="C646" s="285"/>
      <c r="D646" s="285"/>
      <c r="E646" s="285"/>
      <c r="F646" s="285"/>
      <c r="G646" s="285"/>
      <c r="H646" s="285"/>
      <c r="I646" s="285"/>
      <c r="J646" s="285"/>
      <c r="K646" s="285"/>
      <c r="L646" s="285"/>
      <c r="M646" s="285"/>
      <c r="N646" s="285"/>
      <c r="O646" s="286"/>
      <c r="P646" s="286"/>
      <c r="Q646" s="285"/>
      <c r="R646" s="286"/>
      <c r="S646" s="286"/>
      <c r="T646" s="285"/>
      <c r="U646" s="285"/>
      <c r="V646" s="285"/>
      <c r="W646" s="285"/>
      <c r="X646" s="285"/>
      <c r="Y646" s="285"/>
      <c r="Z646" s="285"/>
      <c r="AA646" s="285"/>
      <c r="AB646" s="285"/>
      <c r="AC646" s="285"/>
      <c r="AD646" s="285"/>
      <c r="AE646" s="285"/>
      <c r="AF646" s="285"/>
      <c r="AG646" s="285"/>
      <c r="AH646" s="285"/>
      <c r="AI646" s="285"/>
      <c r="AJ646" s="285"/>
      <c r="AK646" s="285"/>
      <c r="AL646" s="285"/>
    </row>
    <row r="647" ht="15.75" customHeight="1">
      <c r="A647" s="285"/>
      <c r="B647" s="285"/>
      <c r="C647" s="285"/>
      <c r="D647" s="285"/>
      <c r="E647" s="285"/>
      <c r="F647" s="285"/>
      <c r="G647" s="285"/>
      <c r="H647" s="285"/>
      <c r="I647" s="285"/>
      <c r="J647" s="285"/>
      <c r="K647" s="285"/>
      <c r="L647" s="285"/>
      <c r="M647" s="285"/>
      <c r="N647" s="285"/>
      <c r="O647" s="286"/>
      <c r="P647" s="286"/>
      <c r="Q647" s="285"/>
      <c r="R647" s="286"/>
      <c r="S647" s="286"/>
      <c r="T647" s="285"/>
      <c r="U647" s="285"/>
      <c r="V647" s="285"/>
      <c r="W647" s="285"/>
      <c r="X647" s="285"/>
      <c r="Y647" s="285"/>
      <c r="Z647" s="285"/>
      <c r="AA647" s="285"/>
      <c r="AB647" s="285"/>
      <c r="AC647" s="285"/>
      <c r="AD647" s="285"/>
      <c r="AE647" s="285"/>
      <c r="AF647" s="285"/>
      <c r="AG647" s="285"/>
      <c r="AH647" s="285"/>
      <c r="AI647" s="285"/>
      <c r="AJ647" s="285"/>
      <c r="AK647" s="285"/>
      <c r="AL647" s="285"/>
    </row>
    <row r="648" ht="15.75" customHeight="1">
      <c r="A648" s="285"/>
      <c r="B648" s="285"/>
      <c r="C648" s="285"/>
      <c r="D648" s="285"/>
      <c r="E648" s="285"/>
      <c r="F648" s="285"/>
      <c r="G648" s="285"/>
      <c r="H648" s="285"/>
      <c r="I648" s="285"/>
      <c r="J648" s="285"/>
      <c r="K648" s="285"/>
      <c r="L648" s="285"/>
      <c r="M648" s="285"/>
      <c r="N648" s="285"/>
      <c r="O648" s="286"/>
      <c r="P648" s="286"/>
      <c r="Q648" s="285"/>
      <c r="R648" s="286"/>
      <c r="S648" s="286"/>
      <c r="T648" s="285"/>
      <c r="U648" s="285"/>
      <c r="V648" s="285"/>
      <c r="W648" s="285"/>
      <c r="X648" s="285"/>
      <c r="Y648" s="285"/>
      <c r="Z648" s="285"/>
      <c r="AA648" s="285"/>
      <c r="AB648" s="285"/>
      <c r="AC648" s="285"/>
      <c r="AD648" s="285"/>
      <c r="AE648" s="285"/>
      <c r="AF648" s="285"/>
      <c r="AG648" s="285"/>
      <c r="AH648" s="285"/>
      <c r="AI648" s="285"/>
      <c r="AJ648" s="285"/>
      <c r="AK648" s="285"/>
      <c r="AL648" s="285"/>
    </row>
    <row r="649" ht="15.75" customHeight="1">
      <c r="A649" s="285"/>
      <c r="B649" s="285"/>
      <c r="C649" s="285"/>
      <c r="D649" s="285"/>
      <c r="E649" s="285"/>
      <c r="F649" s="285"/>
      <c r="G649" s="285"/>
      <c r="H649" s="285"/>
      <c r="I649" s="285"/>
      <c r="J649" s="285"/>
      <c r="K649" s="285"/>
      <c r="L649" s="285"/>
      <c r="M649" s="285"/>
      <c r="N649" s="285"/>
      <c r="O649" s="286"/>
      <c r="P649" s="286"/>
      <c r="Q649" s="285"/>
      <c r="R649" s="286"/>
      <c r="S649" s="286"/>
      <c r="T649" s="285"/>
      <c r="U649" s="285"/>
      <c r="V649" s="285"/>
      <c r="W649" s="285"/>
      <c r="X649" s="285"/>
      <c r="Y649" s="285"/>
      <c r="Z649" s="285"/>
      <c r="AA649" s="285"/>
      <c r="AB649" s="285"/>
      <c r="AC649" s="285"/>
      <c r="AD649" s="285"/>
      <c r="AE649" s="285"/>
      <c r="AF649" s="285"/>
      <c r="AG649" s="285"/>
      <c r="AH649" s="285"/>
      <c r="AI649" s="285"/>
      <c r="AJ649" s="285"/>
      <c r="AK649" s="285"/>
      <c r="AL649" s="285"/>
    </row>
    <row r="650" ht="15.75" customHeight="1">
      <c r="A650" s="285"/>
      <c r="B650" s="285"/>
      <c r="C650" s="285"/>
      <c r="D650" s="285"/>
      <c r="E650" s="285"/>
      <c r="F650" s="285"/>
      <c r="G650" s="285"/>
      <c r="H650" s="285"/>
      <c r="I650" s="285"/>
      <c r="J650" s="285"/>
      <c r="K650" s="285"/>
      <c r="L650" s="285"/>
      <c r="M650" s="285"/>
      <c r="N650" s="285"/>
      <c r="O650" s="286"/>
      <c r="P650" s="286"/>
      <c r="Q650" s="285"/>
      <c r="R650" s="286"/>
      <c r="S650" s="286"/>
      <c r="T650" s="285"/>
      <c r="U650" s="285"/>
      <c r="V650" s="285"/>
      <c r="W650" s="285"/>
      <c r="X650" s="285"/>
      <c r="Y650" s="285"/>
      <c r="Z650" s="285"/>
      <c r="AA650" s="285"/>
      <c r="AB650" s="285"/>
      <c r="AC650" s="285"/>
      <c r="AD650" s="285"/>
      <c r="AE650" s="285"/>
      <c r="AF650" s="285"/>
      <c r="AG650" s="285"/>
      <c r="AH650" s="285"/>
      <c r="AI650" s="285"/>
      <c r="AJ650" s="285"/>
      <c r="AK650" s="285"/>
      <c r="AL650" s="285"/>
    </row>
    <row r="651" ht="15.75" customHeight="1">
      <c r="A651" s="285"/>
      <c r="B651" s="285"/>
      <c r="C651" s="285"/>
      <c r="D651" s="285"/>
      <c r="E651" s="285"/>
      <c r="F651" s="285"/>
      <c r="G651" s="285"/>
      <c r="H651" s="285"/>
      <c r="I651" s="285"/>
      <c r="J651" s="285"/>
      <c r="K651" s="285"/>
      <c r="L651" s="285"/>
      <c r="M651" s="285"/>
      <c r="N651" s="285"/>
      <c r="O651" s="286"/>
      <c r="P651" s="286"/>
      <c r="Q651" s="285"/>
      <c r="R651" s="286"/>
      <c r="S651" s="286"/>
      <c r="T651" s="285"/>
      <c r="U651" s="285"/>
      <c r="V651" s="285"/>
      <c r="W651" s="285"/>
      <c r="X651" s="285"/>
      <c r="Y651" s="285"/>
      <c r="Z651" s="285"/>
      <c r="AA651" s="285"/>
      <c r="AB651" s="285"/>
      <c r="AC651" s="285"/>
      <c r="AD651" s="285"/>
      <c r="AE651" s="285"/>
      <c r="AF651" s="285"/>
      <c r="AG651" s="285"/>
      <c r="AH651" s="285"/>
      <c r="AI651" s="285"/>
      <c r="AJ651" s="285"/>
      <c r="AK651" s="285"/>
      <c r="AL651" s="285"/>
    </row>
    <row r="652" ht="15.75" customHeight="1">
      <c r="A652" s="285"/>
      <c r="B652" s="285"/>
      <c r="C652" s="285"/>
      <c r="D652" s="285"/>
      <c r="E652" s="285"/>
      <c r="F652" s="285"/>
      <c r="G652" s="285"/>
      <c r="H652" s="285"/>
      <c r="I652" s="285"/>
      <c r="J652" s="285"/>
      <c r="K652" s="285"/>
      <c r="L652" s="285"/>
      <c r="M652" s="285"/>
      <c r="N652" s="285"/>
      <c r="O652" s="286"/>
      <c r="P652" s="286"/>
      <c r="Q652" s="285"/>
      <c r="R652" s="286"/>
      <c r="S652" s="286"/>
      <c r="T652" s="285"/>
      <c r="U652" s="285"/>
      <c r="V652" s="285"/>
      <c r="W652" s="285"/>
      <c r="X652" s="285"/>
      <c r="Y652" s="285"/>
      <c r="Z652" s="285"/>
      <c r="AA652" s="285"/>
      <c r="AB652" s="285"/>
      <c r="AC652" s="285"/>
      <c r="AD652" s="285"/>
      <c r="AE652" s="285"/>
      <c r="AF652" s="285"/>
      <c r="AG652" s="285"/>
      <c r="AH652" s="285"/>
      <c r="AI652" s="285"/>
      <c r="AJ652" s="285"/>
      <c r="AK652" s="285"/>
      <c r="AL652" s="285"/>
    </row>
    <row r="653" ht="15.75" customHeight="1">
      <c r="A653" s="285"/>
      <c r="B653" s="285"/>
      <c r="C653" s="285"/>
      <c r="D653" s="285"/>
      <c r="E653" s="285"/>
      <c r="F653" s="285"/>
      <c r="G653" s="285"/>
      <c r="H653" s="285"/>
      <c r="I653" s="285"/>
      <c r="J653" s="285"/>
      <c r="K653" s="285"/>
      <c r="L653" s="285"/>
      <c r="M653" s="285"/>
      <c r="N653" s="285"/>
      <c r="O653" s="286"/>
      <c r="P653" s="286"/>
      <c r="Q653" s="285"/>
      <c r="R653" s="286"/>
      <c r="S653" s="286"/>
      <c r="T653" s="285"/>
      <c r="U653" s="285"/>
      <c r="V653" s="285"/>
      <c r="W653" s="285"/>
      <c r="X653" s="285"/>
      <c r="Y653" s="285"/>
      <c r="Z653" s="285"/>
      <c r="AA653" s="285"/>
      <c r="AB653" s="285"/>
      <c r="AC653" s="285"/>
      <c r="AD653" s="285"/>
      <c r="AE653" s="285"/>
      <c r="AF653" s="285"/>
      <c r="AG653" s="285"/>
      <c r="AH653" s="285"/>
      <c r="AI653" s="285"/>
      <c r="AJ653" s="285"/>
      <c r="AK653" s="285"/>
      <c r="AL653" s="285"/>
    </row>
    <row r="654" ht="15.75" customHeight="1">
      <c r="A654" s="285"/>
      <c r="B654" s="285"/>
      <c r="C654" s="285"/>
      <c r="D654" s="285"/>
      <c r="E654" s="285"/>
      <c r="F654" s="285"/>
      <c r="G654" s="285"/>
      <c r="H654" s="285"/>
      <c r="I654" s="285"/>
      <c r="J654" s="285"/>
      <c r="K654" s="285"/>
      <c r="L654" s="285"/>
      <c r="M654" s="285"/>
      <c r="N654" s="285"/>
      <c r="O654" s="286"/>
      <c r="P654" s="286"/>
      <c r="Q654" s="285"/>
      <c r="R654" s="286"/>
      <c r="S654" s="286"/>
      <c r="T654" s="285"/>
      <c r="U654" s="285"/>
      <c r="V654" s="285"/>
      <c r="W654" s="285"/>
      <c r="X654" s="285"/>
      <c r="Y654" s="285"/>
      <c r="Z654" s="285"/>
      <c r="AA654" s="285"/>
      <c r="AB654" s="285"/>
      <c r="AC654" s="285"/>
      <c r="AD654" s="285"/>
      <c r="AE654" s="285"/>
      <c r="AF654" s="285"/>
      <c r="AG654" s="285"/>
      <c r="AH654" s="285"/>
      <c r="AI654" s="285"/>
      <c r="AJ654" s="285"/>
      <c r="AK654" s="285"/>
      <c r="AL654" s="285"/>
    </row>
    <row r="655" ht="15.75" customHeight="1">
      <c r="A655" s="285"/>
      <c r="B655" s="285"/>
      <c r="C655" s="285"/>
      <c r="D655" s="285"/>
      <c r="E655" s="285"/>
      <c r="F655" s="285"/>
      <c r="G655" s="285"/>
      <c r="H655" s="285"/>
      <c r="I655" s="285"/>
      <c r="J655" s="285"/>
      <c r="K655" s="285"/>
      <c r="L655" s="285"/>
      <c r="M655" s="285"/>
      <c r="N655" s="285"/>
      <c r="O655" s="286"/>
      <c r="P655" s="286"/>
      <c r="Q655" s="285"/>
      <c r="R655" s="286"/>
      <c r="S655" s="286"/>
      <c r="T655" s="285"/>
      <c r="U655" s="285"/>
      <c r="V655" s="285"/>
      <c r="W655" s="285"/>
      <c r="X655" s="285"/>
      <c r="Y655" s="285"/>
      <c r="Z655" s="285"/>
      <c r="AA655" s="285"/>
      <c r="AB655" s="285"/>
      <c r="AC655" s="285"/>
      <c r="AD655" s="285"/>
      <c r="AE655" s="285"/>
      <c r="AF655" s="285"/>
      <c r="AG655" s="285"/>
      <c r="AH655" s="285"/>
      <c r="AI655" s="285"/>
      <c r="AJ655" s="285"/>
      <c r="AK655" s="285"/>
      <c r="AL655" s="285"/>
    </row>
    <row r="656" ht="15.75" customHeight="1">
      <c r="A656" s="285"/>
      <c r="B656" s="285"/>
      <c r="C656" s="285"/>
      <c r="D656" s="285"/>
      <c r="E656" s="285"/>
      <c r="F656" s="285"/>
      <c r="G656" s="285"/>
      <c r="H656" s="285"/>
      <c r="I656" s="285"/>
      <c r="J656" s="285"/>
      <c r="K656" s="285"/>
      <c r="L656" s="285"/>
      <c r="M656" s="285"/>
      <c r="N656" s="285"/>
      <c r="O656" s="286"/>
      <c r="P656" s="286"/>
      <c r="Q656" s="285"/>
      <c r="R656" s="286"/>
      <c r="S656" s="286"/>
      <c r="T656" s="285"/>
      <c r="U656" s="285"/>
      <c r="V656" s="285"/>
      <c r="W656" s="285"/>
      <c r="X656" s="285"/>
      <c r="Y656" s="285"/>
      <c r="Z656" s="285"/>
      <c r="AA656" s="285"/>
      <c r="AB656" s="285"/>
      <c r="AC656" s="285"/>
      <c r="AD656" s="285"/>
      <c r="AE656" s="285"/>
      <c r="AF656" s="285"/>
      <c r="AG656" s="285"/>
      <c r="AH656" s="285"/>
      <c r="AI656" s="285"/>
      <c r="AJ656" s="285"/>
      <c r="AK656" s="285"/>
      <c r="AL656" s="285"/>
    </row>
    <row r="657" ht="15.75" customHeight="1">
      <c r="A657" s="285"/>
      <c r="B657" s="285"/>
      <c r="C657" s="285"/>
      <c r="D657" s="285"/>
      <c r="E657" s="285"/>
      <c r="F657" s="285"/>
      <c r="G657" s="285"/>
      <c r="H657" s="285"/>
      <c r="I657" s="285"/>
      <c r="J657" s="285"/>
      <c r="K657" s="285"/>
      <c r="L657" s="285"/>
      <c r="M657" s="285"/>
      <c r="N657" s="285"/>
      <c r="O657" s="286"/>
      <c r="P657" s="286"/>
      <c r="Q657" s="285"/>
      <c r="R657" s="286"/>
      <c r="S657" s="286"/>
      <c r="T657" s="285"/>
      <c r="U657" s="285"/>
      <c r="V657" s="285"/>
      <c r="W657" s="285"/>
      <c r="X657" s="285"/>
      <c r="Y657" s="285"/>
      <c r="Z657" s="285"/>
      <c r="AA657" s="285"/>
      <c r="AB657" s="285"/>
      <c r="AC657" s="285"/>
      <c r="AD657" s="285"/>
      <c r="AE657" s="285"/>
      <c r="AF657" s="285"/>
      <c r="AG657" s="285"/>
      <c r="AH657" s="285"/>
      <c r="AI657" s="285"/>
      <c r="AJ657" s="285"/>
      <c r="AK657" s="285"/>
      <c r="AL657" s="285"/>
    </row>
    <row r="658" ht="15.75" customHeight="1">
      <c r="A658" s="285"/>
      <c r="B658" s="285"/>
      <c r="C658" s="285"/>
      <c r="D658" s="285"/>
      <c r="E658" s="285"/>
      <c r="F658" s="285"/>
      <c r="G658" s="285"/>
      <c r="H658" s="285"/>
      <c r="I658" s="285"/>
      <c r="J658" s="285"/>
      <c r="K658" s="285"/>
      <c r="L658" s="285"/>
      <c r="M658" s="285"/>
      <c r="N658" s="285"/>
      <c r="O658" s="286"/>
      <c r="P658" s="286"/>
      <c r="Q658" s="285"/>
      <c r="R658" s="286"/>
      <c r="S658" s="286"/>
      <c r="T658" s="285"/>
      <c r="U658" s="285"/>
      <c r="V658" s="285"/>
      <c r="W658" s="285"/>
      <c r="X658" s="285"/>
      <c r="Y658" s="285"/>
      <c r="Z658" s="285"/>
      <c r="AA658" s="285"/>
      <c r="AB658" s="285"/>
      <c r="AC658" s="285"/>
      <c r="AD658" s="285"/>
      <c r="AE658" s="285"/>
      <c r="AF658" s="285"/>
      <c r="AG658" s="285"/>
      <c r="AH658" s="285"/>
      <c r="AI658" s="285"/>
      <c r="AJ658" s="285"/>
      <c r="AK658" s="285"/>
      <c r="AL658" s="285"/>
    </row>
    <row r="659" ht="15.75" customHeight="1">
      <c r="A659" s="285"/>
      <c r="B659" s="285"/>
      <c r="C659" s="285"/>
      <c r="D659" s="285"/>
      <c r="E659" s="285"/>
      <c r="F659" s="285"/>
      <c r="G659" s="285"/>
      <c r="H659" s="285"/>
      <c r="I659" s="285"/>
      <c r="J659" s="285"/>
      <c r="K659" s="285"/>
      <c r="L659" s="285"/>
      <c r="M659" s="285"/>
      <c r="N659" s="285"/>
      <c r="O659" s="286"/>
      <c r="P659" s="286"/>
      <c r="Q659" s="285"/>
      <c r="R659" s="286"/>
      <c r="S659" s="286"/>
      <c r="T659" s="285"/>
      <c r="U659" s="285"/>
      <c r="V659" s="285"/>
      <c r="W659" s="285"/>
      <c r="X659" s="285"/>
      <c r="Y659" s="285"/>
      <c r="Z659" s="285"/>
      <c r="AA659" s="285"/>
      <c r="AB659" s="285"/>
      <c r="AC659" s="285"/>
      <c r="AD659" s="285"/>
      <c r="AE659" s="285"/>
      <c r="AF659" s="285"/>
      <c r="AG659" s="285"/>
      <c r="AH659" s="285"/>
      <c r="AI659" s="285"/>
      <c r="AJ659" s="285"/>
      <c r="AK659" s="285"/>
      <c r="AL659" s="285"/>
    </row>
    <row r="660" ht="15.75" customHeight="1">
      <c r="A660" s="285"/>
      <c r="B660" s="285"/>
      <c r="C660" s="285"/>
      <c r="D660" s="285"/>
      <c r="E660" s="285"/>
      <c r="F660" s="285"/>
      <c r="G660" s="285"/>
      <c r="H660" s="285"/>
      <c r="I660" s="285"/>
      <c r="J660" s="285"/>
      <c r="K660" s="285"/>
      <c r="L660" s="285"/>
      <c r="M660" s="285"/>
      <c r="N660" s="285"/>
      <c r="O660" s="286"/>
      <c r="P660" s="286"/>
      <c r="Q660" s="285"/>
      <c r="R660" s="286"/>
      <c r="S660" s="286"/>
      <c r="T660" s="285"/>
      <c r="U660" s="285"/>
      <c r="V660" s="285"/>
      <c r="W660" s="285"/>
      <c r="X660" s="285"/>
      <c r="Y660" s="285"/>
      <c r="Z660" s="285"/>
      <c r="AA660" s="285"/>
      <c r="AB660" s="285"/>
      <c r="AC660" s="285"/>
      <c r="AD660" s="285"/>
      <c r="AE660" s="285"/>
      <c r="AF660" s="285"/>
      <c r="AG660" s="285"/>
      <c r="AH660" s="285"/>
      <c r="AI660" s="285"/>
      <c r="AJ660" s="285"/>
      <c r="AK660" s="285"/>
      <c r="AL660" s="285"/>
    </row>
    <row r="661" ht="15.75" customHeight="1">
      <c r="A661" s="285"/>
      <c r="B661" s="285"/>
      <c r="C661" s="285"/>
      <c r="D661" s="285"/>
      <c r="E661" s="285"/>
      <c r="F661" s="285"/>
      <c r="G661" s="285"/>
      <c r="H661" s="285"/>
      <c r="I661" s="285"/>
      <c r="J661" s="285"/>
      <c r="K661" s="285"/>
      <c r="L661" s="285"/>
      <c r="M661" s="285"/>
      <c r="N661" s="285"/>
      <c r="O661" s="286"/>
      <c r="P661" s="286"/>
      <c r="Q661" s="285"/>
      <c r="R661" s="286"/>
      <c r="S661" s="286"/>
      <c r="T661" s="285"/>
      <c r="U661" s="285"/>
      <c r="V661" s="285"/>
      <c r="W661" s="285"/>
      <c r="X661" s="285"/>
      <c r="Y661" s="285"/>
      <c r="Z661" s="285"/>
      <c r="AA661" s="285"/>
      <c r="AB661" s="285"/>
      <c r="AC661" s="285"/>
      <c r="AD661" s="285"/>
      <c r="AE661" s="285"/>
      <c r="AF661" s="285"/>
      <c r="AG661" s="285"/>
      <c r="AH661" s="285"/>
      <c r="AI661" s="285"/>
      <c r="AJ661" s="285"/>
      <c r="AK661" s="285"/>
      <c r="AL661" s="285"/>
    </row>
    <row r="662" ht="15.75" customHeight="1">
      <c r="A662" s="285"/>
      <c r="B662" s="285"/>
      <c r="C662" s="285"/>
      <c r="D662" s="285"/>
      <c r="E662" s="285"/>
      <c r="F662" s="285"/>
      <c r="G662" s="285"/>
      <c r="H662" s="285"/>
      <c r="I662" s="285"/>
      <c r="J662" s="285"/>
      <c r="K662" s="285"/>
      <c r="L662" s="285"/>
      <c r="M662" s="285"/>
      <c r="N662" s="285"/>
      <c r="O662" s="286"/>
      <c r="P662" s="286"/>
      <c r="Q662" s="285"/>
      <c r="R662" s="286"/>
      <c r="S662" s="286"/>
      <c r="T662" s="285"/>
      <c r="U662" s="285"/>
      <c r="V662" s="285"/>
      <c r="W662" s="285"/>
      <c r="X662" s="285"/>
      <c r="Y662" s="285"/>
      <c r="Z662" s="285"/>
      <c r="AA662" s="285"/>
      <c r="AB662" s="285"/>
      <c r="AC662" s="285"/>
      <c r="AD662" s="285"/>
      <c r="AE662" s="285"/>
      <c r="AF662" s="285"/>
      <c r="AG662" s="285"/>
      <c r="AH662" s="285"/>
      <c r="AI662" s="285"/>
      <c r="AJ662" s="285"/>
      <c r="AK662" s="285"/>
      <c r="AL662" s="285"/>
    </row>
    <row r="663" ht="15.75" customHeight="1">
      <c r="A663" s="285"/>
      <c r="B663" s="285"/>
      <c r="C663" s="285"/>
      <c r="D663" s="285"/>
      <c r="E663" s="285"/>
      <c r="F663" s="285"/>
      <c r="G663" s="285"/>
      <c r="H663" s="285"/>
      <c r="I663" s="285"/>
      <c r="J663" s="285"/>
      <c r="K663" s="285"/>
      <c r="L663" s="285"/>
      <c r="M663" s="285"/>
      <c r="N663" s="285"/>
      <c r="O663" s="286"/>
      <c r="P663" s="286"/>
      <c r="Q663" s="285"/>
      <c r="R663" s="286"/>
      <c r="S663" s="286"/>
      <c r="T663" s="285"/>
      <c r="U663" s="285"/>
      <c r="V663" s="285"/>
      <c r="W663" s="285"/>
      <c r="X663" s="285"/>
      <c r="Y663" s="285"/>
      <c r="Z663" s="285"/>
      <c r="AA663" s="285"/>
      <c r="AB663" s="285"/>
      <c r="AC663" s="285"/>
      <c r="AD663" s="285"/>
      <c r="AE663" s="285"/>
      <c r="AF663" s="285"/>
      <c r="AG663" s="285"/>
      <c r="AH663" s="285"/>
      <c r="AI663" s="285"/>
      <c r="AJ663" s="285"/>
      <c r="AK663" s="285"/>
      <c r="AL663" s="285"/>
    </row>
    <row r="664" ht="15.75" customHeight="1">
      <c r="A664" s="285"/>
      <c r="B664" s="285"/>
      <c r="C664" s="285"/>
      <c r="D664" s="285"/>
      <c r="E664" s="285"/>
      <c r="F664" s="285"/>
      <c r="G664" s="285"/>
      <c r="H664" s="285"/>
      <c r="I664" s="285"/>
      <c r="J664" s="285"/>
      <c r="K664" s="285"/>
      <c r="L664" s="285"/>
      <c r="M664" s="285"/>
      <c r="N664" s="285"/>
      <c r="O664" s="286"/>
      <c r="P664" s="286"/>
      <c r="Q664" s="285"/>
      <c r="R664" s="286"/>
      <c r="S664" s="286"/>
      <c r="T664" s="285"/>
      <c r="U664" s="285"/>
      <c r="V664" s="285"/>
      <c r="W664" s="285"/>
      <c r="X664" s="285"/>
      <c r="Y664" s="285"/>
      <c r="Z664" s="285"/>
      <c r="AA664" s="285"/>
      <c r="AB664" s="285"/>
      <c r="AC664" s="285"/>
      <c r="AD664" s="285"/>
      <c r="AE664" s="285"/>
      <c r="AF664" s="285"/>
      <c r="AG664" s="285"/>
      <c r="AH664" s="285"/>
      <c r="AI664" s="285"/>
      <c r="AJ664" s="285"/>
      <c r="AK664" s="285"/>
      <c r="AL664" s="285"/>
    </row>
    <row r="665" ht="15.75" customHeight="1">
      <c r="A665" s="285"/>
      <c r="B665" s="285"/>
      <c r="C665" s="285"/>
      <c r="D665" s="285"/>
      <c r="E665" s="285"/>
      <c r="F665" s="285"/>
      <c r="G665" s="285"/>
      <c r="H665" s="285"/>
      <c r="I665" s="285"/>
      <c r="J665" s="285"/>
      <c r="K665" s="285"/>
      <c r="L665" s="285"/>
      <c r="M665" s="285"/>
      <c r="N665" s="285"/>
      <c r="O665" s="286"/>
      <c r="P665" s="286"/>
      <c r="Q665" s="285"/>
      <c r="R665" s="286"/>
      <c r="S665" s="286"/>
      <c r="T665" s="285"/>
      <c r="U665" s="285"/>
      <c r="V665" s="285"/>
      <c r="W665" s="285"/>
      <c r="X665" s="285"/>
      <c r="Y665" s="285"/>
      <c r="Z665" s="285"/>
      <c r="AA665" s="285"/>
      <c r="AB665" s="285"/>
      <c r="AC665" s="285"/>
      <c r="AD665" s="285"/>
      <c r="AE665" s="285"/>
      <c r="AF665" s="285"/>
      <c r="AG665" s="285"/>
      <c r="AH665" s="285"/>
      <c r="AI665" s="285"/>
      <c r="AJ665" s="285"/>
      <c r="AK665" s="285"/>
      <c r="AL665" s="285"/>
    </row>
    <row r="666" ht="15.75" customHeight="1">
      <c r="A666" s="285"/>
      <c r="B666" s="285"/>
      <c r="C666" s="285"/>
      <c r="D666" s="285"/>
      <c r="E666" s="285"/>
      <c r="F666" s="285"/>
      <c r="G666" s="285"/>
      <c r="H666" s="285"/>
      <c r="I666" s="285"/>
      <c r="J666" s="285"/>
      <c r="K666" s="285"/>
      <c r="L666" s="285"/>
      <c r="M666" s="285"/>
      <c r="N666" s="285"/>
      <c r="O666" s="286"/>
      <c r="P666" s="286"/>
      <c r="Q666" s="285"/>
      <c r="R666" s="286"/>
      <c r="S666" s="286"/>
      <c r="T666" s="285"/>
      <c r="U666" s="285"/>
      <c r="V666" s="285"/>
      <c r="W666" s="285"/>
      <c r="X666" s="285"/>
      <c r="Y666" s="285"/>
      <c r="Z666" s="285"/>
      <c r="AA666" s="285"/>
      <c r="AB666" s="285"/>
      <c r="AC666" s="285"/>
      <c r="AD666" s="285"/>
      <c r="AE666" s="285"/>
      <c r="AF666" s="285"/>
      <c r="AG666" s="285"/>
      <c r="AH666" s="285"/>
      <c r="AI666" s="285"/>
      <c r="AJ666" s="285"/>
      <c r="AK666" s="285"/>
      <c r="AL666" s="285"/>
    </row>
    <row r="667" ht="15.75" customHeight="1">
      <c r="A667" s="285"/>
      <c r="B667" s="285"/>
      <c r="C667" s="285"/>
      <c r="D667" s="285"/>
      <c r="E667" s="285"/>
      <c r="F667" s="285"/>
      <c r="G667" s="285"/>
      <c r="H667" s="285"/>
      <c r="I667" s="285"/>
      <c r="J667" s="285"/>
      <c r="K667" s="285"/>
      <c r="L667" s="285"/>
      <c r="M667" s="285"/>
      <c r="N667" s="285"/>
      <c r="O667" s="286"/>
      <c r="P667" s="286"/>
      <c r="Q667" s="285"/>
      <c r="R667" s="286"/>
      <c r="S667" s="286"/>
      <c r="T667" s="285"/>
      <c r="U667" s="285"/>
      <c r="V667" s="285"/>
      <c r="W667" s="285"/>
      <c r="X667" s="285"/>
      <c r="Y667" s="285"/>
      <c r="Z667" s="285"/>
      <c r="AA667" s="285"/>
      <c r="AB667" s="285"/>
      <c r="AC667" s="285"/>
      <c r="AD667" s="285"/>
      <c r="AE667" s="285"/>
      <c r="AF667" s="285"/>
      <c r="AG667" s="285"/>
      <c r="AH667" s="285"/>
      <c r="AI667" s="285"/>
      <c r="AJ667" s="285"/>
      <c r="AK667" s="285"/>
      <c r="AL667" s="285"/>
    </row>
    <row r="668" ht="15.75" customHeight="1">
      <c r="A668" s="285"/>
      <c r="B668" s="285"/>
      <c r="C668" s="285"/>
      <c r="D668" s="285"/>
      <c r="E668" s="285"/>
      <c r="F668" s="285"/>
      <c r="G668" s="285"/>
      <c r="H668" s="285"/>
      <c r="I668" s="285"/>
      <c r="J668" s="285"/>
      <c r="K668" s="285"/>
      <c r="L668" s="285"/>
      <c r="M668" s="285"/>
      <c r="N668" s="285"/>
      <c r="O668" s="286"/>
      <c r="P668" s="286"/>
      <c r="Q668" s="285"/>
      <c r="R668" s="286"/>
      <c r="S668" s="286"/>
      <c r="T668" s="285"/>
      <c r="U668" s="285"/>
      <c r="V668" s="285"/>
      <c r="W668" s="285"/>
      <c r="X668" s="285"/>
      <c r="Y668" s="285"/>
      <c r="Z668" s="285"/>
      <c r="AA668" s="285"/>
      <c r="AB668" s="285"/>
      <c r="AC668" s="285"/>
      <c r="AD668" s="285"/>
      <c r="AE668" s="285"/>
      <c r="AF668" s="285"/>
      <c r="AG668" s="285"/>
      <c r="AH668" s="285"/>
      <c r="AI668" s="285"/>
      <c r="AJ668" s="285"/>
      <c r="AK668" s="285"/>
      <c r="AL668" s="285"/>
    </row>
    <row r="669" ht="15.75" customHeight="1">
      <c r="A669" s="285"/>
      <c r="B669" s="285"/>
      <c r="C669" s="285"/>
      <c r="D669" s="285"/>
      <c r="E669" s="285"/>
      <c r="F669" s="285"/>
      <c r="G669" s="285"/>
      <c r="H669" s="285"/>
      <c r="I669" s="285"/>
      <c r="J669" s="285"/>
      <c r="K669" s="285"/>
      <c r="L669" s="285"/>
      <c r="M669" s="285"/>
      <c r="N669" s="285"/>
      <c r="O669" s="286"/>
      <c r="P669" s="286"/>
      <c r="Q669" s="285"/>
      <c r="R669" s="286"/>
      <c r="S669" s="286"/>
      <c r="T669" s="285"/>
      <c r="U669" s="285"/>
      <c r="V669" s="285"/>
      <c r="W669" s="285"/>
      <c r="X669" s="285"/>
      <c r="Y669" s="285"/>
      <c r="Z669" s="285"/>
      <c r="AA669" s="285"/>
      <c r="AB669" s="285"/>
      <c r="AC669" s="285"/>
      <c r="AD669" s="285"/>
      <c r="AE669" s="285"/>
      <c r="AF669" s="285"/>
      <c r="AG669" s="285"/>
      <c r="AH669" s="285"/>
      <c r="AI669" s="285"/>
      <c r="AJ669" s="285"/>
      <c r="AK669" s="285"/>
      <c r="AL669" s="285"/>
    </row>
    <row r="670" ht="15.75" customHeight="1">
      <c r="A670" s="285"/>
      <c r="B670" s="285"/>
      <c r="C670" s="285"/>
      <c r="D670" s="285"/>
      <c r="E670" s="285"/>
      <c r="F670" s="285"/>
      <c r="G670" s="285"/>
      <c r="H670" s="285"/>
      <c r="I670" s="285"/>
      <c r="J670" s="285"/>
      <c r="K670" s="285"/>
      <c r="L670" s="285"/>
      <c r="M670" s="285"/>
      <c r="N670" s="285"/>
      <c r="O670" s="286"/>
      <c r="P670" s="286"/>
      <c r="Q670" s="285"/>
      <c r="R670" s="286"/>
      <c r="S670" s="286"/>
      <c r="T670" s="285"/>
      <c r="U670" s="285"/>
      <c r="V670" s="285"/>
      <c r="W670" s="285"/>
      <c r="X670" s="285"/>
      <c r="Y670" s="285"/>
      <c r="Z670" s="285"/>
      <c r="AA670" s="285"/>
      <c r="AB670" s="285"/>
      <c r="AC670" s="285"/>
      <c r="AD670" s="285"/>
      <c r="AE670" s="285"/>
      <c r="AF670" s="285"/>
      <c r="AG670" s="285"/>
      <c r="AH670" s="285"/>
      <c r="AI670" s="285"/>
      <c r="AJ670" s="285"/>
      <c r="AK670" s="285"/>
      <c r="AL670" s="285"/>
    </row>
    <row r="671" ht="15.75" customHeight="1">
      <c r="A671" s="285"/>
      <c r="B671" s="285"/>
      <c r="C671" s="285"/>
      <c r="D671" s="285"/>
      <c r="E671" s="285"/>
      <c r="F671" s="285"/>
      <c r="G671" s="285"/>
      <c r="H671" s="285"/>
      <c r="I671" s="285"/>
      <c r="J671" s="285"/>
      <c r="K671" s="285"/>
      <c r="L671" s="285"/>
      <c r="M671" s="285"/>
      <c r="N671" s="285"/>
      <c r="O671" s="286"/>
      <c r="P671" s="286"/>
      <c r="Q671" s="285"/>
      <c r="R671" s="286"/>
      <c r="S671" s="286"/>
      <c r="T671" s="285"/>
      <c r="U671" s="285"/>
      <c r="V671" s="285"/>
      <c r="W671" s="285"/>
      <c r="X671" s="285"/>
      <c r="Y671" s="285"/>
      <c r="Z671" s="285"/>
      <c r="AA671" s="285"/>
      <c r="AB671" s="285"/>
      <c r="AC671" s="285"/>
      <c r="AD671" s="285"/>
      <c r="AE671" s="285"/>
      <c r="AF671" s="285"/>
      <c r="AG671" s="285"/>
      <c r="AH671" s="285"/>
      <c r="AI671" s="285"/>
      <c r="AJ671" s="285"/>
      <c r="AK671" s="285"/>
      <c r="AL671" s="285"/>
    </row>
    <row r="672" ht="15.75" customHeight="1">
      <c r="A672" s="285"/>
      <c r="B672" s="285"/>
      <c r="C672" s="285"/>
      <c r="D672" s="285"/>
      <c r="E672" s="285"/>
      <c r="F672" s="285"/>
      <c r="G672" s="285"/>
      <c r="H672" s="285"/>
      <c r="I672" s="285"/>
      <c r="J672" s="285"/>
      <c r="K672" s="285"/>
      <c r="L672" s="285"/>
      <c r="M672" s="285"/>
      <c r="N672" s="285"/>
      <c r="O672" s="286"/>
      <c r="P672" s="286"/>
      <c r="Q672" s="285"/>
      <c r="R672" s="286"/>
      <c r="S672" s="286"/>
      <c r="T672" s="285"/>
      <c r="U672" s="285"/>
      <c r="V672" s="285"/>
      <c r="W672" s="285"/>
      <c r="X672" s="285"/>
      <c r="Y672" s="285"/>
      <c r="Z672" s="285"/>
      <c r="AA672" s="285"/>
      <c r="AB672" s="285"/>
      <c r="AC672" s="285"/>
      <c r="AD672" s="285"/>
      <c r="AE672" s="285"/>
      <c r="AF672" s="285"/>
      <c r="AG672" s="285"/>
      <c r="AH672" s="285"/>
      <c r="AI672" s="285"/>
      <c r="AJ672" s="285"/>
      <c r="AK672" s="285"/>
      <c r="AL672" s="285"/>
    </row>
    <row r="673" ht="15.75" customHeight="1">
      <c r="A673" s="285"/>
      <c r="B673" s="285"/>
      <c r="C673" s="285"/>
      <c r="D673" s="285"/>
      <c r="E673" s="285"/>
      <c r="F673" s="285"/>
      <c r="G673" s="285"/>
      <c r="H673" s="285"/>
      <c r="I673" s="285"/>
      <c r="J673" s="285"/>
      <c r="K673" s="285"/>
      <c r="L673" s="285"/>
      <c r="M673" s="285"/>
      <c r="N673" s="285"/>
      <c r="O673" s="286"/>
      <c r="P673" s="286"/>
      <c r="Q673" s="285"/>
      <c r="R673" s="286"/>
      <c r="S673" s="286"/>
      <c r="T673" s="285"/>
      <c r="U673" s="285"/>
      <c r="V673" s="285"/>
      <c r="W673" s="285"/>
      <c r="X673" s="285"/>
      <c r="Y673" s="285"/>
      <c r="Z673" s="285"/>
      <c r="AA673" s="285"/>
      <c r="AB673" s="285"/>
      <c r="AC673" s="285"/>
      <c r="AD673" s="285"/>
      <c r="AE673" s="285"/>
      <c r="AF673" s="285"/>
      <c r="AG673" s="285"/>
      <c r="AH673" s="285"/>
      <c r="AI673" s="285"/>
      <c r="AJ673" s="285"/>
      <c r="AK673" s="285"/>
      <c r="AL673" s="285"/>
    </row>
    <row r="674" ht="15.75" customHeight="1">
      <c r="A674" s="285"/>
      <c r="B674" s="285"/>
      <c r="C674" s="285"/>
      <c r="D674" s="285"/>
      <c r="E674" s="285"/>
      <c r="F674" s="285"/>
      <c r="G674" s="285"/>
      <c r="H674" s="285"/>
      <c r="I674" s="285"/>
      <c r="J674" s="285"/>
      <c r="K674" s="285"/>
      <c r="L674" s="285"/>
      <c r="M674" s="285"/>
      <c r="N674" s="285"/>
      <c r="O674" s="286"/>
      <c r="P674" s="286"/>
      <c r="Q674" s="285"/>
      <c r="R674" s="286"/>
      <c r="S674" s="286"/>
      <c r="T674" s="285"/>
      <c r="U674" s="285"/>
      <c r="V674" s="285"/>
      <c r="W674" s="285"/>
      <c r="X674" s="285"/>
      <c r="Y674" s="285"/>
      <c r="Z674" s="285"/>
      <c r="AA674" s="285"/>
      <c r="AB674" s="285"/>
      <c r="AC674" s="285"/>
      <c r="AD674" s="285"/>
      <c r="AE674" s="285"/>
      <c r="AF674" s="285"/>
      <c r="AG674" s="285"/>
      <c r="AH674" s="285"/>
      <c r="AI674" s="285"/>
      <c r="AJ674" s="285"/>
      <c r="AK674" s="285"/>
      <c r="AL674" s="285"/>
    </row>
    <row r="675" ht="15.75" customHeight="1">
      <c r="A675" s="285"/>
      <c r="B675" s="285"/>
      <c r="C675" s="285"/>
      <c r="D675" s="285"/>
      <c r="E675" s="285"/>
      <c r="F675" s="285"/>
      <c r="G675" s="285"/>
      <c r="H675" s="285"/>
      <c r="I675" s="285"/>
      <c r="J675" s="285"/>
      <c r="K675" s="285"/>
      <c r="L675" s="285"/>
      <c r="M675" s="285"/>
      <c r="N675" s="285"/>
      <c r="O675" s="286"/>
      <c r="P675" s="286"/>
      <c r="Q675" s="285"/>
      <c r="R675" s="286"/>
      <c r="S675" s="286"/>
      <c r="T675" s="285"/>
      <c r="U675" s="285"/>
      <c r="V675" s="285"/>
      <c r="W675" s="285"/>
      <c r="X675" s="285"/>
      <c r="Y675" s="285"/>
      <c r="Z675" s="285"/>
      <c r="AA675" s="285"/>
      <c r="AB675" s="285"/>
      <c r="AC675" s="285"/>
      <c r="AD675" s="285"/>
      <c r="AE675" s="285"/>
      <c r="AF675" s="285"/>
      <c r="AG675" s="285"/>
      <c r="AH675" s="285"/>
      <c r="AI675" s="285"/>
      <c r="AJ675" s="285"/>
      <c r="AK675" s="285"/>
      <c r="AL675" s="285"/>
    </row>
    <row r="676" ht="15.75" customHeight="1">
      <c r="A676" s="285"/>
      <c r="B676" s="285"/>
      <c r="C676" s="285"/>
      <c r="D676" s="285"/>
      <c r="E676" s="285"/>
      <c r="F676" s="285"/>
      <c r="G676" s="285"/>
      <c r="H676" s="285"/>
      <c r="I676" s="285"/>
      <c r="J676" s="285"/>
      <c r="K676" s="285"/>
      <c r="L676" s="285"/>
      <c r="M676" s="285"/>
      <c r="N676" s="285"/>
      <c r="O676" s="286"/>
      <c r="P676" s="286"/>
      <c r="Q676" s="285"/>
      <c r="R676" s="286"/>
      <c r="S676" s="286"/>
      <c r="T676" s="285"/>
      <c r="U676" s="285"/>
      <c r="V676" s="285"/>
      <c r="W676" s="285"/>
      <c r="X676" s="285"/>
      <c r="Y676" s="285"/>
      <c r="Z676" s="285"/>
      <c r="AA676" s="285"/>
      <c r="AB676" s="285"/>
      <c r="AC676" s="285"/>
      <c r="AD676" s="285"/>
      <c r="AE676" s="285"/>
      <c r="AF676" s="285"/>
      <c r="AG676" s="285"/>
      <c r="AH676" s="285"/>
      <c r="AI676" s="285"/>
      <c r="AJ676" s="285"/>
      <c r="AK676" s="285"/>
      <c r="AL676" s="285"/>
    </row>
    <row r="677" ht="15.75" customHeight="1">
      <c r="A677" s="285"/>
      <c r="B677" s="285"/>
      <c r="C677" s="285"/>
      <c r="D677" s="285"/>
      <c r="E677" s="285"/>
      <c r="F677" s="285"/>
      <c r="G677" s="285"/>
      <c r="H677" s="285"/>
      <c r="I677" s="285"/>
      <c r="J677" s="285"/>
      <c r="K677" s="285"/>
      <c r="L677" s="285"/>
      <c r="M677" s="285"/>
      <c r="N677" s="285"/>
      <c r="O677" s="286"/>
      <c r="P677" s="286"/>
      <c r="Q677" s="285"/>
      <c r="R677" s="286"/>
      <c r="S677" s="286"/>
      <c r="T677" s="285"/>
      <c r="U677" s="285"/>
      <c r="V677" s="285"/>
      <c r="W677" s="285"/>
      <c r="X677" s="285"/>
      <c r="Y677" s="285"/>
      <c r="Z677" s="285"/>
      <c r="AA677" s="285"/>
      <c r="AB677" s="285"/>
      <c r="AC677" s="285"/>
      <c r="AD677" s="285"/>
      <c r="AE677" s="285"/>
      <c r="AF677" s="285"/>
      <c r="AG677" s="285"/>
      <c r="AH677" s="285"/>
      <c r="AI677" s="285"/>
      <c r="AJ677" s="285"/>
      <c r="AK677" s="285"/>
      <c r="AL677" s="285"/>
    </row>
    <row r="678" ht="15.75" customHeight="1">
      <c r="A678" s="285"/>
      <c r="B678" s="285"/>
      <c r="C678" s="285"/>
      <c r="D678" s="285"/>
      <c r="E678" s="285"/>
      <c r="F678" s="285"/>
      <c r="G678" s="285"/>
      <c r="H678" s="285"/>
      <c r="I678" s="285"/>
      <c r="J678" s="285"/>
      <c r="K678" s="285"/>
      <c r="L678" s="285"/>
      <c r="M678" s="285"/>
      <c r="N678" s="285"/>
      <c r="O678" s="286"/>
      <c r="P678" s="286"/>
      <c r="Q678" s="285"/>
      <c r="R678" s="286"/>
      <c r="S678" s="286"/>
      <c r="T678" s="285"/>
      <c r="U678" s="285"/>
      <c r="V678" s="285"/>
      <c r="W678" s="285"/>
      <c r="X678" s="285"/>
      <c r="Y678" s="285"/>
      <c r="Z678" s="285"/>
      <c r="AA678" s="285"/>
      <c r="AB678" s="285"/>
      <c r="AC678" s="285"/>
      <c r="AD678" s="285"/>
      <c r="AE678" s="285"/>
      <c r="AF678" s="285"/>
      <c r="AG678" s="285"/>
      <c r="AH678" s="285"/>
      <c r="AI678" s="285"/>
      <c r="AJ678" s="285"/>
      <c r="AK678" s="285"/>
      <c r="AL678" s="285"/>
    </row>
    <row r="679" ht="15.75" customHeight="1">
      <c r="A679" s="285"/>
      <c r="B679" s="285"/>
      <c r="C679" s="285"/>
      <c r="D679" s="285"/>
      <c r="E679" s="285"/>
      <c r="F679" s="285"/>
      <c r="G679" s="285"/>
      <c r="H679" s="285"/>
      <c r="I679" s="285"/>
      <c r="J679" s="285"/>
      <c r="K679" s="285"/>
      <c r="L679" s="285"/>
      <c r="M679" s="285"/>
      <c r="N679" s="285"/>
      <c r="O679" s="286"/>
      <c r="P679" s="286"/>
      <c r="Q679" s="285"/>
      <c r="R679" s="286"/>
      <c r="S679" s="286"/>
      <c r="T679" s="285"/>
      <c r="U679" s="285"/>
      <c r="V679" s="285"/>
      <c r="W679" s="285"/>
      <c r="X679" s="285"/>
      <c r="Y679" s="285"/>
      <c r="Z679" s="285"/>
      <c r="AA679" s="285"/>
      <c r="AB679" s="285"/>
      <c r="AC679" s="285"/>
      <c r="AD679" s="285"/>
      <c r="AE679" s="285"/>
      <c r="AF679" s="285"/>
      <c r="AG679" s="285"/>
      <c r="AH679" s="285"/>
      <c r="AI679" s="285"/>
      <c r="AJ679" s="285"/>
      <c r="AK679" s="285"/>
      <c r="AL679" s="285"/>
    </row>
    <row r="680" ht="15.75" customHeight="1">
      <c r="A680" s="285"/>
      <c r="B680" s="285"/>
      <c r="C680" s="285"/>
      <c r="D680" s="285"/>
      <c r="E680" s="285"/>
      <c r="F680" s="285"/>
      <c r="G680" s="285"/>
      <c r="H680" s="285"/>
      <c r="I680" s="285"/>
      <c r="J680" s="285"/>
      <c r="K680" s="285"/>
      <c r="L680" s="285"/>
      <c r="M680" s="285"/>
      <c r="N680" s="285"/>
      <c r="O680" s="286"/>
      <c r="P680" s="286"/>
      <c r="Q680" s="285"/>
      <c r="R680" s="286"/>
      <c r="S680" s="286"/>
      <c r="T680" s="285"/>
      <c r="U680" s="285"/>
      <c r="V680" s="285"/>
      <c r="W680" s="285"/>
      <c r="X680" s="285"/>
      <c r="Y680" s="285"/>
      <c r="Z680" s="285"/>
      <c r="AA680" s="285"/>
      <c r="AB680" s="285"/>
      <c r="AC680" s="285"/>
      <c r="AD680" s="285"/>
      <c r="AE680" s="285"/>
      <c r="AF680" s="285"/>
      <c r="AG680" s="285"/>
      <c r="AH680" s="285"/>
      <c r="AI680" s="285"/>
      <c r="AJ680" s="285"/>
      <c r="AK680" s="285"/>
      <c r="AL680" s="285"/>
    </row>
    <row r="681" ht="15.75" customHeight="1">
      <c r="A681" s="285"/>
      <c r="B681" s="285"/>
      <c r="C681" s="285"/>
      <c r="D681" s="285"/>
      <c r="E681" s="285"/>
      <c r="F681" s="285"/>
      <c r="G681" s="285"/>
      <c r="H681" s="285"/>
      <c r="I681" s="285"/>
      <c r="J681" s="285"/>
      <c r="K681" s="285"/>
      <c r="L681" s="285"/>
      <c r="M681" s="285"/>
      <c r="N681" s="285"/>
      <c r="O681" s="286"/>
      <c r="P681" s="286"/>
      <c r="Q681" s="285"/>
      <c r="R681" s="286"/>
      <c r="S681" s="286"/>
      <c r="T681" s="285"/>
      <c r="U681" s="285"/>
      <c r="V681" s="285"/>
      <c r="W681" s="285"/>
      <c r="X681" s="285"/>
      <c r="Y681" s="285"/>
      <c r="Z681" s="285"/>
      <c r="AA681" s="285"/>
      <c r="AB681" s="285"/>
      <c r="AC681" s="285"/>
      <c r="AD681" s="285"/>
      <c r="AE681" s="285"/>
      <c r="AF681" s="285"/>
      <c r="AG681" s="285"/>
      <c r="AH681" s="285"/>
      <c r="AI681" s="285"/>
      <c r="AJ681" s="285"/>
      <c r="AK681" s="285"/>
      <c r="AL681" s="285"/>
    </row>
    <row r="682" ht="15.75" customHeight="1">
      <c r="A682" s="285"/>
      <c r="B682" s="285"/>
      <c r="C682" s="285"/>
      <c r="D682" s="285"/>
      <c r="E682" s="285"/>
      <c r="F682" s="285"/>
      <c r="G682" s="285"/>
      <c r="H682" s="285"/>
      <c r="I682" s="285"/>
      <c r="J682" s="285"/>
      <c r="K682" s="285"/>
      <c r="L682" s="285"/>
      <c r="M682" s="285"/>
      <c r="N682" s="285"/>
      <c r="O682" s="286"/>
      <c r="P682" s="286"/>
      <c r="Q682" s="285"/>
      <c r="R682" s="286"/>
      <c r="S682" s="286"/>
      <c r="T682" s="285"/>
      <c r="U682" s="285"/>
      <c r="V682" s="285"/>
      <c r="W682" s="285"/>
      <c r="X682" s="285"/>
      <c r="Y682" s="285"/>
      <c r="Z682" s="285"/>
      <c r="AA682" s="285"/>
      <c r="AB682" s="285"/>
      <c r="AC682" s="285"/>
      <c r="AD682" s="285"/>
      <c r="AE682" s="285"/>
      <c r="AF682" s="285"/>
      <c r="AG682" s="285"/>
      <c r="AH682" s="285"/>
      <c r="AI682" s="285"/>
      <c r="AJ682" s="285"/>
      <c r="AK682" s="285"/>
      <c r="AL682" s="285"/>
    </row>
    <row r="683" ht="15.75" customHeight="1">
      <c r="A683" s="285"/>
      <c r="B683" s="285"/>
      <c r="C683" s="285"/>
      <c r="D683" s="285"/>
      <c r="E683" s="285"/>
      <c r="F683" s="285"/>
      <c r="G683" s="285"/>
      <c r="H683" s="285"/>
      <c r="I683" s="285"/>
      <c r="J683" s="285"/>
      <c r="K683" s="285"/>
      <c r="L683" s="285"/>
      <c r="M683" s="285"/>
      <c r="N683" s="285"/>
      <c r="O683" s="286"/>
      <c r="P683" s="286"/>
      <c r="Q683" s="285"/>
      <c r="R683" s="286"/>
      <c r="S683" s="286"/>
      <c r="T683" s="285"/>
      <c r="U683" s="285"/>
      <c r="V683" s="285"/>
      <c r="W683" s="285"/>
      <c r="X683" s="285"/>
      <c r="Y683" s="285"/>
      <c r="Z683" s="285"/>
      <c r="AA683" s="285"/>
      <c r="AB683" s="285"/>
      <c r="AC683" s="285"/>
      <c r="AD683" s="285"/>
      <c r="AE683" s="285"/>
      <c r="AF683" s="285"/>
      <c r="AG683" s="285"/>
      <c r="AH683" s="285"/>
      <c r="AI683" s="285"/>
      <c r="AJ683" s="285"/>
      <c r="AK683" s="285"/>
      <c r="AL683" s="285"/>
    </row>
    <row r="684" ht="15.75" customHeight="1">
      <c r="A684" s="285"/>
      <c r="B684" s="285"/>
      <c r="C684" s="285"/>
      <c r="D684" s="285"/>
      <c r="E684" s="285"/>
      <c r="F684" s="285"/>
      <c r="G684" s="285"/>
      <c r="H684" s="285"/>
      <c r="I684" s="285"/>
      <c r="J684" s="285"/>
      <c r="K684" s="285"/>
      <c r="L684" s="285"/>
      <c r="M684" s="285"/>
      <c r="N684" s="285"/>
      <c r="O684" s="286"/>
      <c r="P684" s="286"/>
      <c r="Q684" s="285"/>
      <c r="R684" s="286"/>
      <c r="S684" s="286"/>
      <c r="T684" s="285"/>
      <c r="U684" s="285"/>
      <c r="V684" s="285"/>
      <c r="W684" s="285"/>
      <c r="X684" s="285"/>
      <c r="Y684" s="285"/>
      <c r="Z684" s="285"/>
      <c r="AA684" s="285"/>
      <c r="AB684" s="285"/>
      <c r="AC684" s="285"/>
      <c r="AD684" s="285"/>
      <c r="AE684" s="285"/>
      <c r="AF684" s="285"/>
      <c r="AG684" s="285"/>
      <c r="AH684" s="285"/>
      <c r="AI684" s="285"/>
      <c r="AJ684" s="285"/>
      <c r="AK684" s="285"/>
      <c r="AL684" s="285"/>
    </row>
    <row r="685" ht="15.75" customHeight="1">
      <c r="A685" s="285"/>
      <c r="B685" s="285"/>
      <c r="C685" s="285"/>
      <c r="D685" s="285"/>
      <c r="E685" s="285"/>
      <c r="F685" s="285"/>
      <c r="G685" s="285"/>
      <c r="H685" s="285"/>
      <c r="I685" s="285"/>
      <c r="J685" s="285"/>
      <c r="K685" s="285"/>
      <c r="L685" s="285"/>
      <c r="M685" s="285"/>
      <c r="N685" s="285"/>
      <c r="O685" s="286"/>
      <c r="P685" s="286"/>
      <c r="Q685" s="285"/>
      <c r="R685" s="286"/>
      <c r="S685" s="286"/>
      <c r="T685" s="285"/>
      <c r="U685" s="285"/>
      <c r="V685" s="285"/>
      <c r="W685" s="285"/>
      <c r="X685" s="285"/>
      <c r="Y685" s="285"/>
      <c r="Z685" s="285"/>
      <c r="AA685" s="285"/>
      <c r="AB685" s="285"/>
      <c r="AC685" s="285"/>
      <c r="AD685" s="285"/>
      <c r="AE685" s="285"/>
      <c r="AF685" s="285"/>
      <c r="AG685" s="285"/>
      <c r="AH685" s="285"/>
      <c r="AI685" s="285"/>
      <c r="AJ685" s="285"/>
      <c r="AK685" s="285"/>
      <c r="AL685" s="285"/>
    </row>
    <row r="686" ht="15.75" customHeight="1">
      <c r="A686" s="285"/>
      <c r="B686" s="285"/>
      <c r="C686" s="285"/>
      <c r="D686" s="285"/>
      <c r="E686" s="285"/>
      <c r="F686" s="285"/>
      <c r="G686" s="285"/>
      <c r="H686" s="285"/>
      <c r="I686" s="285"/>
      <c r="J686" s="285"/>
      <c r="K686" s="285"/>
      <c r="L686" s="285"/>
      <c r="M686" s="285"/>
      <c r="N686" s="285"/>
      <c r="O686" s="286"/>
      <c r="P686" s="286"/>
      <c r="Q686" s="285"/>
      <c r="R686" s="286"/>
      <c r="S686" s="286"/>
      <c r="T686" s="285"/>
      <c r="U686" s="285"/>
      <c r="V686" s="285"/>
      <c r="W686" s="285"/>
      <c r="X686" s="285"/>
      <c r="Y686" s="285"/>
      <c r="Z686" s="285"/>
      <c r="AA686" s="285"/>
      <c r="AB686" s="285"/>
      <c r="AC686" s="285"/>
      <c r="AD686" s="285"/>
      <c r="AE686" s="285"/>
      <c r="AF686" s="285"/>
      <c r="AG686" s="285"/>
      <c r="AH686" s="285"/>
      <c r="AI686" s="285"/>
      <c r="AJ686" s="285"/>
      <c r="AK686" s="285"/>
      <c r="AL686" s="285"/>
    </row>
    <row r="687" ht="15.75" customHeight="1">
      <c r="A687" s="285"/>
      <c r="B687" s="285"/>
      <c r="C687" s="285"/>
      <c r="D687" s="285"/>
      <c r="E687" s="285"/>
      <c r="F687" s="285"/>
      <c r="G687" s="285"/>
      <c r="H687" s="285"/>
      <c r="I687" s="285"/>
      <c r="J687" s="285"/>
      <c r="K687" s="285"/>
      <c r="L687" s="285"/>
      <c r="M687" s="285"/>
      <c r="N687" s="285"/>
      <c r="O687" s="286"/>
      <c r="P687" s="286"/>
      <c r="Q687" s="285"/>
      <c r="R687" s="286"/>
      <c r="S687" s="286"/>
      <c r="T687" s="285"/>
      <c r="U687" s="285"/>
      <c r="V687" s="285"/>
      <c r="W687" s="285"/>
      <c r="X687" s="285"/>
      <c r="Y687" s="285"/>
      <c r="Z687" s="285"/>
      <c r="AA687" s="285"/>
      <c r="AB687" s="285"/>
      <c r="AC687" s="285"/>
      <c r="AD687" s="285"/>
      <c r="AE687" s="285"/>
      <c r="AF687" s="285"/>
      <c r="AG687" s="285"/>
      <c r="AH687" s="285"/>
      <c r="AI687" s="285"/>
      <c r="AJ687" s="285"/>
      <c r="AK687" s="285"/>
      <c r="AL687" s="285"/>
    </row>
    <row r="688" ht="15.75" customHeight="1">
      <c r="A688" s="285"/>
      <c r="B688" s="285"/>
      <c r="C688" s="285"/>
      <c r="D688" s="285"/>
      <c r="E688" s="285"/>
      <c r="F688" s="285"/>
      <c r="G688" s="285"/>
      <c r="H688" s="285"/>
      <c r="I688" s="285"/>
      <c r="J688" s="285"/>
      <c r="K688" s="285"/>
      <c r="L688" s="285"/>
      <c r="M688" s="285"/>
      <c r="N688" s="285"/>
      <c r="O688" s="286"/>
      <c r="P688" s="286"/>
      <c r="Q688" s="285"/>
      <c r="R688" s="286"/>
      <c r="S688" s="286"/>
      <c r="T688" s="285"/>
      <c r="U688" s="285"/>
      <c r="V688" s="285"/>
      <c r="W688" s="285"/>
      <c r="X688" s="285"/>
      <c r="Y688" s="285"/>
      <c r="Z688" s="285"/>
      <c r="AA688" s="285"/>
      <c r="AB688" s="285"/>
      <c r="AC688" s="285"/>
      <c r="AD688" s="285"/>
      <c r="AE688" s="285"/>
      <c r="AF688" s="285"/>
      <c r="AG688" s="285"/>
      <c r="AH688" s="285"/>
      <c r="AI688" s="285"/>
      <c r="AJ688" s="285"/>
      <c r="AK688" s="285"/>
      <c r="AL688" s="285"/>
    </row>
    <row r="689" ht="15.75" customHeight="1">
      <c r="A689" s="285"/>
      <c r="B689" s="285"/>
      <c r="C689" s="285"/>
      <c r="D689" s="285"/>
      <c r="E689" s="285"/>
      <c r="F689" s="285"/>
      <c r="G689" s="285"/>
      <c r="H689" s="285"/>
      <c r="I689" s="285"/>
      <c r="J689" s="285"/>
      <c r="K689" s="285"/>
      <c r="L689" s="285"/>
      <c r="M689" s="285"/>
      <c r="N689" s="285"/>
      <c r="O689" s="286"/>
      <c r="P689" s="286"/>
      <c r="Q689" s="285"/>
      <c r="R689" s="286"/>
      <c r="S689" s="286"/>
      <c r="T689" s="285"/>
      <c r="U689" s="285"/>
      <c r="V689" s="285"/>
      <c r="W689" s="285"/>
      <c r="X689" s="285"/>
      <c r="Y689" s="285"/>
      <c r="Z689" s="285"/>
      <c r="AA689" s="285"/>
      <c r="AB689" s="285"/>
      <c r="AC689" s="285"/>
      <c r="AD689" s="285"/>
      <c r="AE689" s="285"/>
      <c r="AF689" s="285"/>
      <c r="AG689" s="285"/>
      <c r="AH689" s="285"/>
      <c r="AI689" s="285"/>
      <c r="AJ689" s="285"/>
      <c r="AK689" s="285"/>
      <c r="AL689" s="285"/>
    </row>
    <row r="690" ht="15.75" customHeight="1">
      <c r="A690" s="285"/>
      <c r="B690" s="285"/>
      <c r="C690" s="285"/>
      <c r="D690" s="285"/>
      <c r="E690" s="285"/>
      <c r="F690" s="285"/>
      <c r="G690" s="285"/>
      <c r="H690" s="285"/>
      <c r="I690" s="285"/>
      <c r="J690" s="285"/>
      <c r="K690" s="285"/>
      <c r="L690" s="285"/>
      <c r="M690" s="285"/>
      <c r="N690" s="285"/>
      <c r="O690" s="286"/>
      <c r="P690" s="286"/>
      <c r="Q690" s="285"/>
      <c r="R690" s="286"/>
      <c r="S690" s="286"/>
      <c r="T690" s="285"/>
      <c r="U690" s="285"/>
      <c r="V690" s="285"/>
      <c r="W690" s="285"/>
      <c r="X690" s="285"/>
      <c r="Y690" s="285"/>
      <c r="Z690" s="285"/>
      <c r="AA690" s="285"/>
      <c r="AB690" s="285"/>
      <c r="AC690" s="285"/>
      <c r="AD690" s="285"/>
      <c r="AE690" s="285"/>
      <c r="AF690" s="285"/>
      <c r="AG690" s="285"/>
      <c r="AH690" s="285"/>
      <c r="AI690" s="285"/>
      <c r="AJ690" s="285"/>
      <c r="AK690" s="285"/>
      <c r="AL690" s="285"/>
    </row>
    <row r="691" ht="15.75" customHeight="1">
      <c r="A691" s="285"/>
      <c r="B691" s="285"/>
      <c r="C691" s="285"/>
      <c r="D691" s="285"/>
      <c r="E691" s="285"/>
      <c r="F691" s="285"/>
      <c r="G691" s="285"/>
      <c r="H691" s="285"/>
      <c r="I691" s="285"/>
      <c r="J691" s="285"/>
      <c r="K691" s="285"/>
      <c r="L691" s="285"/>
      <c r="M691" s="285"/>
      <c r="N691" s="285"/>
      <c r="O691" s="286"/>
      <c r="P691" s="286"/>
      <c r="Q691" s="285"/>
      <c r="R691" s="286"/>
      <c r="S691" s="286"/>
      <c r="T691" s="285"/>
      <c r="U691" s="285"/>
      <c r="V691" s="285"/>
      <c r="W691" s="285"/>
      <c r="X691" s="285"/>
      <c r="Y691" s="285"/>
      <c r="Z691" s="285"/>
      <c r="AA691" s="285"/>
      <c r="AB691" s="285"/>
      <c r="AC691" s="285"/>
      <c r="AD691" s="285"/>
      <c r="AE691" s="285"/>
      <c r="AF691" s="285"/>
      <c r="AG691" s="285"/>
      <c r="AH691" s="285"/>
      <c r="AI691" s="285"/>
      <c r="AJ691" s="285"/>
      <c r="AK691" s="285"/>
      <c r="AL691" s="285"/>
    </row>
    <row r="692" ht="15.75" customHeight="1">
      <c r="A692" s="285"/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6"/>
      <c r="P692" s="286"/>
      <c r="Q692" s="285"/>
      <c r="R692" s="286"/>
      <c r="S692" s="286"/>
      <c r="T692" s="285"/>
      <c r="U692" s="285"/>
      <c r="V692" s="285"/>
      <c r="W692" s="285"/>
      <c r="X692" s="285"/>
      <c r="Y692" s="285"/>
      <c r="Z692" s="285"/>
      <c r="AA692" s="285"/>
      <c r="AB692" s="285"/>
      <c r="AC692" s="285"/>
      <c r="AD692" s="285"/>
      <c r="AE692" s="285"/>
      <c r="AF692" s="285"/>
      <c r="AG692" s="285"/>
      <c r="AH692" s="285"/>
      <c r="AI692" s="285"/>
      <c r="AJ692" s="285"/>
      <c r="AK692" s="285"/>
      <c r="AL692" s="285"/>
    </row>
    <row r="693" ht="15.75" customHeight="1">
      <c r="A693" s="285"/>
      <c r="B693" s="285"/>
      <c r="C693" s="285"/>
      <c r="D693" s="285"/>
      <c r="E693" s="285"/>
      <c r="F693" s="285"/>
      <c r="G693" s="285"/>
      <c r="H693" s="285"/>
      <c r="I693" s="285"/>
      <c r="J693" s="285"/>
      <c r="K693" s="285"/>
      <c r="L693" s="285"/>
      <c r="M693" s="285"/>
      <c r="N693" s="285"/>
      <c r="O693" s="286"/>
      <c r="P693" s="286"/>
      <c r="Q693" s="285"/>
      <c r="R693" s="286"/>
      <c r="S693" s="286"/>
      <c r="T693" s="285"/>
      <c r="U693" s="285"/>
      <c r="V693" s="285"/>
      <c r="W693" s="285"/>
      <c r="X693" s="285"/>
      <c r="Y693" s="285"/>
      <c r="Z693" s="285"/>
      <c r="AA693" s="285"/>
      <c r="AB693" s="285"/>
      <c r="AC693" s="285"/>
      <c r="AD693" s="285"/>
      <c r="AE693" s="285"/>
      <c r="AF693" s="285"/>
      <c r="AG693" s="285"/>
      <c r="AH693" s="285"/>
      <c r="AI693" s="285"/>
      <c r="AJ693" s="285"/>
      <c r="AK693" s="285"/>
      <c r="AL693" s="285"/>
    </row>
    <row r="694" ht="15.75" customHeight="1">
      <c r="A694" s="285"/>
      <c r="B694" s="285"/>
      <c r="C694" s="285"/>
      <c r="D694" s="285"/>
      <c r="E694" s="285"/>
      <c r="F694" s="285"/>
      <c r="G694" s="285"/>
      <c r="H694" s="285"/>
      <c r="I694" s="285"/>
      <c r="J694" s="285"/>
      <c r="K694" s="285"/>
      <c r="L694" s="285"/>
      <c r="M694" s="285"/>
      <c r="N694" s="285"/>
      <c r="O694" s="286"/>
      <c r="P694" s="286"/>
      <c r="Q694" s="285"/>
      <c r="R694" s="286"/>
      <c r="S694" s="286"/>
      <c r="T694" s="285"/>
      <c r="U694" s="285"/>
      <c r="V694" s="285"/>
      <c r="W694" s="285"/>
      <c r="X694" s="285"/>
      <c r="Y694" s="285"/>
      <c r="Z694" s="285"/>
      <c r="AA694" s="285"/>
      <c r="AB694" s="285"/>
      <c r="AC694" s="285"/>
      <c r="AD694" s="285"/>
      <c r="AE694" s="285"/>
      <c r="AF694" s="285"/>
      <c r="AG694" s="285"/>
      <c r="AH694" s="285"/>
      <c r="AI694" s="285"/>
      <c r="AJ694" s="285"/>
      <c r="AK694" s="285"/>
      <c r="AL694" s="285"/>
    </row>
    <row r="695" ht="15.75" customHeight="1">
      <c r="A695" s="285"/>
      <c r="B695" s="285"/>
      <c r="C695" s="285"/>
      <c r="D695" s="285"/>
      <c r="E695" s="285"/>
      <c r="F695" s="285"/>
      <c r="G695" s="285"/>
      <c r="H695" s="285"/>
      <c r="I695" s="285"/>
      <c r="J695" s="285"/>
      <c r="K695" s="285"/>
      <c r="L695" s="285"/>
      <c r="M695" s="285"/>
      <c r="N695" s="285"/>
      <c r="O695" s="286"/>
      <c r="P695" s="286"/>
      <c r="Q695" s="285"/>
      <c r="R695" s="286"/>
      <c r="S695" s="286"/>
      <c r="T695" s="285"/>
      <c r="U695" s="285"/>
      <c r="V695" s="285"/>
      <c r="W695" s="285"/>
      <c r="X695" s="285"/>
      <c r="Y695" s="285"/>
      <c r="Z695" s="285"/>
      <c r="AA695" s="285"/>
      <c r="AB695" s="285"/>
      <c r="AC695" s="285"/>
      <c r="AD695" s="285"/>
      <c r="AE695" s="285"/>
      <c r="AF695" s="285"/>
      <c r="AG695" s="285"/>
      <c r="AH695" s="285"/>
      <c r="AI695" s="285"/>
      <c r="AJ695" s="285"/>
      <c r="AK695" s="285"/>
      <c r="AL695" s="285"/>
    </row>
    <row r="696" ht="15.75" customHeight="1">
      <c r="A696" s="285"/>
      <c r="B696" s="285"/>
      <c r="C696" s="285"/>
      <c r="D696" s="285"/>
      <c r="E696" s="285"/>
      <c r="F696" s="285"/>
      <c r="G696" s="285"/>
      <c r="H696" s="285"/>
      <c r="I696" s="285"/>
      <c r="J696" s="285"/>
      <c r="K696" s="285"/>
      <c r="L696" s="285"/>
      <c r="M696" s="285"/>
      <c r="N696" s="285"/>
      <c r="O696" s="286"/>
      <c r="P696" s="286"/>
      <c r="Q696" s="285"/>
      <c r="R696" s="286"/>
      <c r="S696" s="286"/>
      <c r="T696" s="285"/>
      <c r="U696" s="285"/>
      <c r="V696" s="285"/>
      <c r="W696" s="285"/>
      <c r="X696" s="285"/>
      <c r="Y696" s="285"/>
      <c r="Z696" s="285"/>
      <c r="AA696" s="285"/>
      <c r="AB696" s="285"/>
      <c r="AC696" s="285"/>
      <c r="AD696" s="285"/>
      <c r="AE696" s="285"/>
      <c r="AF696" s="285"/>
      <c r="AG696" s="285"/>
      <c r="AH696" s="285"/>
      <c r="AI696" s="285"/>
      <c r="AJ696" s="285"/>
      <c r="AK696" s="285"/>
      <c r="AL696" s="285"/>
    </row>
    <row r="697" ht="15.75" customHeight="1">
      <c r="A697" s="285"/>
      <c r="B697" s="285"/>
      <c r="C697" s="285"/>
      <c r="D697" s="285"/>
      <c r="E697" s="285"/>
      <c r="F697" s="285"/>
      <c r="G697" s="285"/>
      <c r="H697" s="285"/>
      <c r="I697" s="285"/>
      <c r="J697" s="285"/>
      <c r="K697" s="285"/>
      <c r="L697" s="285"/>
      <c r="M697" s="285"/>
      <c r="N697" s="285"/>
      <c r="O697" s="286"/>
      <c r="P697" s="286"/>
      <c r="Q697" s="285"/>
      <c r="R697" s="286"/>
      <c r="S697" s="286"/>
      <c r="T697" s="285"/>
      <c r="U697" s="285"/>
      <c r="V697" s="285"/>
      <c r="W697" s="285"/>
      <c r="X697" s="285"/>
      <c r="Y697" s="285"/>
      <c r="Z697" s="285"/>
      <c r="AA697" s="285"/>
      <c r="AB697" s="285"/>
      <c r="AC697" s="285"/>
      <c r="AD697" s="285"/>
      <c r="AE697" s="285"/>
      <c r="AF697" s="285"/>
      <c r="AG697" s="285"/>
      <c r="AH697" s="285"/>
      <c r="AI697" s="285"/>
      <c r="AJ697" s="285"/>
      <c r="AK697" s="285"/>
      <c r="AL697" s="285"/>
    </row>
    <row r="698" ht="15.75" customHeight="1">
      <c r="A698" s="285"/>
      <c r="B698" s="285"/>
      <c r="C698" s="285"/>
      <c r="D698" s="285"/>
      <c r="E698" s="285"/>
      <c r="F698" s="285"/>
      <c r="G698" s="285"/>
      <c r="H698" s="285"/>
      <c r="I698" s="285"/>
      <c r="J698" s="285"/>
      <c r="K698" s="285"/>
      <c r="L698" s="285"/>
      <c r="M698" s="285"/>
      <c r="N698" s="285"/>
      <c r="O698" s="286"/>
      <c r="P698" s="286"/>
      <c r="Q698" s="285"/>
      <c r="R698" s="286"/>
      <c r="S698" s="286"/>
      <c r="T698" s="285"/>
      <c r="U698" s="285"/>
      <c r="V698" s="285"/>
      <c r="W698" s="285"/>
      <c r="X698" s="285"/>
      <c r="Y698" s="285"/>
      <c r="Z698" s="285"/>
      <c r="AA698" s="285"/>
      <c r="AB698" s="285"/>
      <c r="AC698" s="285"/>
      <c r="AD698" s="285"/>
      <c r="AE698" s="285"/>
      <c r="AF698" s="285"/>
      <c r="AG698" s="285"/>
      <c r="AH698" s="285"/>
      <c r="AI698" s="285"/>
      <c r="AJ698" s="285"/>
      <c r="AK698" s="285"/>
      <c r="AL698" s="285"/>
    </row>
    <row r="699" ht="15.75" customHeight="1">
      <c r="A699" s="285"/>
      <c r="B699" s="285"/>
      <c r="C699" s="285"/>
      <c r="D699" s="285"/>
      <c r="E699" s="285"/>
      <c r="F699" s="285"/>
      <c r="G699" s="285"/>
      <c r="H699" s="285"/>
      <c r="I699" s="285"/>
      <c r="J699" s="285"/>
      <c r="K699" s="285"/>
      <c r="L699" s="285"/>
      <c r="M699" s="285"/>
      <c r="N699" s="285"/>
      <c r="O699" s="286"/>
      <c r="P699" s="286"/>
      <c r="Q699" s="285"/>
      <c r="R699" s="286"/>
      <c r="S699" s="286"/>
      <c r="T699" s="285"/>
      <c r="U699" s="285"/>
      <c r="V699" s="285"/>
      <c r="W699" s="285"/>
      <c r="X699" s="285"/>
      <c r="Y699" s="285"/>
      <c r="Z699" s="285"/>
      <c r="AA699" s="285"/>
      <c r="AB699" s="285"/>
      <c r="AC699" s="285"/>
      <c r="AD699" s="285"/>
      <c r="AE699" s="285"/>
      <c r="AF699" s="285"/>
      <c r="AG699" s="285"/>
      <c r="AH699" s="285"/>
      <c r="AI699" s="285"/>
      <c r="AJ699" s="285"/>
      <c r="AK699" s="285"/>
      <c r="AL699" s="285"/>
    </row>
    <row r="700" ht="15.75" customHeight="1">
      <c r="A700" s="285"/>
      <c r="B700" s="285"/>
      <c r="C700" s="285"/>
      <c r="D700" s="285"/>
      <c r="E700" s="285"/>
      <c r="F700" s="285"/>
      <c r="G700" s="285"/>
      <c r="H700" s="285"/>
      <c r="I700" s="285"/>
      <c r="J700" s="285"/>
      <c r="K700" s="285"/>
      <c r="L700" s="285"/>
      <c r="M700" s="285"/>
      <c r="N700" s="285"/>
      <c r="O700" s="286"/>
      <c r="P700" s="286"/>
      <c r="Q700" s="285"/>
      <c r="R700" s="286"/>
      <c r="S700" s="286"/>
      <c r="T700" s="285"/>
      <c r="U700" s="285"/>
      <c r="V700" s="285"/>
      <c r="W700" s="285"/>
      <c r="X700" s="285"/>
      <c r="Y700" s="285"/>
      <c r="Z700" s="285"/>
      <c r="AA700" s="285"/>
      <c r="AB700" s="285"/>
      <c r="AC700" s="285"/>
      <c r="AD700" s="285"/>
      <c r="AE700" s="285"/>
      <c r="AF700" s="285"/>
      <c r="AG700" s="285"/>
      <c r="AH700" s="285"/>
      <c r="AI700" s="285"/>
      <c r="AJ700" s="285"/>
      <c r="AK700" s="285"/>
      <c r="AL700" s="285"/>
    </row>
    <row r="701" ht="15.75" customHeight="1">
      <c r="A701" s="285"/>
      <c r="B701" s="285"/>
      <c r="C701" s="285"/>
      <c r="D701" s="285"/>
      <c r="E701" s="285"/>
      <c r="F701" s="285"/>
      <c r="G701" s="285"/>
      <c r="H701" s="285"/>
      <c r="I701" s="285"/>
      <c r="J701" s="285"/>
      <c r="K701" s="285"/>
      <c r="L701" s="285"/>
      <c r="M701" s="285"/>
      <c r="N701" s="285"/>
      <c r="O701" s="286"/>
      <c r="P701" s="286"/>
      <c r="Q701" s="285"/>
      <c r="R701" s="286"/>
      <c r="S701" s="286"/>
      <c r="T701" s="285"/>
      <c r="U701" s="285"/>
      <c r="V701" s="285"/>
      <c r="W701" s="285"/>
      <c r="X701" s="285"/>
      <c r="Y701" s="285"/>
      <c r="Z701" s="285"/>
      <c r="AA701" s="285"/>
      <c r="AB701" s="285"/>
      <c r="AC701" s="285"/>
      <c r="AD701" s="285"/>
      <c r="AE701" s="285"/>
      <c r="AF701" s="285"/>
      <c r="AG701" s="285"/>
      <c r="AH701" s="285"/>
      <c r="AI701" s="285"/>
      <c r="AJ701" s="285"/>
      <c r="AK701" s="285"/>
      <c r="AL701" s="285"/>
    </row>
    <row r="702" ht="15.75" customHeight="1">
      <c r="A702" s="285"/>
      <c r="B702" s="285"/>
      <c r="C702" s="285"/>
      <c r="D702" s="285"/>
      <c r="E702" s="285"/>
      <c r="F702" s="285"/>
      <c r="G702" s="285"/>
      <c r="H702" s="285"/>
      <c r="I702" s="285"/>
      <c r="J702" s="285"/>
      <c r="K702" s="285"/>
      <c r="L702" s="285"/>
      <c r="M702" s="285"/>
      <c r="N702" s="285"/>
      <c r="O702" s="286"/>
      <c r="P702" s="286"/>
      <c r="Q702" s="285"/>
      <c r="R702" s="286"/>
      <c r="S702" s="286"/>
      <c r="T702" s="285"/>
      <c r="U702" s="285"/>
      <c r="V702" s="285"/>
      <c r="W702" s="285"/>
      <c r="X702" s="285"/>
      <c r="Y702" s="285"/>
      <c r="Z702" s="285"/>
      <c r="AA702" s="285"/>
      <c r="AB702" s="285"/>
      <c r="AC702" s="285"/>
      <c r="AD702" s="285"/>
      <c r="AE702" s="285"/>
      <c r="AF702" s="285"/>
      <c r="AG702" s="285"/>
      <c r="AH702" s="285"/>
      <c r="AI702" s="285"/>
      <c r="AJ702" s="285"/>
      <c r="AK702" s="285"/>
      <c r="AL702" s="285"/>
    </row>
    <row r="703" ht="15.75" customHeight="1">
      <c r="A703" s="285"/>
      <c r="B703" s="285"/>
      <c r="C703" s="285"/>
      <c r="D703" s="285"/>
      <c r="E703" s="285"/>
      <c r="F703" s="285"/>
      <c r="G703" s="285"/>
      <c r="H703" s="285"/>
      <c r="I703" s="285"/>
      <c r="J703" s="285"/>
      <c r="K703" s="285"/>
      <c r="L703" s="285"/>
      <c r="M703" s="285"/>
      <c r="N703" s="285"/>
      <c r="O703" s="286"/>
      <c r="P703" s="286"/>
      <c r="Q703" s="285"/>
      <c r="R703" s="286"/>
      <c r="S703" s="286"/>
      <c r="T703" s="285"/>
      <c r="U703" s="285"/>
      <c r="V703" s="285"/>
      <c r="W703" s="285"/>
      <c r="X703" s="285"/>
      <c r="Y703" s="285"/>
      <c r="Z703" s="285"/>
      <c r="AA703" s="285"/>
      <c r="AB703" s="285"/>
      <c r="AC703" s="285"/>
      <c r="AD703" s="285"/>
      <c r="AE703" s="285"/>
      <c r="AF703" s="285"/>
      <c r="AG703" s="285"/>
      <c r="AH703" s="285"/>
      <c r="AI703" s="285"/>
      <c r="AJ703" s="285"/>
      <c r="AK703" s="285"/>
      <c r="AL703" s="285"/>
    </row>
    <row r="704" ht="15.75" customHeight="1">
      <c r="A704" s="285"/>
      <c r="B704" s="285"/>
      <c r="C704" s="285"/>
      <c r="D704" s="285"/>
      <c r="E704" s="285"/>
      <c r="F704" s="285"/>
      <c r="G704" s="285"/>
      <c r="H704" s="285"/>
      <c r="I704" s="285"/>
      <c r="J704" s="285"/>
      <c r="K704" s="285"/>
      <c r="L704" s="285"/>
      <c r="M704" s="285"/>
      <c r="N704" s="285"/>
      <c r="O704" s="286"/>
      <c r="P704" s="286"/>
      <c r="Q704" s="285"/>
      <c r="R704" s="286"/>
      <c r="S704" s="286"/>
      <c r="T704" s="285"/>
      <c r="U704" s="285"/>
      <c r="V704" s="285"/>
      <c r="W704" s="285"/>
      <c r="X704" s="285"/>
      <c r="Y704" s="285"/>
      <c r="Z704" s="285"/>
      <c r="AA704" s="285"/>
      <c r="AB704" s="285"/>
      <c r="AC704" s="285"/>
      <c r="AD704" s="285"/>
      <c r="AE704" s="285"/>
      <c r="AF704" s="285"/>
      <c r="AG704" s="285"/>
      <c r="AH704" s="285"/>
      <c r="AI704" s="285"/>
      <c r="AJ704" s="285"/>
      <c r="AK704" s="285"/>
      <c r="AL704" s="285"/>
    </row>
    <row r="705" ht="15.75" customHeight="1">
      <c r="A705" s="285"/>
      <c r="B705" s="285"/>
      <c r="C705" s="285"/>
      <c r="D705" s="285"/>
      <c r="E705" s="285"/>
      <c r="F705" s="285"/>
      <c r="G705" s="285"/>
      <c r="H705" s="285"/>
      <c r="I705" s="285"/>
      <c r="J705" s="285"/>
      <c r="K705" s="285"/>
      <c r="L705" s="285"/>
      <c r="M705" s="285"/>
      <c r="N705" s="285"/>
      <c r="O705" s="286"/>
      <c r="P705" s="286"/>
      <c r="Q705" s="285"/>
      <c r="R705" s="286"/>
      <c r="S705" s="286"/>
      <c r="T705" s="285"/>
      <c r="U705" s="285"/>
      <c r="V705" s="285"/>
      <c r="W705" s="285"/>
      <c r="X705" s="285"/>
      <c r="Y705" s="285"/>
      <c r="Z705" s="285"/>
      <c r="AA705" s="285"/>
      <c r="AB705" s="285"/>
      <c r="AC705" s="285"/>
      <c r="AD705" s="285"/>
      <c r="AE705" s="285"/>
      <c r="AF705" s="285"/>
      <c r="AG705" s="285"/>
      <c r="AH705" s="285"/>
      <c r="AI705" s="285"/>
      <c r="AJ705" s="285"/>
      <c r="AK705" s="285"/>
      <c r="AL705" s="285"/>
    </row>
    <row r="706" ht="15.75" customHeight="1">
      <c r="A706" s="285"/>
      <c r="B706" s="285"/>
      <c r="C706" s="285"/>
      <c r="D706" s="285"/>
      <c r="E706" s="285"/>
      <c r="F706" s="285"/>
      <c r="G706" s="285"/>
      <c r="H706" s="285"/>
      <c r="I706" s="285"/>
      <c r="J706" s="285"/>
      <c r="K706" s="285"/>
      <c r="L706" s="285"/>
      <c r="M706" s="285"/>
      <c r="N706" s="285"/>
      <c r="O706" s="286"/>
      <c r="P706" s="286"/>
      <c r="Q706" s="285"/>
      <c r="R706" s="286"/>
      <c r="S706" s="286"/>
      <c r="T706" s="285"/>
      <c r="U706" s="285"/>
      <c r="V706" s="285"/>
      <c r="W706" s="285"/>
      <c r="X706" s="285"/>
      <c r="Y706" s="285"/>
      <c r="Z706" s="285"/>
      <c r="AA706" s="285"/>
      <c r="AB706" s="285"/>
      <c r="AC706" s="285"/>
      <c r="AD706" s="285"/>
      <c r="AE706" s="285"/>
      <c r="AF706" s="285"/>
      <c r="AG706" s="285"/>
      <c r="AH706" s="285"/>
      <c r="AI706" s="285"/>
      <c r="AJ706" s="285"/>
      <c r="AK706" s="285"/>
      <c r="AL706" s="285"/>
    </row>
    <row r="707" ht="15.75" customHeight="1">
      <c r="A707" s="285"/>
      <c r="B707" s="285"/>
      <c r="C707" s="285"/>
      <c r="D707" s="285"/>
      <c r="E707" s="285"/>
      <c r="F707" s="285"/>
      <c r="G707" s="285"/>
      <c r="H707" s="285"/>
      <c r="I707" s="285"/>
      <c r="J707" s="285"/>
      <c r="K707" s="285"/>
      <c r="L707" s="285"/>
      <c r="M707" s="285"/>
      <c r="N707" s="285"/>
      <c r="O707" s="286"/>
      <c r="P707" s="286"/>
      <c r="Q707" s="285"/>
      <c r="R707" s="286"/>
      <c r="S707" s="286"/>
      <c r="T707" s="285"/>
      <c r="U707" s="285"/>
      <c r="V707" s="285"/>
      <c r="W707" s="285"/>
      <c r="X707" s="285"/>
      <c r="Y707" s="285"/>
      <c r="Z707" s="285"/>
      <c r="AA707" s="285"/>
      <c r="AB707" s="285"/>
      <c r="AC707" s="285"/>
      <c r="AD707" s="285"/>
      <c r="AE707" s="285"/>
      <c r="AF707" s="285"/>
      <c r="AG707" s="285"/>
      <c r="AH707" s="285"/>
      <c r="AI707" s="285"/>
      <c r="AJ707" s="285"/>
      <c r="AK707" s="285"/>
      <c r="AL707" s="285"/>
    </row>
    <row r="708" ht="15.75" customHeight="1">
      <c r="A708" s="285"/>
      <c r="B708" s="285"/>
      <c r="C708" s="285"/>
      <c r="D708" s="285"/>
      <c r="E708" s="285"/>
      <c r="F708" s="285"/>
      <c r="G708" s="285"/>
      <c r="H708" s="285"/>
      <c r="I708" s="285"/>
      <c r="J708" s="285"/>
      <c r="K708" s="285"/>
      <c r="L708" s="285"/>
      <c r="M708" s="285"/>
      <c r="N708" s="285"/>
      <c r="O708" s="286"/>
      <c r="P708" s="286"/>
      <c r="Q708" s="285"/>
      <c r="R708" s="286"/>
      <c r="S708" s="286"/>
      <c r="T708" s="285"/>
      <c r="U708" s="285"/>
      <c r="V708" s="285"/>
      <c r="W708" s="285"/>
      <c r="X708" s="285"/>
      <c r="Y708" s="285"/>
      <c r="Z708" s="285"/>
      <c r="AA708" s="285"/>
      <c r="AB708" s="285"/>
      <c r="AC708" s="285"/>
      <c r="AD708" s="285"/>
      <c r="AE708" s="285"/>
      <c r="AF708" s="285"/>
      <c r="AG708" s="285"/>
      <c r="AH708" s="285"/>
      <c r="AI708" s="285"/>
      <c r="AJ708" s="285"/>
      <c r="AK708" s="285"/>
      <c r="AL708" s="285"/>
    </row>
    <row r="709" ht="15.75" customHeight="1">
      <c r="A709" s="285"/>
      <c r="B709" s="285"/>
      <c r="C709" s="285"/>
      <c r="D709" s="285"/>
      <c r="E709" s="285"/>
      <c r="F709" s="285"/>
      <c r="G709" s="285"/>
      <c r="H709" s="285"/>
      <c r="I709" s="285"/>
      <c r="J709" s="285"/>
      <c r="K709" s="285"/>
      <c r="L709" s="285"/>
      <c r="M709" s="285"/>
      <c r="N709" s="285"/>
      <c r="O709" s="286"/>
      <c r="P709" s="286"/>
      <c r="Q709" s="285"/>
      <c r="R709" s="286"/>
      <c r="S709" s="286"/>
      <c r="T709" s="285"/>
      <c r="U709" s="285"/>
      <c r="V709" s="285"/>
      <c r="W709" s="285"/>
      <c r="X709" s="285"/>
      <c r="Y709" s="285"/>
      <c r="Z709" s="285"/>
      <c r="AA709" s="285"/>
      <c r="AB709" s="285"/>
      <c r="AC709" s="285"/>
      <c r="AD709" s="285"/>
      <c r="AE709" s="285"/>
      <c r="AF709" s="285"/>
      <c r="AG709" s="285"/>
      <c r="AH709" s="285"/>
      <c r="AI709" s="285"/>
      <c r="AJ709" s="285"/>
      <c r="AK709" s="285"/>
      <c r="AL709" s="285"/>
    </row>
    <row r="710" ht="15.75" customHeight="1">
      <c r="A710" s="285"/>
      <c r="B710" s="285"/>
      <c r="C710" s="285"/>
      <c r="D710" s="285"/>
      <c r="E710" s="285"/>
      <c r="F710" s="285"/>
      <c r="G710" s="285"/>
      <c r="H710" s="285"/>
      <c r="I710" s="285"/>
      <c r="J710" s="285"/>
      <c r="K710" s="285"/>
      <c r="L710" s="285"/>
      <c r="M710" s="285"/>
      <c r="N710" s="285"/>
      <c r="O710" s="286"/>
      <c r="P710" s="286"/>
      <c r="Q710" s="285"/>
      <c r="R710" s="286"/>
      <c r="S710" s="286"/>
      <c r="T710" s="285"/>
      <c r="U710" s="285"/>
      <c r="V710" s="285"/>
      <c r="W710" s="285"/>
      <c r="X710" s="285"/>
      <c r="Y710" s="285"/>
      <c r="Z710" s="285"/>
      <c r="AA710" s="285"/>
      <c r="AB710" s="285"/>
      <c r="AC710" s="285"/>
      <c r="AD710" s="285"/>
      <c r="AE710" s="285"/>
      <c r="AF710" s="285"/>
      <c r="AG710" s="285"/>
      <c r="AH710" s="285"/>
      <c r="AI710" s="285"/>
      <c r="AJ710" s="285"/>
      <c r="AK710" s="285"/>
      <c r="AL710" s="285"/>
    </row>
    <row r="711" ht="15.75" customHeight="1">
      <c r="A711" s="285"/>
      <c r="B711" s="285"/>
      <c r="C711" s="285"/>
      <c r="D711" s="285"/>
      <c r="E711" s="285"/>
      <c r="F711" s="285"/>
      <c r="G711" s="285"/>
      <c r="H711" s="285"/>
      <c r="I711" s="285"/>
      <c r="J711" s="285"/>
      <c r="K711" s="285"/>
      <c r="L711" s="285"/>
      <c r="M711" s="285"/>
      <c r="N711" s="285"/>
      <c r="O711" s="286"/>
      <c r="P711" s="286"/>
      <c r="Q711" s="285"/>
      <c r="R711" s="286"/>
      <c r="S711" s="286"/>
      <c r="T711" s="285"/>
      <c r="U711" s="285"/>
      <c r="V711" s="285"/>
      <c r="W711" s="285"/>
      <c r="X711" s="285"/>
      <c r="Y711" s="285"/>
      <c r="Z711" s="285"/>
      <c r="AA711" s="285"/>
      <c r="AB711" s="285"/>
      <c r="AC711" s="285"/>
      <c r="AD711" s="285"/>
      <c r="AE711" s="285"/>
      <c r="AF711" s="285"/>
      <c r="AG711" s="285"/>
      <c r="AH711" s="285"/>
      <c r="AI711" s="285"/>
      <c r="AJ711" s="285"/>
      <c r="AK711" s="285"/>
      <c r="AL711" s="285"/>
    </row>
    <row r="712" ht="15.75" customHeight="1">
      <c r="A712" s="285"/>
      <c r="B712" s="285"/>
      <c r="C712" s="285"/>
      <c r="D712" s="285"/>
      <c r="E712" s="285"/>
      <c r="F712" s="285"/>
      <c r="G712" s="285"/>
      <c r="H712" s="285"/>
      <c r="I712" s="285"/>
      <c r="J712" s="285"/>
      <c r="K712" s="285"/>
      <c r="L712" s="285"/>
      <c r="M712" s="285"/>
      <c r="N712" s="285"/>
      <c r="O712" s="286"/>
      <c r="P712" s="286"/>
      <c r="Q712" s="285"/>
      <c r="R712" s="286"/>
      <c r="S712" s="286"/>
      <c r="T712" s="285"/>
      <c r="U712" s="285"/>
      <c r="V712" s="285"/>
      <c r="W712" s="285"/>
      <c r="X712" s="285"/>
      <c r="Y712" s="285"/>
      <c r="Z712" s="285"/>
      <c r="AA712" s="285"/>
      <c r="AB712" s="285"/>
      <c r="AC712" s="285"/>
      <c r="AD712" s="285"/>
      <c r="AE712" s="285"/>
      <c r="AF712" s="285"/>
      <c r="AG712" s="285"/>
      <c r="AH712" s="285"/>
      <c r="AI712" s="285"/>
      <c r="AJ712" s="285"/>
      <c r="AK712" s="285"/>
      <c r="AL712" s="285"/>
    </row>
    <row r="713" ht="15.75" customHeight="1">
      <c r="A713" s="285"/>
      <c r="B713" s="285"/>
      <c r="C713" s="285"/>
      <c r="D713" s="285"/>
      <c r="E713" s="285"/>
      <c r="F713" s="285"/>
      <c r="G713" s="285"/>
      <c r="H713" s="285"/>
      <c r="I713" s="285"/>
      <c r="J713" s="285"/>
      <c r="K713" s="285"/>
      <c r="L713" s="285"/>
      <c r="M713" s="285"/>
      <c r="N713" s="285"/>
      <c r="O713" s="286"/>
      <c r="P713" s="286"/>
      <c r="Q713" s="285"/>
      <c r="R713" s="286"/>
      <c r="S713" s="286"/>
      <c r="T713" s="285"/>
      <c r="U713" s="285"/>
      <c r="V713" s="285"/>
      <c r="W713" s="285"/>
      <c r="X713" s="285"/>
      <c r="Y713" s="285"/>
      <c r="Z713" s="285"/>
      <c r="AA713" s="285"/>
      <c r="AB713" s="285"/>
      <c r="AC713" s="285"/>
      <c r="AD713" s="285"/>
      <c r="AE713" s="285"/>
      <c r="AF713" s="285"/>
      <c r="AG713" s="285"/>
      <c r="AH713" s="285"/>
      <c r="AI713" s="285"/>
      <c r="AJ713" s="285"/>
      <c r="AK713" s="285"/>
      <c r="AL713" s="285"/>
    </row>
    <row r="714" ht="15.75" customHeight="1">
      <c r="A714" s="285"/>
      <c r="B714" s="285"/>
      <c r="C714" s="285"/>
      <c r="D714" s="285"/>
      <c r="E714" s="285"/>
      <c r="F714" s="285"/>
      <c r="G714" s="285"/>
      <c r="H714" s="285"/>
      <c r="I714" s="285"/>
      <c r="J714" s="285"/>
      <c r="K714" s="285"/>
      <c r="L714" s="285"/>
      <c r="M714" s="285"/>
      <c r="N714" s="285"/>
      <c r="O714" s="286"/>
      <c r="P714" s="286"/>
      <c r="Q714" s="285"/>
      <c r="R714" s="286"/>
      <c r="S714" s="286"/>
      <c r="T714" s="285"/>
      <c r="U714" s="285"/>
      <c r="V714" s="285"/>
      <c r="W714" s="285"/>
      <c r="X714" s="285"/>
      <c r="Y714" s="285"/>
      <c r="Z714" s="285"/>
      <c r="AA714" s="285"/>
      <c r="AB714" s="285"/>
      <c r="AC714" s="285"/>
      <c r="AD714" s="285"/>
      <c r="AE714" s="285"/>
      <c r="AF714" s="285"/>
      <c r="AG714" s="285"/>
      <c r="AH714" s="285"/>
      <c r="AI714" s="285"/>
      <c r="AJ714" s="285"/>
      <c r="AK714" s="285"/>
      <c r="AL714" s="285"/>
    </row>
    <row r="715" ht="15.75" customHeight="1">
      <c r="A715" s="285"/>
      <c r="B715" s="285"/>
      <c r="C715" s="285"/>
      <c r="D715" s="285"/>
      <c r="E715" s="285"/>
      <c r="F715" s="285"/>
      <c r="G715" s="285"/>
      <c r="H715" s="285"/>
      <c r="I715" s="285"/>
      <c r="J715" s="285"/>
      <c r="K715" s="285"/>
      <c r="L715" s="285"/>
      <c r="M715" s="285"/>
      <c r="N715" s="285"/>
      <c r="O715" s="286"/>
      <c r="P715" s="286"/>
      <c r="Q715" s="285"/>
      <c r="R715" s="286"/>
      <c r="S715" s="286"/>
      <c r="T715" s="285"/>
      <c r="U715" s="285"/>
      <c r="V715" s="285"/>
      <c r="W715" s="285"/>
      <c r="X715" s="285"/>
      <c r="Y715" s="285"/>
      <c r="Z715" s="285"/>
      <c r="AA715" s="285"/>
      <c r="AB715" s="285"/>
      <c r="AC715" s="285"/>
      <c r="AD715" s="285"/>
      <c r="AE715" s="285"/>
      <c r="AF715" s="285"/>
      <c r="AG715" s="285"/>
      <c r="AH715" s="285"/>
      <c r="AI715" s="285"/>
      <c r="AJ715" s="285"/>
      <c r="AK715" s="285"/>
      <c r="AL715" s="285"/>
    </row>
    <row r="716" ht="15.75" customHeight="1">
      <c r="A716" s="285"/>
      <c r="B716" s="285"/>
      <c r="C716" s="285"/>
      <c r="D716" s="285"/>
      <c r="E716" s="285"/>
      <c r="F716" s="285"/>
      <c r="G716" s="285"/>
      <c r="H716" s="285"/>
      <c r="I716" s="285"/>
      <c r="J716" s="285"/>
      <c r="K716" s="285"/>
      <c r="L716" s="285"/>
      <c r="M716" s="285"/>
      <c r="N716" s="285"/>
      <c r="O716" s="286"/>
      <c r="P716" s="286"/>
      <c r="Q716" s="285"/>
      <c r="R716" s="286"/>
      <c r="S716" s="286"/>
      <c r="T716" s="285"/>
      <c r="U716" s="285"/>
      <c r="V716" s="285"/>
      <c r="W716" s="285"/>
      <c r="X716" s="285"/>
      <c r="Y716" s="285"/>
      <c r="Z716" s="285"/>
      <c r="AA716" s="285"/>
      <c r="AB716" s="285"/>
      <c r="AC716" s="285"/>
      <c r="AD716" s="285"/>
      <c r="AE716" s="285"/>
      <c r="AF716" s="285"/>
      <c r="AG716" s="285"/>
      <c r="AH716" s="285"/>
      <c r="AI716" s="285"/>
      <c r="AJ716" s="285"/>
      <c r="AK716" s="285"/>
      <c r="AL716" s="285"/>
    </row>
    <row r="717" ht="15.75" customHeight="1">
      <c r="A717" s="285"/>
      <c r="B717" s="285"/>
      <c r="C717" s="285"/>
      <c r="D717" s="285"/>
      <c r="E717" s="285"/>
      <c r="F717" s="285"/>
      <c r="G717" s="285"/>
      <c r="H717" s="285"/>
      <c r="I717" s="285"/>
      <c r="J717" s="285"/>
      <c r="K717" s="285"/>
      <c r="L717" s="285"/>
      <c r="M717" s="285"/>
      <c r="N717" s="285"/>
      <c r="O717" s="286"/>
      <c r="P717" s="286"/>
      <c r="Q717" s="285"/>
      <c r="R717" s="286"/>
      <c r="S717" s="286"/>
      <c r="T717" s="285"/>
      <c r="U717" s="285"/>
      <c r="V717" s="285"/>
      <c r="W717" s="285"/>
      <c r="X717" s="285"/>
      <c r="Y717" s="285"/>
      <c r="Z717" s="285"/>
      <c r="AA717" s="285"/>
      <c r="AB717" s="285"/>
      <c r="AC717" s="285"/>
      <c r="AD717" s="285"/>
      <c r="AE717" s="285"/>
      <c r="AF717" s="285"/>
      <c r="AG717" s="285"/>
      <c r="AH717" s="285"/>
      <c r="AI717" s="285"/>
      <c r="AJ717" s="285"/>
      <c r="AK717" s="285"/>
      <c r="AL717" s="285"/>
    </row>
    <row r="718" ht="15.75" customHeight="1">
      <c r="A718" s="285"/>
      <c r="B718" s="285"/>
      <c r="C718" s="285"/>
      <c r="D718" s="285"/>
      <c r="E718" s="285"/>
      <c r="F718" s="285"/>
      <c r="G718" s="285"/>
      <c r="H718" s="285"/>
      <c r="I718" s="285"/>
      <c r="J718" s="285"/>
      <c r="K718" s="285"/>
      <c r="L718" s="285"/>
      <c r="M718" s="285"/>
      <c r="N718" s="285"/>
      <c r="O718" s="286"/>
      <c r="P718" s="286"/>
      <c r="Q718" s="285"/>
      <c r="R718" s="286"/>
      <c r="S718" s="286"/>
      <c r="T718" s="285"/>
      <c r="U718" s="285"/>
      <c r="V718" s="285"/>
      <c r="W718" s="285"/>
      <c r="X718" s="285"/>
      <c r="Y718" s="285"/>
      <c r="Z718" s="285"/>
      <c r="AA718" s="285"/>
      <c r="AB718" s="285"/>
      <c r="AC718" s="285"/>
      <c r="AD718" s="285"/>
      <c r="AE718" s="285"/>
      <c r="AF718" s="285"/>
      <c r="AG718" s="285"/>
      <c r="AH718" s="285"/>
      <c r="AI718" s="285"/>
      <c r="AJ718" s="285"/>
      <c r="AK718" s="285"/>
      <c r="AL718" s="285"/>
    </row>
    <row r="719" ht="15.75" customHeight="1">
      <c r="A719" s="285"/>
      <c r="B719" s="285"/>
      <c r="C719" s="285"/>
      <c r="D719" s="285"/>
      <c r="E719" s="285"/>
      <c r="F719" s="285"/>
      <c r="G719" s="285"/>
      <c r="H719" s="285"/>
      <c r="I719" s="285"/>
      <c r="J719" s="285"/>
      <c r="K719" s="285"/>
      <c r="L719" s="285"/>
      <c r="M719" s="285"/>
      <c r="N719" s="285"/>
      <c r="O719" s="286"/>
      <c r="P719" s="286"/>
      <c r="Q719" s="285"/>
      <c r="R719" s="286"/>
      <c r="S719" s="286"/>
      <c r="T719" s="285"/>
      <c r="U719" s="285"/>
      <c r="V719" s="285"/>
      <c r="W719" s="285"/>
      <c r="X719" s="285"/>
      <c r="Y719" s="285"/>
      <c r="Z719" s="285"/>
      <c r="AA719" s="285"/>
      <c r="AB719" s="285"/>
      <c r="AC719" s="285"/>
      <c r="AD719" s="285"/>
      <c r="AE719" s="285"/>
      <c r="AF719" s="285"/>
      <c r="AG719" s="285"/>
      <c r="AH719" s="285"/>
      <c r="AI719" s="285"/>
      <c r="AJ719" s="285"/>
      <c r="AK719" s="285"/>
      <c r="AL719" s="285"/>
    </row>
    <row r="720" ht="15.75" customHeight="1">
      <c r="A720" s="285"/>
      <c r="B720" s="285"/>
      <c r="C720" s="285"/>
      <c r="D720" s="285"/>
      <c r="E720" s="285"/>
      <c r="F720" s="285"/>
      <c r="G720" s="285"/>
      <c r="H720" s="285"/>
      <c r="I720" s="285"/>
      <c r="J720" s="285"/>
      <c r="K720" s="285"/>
      <c r="L720" s="285"/>
      <c r="M720" s="285"/>
      <c r="N720" s="285"/>
      <c r="O720" s="286"/>
      <c r="P720" s="286"/>
      <c r="Q720" s="285"/>
      <c r="R720" s="286"/>
      <c r="S720" s="286"/>
      <c r="T720" s="285"/>
      <c r="U720" s="285"/>
      <c r="V720" s="285"/>
      <c r="W720" s="285"/>
      <c r="X720" s="285"/>
      <c r="Y720" s="285"/>
      <c r="Z720" s="285"/>
      <c r="AA720" s="285"/>
      <c r="AB720" s="285"/>
      <c r="AC720" s="285"/>
      <c r="AD720" s="285"/>
      <c r="AE720" s="285"/>
      <c r="AF720" s="285"/>
      <c r="AG720" s="285"/>
      <c r="AH720" s="285"/>
      <c r="AI720" s="285"/>
      <c r="AJ720" s="285"/>
      <c r="AK720" s="285"/>
      <c r="AL720" s="285"/>
    </row>
    <row r="721" ht="15.75" customHeight="1">
      <c r="A721" s="285"/>
      <c r="B721" s="285"/>
      <c r="C721" s="285"/>
      <c r="D721" s="285"/>
      <c r="E721" s="285"/>
      <c r="F721" s="285"/>
      <c r="G721" s="285"/>
      <c r="H721" s="285"/>
      <c r="I721" s="285"/>
      <c r="J721" s="285"/>
      <c r="K721" s="285"/>
      <c r="L721" s="285"/>
      <c r="M721" s="285"/>
      <c r="N721" s="285"/>
      <c r="O721" s="286"/>
      <c r="P721" s="286"/>
      <c r="Q721" s="285"/>
      <c r="R721" s="286"/>
      <c r="S721" s="286"/>
      <c r="T721" s="285"/>
      <c r="U721" s="285"/>
      <c r="V721" s="285"/>
      <c r="W721" s="285"/>
      <c r="X721" s="285"/>
      <c r="Y721" s="285"/>
      <c r="Z721" s="285"/>
      <c r="AA721" s="285"/>
      <c r="AB721" s="285"/>
      <c r="AC721" s="285"/>
      <c r="AD721" s="285"/>
      <c r="AE721" s="285"/>
      <c r="AF721" s="285"/>
      <c r="AG721" s="285"/>
      <c r="AH721" s="285"/>
      <c r="AI721" s="285"/>
      <c r="AJ721" s="285"/>
      <c r="AK721" s="285"/>
      <c r="AL721" s="285"/>
    </row>
    <row r="722" ht="15.75" customHeight="1">
      <c r="A722" s="285"/>
      <c r="B722" s="285"/>
      <c r="C722" s="285"/>
      <c r="D722" s="285"/>
      <c r="E722" s="285"/>
      <c r="F722" s="285"/>
      <c r="G722" s="285"/>
      <c r="H722" s="285"/>
      <c r="I722" s="285"/>
      <c r="J722" s="285"/>
      <c r="K722" s="285"/>
      <c r="L722" s="285"/>
      <c r="M722" s="285"/>
      <c r="N722" s="285"/>
      <c r="O722" s="286"/>
      <c r="P722" s="286"/>
      <c r="Q722" s="285"/>
      <c r="R722" s="286"/>
      <c r="S722" s="286"/>
      <c r="T722" s="285"/>
      <c r="U722" s="285"/>
      <c r="V722" s="285"/>
      <c r="W722" s="285"/>
      <c r="X722" s="285"/>
      <c r="Y722" s="285"/>
      <c r="Z722" s="285"/>
      <c r="AA722" s="285"/>
      <c r="AB722" s="285"/>
      <c r="AC722" s="285"/>
      <c r="AD722" s="285"/>
      <c r="AE722" s="285"/>
      <c r="AF722" s="285"/>
      <c r="AG722" s="285"/>
      <c r="AH722" s="285"/>
      <c r="AI722" s="285"/>
      <c r="AJ722" s="285"/>
      <c r="AK722" s="285"/>
      <c r="AL722" s="285"/>
    </row>
    <row r="723" ht="15.75" customHeight="1">
      <c r="A723" s="285"/>
      <c r="B723" s="285"/>
      <c r="C723" s="285"/>
      <c r="D723" s="285"/>
      <c r="E723" s="285"/>
      <c r="F723" s="285"/>
      <c r="G723" s="285"/>
      <c r="H723" s="285"/>
      <c r="I723" s="285"/>
      <c r="J723" s="285"/>
      <c r="K723" s="285"/>
      <c r="L723" s="285"/>
      <c r="M723" s="285"/>
      <c r="N723" s="285"/>
      <c r="O723" s="286"/>
      <c r="P723" s="286"/>
      <c r="Q723" s="285"/>
      <c r="R723" s="286"/>
      <c r="S723" s="286"/>
      <c r="T723" s="285"/>
      <c r="U723" s="285"/>
      <c r="V723" s="285"/>
      <c r="W723" s="285"/>
      <c r="X723" s="285"/>
      <c r="Y723" s="285"/>
      <c r="Z723" s="285"/>
      <c r="AA723" s="285"/>
      <c r="AB723" s="285"/>
      <c r="AC723" s="285"/>
      <c r="AD723" s="285"/>
      <c r="AE723" s="285"/>
      <c r="AF723" s="285"/>
      <c r="AG723" s="285"/>
      <c r="AH723" s="285"/>
      <c r="AI723" s="285"/>
      <c r="AJ723" s="285"/>
      <c r="AK723" s="285"/>
      <c r="AL723" s="285"/>
    </row>
    <row r="724" ht="15.75" customHeight="1">
      <c r="A724" s="285"/>
      <c r="B724" s="285"/>
      <c r="C724" s="285"/>
      <c r="D724" s="285"/>
      <c r="E724" s="285"/>
      <c r="F724" s="285"/>
      <c r="G724" s="285"/>
      <c r="H724" s="285"/>
      <c r="I724" s="285"/>
      <c r="J724" s="285"/>
      <c r="K724" s="285"/>
      <c r="L724" s="285"/>
      <c r="M724" s="285"/>
      <c r="N724" s="285"/>
      <c r="O724" s="286"/>
      <c r="P724" s="286"/>
      <c r="Q724" s="285"/>
      <c r="R724" s="286"/>
      <c r="S724" s="286"/>
      <c r="T724" s="285"/>
      <c r="U724" s="285"/>
      <c r="V724" s="285"/>
      <c r="W724" s="285"/>
      <c r="X724" s="285"/>
      <c r="Y724" s="285"/>
      <c r="Z724" s="285"/>
      <c r="AA724" s="285"/>
      <c r="AB724" s="285"/>
      <c r="AC724" s="285"/>
      <c r="AD724" s="285"/>
      <c r="AE724" s="285"/>
      <c r="AF724" s="285"/>
      <c r="AG724" s="285"/>
      <c r="AH724" s="285"/>
      <c r="AI724" s="285"/>
      <c r="AJ724" s="285"/>
      <c r="AK724" s="285"/>
      <c r="AL724" s="285"/>
    </row>
    <row r="725" ht="15.75" customHeight="1">
      <c r="A725" s="285"/>
      <c r="B725" s="285"/>
      <c r="C725" s="285"/>
      <c r="D725" s="285"/>
      <c r="E725" s="285"/>
      <c r="F725" s="285"/>
      <c r="G725" s="285"/>
      <c r="H725" s="285"/>
      <c r="I725" s="285"/>
      <c r="J725" s="285"/>
      <c r="K725" s="285"/>
      <c r="L725" s="285"/>
      <c r="M725" s="285"/>
      <c r="N725" s="285"/>
      <c r="O725" s="286"/>
      <c r="P725" s="286"/>
      <c r="Q725" s="285"/>
      <c r="R725" s="286"/>
      <c r="S725" s="286"/>
      <c r="T725" s="285"/>
      <c r="U725" s="285"/>
      <c r="V725" s="285"/>
      <c r="W725" s="285"/>
      <c r="X725" s="285"/>
      <c r="Y725" s="285"/>
      <c r="Z725" s="285"/>
      <c r="AA725" s="285"/>
      <c r="AB725" s="285"/>
      <c r="AC725" s="285"/>
      <c r="AD725" s="285"/>
      <c r="AE725" s="285"/>
      <c r="AF725" s="285"/>
      <c r="AG725" s="285"/>
      <c r="AH725" s="285"/>
      <c r="AI725" s="285"/>
      <c r="AJ725" s="285"/>
      <c r="AK725" s="285"/>
      <c r="AL725" s="285"/>
    </row>
    <row r="726" ht="15.75" customHeight="1">
      <c r="A726" s="285"/>
      <c r="B726" s="285"/>
      <c r="C726" s="285"/>
      <c r="D726" s="285"/>
      <c r="E726" s="285"/>
      <c r="F726" s="285"/>
      <c r="G726" s="285"/>
      <c r="H726" s="285"/>
      <c r="I726" s="285"/>
      <c r="J726" s="285"/>
      <c r="K726" s="285"/>
      <c r="L726" s="285"/>
      <c r="M726" s="285"/>
      <c r="N726" s="285"/>
      <c r="O726" s="286"/>
      <c r="P726" s="286"/>
      <c r="Q726" s="285"/>
      <c r="R726" s="286"/>
      <c r="S726" s="286"/>
      <c r="T726" s="285"/>
      <c r="U726" s="285"/>
      <c r="V726" s="285"/>
      <c r="W726" s="285"/>
      <c r="X726" s="285"/>
      <c r="Y726" s="285"/>
      <c r="Z726" s="285"/>
      <c r="AA726" s="285"/>
      <c r="AB726" s="285"/>
      <c r="AC726" s="285"/>
      <c r="AD726" s="285"/>
      <c r="AE726" s="285"/>
      <c r="AF726" s="285"/>
      <c r="AG726" s="285"/>
      <c r="AH726" s="285"/>
      <c r="AI726" s="285"/>
      <c r="AJ726" s="285"/>
      <c r="AK726" s="285"/>
      <c r="AL726" s="285"/>
    </row>
    <row r="727" ht="15.75" customHeight="1">
      <c r="A727" s="285"/>
      <c r="B727" s="285"/>
      <c r="C727" s="285"/>
      <c r="D727" s="285"/>
      <c r="E727" s="285"/>
      <c r="F727" s="285"/>
      <c r="G727" s="285"/>
      <c r="H727" s="285"/>
      <c r="I727" s="285"/>
      <c r="J727" s="285"/>
      <c r="K727" s="285"/>
      <c r="L727" s="285"/>
      <c r="M727" s="285"/>
      <c r="N727" s="285"/>
      <c r="O727" s="286"/>
      <c r="P727" s="286"/>
      <c r="Q727" s="285"/>
      <c r="R727" s="286"/>
      <c r="S727" s="286"/>
      <c r="T727" s="285"/>
      <c r="U727" s="285"/>
      <c r="V727" s="285"/>
      <c r="W727" s="285"/>
      <c r="X727" s="285"/>
      <c r="Y727" s="285"/>
      <c r="Z727" s="285"/>
      <c r="AA727" s="285"/>
      <c r="AB727" s="285"/>
      <c r="AC727" s="285"/>
      <c r="AD727" s="285"/>
      <c r="AE727" s="285"/>
      <c r="AF727" s="285"/>
      <c r="AG727" s="285"/>
      <c r="AH727" s="285"/>
      <c r="AI727" s="285"/>
      <c r="AJ727" s="285"/>
      <c r="AK727" s="285"/>
      <c r="AL727" s="285"/>
    </row>
    <row r="728" ht="15.75" customHeight="1">
      <c r="A728" s="285"/>
      <c r="B728" s="285"/>
      <c r="C728" s="285"/>
      <c r="D728" s="285"/>
      <c r="E728" s="285"/>
      <c r="F728" s="285"/>
      <c r="G728" s="285"/>
      <c r="H728" s="285"/>
      <c r="I728" s="285"/>
      <c r="J728" s="285"/>
      <c r="K728" s="285"/>
      <c r="L728" s="285"/>
      <c r="M728" s="285"/>
      <c r="N728" s="285"/>
      <c r="O728" s="286"/>
      <c r="P728" s="286"/>
      <c r="Q728" s="285"/>
      <c r="R728" s="286"/>
      <c r="S728" s="286"/>
      <c r="T728" s="285"/>
      <c r="U728" s="285"/>
      <c r="V728" s="285"/>
      <c r="W728" s="285"/>
      <c r="X728" s="285"/>
      <c r="Y728" s="285"/>
      <c r="Z728" s="285"/>
      <c r="AA728" s="285"/>
      <c r="AB728" s="285"/>
      <c r="AC728" s="285"/>
      <c r="AD728" s="285"/>
      <c r="AE728" s="285"/>
      <c r="AF728" s="285"/>
      <c r="AG728" s="285"/>
      <c r="AH728" s="285"/>
      <c r="AI728" s="285"/>
      <c r="AJ728" s="285"/>
      <c r="AK728" s="285"/>
      <c r="AL728" s="285"/>
    </row>
    <row r="729" ht="15.75" customHeight="1">
      <c r="A729" s="285"/>
      <c r="B729" s="285"/>
      <c r="C729" s="285"/>
      <c r="D729" s="285"/>
      <c r="E729" s="285"/>
      <c r="F729" s="285"/>
      <c r="G729" s="285"/>
      <c r="H729" s="285"/>
      <c r="I729" s="285"/>
      <c r="J729" s="285"/>
      <c r="K729" s="285"/>
      <c r="L729" s="285"/>
      <c r="M729" s="285"/>
      <c r="N729" s="285"/>
      <c r="O729" s="286"/>
      <c r="P729" s="286"/>
      <c r="Q729" s="285"/>
      <c r="R729" s="286"/>
      <c r="S729" s="286"/>
      <c r="T729" s="285"/>
      <c r="U729" s="285"/>
      <c r="V729" s="285"/>
      <c r="W729" s="285"/>
      <c r="X729" s="285"/>
      <c r="Y729" s="285"/>
      <c r="Z729" s="285"/>
      <c r="AA729" s="285"/>
      <c r="AB729" s="285"/>
      <c r="AC729" s="285"/>
      <c r="AD729" s="285"/>
      <c r="AE729" s="285"/>
      <c r="AF729" s="285"/>
      <c r="AG729" s="285"/>
      <c r="AH729" s="285"/>
      <c r="AI729" s="285"/>
      <c r="AJ729" s="285"/>
      <c r="AK729" s="285"/>
      <c r="AL729" s="285"/>
    </row>
    <row r="730" ht="15.75" customHeight="1">
      <c r="A730" s="285"/>
      <c r="B730" s="285"/>
      <c r="C730" s="285"/>
      <c r="D730" s="285"/>
      <c r="E730" s="285"/>
      <c r="F730" s="285"/>
      <c r="G730" s="285"/>
      <c r="H730" s="285"/>
      <c r="I730" s="285"/>
      <c r="J730" s="285"/>
      <c r="K730" s="285"/>
      <c r="L730" s="285"/>
      <c r="M730" s="285"/>
      <c r="N730" s="285"/>
      <c r="O730" s="286"/>
      <c r="P730" s="286"/>
      <c r="Q730" s="285"/>
      <c r="R730" s="286"/>
      <c r="S730" s="286"/>
      <c r="T730" s="285"/>
      <c r="U730" s="285"/>
      <c r="V730" s="285"/>
      <c r="W730" s="285"/>
      <c r="X730" s="285"/>
      <c r="Y730" s="285"/>
      <c r="Z730" s="285"/>
      <c r="AA730" s="285"/>
      <c r="AB730" s="285"/>
      <c r="AC730" s="285"/>
      <c r="AD730" s="285"/>
      <c r="AE730" s="285"/>
      <c r="AF730" s="285"/>
      <c r="AG730" s="285"/>
      <c r="AH730" s="285"/>
      <c r="AI730" s="285"/>
      <c r="AJ730" s="285"/>
      <c r="AK730" s="285"/>
      <c r="AL730" s="285"/>
    </row>
    <row r="731" ht="15.75" customHeight="1">
      <c r="A731" s="285"/>
      <c r="B731" s="285"/>
      <c r="C731" s="285"/>
      <c r="D731" s="285"/>
      <c r="E731" s="285"/>
      <c r="F731" s="285"/>
      <c r="G731" s="285"/>
      <c r="H731" s="285"/>
      <c r="I731" s="285"/>
      <c r="J731" s="285"/>
      <c r="K731" s="285"/>
      <c r="L731" s="285"/>
      <c r="M731" s="285"/>
      <c r="N731" s="285"/>
      <c r="O731" s="286"/>
      <c r="P731" s="286"/>
      <c r="Q731" s="285"/>
      <c r="R731" s="286"/>
      <c r="S731" s="286"/>
      <c r="T731" s="285"/>
      <c r="U731" s="285"/>
      <c r="V731" s="285"/>
      <c r="W731" s="285"/>
      <c r="X731" s="285"/>
      <c r="Y731" s="285"/>
      <c r="Z731" s="285"/>
      <c r="AA731" s="285"/>
      <c r="AB731" s="285"/>
      <c r="AC731" s="285"/>
      <c r="AD731" s="285"/>
      <c r="AE731" s="285"/>
      <c r="AF731" s="285"/>
      <c r="AG731" s="285"/>
      <c r="AH731" s="285"/>
      <c r="AI731" s="285"/>
      <c r="AJ731" s="285"/>
      <c r="AK731" s="285"/>
      <c r="AL731" s="285"/>
    </row>
    <row r="732" ht="15.75" customHeight="1">
      <c r="A732" s="285"/>
      <c r="B732" s="285"/>
      <c r="C732" s="285"/>
      <c r="D732" s="285"/>
      <c r="E732" s="285"/>
      <c r="F732" s="285"/>
      <c r="G732" s="285"/>
      <c r="H732" s="285"/>
      <c r="I732" s="285"/>
      <c r="J732" s="285"/>
      <c r="K732" s="285"/>
      <c r="L732" s="285"/>
      <c r="M732" s="285"/>
      <c r="N732" s="285"/>
      <c r="O732" s="286"/>
      <c r="P732" s="286"/>
      <c r="Q732" s="285"/>
      <c r="R732" s="286"/>
      <c r="S732" s="286"/>
      <c r="T732" s="285"/>
      <c r="U732" s="285"/>
      <c r="V732" s="285"/>
      <c r="W732" s="285"/>
      <c r="X732" s="285"/>
      <c r="Y732" s="285"/>
      <c r="Z732" s="285"/>
      <c r="AA732" s="285"/>
      <c r="AB732" s="285"/>
      <c r="AC732" s="285"/>
      <c r="AD732" s="285"/>
      <c r="AE732" s="285"/>
      <c r="AF732" s="285"/>
      <c r="AG732" s="285"/>
      <c r="AH732" s="285"/>
      <c r="AI732" s="285"/>
      <c r="AJ732" s="285"/>
      <c r="AK732" s="285"/>
      <c r="AL732" s="285"/>
    </row>
    <row r="733" ht="15.75" customHeight="1">
      <c r="A733" s="285"/>
      <c r="B733" s="285"/>
      <c r="C733" s="285"/>
      <c r="D733" s="285"/>
      <c r="E733" s="285"/>
      <c r="F733" s="285"/>
      <c r="G733" s="285"/>
      <c r="H733" s="285"/>
      <c r="I733" s="285"/>
      <c r="J733" s="285"/>
      <c r="K733" s="285"/>
      <c r="L733" s="285"/>
      <c r="M733" s="285"/>
      <c r="N733" s="285"/>
      <c r="O733" s="286"/>
      <c r="P733" s="286"/>
      <c r="Q733" s="285"/>
      <c r="R733" s="286"/>
      <c r="S733" s="286"/>
      <c r="T733" s="285"/>
      <c r="U733" s="285"/>
      <c r="V733" s="285"/>
      <c r="W733" s="285"/>
      <c r="X733" s="285"/>
      <c r="Y733" s="285"/>
      <c r="Z733" s="285"/>
      <c r="AA733" s="285"/>
      <c r="AB733" s="285"/>
      <c r="AC733" s="285"/>
      <c r="AD733" s="285"/>
      <c r="AE733" s="285"/>
      <c r="AF733" s="285"/>
      <c r="AG733" s="285"/>
      <c r="AH733" s="285"/>
      <c r="AI733" s="285"/>
      <c r="AJ733" s="285"/>
      <c r="AK733" s="285"/>
      <c r="AL733" s="285"/>
    </row>
    <row r="734" ht="15.75" customHeight="1">
      <c r="A734" s="285"/>
      <c r="B734" s="285"/>
      <c r="C734" s="285"/>
      <c r="D734" s="285"/>
      <c r="E734" s="285"/>
      <c r="F734" s="285"/>
      <c r="G734" s="285"/>
      <c r="H734" s="285"/>
      <c r="I734" s="285"/>
      <c r="J734" s="285"/>
      <c r="K734" s="285"/>
      <c r="L734" s="285"/>
      <c r="M734" s="285"/>
      <c r="N734" s="285"/>
      <c r="O734" s="286"/>
      <c r="P734" s="286"/>
      <c r="Q734" s="285"/>
      <c r="R734" s="286"/>
      <c r="S734" s="286"/>
      <c r="T734" s="285"/>
      <c r="U734" s="285"/>
      <c r="V734" s="285"/>
      <c r="W734" s="285"/>
      <c r="X734" s="285"/>
      <c r="Y734" s="285"/>
      <c r="Z734" s="285"/>
      <c r="AA734" s="285"/>
      <c r="AB734" s="285"/>
      <c r="AC734" s="285"/>
      <c r="AD734" s="285"/>
      <c r="AE734" s="285"/>
      <c r="AF734" s="285"/>
      <c r="AG734" s="285"/>
      <c r="AH734" s="285"/>
      <c r="AI734" s="285"/>
      <c r="AJ734" s="285"/>
      <c r="AK734" s="285"/>
      <c r="AL734" s="285"/>
    </row>
    <row r="735" ht="15.75" customHeight="1">
      <c r="A735" s="285"/>
      <c r="B735" s="285"/>
      <c r="C735" s="285"/>
      <c r="D735" s="285"/>
      <c r="E735" s="285"/>
      <c r="F735" s="285"/>
      <c r="G735" s="285"/>
      <c r="H735" s="285"/>
      <c r="I735" s="285"/>
      <c r="J735" s="285"/>
      <c r="K735" s="285"/>
      <c r="L735" s="285"/>
      <c r="M735" s="285"/>
      <c r="N735" s="285"/>
      <c r="O735" s="286"/>
      <c r="P735" s="286"/>
      <c r="Q735" s="285"/>
      <c r="R735" s="286"/>
      <c r="S735" s="286"/>
      <c r="T735" s="285"/>
      <c r="U735" s="285"/>
      <c r="V735" s="285"/>
      <c r="W735" s="285"/>
      <c r="X735" s="285"/>
      <c r="Y735" s="285"/>
      <c r="Z735" s="285"/>
      <c r="AA735" s="285"/>
      <c r="AB735" s="285"/>
      <c r="AC735" s="285"/>
      <c r="AD735" s="285"/>
      <c r="AE735" s="285"/>
      <c r="AF735" s="285"/>
      <c r="AG735" s="285"/>
      <c r="AH735" s="285"/>
      <c r="AI735" s="285"/>
      <c r="AJ735" s="285"/>
      <c r="AK735" s="285"/>
      <c r="AL735" s="285"/>
    </row>
    <row r="736" ht="15.75" customHeight="1">
      <c r="A736" s="285"/>
      <c r="B736" s="285"/>
      <c r="C736" s="285"/>
      <c r="D736" s="285"/>
      <c r="E736" s="285"/>
      <c r="F736" s="285"/>
      <c r="G736" s="285"/>
      <c r="H736" s="285"/>
      <c r="I736" s="285"/>
      <c r="J736" s="285"/>
      <c r="K736" s="285"/>
      <c r="L736" s="285"/>
      <c r="M736" s="285"/>
      <c r="N736" s="285"/>
      <c r="O736" s="286"/>
      <c r="P736" s="286"/>
      <c r="Q736" s="285"/>
      <c r="R736" s="286"/>
      <c r="S736" s="286"/>
      <c r="T736" s="285"/>
      <c r="U736" s="285"/>
      <c r="V736" s="285"/>
      <c r="W736" s="285"/>
      <c r="X736" s="285"/>
      <c r="Y736" s="285"/>
      <c r="Z736" s="285"/>
      <c r="AA736" s="285"/>
      <c r="AB736" s="285"/>
      <c r="AC736" s="285"/>
      <c r="AD736" s="285"/>
      <c r="AE736" s="285"/>
      <c r="AF736" s="285"/>
      <c r="AG736" s="285"/>
      <c r="AH736" s="285"/>
      <c r="AI736" s="285"/>
      <c r="AJ736" s="285"/>
      <c r="AK736" s="285"/>
      <c r="AL736" s="285"/>
    </row>
    <row r="737" ht="15.75" customHeight="1">
      <c r="A737" s="285"/>
      <c r="B737" s="285"/>
      <c r="C737" s="285"/>
      <c r="D737" s="285"/>
      <c r="E737" s="285"/>
      <c r="F737" s="285"/>
      <c r="G737" s="285"/>
      <c r="H737" s="285"/>
      <c r="I737" s="285"/>
      <c r="J737" s="285"/>
      <c r="K737" s="285"/>
      <c r="L737" s="285"/>
      <c r="M737" s="285"/>
      <c r="N737" s="285"/>
      <c r="O737" s="286"/>
      <c r="P737" s="286"/>
      <c r="Q737" s="285"/>
      <c r="R737" s="286"/>
      <c r="S737" s="286"/>
      <c r="T737" s="285"/>
      <c r="U737" s="285"/>
      <c r="V737" s="285"/>
      <c r="W737" s="285"/>
      <c r="X737" s="285"/>
      <c r="Y737" s="285"/>
      <c r="Z737" s="285"/>
      <c r="AA737" s="285"/>
      <c r="AB737" s="285"/>
      <c r="AC737" s="285"/>
      <c r="AD737" s="285"/>
      <c r="AE737" s="285"/>
      <c r="AF737" s="285"/>
      <c r="AG737" s="285"/>
      <c r="AH737" s="285"/>
      <c r="AI737" s="285"/>
      <c r="AJ737" s="285"/>
      <c r="AK737" s="285"/>
      <c r="AL737" s="285"/>
    </row>
    <row r="738" ht="15.75" customHeight="1">
      <c r="A738" s="285"/>
      <c r="B738" s="285"/>
      <c r="C738" s="285"/>
      <c r="D738" s="285"/>
      <c r="E738" s="285"/>
      <c r="F738" s="285"/>
      <c r="G738" s="285"/>
      <c r="H738" s="285"/>
      <c r="I738" s="285"/>
      <c r="J738" s="285"/>
      <c r="K738" s="285"/>
      <c r="L738" s="285"/>
      <c r="M738" s="285"/>
      <c r="N738" s="285"/>
      <c r="O738" s="286"/>
      <c r="P738" s="286"/>
      <c r="Q738" s="285"/>
      <c r="R738" s="286"/>
      <c r="S738" s="286"/>
      <c r="T738" s="285"/>
      <c r="U738" s="285"/>
      <c r="V738" s="285"/>
      <c r="W738" s="285"/>
      <c r="X738" s="285"/>
      <c r="Y738" s="285"/>
      <c r="Z738" s="285"/>
      <c r="AA738" s="285"/>
      <c r="AB738" s="285"/>
      <c r="AC738" s="285"/>
      <c r="AD738" s="285"/>
      <c r="AE738" s="285"/>
      <c r="AF738" s="285"/>
      <c r="AG738" s="285"/>
      <c r="AH738" s="285"/>
      <c r="AI738" s="285"/>
      <c r="AJ738" s="285"/>
      <c r="AK738" s="285"/>
      <c r="AL738" s="285"/>
    </row>
    <row r="739" ht="15.75" customHeight="1">
      <c r="A739" s="285"/>
      <c r="B739" s="285"/>
      <c r="C739" s="285"/>
      <c r="D739" s="285"/>
      <c r="E739" s="285"/>
      <c r="F739" s="285"/>
      <c r="G739" s="285"/>
      <c r="H739" s="285"/>
      <c r="I739" s="285"/>
      <c r="J739" s="285"/>
      <c r="K739" s="285"/>
      <c r="L739" s="285"/>
      <c r="M739" s="285"/>
      <c r="N739" s="285"/>
      <c r="O739" s="286"/>
      <c r="P739" s="286"/>
      <c r="Q739" s="285"/>
      <c r="R739" s="286"/>
      <c r="S739" s="286"/>
      <c r="T739" s="285"/>
      <c r="U739" s="285"/>
      <c r="V739" s="285"/>
      <c r="W739" s="285"/>
      <c r="X739" s="285"/>
      <c r="Y739" s="285"/>
      <c r="Z739" s="285"/>
      <c r="AA739" s="285"/>
      <c r="AB739" s="285"/>
      <c r="AC739" s="285"/>
      <c r="AD739" s="285"/>
      <c r="AE739" s="285"/>
      <c r="AF739" s="285"/>
      <c r="AG739" s="285"/>
      <c r="AH739" s="285"/>
      <c r="AI739" s="285"/>
      <c r="AJ739" s="285"/>
      <c r="AK739" s="285"/>
      <c r="AL739" s="285"/>
    </row>
    <row r="740" ht="15.75" customHeight="1">
      <c r="A740" s="285"/>
      <c r="B740" s="285"/>
      <c r="C740" s="285"/>
      <c r="D740" s="285"/>
      <c r="E740" s="285"/>
      <c r="F740" s="285"/>
      <c r="G740" s="285"/>
      <c r="H740" s="285"/>
      <c r="I740" s="285"/>
      <c r="J740" s="285"/>
      <c r="K740" s="285"/>
      <c r="L740" s="285"/>
      <c r="M740" s="285"/>
      <c r="N740" s="285"/>
      <c r="O740" s="286"/>
      <c r="P740" s="286"/>
      <c r="Q740" s="285"/>
      <c r="R740" s="286"/>
      <c r="S740" s="286"/>
      <c r="T740" s="285"/>
      <c r="U740" s="285"/>
      <c r="V740" s="285"/>
      <c r="W740" s="285"/>
      <c r="X740" s="285"/>
      <c r="Y740" s="285"/>
      <c r="Z740" s="285"/>
      <c r="AA740" s="285"/>
      <c r="AB740" s="285"/>
      <c r="AC740" s="285"/>
      <c r="AD740" s="285"/>
      <c r="AE740" s="285"/>
      <c r="AF740" s="285"/>
      <c r="AG740" s="285"/>
      <c r="AH740" s="285"/>
      <c r="AI740" s="285"/>
      <c r="AJ740" s="285"/>
      <c r="AK740" s="285"/>
      <c r="AL740" s="285"/>
    </row>
    <row r="741" ht="15.75" customHeight="1">
      <c r="A741" s="285"/>
      <c r="B741" s="285"/>
      <c r="C741" s="285"/>
      <c r="D741" s="285"/>
      <c r="E741" s="285"/>
      <c r="F741" s="285"/>
      <c r="G741" s="285"/>
      <c r="H741" s="285"/>
      <c r="I741" s="285"/>
      <c r="J741" s="285"/>
      <c r="K741" s="285"/>
      <c r="L741" s="285"/>
      <c r="M741" s="285"/>
      <c r="N741" s="285"/>
      <c r="O741" s="286"/>
      <c r="P741" s="286"/>
      <c r="Q741" s="285"/>
      <c r="R741" s="286"/>
      <c r="S741" s="286"/>
      <c r="T741" s="285"/>
      <c r="U741" s="285"/>
      <c r="V741" s="285"/>
      <c r="W741" s="285"/>
      <c r="X741" s="285"/>
      <c r="Y741" s="285"/>
      <c r="Z741" s="285"/>
      <c r="AA741" s="285"/>
      <c r="AB741" s="285"/>
      <c r="AC741" s="285"/>
      <c r="AD741" s="285"/>
      <c r="AE741" s="285"/>
      <c r="AF741" s="285"/>
      <c r="AG741" s="285"/>
      <c r="AH741" s="285"/>
      <c r="AI741" s="285"/>
      <c r="AJ741" s="285"/>
      <c r="AK741" s="285"/>
      <c r="AL741" s="285"/>
    </row>
    <row r="742" ht="15.75" customHeight="1">
      <c r="A742" s="285"/>
      <c r="B742" s="285"/>
      <c r="C742" s="285"/>
      <c r="D742" s="285"/>
      <c r="E742" s="285"/>
      <c r="F742" s="285"/>
      <c r="G742" s="285"/>
      <c r="H742" s="285"/>
      <c r="I742" s="285"/>
      <c r="J742" s="285"/>
      <c r="K742" s="285"/>
      <c r="L742" s="285"/>
      <c r="M742" s="285"/>
      <c r="N742" s="285"/>
      <c r="O742" s="286"/>
      <c r="P742" s="286"/>
      <c r="Q742" s="285"/>
      <c r="R742" s="286"/>
      <c r="S742" s="286"/>
      <c r="T742" s="285"/>
      <c r="U742" s="285"/>
      <c r="V742" s="285"/>
      <c r="W742" s="285"/>
      <c r="X742" s="285"/>
      <c r="Y742" s="285"/>
      <c r="Z742" s="285"/>
      <c r="AA742" s="285"/>
      <c r="AB742" s="285"/>
      <c r="AC742" s="285"/>
      <c r="AD742" s="285"/>
      <c r="AE742" s="285"/>
      <c r="AF742" s="285"/>
      <c r="AG742" s="285"/>
      <c r="AH742" s="285"/>
      <c r="AI742" s="285"/>
      <c r="AJ742" s="285"/>
      <c r="AK742" s="285"/>
      <c r="AL742" s="285"/>
    </row>
    <row r="743" ht="15.75" customHeight="1">
      <c r="A743" s="285"/>
      <c r="B743" s="285"/>
      <c r="C743" s="285"/>
      <c r="D743" s="285"/>
      <c r="E743" s="285"/>
      <c r="F743" s="285"/>
      <c r="G743" s="285"/>
      <c r="H743" s="285"/>
      <c r="I743" s="285"/>
      <c r="J743" s="285"/>
      <c r="K743" s="285"/>
      <c r="L743" s="285"/>
      <c r="M743" s="285"/>
      <c r="N743" s="285"/>
      <c r="O743" s="286"/>
      <c r="P743" s="286"/>
      <c r="Q743" s="285"/>
      <c r="R743" s="286"/>
      <c r="S743" s="286"/>
      <c r="T743" s="285"/>
      <c r="U743" s="285"/>
      <c r="V743" s="285"/>
      <c r="W743" s="285"/>
      <c r="X743" s="285"/>
      <c r="Y743" s="285"/>
      <c r="Z743" s="285"/>
      <c r="AA743" s="285"/>
      <c r="AB743" s="285"/>
      <c r="AC743" s="285"/>
      <c r="AD743" s="285"/>
      <c r="AE743" s="285"/>
      <c r="AF743" s="285"/>
      <c r="AG743" s="285"/>
      <c r="AH743" s="285"/>
      <c r="AI743" s="285"/>
      <c r="AJ743" s="285"/>
      <c r="AK743" s="285"/>
      <c r="AL743" s="285"/>
    </row>
    <row r="744" ht="15.75" customHeight="1">
      <c r="A744" s="285"/>
      <c r="B744" s="285"/>
      <c r="C744" s="285"/>
      <c r="D744" s="285"/>
      <c r="E744" s="285"/>
      <c r="F744" s="285"/>
      <c r="G744" s="285"/>
      <c r="H744" s="285"/>
      <c r="I744" s="285"/>
      <c r="J744" s="285"/>
      <c r="K744" s="285"/>
      <c r="L744" s="285"/>
      <c r="M744" s="285"/>
      <c r="N744" s="285"/>
      <c r="O744" s="286"/>
      <c r="P744" s="286"/>
      <c r="Q744" s="285"/>
      <c r="R744" s="286"/>
      <c r="S744" s="286"/>
      <c r="T744" s="285"/>
      <c r="U744" s="285"/>
      <c r="V744" s="285"/>
      <c r="W744" s="285"/>
      <c r="X744" s="285"/>
      <c r="Y744" s="285"/>
      <c r="Z744" s="285"/>
      <c r="AA744" s="285"/>
      <c r="AB744" s="285"/>
      <c r="AC744" s="285"/>
      <c r="AD744" s="285"/>
      <c r="AE744" s="285"/>
      <c r="AF744" s="285"/>
      <c r="AG744" s="285"/>
      <c r="AH744" s="285"/>
      <c r="AI744" s="285"/>
      <c r="AJ744" s="285"/>
      <c r="AK744" s="285"/>
      <c r="AL744" s="285"/>
    </row>
    <row r="745" ht="15.75" customHeight="1">
      <c r="A745" s="285"/>
      <c r="B745" s="285"/>
      <c r="C745" s="285"/>
      <c r="D745" s="285"/>
      <c r="E745" s="285"/>
      <c r="F745" s="285"/>
      <c r="G745" s="285"/>
      <c r="H745" s="285"/>
      <c r="I745" s="285"/>
      <c r="J745" s="285"/>
      <c r="K745" s="285"/>
      <c r="L745" s="285"/>
      <c r="M745" s="285"/>
      <c r="N745" s="285"/>
      <c r="O745" s="286"/>
      <c r="P745" s="286"/>
      <c r="Q745" s="285"/>
      <c r="R745" s="286"/>
      <c r="S745" s="286"/>
      <c r="T745" s="285"/>
      <c r="U745" s="285"/>
      <c r="V745" s="285"/>
      <c r="W745" s="285"/>
      <c r="X745" s="285"/>
      <c r="Y745" s="285"/>
      <c r="Z745" s="285"/>
      <c r="AA745" s="285"/>
      <c r="AB745" s="285"/>
      <c r="AC745" s="285"/>
      <c r="AD745" s="285"/>
      <c r="AE745" s="285"/>
      <c r="AF745" s="285"/>
      <c r="AG745" s="285"/>
      <c r="AH745" s="285"/>
      <c r="AI745" s="285"/>
      <c r="AJ745" s="285"/>
      <c r="AK745" s="285"/>
      <c r="AL745" s="285"/>
    </row>
    <row r="746" ht="15.75" customHeight="1">
      <c r="A746" s="285"/>
      <c r="B746" s="285"/>
      <c r="C746" s="285"/>
      <c r="D746" s="285"/>
      <c r="E746" s="285"/>
      <c r="F746" s="285"/>
      <c r="G746" s="285"/>
      <c r="H746" s="285"/>
      <c r="I746" s="285"/>
      <c r="J746" s="285"/>
      <c r="K746" s="285"/>
      <c r="L746" s="285"/>
      <c r="M746" s="285"/>
      <c r="N746" s="285"/>
      <c r="O746" s="286"/>
      <c r="P746" s="286"/>
      <c r="Q746" s="285"/>
      <c r="R746" s="286"/>
      <c r="S746" s="286"/>
      <c r="T746" s="285"/>
      <c r="U746" s="285"/>
      <c r="V746" s="285"/>
      <c r="W746" s="285"/>
      <c r="X746" s="285"/>
      <c r="Y746" s="285"/>
      <c r="Z746" s="285"/>
      <c r="AA746" s="285"/>
      <c r="AB746" s="285"/>
      <c r="AC746" s="285"/>
      <c r="AD746" s="285"/>
      <c r="AE746" s="285"/>
      <c r="AF746" s="285"/>
      <c r="AG746" s="285"/>
      <c r="AH746" s="285"/>
      <c r="AI746" s="285"/>
      <c r="AJ746" s="285"/>
      <c r="AK746" s="285"/>
      <c r="AL746" s="285"/>
    </row>
    <row r="747" ht="15.75" customHeight="1">
      <c r="A747" s="285"/>
      <c r="B747" s="285"/>
      <c r="C747" s="285"/>
      <c r="D747" s="285"/>
      <c r="E747" s="285"/>
      <c r="F747" s="285"/>
      <c r="G747" s="285"/>
      <c r="H747" s="285"/>
      <c r="I747" s="285"/>
      <c r="J747" s="285"/>
      <c r="K747" s="285"/>
      <c r="L747" s="285"/>
      <c r="M747" s="285"/>
      <c r="N747" s="285"/>
      <c r="O747" s="286"/>
      <c r="P747" s="286"/>
      <c r="Q747" s="285"/>
      <c r="R747" s="286"/>
      <c r="S747" s="286"/>
      <c r="T747" s="285"/>
      <c r="U747" s="285"/>
      <c r="V747" s="285"/>
      <c r="W747" s="285"/>
      <c r="X747" s="285"/>
      <c r="Y747" s="285"/>
      <c r="Z747" s="285"/>
      <c r="AA747" s="285"/>
      <c r="AB747" s="285"/>
      <c r="AC747" s="285"/>
      <c r="AD747" s="285"/>
      <c r="AE747" s="285"/>
      <c r="AF747" s="285"/>
      <c r="AG747" s="285"/>
      <c r="AH747" s="285"/>
      <c r="AI747" s="285"/>
      <c r="AJ747" s="285"/>
      <c r="AK747" s="285"/>
      <c r="AL747" s="285"/>
    </row>
    <row r="748" ht="15.75" customHeight="1">
      <c r="A748" s="285"/>
      <c r="B748" s="285"/>
      <c r="C748" s="285"/>
      <c r="D748" s="285"/>
      <c r="E748" s="285"/>
      <c r="F748" s="285"/>
      <c r="G748" s="285"/>
      <c r="H748" s="285"/>
      <c r="I748" s="285"/>
      <c r="J748" s="285"/>
      <c r="K748" s="285"/>
      <c r="L748" s="285"/>
      <c r="M748" s="285"/>
      <c r="N748" s="285"/>
      <c r="O748" s="286"/>
      <c r="P748" s="286"/>
      <c r="Q748" s="285"/>
      <c r="R748" s="286"/>
      <c r="S748" s="286"/>
      <c r="T748" s="285"/>
      <c r="U748" s="285"/>
      <c r="V748" s="285"/>
      <c r="W748" s="285"/>
      <c r="X748" s="285"/>
      <c r="Y748" s="285"/>
      <c r="Z748" s="285"/>
      <c r="AA748" s="285"/>
      <c r="AB748" s="285"/>
      <c r="AC748" s="285"/>
      <c r="AD748" s="285"/>
      <c r="AE748" s="285"/>
      <c r="AF748" s="285"/>
      <c r="AG748" s="285"/>
      <c r="AH748" s="285"/>
      <c r="AI748" s="285"/>
      <c r="AJ748" s="285"/>
      <c r="AK748" s="285"/>
      <c r="AL748" s="285"/>
    </row>
    <row r="749" ht="15.75" customHeight="1">
      <c r="A749" s="285"/>
      <c r="B749" s="285"/>
      <c r="C749" s="285"/>
      <c r="D749" s="285"/>
      <c r="E749" s="285"/>
      <c r="F749" s="285"/>
      <c r="G749" s="285"/>
      <c r="H749" s="285"/>
      <c r="I749" s="285"/>
      <c r="J749" s="285"/>
      <c r="K749" s="285"/>
      <c r="L749" s="285"/>
      <c r="M749" s="285"/>
      <c r="N749" s="285"/>
      <c r="O749" s="286"/>
      <c r="P749" s="286"/>
      <c r="Q749" s="285"/>
      <c r="R749" s="286"/>
      <c r="S749" s="286"/>
      <c r="T749" s="285"/>
      <c r="U749" s="285"/>
      <c r="V749" s="285"/>
      <c r="W749" s="285"/>
      <c r="X749" s="285"/>
      <c r="Y749" s="285"/>
      <c r="Z749" s="285"/>
      <c r="AA749" s="285"/>
      <c r="AB749" s="285"/>
      <c r="AC749" s="285"/>
      <c r="AD749" s="285"/>
      <c r="AE749" s="285"/>
      <c r="AF749" s="285"/>
      <c r="AG749" s="285"/>
      <c r="AH749" s="285"/>
      <c r="AI749" s="285"/>
      <c r="AJ749" s="285"/>
      <c r="AK749" s="285"/>
      <c r="AL749" s="285"/>
    </row>
    <row r="750" ht="15.75" customHeight="1">
      <c r="A750" s="285"/>
      <c r="B750" s="285"/>
      <c r="C750" s="285"/>
      <c r="D750" s="285"/>
      <c r="E750" s="285"/>
      <c r="F750" s="285"/>
      <c r="G750" s="285"/>
      <c r="H750" s="285"/>
      <c r="I750" s="285"/>
      <c r="J750" s="285"/>
      <c r="K750" s="285"/>
      <c r="L750" s="285"/>
      <c r="M750" s="285"/>
      <c r="N750" s="285"/>
      <c r="O750" s="286"/>
      <c r="P750" s="286"/>
      <c r="Q750" s="285"/>
      <c r="R750" s="286"/>
      <c r="S750" s="286"/>
      <c r="T750" s="285"/>
      <c r="U750" s="285"/>
      <c r="V750" s="285"/>
      <c r="W750" s="285"/>
      <c r="X750" s="285"/>
      <c r="Y750" s="285"/>
      <c r="Z750" s="285"/>
      <c r="AA750" s="285"/>
      <c r="AB750" s="285"/>
      <c r="AC750" s="285"/>
      <c r="AD750" s="285"/>
      <c r="AE750" s="285"/>
      <c r="AF750" s="285"/>
      <c r="AG750" s="285"/>
      <c r="AH750" s="285"/>
      <c r="AI750" s="285"/>
      <c r="AJ750" s="285"/>
      <c r="AK750" s="285"/>
      <c r="AL750" s="285"/>
    </row>
    <row r="751" ht="15.75" customHeight="1">
      <c r="A751" s="285"/>
      <c r="B751" s="285"/>
      <c r="C751" s="285"/>
      <c r="D751" s="285"/>
      <c r="E751" s="285"/>
      <c r="F751" s="285"/>
      <c r="G751" s="285"/>
      <c r="H751" s="285"/>
      <c r="I751" s="285"/>
      <c r="J751" s="285"/>
      <c r="K751" s="285"/>
      <c r="L751" s="285"/>
      <c r="M751" s="285"/>
      <c r="N751" s="285"/>
      <c r="O751" s="286"/>
      <c r="P751" s="286"/>
      <c r="Q751" s="285"/>
      <c r="R751" s="286"/>
      <c r="S751" s="286"/>
      <c r="T751" s="285"/>
      <c r="U751" s="285"/>
      <c r="V751" s="285"/>
      <c r="W751" s="285"/>
      <c r="X751" s="285"/>
      <c r="Y751" s="285"/>
      <c r="Z751" s="285"/>
      <c r="AA751" s="285"/>
      <c r="AB751" s="285"/>
      <c r="AC751" s="285"/>
      <c r="AD751" s="285"/>
      <c r="AE751" s="285"/>
      <c r="AF751" s="285"/>
      <c r="AG751" s="285"/>
      <c r="AH751" s="285"/>
      <c r="AI751" s="285"/>
      <c r="AJ751" s="285"/>
      <c r="AK751" s="285"/>
      <c r="AL751" s="285"/>
    </row>
    <row r="752" ht="15.75" customHeight="1">
      <c r="A752" s="285"/>
      <c r="B752" s="285"/>
      <c r="C752" s="285"/>
      <c r="D752" s="285"/>
      <c r="E752" s="285"/>
      <c r="F752" s="285"/>
      <c r="G752" s="285"/>
      <c r="H752" s="285"/>
      <c r="I752" s="285"/>
      <c r="J752" s="285"/>
      <c r="K752" s="285"/>
      <c r="L752" s="285"/>
      <c r="M752" s="285"/>
      <c r="N752" s="285"/>
      <c r="O752" s="286"/>
      <c r="P752" s="286"/>
      <c r="Q752" s="285"/>
      <c r="R752" s="286"/>
      <c r="S752" s="286"/>
      <c r="T752" s="285"/>
      <c r="U752" s="285"/>
      <c r="V752" s="285"/>
      <c r="W752" s="285"/>
      <c r="X752" s="285"/>
      <c r="Y752" s="285"/>
      <c r="Z752" s="285"/>
      <c r="AA752" s="285"/>
      <c r="AB752" s="285"/>
      <c r="AC752" s="285"/>
      <c r="AD752" s="285"/>
      <c r="AE752" s="285"/>
      <c r="AF752" s="285"/>
      <c r="AG752" s="285"/>
      <c r="AH752" s="285"/>
      <c r="AI752" s="285"/>
      <c r="AJ752" s="285"/>
      <c r="AK752" s="285"/>
      <c r="AL752" s="285"/>
    </row>
    <row r="753" ht="15.75" customHeight="1">
      <c r="A753" s="285"/>
      <c r="B753" s="285"/>
      <c r="C753" s="285"/>
      <c r="D753" s="285"/>
      <c r="E753" s="285"/>
      <c r="F753" s="285"/>
      <c r="G753" s="285"/>
      <c r="H753" s="285"/>
      <c r="I753" s="285"/>
      <c r="J753" s="285"/>
      <c r="K753" s="285"/>
      <c r="L753" s="285"/>
      <c r="M753" s="285"/>
      <c r="N753" s="285"/>
      <c r="O753" s="286"/>
      <c r="P753" s="286"/>
      <c r="Q753" s="285"/>
      <c r="R753" s="286"/>
      <c r="S753" s="286"/>
      <c r="T753" s="285"/>
      <c r="U753" s="285"/>
      <c r="V753" s="285"/>
      <c r="W753" s="285"/>
      <c r="X753" s="285"/>
      <c r="Y753" s="285"/>
      <c r="Z753" s="285"/>
      <c r="AA753" s="285"/>
      <c r="AB753" s="285"/>
      <c r="AC753" s="285"/>
      <c r="AD753" s="285"/>
      <c r="AE753" s="285"/>
      <c r="AF753" s="285"/>
      <c r="AG753" s="285"/>
      <c r="AH753" s="285"/>
      <c r="AI753" s="285"/>
      <c r="AJ753" s="285"/>
      <c r="AK753" s="285"/>
      <c r="AL753" s="285"/>
    </row>
    <row r="754" ht="15.75" customHeight="1">
      <c r="A754" s="285"/>
      <c r="B754" s="285"/>
      <c r="C754" s="285"/>
      <c r="D754" s="285"/>
      <c r="E754" s="285"/>
      <c r="F754" s="285"/>
      <c r="G754" s="285"/>
      <c r="H754" s="285"/>
      <c r="I754" s="285"/>
      <c r="J754" s="285"/>
      <c r="K754" s="285"/>
      <c r="L754" s="285"/>
      <c r="M754" s="285"/>
      <c r="N754" s="285"/>
      <c r="O754" s="286"/>
      <c r="P754" s="286"/>
      <c r="Q754" s="285"/>
      <c r="R754" s="286"/>
      <c r="S754" s="286"/>
      <c r="T754" s="285"/>
      <c r="U754" s="285"/>
      <c r="V754" s="285"/>
      <c r="W754" s="285"/>
      <c r="X754" s="285"/>
      <c r="Y754" s="285"/>
      <c r="Z754" s="285"/>
      <c r="AA754" s="285"/>
      <c r="AB754" s="285"/>
      <c r="AC754" s="285"/>
      <c r="AD754" s="285"/>
      <c r="AE754" s="285"/>
      <c r="AF754" s="285"/>
      <c r="AG754" s="285"/>
      <c r="AH754" s="285"/>
      <c r="AI754" s="285"/>
      <c r="AJ754" s="285"/>
      <c r="AK754" s="285"/>
      <c r="AL754" s="285"/>
    </row>
    <row r="755" ht="15.75" customHeight="1">
      <c r="A755" s="285"/>
      <c r="B755" s="285"/>
      <c r="C755" s="285"/>
      <c r="D755" s="285"/>
      <c r="E755" s="285"/>
      <c r="F755" s="285"/>
      <c r="G755" s="285"/>
      <c r="H755" s="285"/>
      <c r="I755" s="285"/>
      <c r="J755" s="285"/>
      <c r="K755" s="285"/>
      <c r="L755" s="285"/>
      <c r="M755" s="285"/>
      <c r="N755" s="285"/>
      <c r="O755" s="286"/>
      <c r="P755" s="286"/>
      <c r="Q755" s="285"/>
      <c r="R755" s="286"/>
      <c r="S755" s="286"/>
      <c r="T755" s="285"/>
      <c r="U755" s="285"/>
      <c r="V755" s="285"/>
      <c r="W755" s="285"/>
      <c r="X755" s="285"/>
      <c r="Y755" s="285"/>
      <c r="Z755" s="285"/>
      <c r="AA755" s="285"/>
      <c r="AB755" s="285"/>
      <c r="AC755" s="285"/>
      <c r="AD755" s="285"/>
      <c r="AE755" s="285"/>
      <c r="AF755" s="285"/>
      <c r="AG755" s="285"/>
      <c r="AH755" s="285"/>
      <c r="AI755" s="285"/>
      <c r="AJ755" s="285"/>
      <c r="AK755" s="285"/>
      <c r="AL755" s="285"/>
    </row>
    <row r="756" ht="15.75" customHeight="1">
      <c r="A756" s="285"/>
      <c r="B756" s="285"/>
      <c r="C756" s="285"/>
      <c r="D756" s="285"/>
      <c r="E756" s="285"/>
      <c r="F756" s="285"/>
      <c r="G756" s="285"/>
      <c r="H756" s="285"/>
      <c r="I756" s="285"/>
      <c r="J756" s="285"/>
      <c r="K756" s="285"/>
      <c r="L756" s="285"/>
      <c r="M756" s="285"/>
      <c r="N756" s="285"/>
      <c r="O756" s="286"/>
      <c r="P756" s="286"/>
      <c r="Q756" s="285"/>
      <c r="R756" s="286"/>
      <c r="S756" s="286"/>
      <c r="T756" s="285"/>
      <c r="U756" s="285"/>
      <c r="V756" s="285"/>
      <c r="W756" s="285"/>
      <c r="X756" s="285"/>
      <c r="Y756" s="285"/>
      <c r="Z756" s="285"/>
      <c r="AA756" s="285"/>
      <c r="AB756" s="285"/>
      <c r="AC756" s="285"/>
      <c r="AD756" s="285"/>
      <c r="AE756" s="285"/>
      <c r="AF756" s="285"/>
      <c r="AG756" s="285"/>
      <c r="AH756" s="285"/>
      <c r="AI756" s="285"/>
      <c r="AJ756" s="285"/>
      <c r="AK756" s="285"/>
      <c r="AL756" s="285"/>
    </row>
    <row r="757" ht="15.75" customHeight="1">
      <c r="A757" s="285"/>
      <c r="B757" s="285"/>
      <c r="C757" s="285"/>
      <c r="D757" s="285"/>
      <c r="E757" s="285"/>
      <c r="F757" s="285"/>
      <c r="G757" s="285"/>
      <c r="H757" s="285"/>
      <c r="I757" s="285"/>
      <c r="J757" s="285"/>
      <c r="K757" s="285"/>
      <c r="L757" s="285"/>
      <c r="M757" s="285"/>
      <c r="N757" s="285"/>
      <c r="O757" s="286"/>
      <c r="P757" s="286"/>
      <c r="Q757" s="285"/>
      <c r="R757" s="286"/>
      <c r="S757" s="286"/>
      <c r="T757" s="285"/>
      <c r="U757" s="285"/>
      <c r="V757" s="285"/>
      <c r="W757" s="285"/>
      <c r="X757" s="285"/>
      <c r="Y757" s="285"/>
      <c r="Z757" s="285"/>
      <c r="AA757" s="285"/>
      <c r="AB757" s="285"/>
      <c r="AC757" s="285"/>
      <c r="AD757" s="285"/>
      <c r="AE757" s="285"/>
      <c r="AF757" s="285"/>
      <c r="AG757" s="285"/>
      <c r="AH757" s="285"/>
      <c r="AI757" s="285"/>
      <c r="AJ757" s="285"/>
      <c r="AK757" s="285"/>
      <c r="AL757" s="285"/>
    </row>
    <row r="758" ht="15.75" customHeight="1">
      <c r="A758" s="285"/>
      <c r="B758" s="285"/>
      <c r="C758" s="285"/>
      <c r="D758" s="285"/>
      <c r="E758" s="285"/>
      <c r="F758" s="285"/>
      <c r="G758" s="285"/>
      <c r="H758" s="285"/>
      <c r="I758" s="285"/>
      <c r="J758" s="285"/>
      <c r="K758" s="285"/>
      <c r="L758" s="285"/>
      <c r="M758" s="285"/>
      <c r="N758" s="285"/>
      <c r="O758" s="286"/>
      <c r="P758" s="286"/>
      <c r="Q758" s="285"/>
      <c r="R758" s="286"/>
      <c r="S758" s="286"/>
      <c r="T758" s="285"/>
      <c r="U758" s="285"/>
      <c r="V758" s="285"/>
      <c r="W758" s="285"/>
      <c r="X758" s="285"/>
      <c r="Y758" s="285"/>
      <c r="Z758" s="285"/>
      <c r="AA758" s="285"/>
      <c r="AB758" s="285"/>
      <c r="AC758" s="285"/>
      <c r="AD758" s="285"/>
      <c r="AE758" s="285"/>
      <c r="AF758" s="285"/>
      <c r="AG758" s="285"/>
      <c r="AH758" s="285"/>
      <c r="AI758" s="285"/>
      <c r="AJ758" s="285"/>
      <c r="AK758" s="285"/>
      <c r="AL758" s="285"/>
    </row>
    <row r="759" ht="15.75" customHeight="1">
      <c r="A759" s="285"/>
      <c r="B759" s="285"/>
      <c r="C759" s="285"/>
      <c r="D759" s="285"/>
      <c r="E759" s="285"/>
      <c r="F759" s="285"/>
      <c r="G759" s="285"/>
      <c r="H759" s="285"/>
      <c r="I759" s="285"/>
      <c r="J759" s="285"/>
      <c r="K759" s="285"/>
      <c r="L759" s="285"/>
      <c r="M759" s="285"/>
      <c r="N759" s="285"/>
      <c r="O759" s="286"/>
      <c r="P759" s="286"/>
      <c r="Q759" s="285"/>
      <c r="R759" s="286"/>
      <c r="S759" s="286"/>
      <c r="T759" s="285"/>
      <c r="U759" s="285"/>
      <c r="V759" s="285"/>
      <c r="W759" s="285"/>
      <c r="X759" s="285"/>
      <c r="Y759" s="285"/>
      <c r="Z759" s="285"/>
      <c r="AA759" s="285"/>
      <c r="AB759" s="285"/>
      <c r="AC759" s="285"/>
      <c r="AD759" s="285"/>
      <c r="AE759" s="285"/>
      <c r="AF759" s="285"/>
      <c r="AG759" s="285"/>
      <c r="AH759" s="285"/>
      <c r="AI759" s="285"/>
      <c r="AJ759" s="285"/>
      <c r="AK759" s="285"/>
      <c r="AL759" s="285"/>
    </row>
    <row r="760" ht="15.75" customHeight="1">
      <c r="A760" s="285"/>
      <c r="B760" s="285"/>
      <c r="C760" s="285"/>
      <c r="D760" s="285"/>
      <c r="E760" s="285"/>
      <c r="F760" s="285"/>
      <c r="G760" s="285"/>
      <c r="H760" s="285"/>
      <c r="I760" s="285"/>
      <c r="J760" s="285"/>
      <c r="K760" s="285"/>
      <c r="L760" s="285"/>
      <c r="M760" s="285"/>
      <c r="N760" s="285"/>
      <c r="O760" s="286"/>
      <c r="P760" s="286"/>
      <c r="Q760" s="285"/>
      <c r="R760" s="286"/>
      <c r="S760" s="286"/>
      <c r="T760" s="285"/>
      <c r="U760" s="285"/>
      <c r="V760" s="285"/>
      <c r="W760" s="285"/>
      <c r="X760" s="285"/>
      <c r="Y760" s="285"/>
      <c r="Z760" s="285"/>
      <c r="AA760" s="285"/>
      <c r="AB760" s="285"/>
      <c r="AC760" s="285"/>
      <c r="AD760" s="285"/>
      <c r="AE760" s="285"/>
      <c r="AF760" s="285"/>
      <c r="AG760" s="285"/>
      <c r="AH760" s="285"/>
      <c r="AI760" s="285"/>
      <c r="AJ760" s="285"/>
      <c r="AK760" s="285"/>
      <c r="AL760" s="285"/>
    </row>
    <row r="761" ht="15.75" customHeight="1">
      <c r="A761" s="285"/>
      <c r="B761" s="285"/>
      <c r="C761" s="285"/>
      <c r="D761" s="285"/>
      <c r="E761" s="285"/>
      <c r="F761" s="285"/>
      <c r="G761" s="285"/>
      <c r="H761" s="285"/>
      <c r="I761" s="285"/>
      <c r="J761" s="285"/>
      <c r="K761" s="285"/>
      <c r="L761" s="285"/>
      <c r="M761" s="285"/>
      <c r="N761" s="285"/>
      <c r="O761" s="286"/>
      <c r="P761" s="286"/>
      <c r="Q761" s="285"/>
      <c r="R761" s="286"/>
      <c r="S761" s="286"/>
      <c r="T761" s="285"/>
      <c r="U761" s="285"/>
      <c r="V761" s="285"/>
      <c r="W761" s="285"/>
      <c r="X761" s="285"/>
      <c r="Y761" s="285"/>
      <c r="Z761" s="285"/>
      <c r="AA761" s="285"/>
      <c r="AB761" s="285"/>
      <c r="AC761" s="285"/>
      <c r="AD761" s="285"/>
      <c r="AE761" s="285"/>
      <c r="AF761" s="285"/>
      <c r="AG761" s="285"/>
      <c r="AH761" s="285"/>
      <c r="AI761" s="285"/>
      <c r="AJ761" s="285"/>
      <c r="AK761" s="285"/>
      <c r="AL761" s="285"/>
    </row>
    <row r="762" ht="15.75" customHeight="1">
      <c r="A762" s="285"/>
      <c r="B762" s="285"/>
      <c r="C762" s="285"/>
      <c r="D762" s="285"/>
      <c r="E762" s="285"/>
      <c r="F762" s="285"/>
      <c r="G762" s="285"/>
      <c r="H762" s="285"/>
      <c r="I762" s="285"/>
      <c r="J762" s="285"/>
      <c r="K762" s="285"/>
      <c r="L762" s="285"/>
      <c r="M762" s="285"/>
      <c r="N762" s="285"/>
      <c r="O762" s="286"/>
      <c r="P762" s="286"/>
      <c r="Q762" s="285"/>
      <c r="R762" s="286"/>
      <c r="S762" s="286"/>
      <c r="T762" s="285"/>
      <c r="U762" s="285"/>
      <c r="V762" s="285"/>
      <c r="W762" s="285"/>
      <c r="X762" s="285"/>
      <c r="Y762" s="285"/>
      <c r="Z762" s="285"/>
      <c r="AA762" s="285"/>
      <c r="AB762" s="285"/>
      <c r="AC762" s="285"/>
      <c r="AD762" s="285"/>
      <c r="AE762" s="285"/>
      <c r="AF762" s="285"/>
      <c r="AG762" s="285"/>
      <c r="AH762" s="285"/>
      <c r="AI762" s="285"/>
      <c r="AJ762" s="285"/>
      <c r="AK762" s="285"/>
      <c r="AL762" s="285"/>
    </row>
    <row r="763" ht="15.75" customHeight="1">
      <c r="A763" s="285"/>
      <c r="B763" s="285"/>
      <c r="C763" s="285"/>
      <c r="D763" s="285"/>
      <c r="E763" s="285"/>
      <c r="F763" s="285"/>
      <c r="G763" s="285"/>
      <c r="H763" s="285"/>
      <c r="I763" s="285"/>
      <c r="J763" s="285"/>
      <c r="K763" s="285"/>
      <c r="L763" s="285"/>
      <c r="M763" s="285"/>
      <c r="N763" s="285"/>
      <c r="O763" s="286"/>
      <c r="P763" s="286"/>
      <c r="Q763" s="285"/>
      <c r="R763" s="286"/>
      <c r="S763" s="286"/>
      <c r="T763" s="285"/>
      <c r="U763" s="285"/>
      <c r="V763" s="285"/>
      <c r="W763" s="285"/>
      <c r="X763" s="285"/>
      <c r="Y763" s="285"/>
      <c r="Z763" s="285"/>
      <c r="AA763" s="285"/>
      <c r="AB763" s="285"/>
      <c r="AC763" s="285"/>
      <c r="AD763" s="285"/>
      <c r="AE763" s="285"/>
      <c r="AF763" s="285"/>
      <c r="AG763" s="285"/>
      <c r="AH763" s="285"/>
      <c r="AI763" s="285"/>
      <c r="AJ763" s="285"/>
      <c r="AK763" s="285"/>
      <c r="AL763" s="285"/>
    </row>
    <row r="764" ht="15.75" customHeight="1">
      <c r="A764" s="285"/>
      <c r="B764" s="285"/>
      <c r="C764" s="285"/>
      <c r="D764" s="285"/>
      <c r="E764" s="285"/>
      <c r="F764" s="285"/>
      <c r="G764" s="285"/>
      <c r="H764" s="285"/>
      <c r="I764" s="285"/>
      <c r="J764" s="285"/>
      <c r="K764" s="285"/>
      <c r="L764" s="285"/>
      <c r="M764" s="285"/>
      <c r="N764" s="285"/>
      <c r="O764" s="286"/>
      <c r="P764" s="286"/>
      <c r="Q764" s="285"/>
      <c r="R764" s="286"/>
      <c r="S764" s="286"/>
      <c r="T764" s="285"/>
      <c r="U764" s="285"/>
      <c r="V764" s="285"/>
      <c r="W764" s="285"/>
      <c r="X764" s="285"/>
      <c r="Y764" s="285"/>
      <c r="Z764" s="285"/>
      <c r="AA764" s="285"/>
      <c r="AB764" s="285"/>
      <c r="AC764" s="285"/>
      <c r="AD764" s="285"/>
      <c r="AE764" s="285"/>
      <c r="AF764" s="285"/>
      <c r="AG764" s="285"/>
      <c r="AH764" s="285"/>
      <c r="AI764" s="285"/>
      <c r="AJ764" s="285"/>
      <c r="AK764" s="285"/>
      <c r="AL764" s="285"/>
    </row>
    <row r="765" ht="15.75" customHeight="1">
      <c r="A765" s="285"/>
      <c r="B765" s="285"/>
      <c r="C765" s="285"/>
      <c r="D765" s="285"/>
      <c r="E765" s="285"/>
      <c r="F765" s="285"/>
      <c r="G765" s="285"/>
      <c r="H765" s="285"/>
      <c r="I765" s="285"/>
      <c r="J765" s="285"/>
      <c r="K765" s="285"/>
      <c r="L765" s="285"/>
      <c r="M765" s="285"/>
      <c r="N765" s="285"/>
      <c r="O765" s="286"/>
      <c r="P765" s="286"/>
      <c r="Q765" s="285"/>
      <c r="R765" s="286"/>
      <c r="S765" s="286"/>
      <c r="T765" s="285"/>
      <c r="U765" s="285"/>
      <c r="V765" s="285"/>
      <c r="W765" s="285"/>
      <c r="X765" s="285"/>
      <c r="Y765" s="285"/>
      <c r="Z765" s="285"/>
      <c r="AA765" s="285"/>
      <c r="AB765" s="285"/>
      <c r="AC765" s="285"/>
      <c r="AD765" s="285"/>
      <c r="AE765" s="285"/>
      <c r="AF765" s="285"/>
      <c r="AG765" s="285"/>
      <c r="AH765" s="285"/>
      <c r="AI765" s="285"/>
      <c r="AJ765" s="285"/>
      <c r="AK765" s="285"/>
      <c r="AL765" s="285"/>
    </row>
    <row r="766" ht="15.75" customHeight="1">
      <c r="A766" s="285"/>
      <c r="B766" s="285"/>
      <c r="C766" s="285"/>
      <c r="D766" s="285"/>
      <c r="E766" s="285"/>
      <c r="F766" s="285"/>
      <c r="G766" s="285"/>
      <c r="H766" s="285"/>
      <c r="I766" s="285"/>
      <c r="J766" s="285"/>
      <c r="K766" s="285"/>
      <c r="L766" s="285"/>
      <c r="M766" s="285"/>
      <c r="N766" s="285"/>
      <c r="O766" s="286"/>
      <c r="P766" s="286"/>
      <c r="Q766" s="285"/>
      <c r="R766" s="286"/>
      <c r="S766" s="286"/>
      <c r="T766" s="285"/>
      <c r="U766" s="285"/>
      <c r="V766" s="285"/>
      <c r="W766" s="285"/>
      <c r="X766" s="285"/>
      <c r="Y766" s="285"/>
      <c r="Z766" s="285"/>
      <c r="AA766" s="285"/>
      <c r="AB766" s="285"/>
      <c r="AC766" s="285"/>
      <c r="AD766" s="285"/>
      <c r="AE766" s="285"/>
      <c r="AF766" s="285"/>
      <c r="AG766" s="285"/>
      <c r="AH766" s="285"/>
      <c r="AI766" s="285"/>
      <c r="AJ766" s="285"/>
      <c r="AK766" s="285"/>
      <c r="AL766" s="285"/>
    </row>
    <row r="767" ht="15.75" customHeight="1">
      <c r="A767" s="285"/>
      <c r="B767" s="285"/>
      <c r="C767" s="285"/>
      <c r="D767" s="285"/>
      <c r="E767" s="285"/>
      <c r="F767" s="285"/>
      <c r="G767" s="285"/>
      <c r="H767" s="285"/>
      <c r="I767" s="285"/>
      <c r="J767" s="285"/>
      <c r="K767" s="285"/>
      <c r="L767" s="285"/>
      <c r="M767" s="285"/>
      <c r="N767" s="285"/>
      <c r="O767" s="286"/>
      <c r="P767" s="286"/>
      <c r="Q767" s="285"/>
      <c r="R767" s="286"/>
      <c r="S767" s="286"/>
      <c r="T767" s="285"/>
      <c r="U767" s="285"/>
      <c r="V767" s="285"/>
      <c r="W767" s="285"/>
      <c r="X767" s="285"/>
      <c r="Y767" s="285"/>
      <c r="Z767" s="285"/>
      <c r="AA767" s="285"/>
      <c r="AB767" s="285"/>
      <c r="AC767" s="285"/>
      <c r="AD767" s="285"/>
      <c r="AE767" s="285"/>
      <c r="AF767" s="285"/>
      <c r="AG767" s="285"/>
      <c r="AH767" s="285"/>
      <c r="AI767" s="285"/>
      <c r="AJ767" s="285"/>
      <c r="AK767" s="285"/>
      <c r="AL767" s="285"/>
    </row>
    <row r="768" ht="15.75" customHeight="1">
      <c r="A768" s="285"/>
      <c r="B768" s="285"/>
      <c r="C768" s="285"/>
      <c r="D768" s="285"/>
      <c r="E768" s="285"/>
      <c r="F768" s="285"/>
      <c r="G768" s="285"/>
      <c r="H768" s="285"/>
      <c r="I768" s="285"/>
      <c r="J768" s="285"/>
      <c r="K768" s="285"/>
      <c r="L768" s="285"/>
      <c r="M768" s="285"/>
      <c r="N768" s="285"/>
      <c r="O768" s="286"/>
      <c r="P768" s="286"/>
      <c r="Q768" s="285"/>
      <c r="R768" s="286"/>
      <c r="S768" s="286"/>
      <c r="T768" s="285"/>
      <c r="U768" s="285"/>
      <c r="V768" s="285"/>
      <c r="W768" s="285"/>
      <c r="X768" s="285"/>
      <c r="Y768" s="285"/>
      <c r="Z768" s="285"/>
      <c r="AA768" s="285"/>
      <c r="AB768" s="285"/>
      <c r="AC768" s="285"/>
      <c r="AD768" s="285"/>
      <c r="AE768" s="285"/>
      <c r="AF768" s="285"/>
      <c r="AG768" s="285"/>
      <c r="AH768" s="285"/>
      <c r="AI768" s="285"/>
      <c r="AJ768" s="285"/>
      <c r="AK768" s="285"/>
      <c r="AL768" s="285"/>
    </row>
    <row r="769" ht="15.75" customHeight="1">
      <c r="A769" s="285"/>
      <c r="B769" s="285"/>
      <c r="C769" s="285"/>
      <c r="D769" s="285"/>
      <c r="E769" s="285"/>
      <c r="F769" s="285"/>
      <c r="G769" s="285"/>
      <c r="H769" s="285"/>
      <c r="I769" s="285"/>
      <c r="J769" s="285"/>
      <c r="K769" s="285"/>
      <c r="L769" s="285"/>
      <c r="M769" s="285"/>
      <c r="N769" s="285"/>
      <c r="O769" s="286"/>
      <c r="P769" s="286"/>
      <c r="Q769" s="285"/>
      <c r="R769" s="286"/>
      <c r="S769" s="286"/>
      <c r="T769" s="285"/>
      <c r="U769" s="285"/>
      <c r="V769" s="285"/>
      <c r="W769" s="285"/>
      <c r="X769" s="285"/>
      <c r="Y769" s="285"/>
      <c r="Z769" s="285"/>
      <c r="AA769" s="285"/>
      <c r="AB769" s="285"/>
      <c r="AC769" s="285"/>
      <c r="AD769" s="285"/>
      <c r="AE769" s="285"/>
      <c r="AF769" s="285"/>
      <c r="AG769" s="285"/>
      <c r="AH769" s="285"/>
      <c r="AI769" s="285"/>
      <c r="AJ769" s="285"/>
      <c r="AK769" s="285"/>
      <c r="AL769" s="285"/>
    </row>
    <row r="770" ht="15.75" customHeight="1">
      <c r="A770" s="285"/>
      <c r="B770" s="285"/>
      <c r="C770" s="285"/>
      <c r="D770" s="285"/>
      <c r="E770" s="285"/>
      <c r="F770" s="285"/>
      <c r="G770" s="285"/>
      <c r="H770" s="285"/>
      <c r="I770" s="285"/>
      <c r="J770" s="285"/>
      <c r="K770" s="285"/>
      <c r="L770" s="285"/>
      <c r="M770" s="285"/>
      <c r="N770" s="285"/>
      <c r="O770" s="286"/>
      <c r="P770" s="286"/>
      <c r="Q770" s="285"/>
      <c r="R770" s="286"/>
      <c r="S770" s="286"/>
      <c r="T770" s="285"/>
      <c r="U770" s="285"/>
      <c r="V770" s="285"/>
      <c r="W770" s="285"/>
      <c r="X770" s="285"/>
      <c r="Y770" s="285"/>
      <c r="Z770" s="285"/>
      <c r="AA770" s="285"/>
      <c r="AB770" s="285"/>
      <c r="AC770" s="285"/>
      <c r="AD770" s="285"/>
      <c r="AE770" s="285"/>
      <c r="AF770" s="285"/>
      <c r="AG770" s="285"/>
      <c r="AH770" s="285"/>
      <c r="AI770" s="285"/>
      <c r="AJ770" s="285"/>
      <c r="AK770" s="285"/>
      <c r="AL770" s="285"/>
    </row>
    <row r="771" ht="15.75" customHeight="1">
      <c r="A771" s="285"/>
      <c r="B771" s="285"/>
      <c r="C771" s="285"/>
      <c r="D771" s="285"/>
      <c r="E771" s="285"/>
      <c r="F771" s="285"/>
      <c r="G771" s="285"/>
      <c r="H771" s="285"/>
      <c r="I771" s="285"/>
      <c r="J771" s="285"/>
      <c r="K771" s="285"/>
      <c r="L771" s="285"/>
      <c r="M771" s="285"/>
      <c r="N771" s="285"/>
      <c r="O771" s="286"/>
      <c r="P771" s="286"/>
      <c r="Q771" s="285"/>
      <c r="R771" s="286"/>
      <c r="S771" s="286"/>
      <c r="T771" s="285"/>
      <c r="U771" s="285"/>
      <c r="V771" s="285"/>
      <c r="W771" s="285"/>
      <c r="X771" s="285"/>
      <c r="Y771" s="285"/>
      <c r="Z771" s="285"/>
      <c r="AA771" s="285"/>
      <c r="AB771" s="285"/>
      <c r="AC771" s="285"/>
      <c r="AD771" s="285"/>
      <c r="AE771" s="285"/>
      <c r="AF771" s="285"/>
      <c r="AG771" s="285"/>
      <c r="AH771" s="285"/>
      <c r="AI771" s="285"/>
      <c r="AJ771" s="285"/>
      <c r="AK771" s="285"/>
      <c r="AL771" s="285"/>
    </row>
    <row r="772" ht="15.75" customHeight="1">
      <c r="A772" s="285"/>
      <c r="B772" s="285"/>
      <c r="C772" s="285"/>
      <c r="D772" s="285"/>
      <c r="E772" s="285"/>
      <c r="F772" s="285"/>
      <c r="G772" s="285"/>
      <c r="H772" s="285"/>
      <c r="I772" s="285"/>
      <c r="J772" s="285"/>
      <c r="K772" s="285"/>
      <c r="L772" s="285"/>
      <c r="M772" s="285"/>
      <c r="N772" s="285"/>
      <c r="O772" s="286"/>
      <c r="P772" s="286"/>
      <c r="Q772" s="285"/>
      <c r="R772" s="286"/>
      <c r="S772" s="286"/>
      <c r="T772" s="285"/>
      <c r="U772" s="285"/>
      <c r="V772" s="285"/>
      <c r="W772" s="285"/>
      <c r="X772" s="285"/>
      <c r="Y772" s="285"/>
      <c r="Z772" s="285"/>
      <c r="AA772" s="285"/>
      <c r="AB772" s="285"/>
      <c r="AC772" s="285"/>
      <c r="AD772" s="285"/>
      <c r="AE772" s="285"/>
      <c r="AF772" s="285"/>
      <c r="AG772" s="285"/>
      <c r="AH772" s="285"/>
      <c r="AI772" s="285"/>
      <c r="AJ772" s="285"/>
      <c r="AK772" s="285"/>
      <c r="AL772" s="285"/>
    </row>
    <row r="773" ht="15.75" customHeight="1">
      <c r="A773" s="285"/>
      <c r="B773" s="285"/>
      <c r="C773" s="285"/>
      <c r="D773" s="285"/>
      <c r="E773" s="285"/>
      <c r="F773" s="285"/>
      <c r="G773" s="285"/>
      <c r="H773" s="285"/>
      <c r="I773" s="285"/>
      <c r="J773" s="285"/>
      <c r="K773" s="285"/>
      <c r="L773" s="285"/>
      <c r="M773" s="285"/>
      <c r="N773" s="285"/>
      <c r="O773" s="286"/>
      <c r="P773" s="286"/>
      <c r="Q773" s="285"/>
      <c r="R773" s="286"/>
      <c r="S773" s="286"/>
      <c r="T773" s="285"/>
      <c r="U773" s="285"/>
      <c r="V773" s="285"/>
      <c r="W773" s="285"/>
      <c r="X773" s="285"/>
      <c r="Y773" s="285"/>
      <c r="Z773" s="285"/>
      <c r="AA773" s="285"/>
      <c r="AB773" s="285"/>
      <c r="AC773" s="285"/>
      <c r="AD773" s="285"/>
      <c r="AE773" s="285"/>
      <c r="AF773" s="285"/>
      <c r="AG773" s="285"/>
      <c r="AH773" s="285"/>
      <c r="AI773" s="285"/>
      <c r="AJ773" s="285"/>
      <c r="AK773" s="285"/>
      <c r="AL773" s="285"/>
    </row>
    <row r="774" ht="15.75" customHeight="1">
      <c r="A774" s="285"/>
      <c r="B774" s="285"/>
      <c r="C774" s="285"/>
      <c r="D774" s="285"/>
      <c r="E774" s="285"/>
      <c r="F774" s="285"/>
      <c r="G774" s="285"/>
      <c r="H774" s="285"/>
      <c r="I774" s="285"/>
      <c r="J774" s="285"/>
      <c r="K774" s="285"/>
      <c r="L774" s="285"/>
      <c r="M774" s="285"/>
      <c r="N774" s="285"/>
      <c r="O774" s="286"/>
      <c r="P774" s="286"/>
      <c r="Q774" s="285"/>
      <c r="R774" s="286"/>
      <c r="S774" s="286"/>
      <c r="T774" s="285"/>
      <c r="U774" s="285"/>
      <c r="V774" s="285"/>
      <c r="W774" s="285"/>
      <c r="X774" s="285"/>
      <c r="Y774" s="285"/>
      <c r="Z774" s="285"/>
      <c r="AA774" s="285"/>
      <c r="AB774" s="285"/>
      <c r="AC774" s="285"/>
      <c r="AD774" s="285"/>
      <c r="AE774" s="285"/>
      <c r="AF774" s="285"/>
      <c r="AG774" s="285"/>
      <c r="AH774" s="285"/>
      <c r="AI774" s="285"/>
      <c r="AJ774" s="285"/>
      <c r="AK774" s="285"/>
      <c r="AL774" s="285"/>
    </row>
    <row r="775" ht="15.75" customHeight="1">
      <c r="A775" s="285"/>
      <c r="B775" s="285"/>
      <c r="C775" s="285"/>
      <c r="D775" s="285"/>
      <c r="E775" s="285"/>
      <c r="F775" s="285"/>
      <c r="G775" s="285"/>
      <c r="H775" s="285"/>
      <c r="I775" s="285"/>
      <c r="J775" s="285"/>
      <c r="K775" s="285"/>
      <c r="L775" s="285"/>
      <c r="M775" s="285"/>
      <c r="N775" s="285"/>
      <c r="O775" s="286"/>
      <c r="P775" s="286"/>
      <c r="Q775" s="285"/>
      <c r="R775" s="286"/>
      <c r="S775" s="286"/>
      <c r="T775" s="285"/>
      <c r="U775" s="285"/>
      <c r="V775" s="285"/>
      <c r="W775" s="285"/>
      <c r="X775" s="285"/>
      <c r="Y775" s="285"/>
      <c r="Z775" s="285"/>
      <c r="AA775" s="285"/>
      <c r="AB775" s="285"/>
      <c r="AC775" s="285"/>
      <c r="AD775" s="285"/>
      <c r="AE775" s="285"/>
      <c r="AF775" s="285"/>
      <c r="AG775" s="285"/>
      <c r="AH775" s="285"/>
      <c r="AI775" s="285"/>
      <c r="AJ775" s="285"/>
      <c r="AK775" s="285"/>
      <c r="AL775" s="285"/>
    </row>
    <row r="776" ht="15.75" customHeight="1">
      <c r="A776" s="285"/>
      <c r="B776" s="285"/>
      <c r="C776" s="285"/>
      <c r="D776" s="285"/>
      <c r="E776" s="285"/>
      <c r="F776" s="285"/>
      <c r="G776" s="285"/>
      <c r="H776" s="285"/>
      <c r="I776" s="285"/>
      <c r="J776" s="285"/>
      <c r="K776" s="285"/>
      <c r="L776" s="285"/>
      <c r="M776" s="285"/>
      <c r="N776" s="285"/>
      <c r="O776" s="286"/>
      <c r="P776" s="286"/>
      <c r="Q776" s="285"/>
      <c r="R776" s="286"/>
      <c r="S776" s="286"/>
      <c r="T776" s="285"/>
      <c r="U776" s="285"/>
      <c r="V776" s="285"/>
      <c r="W776" s="285"/>
      <c r="X776" s="285"/>
      <c r="Y776" s="285"/>
      <c r="Z776" s="285"/>
      <c r="AA776" s="285"/>
      <c r="AB776" s="285"/>
      <c r="AC776" s="285"/>
      <c r="AD776" s="285"/>
      <c r="AE776" s="285"/>
      <c r="AF776" s="285"/>
      <c r="AG776" s="285"/>
      <c r="AH776" s="285"/>
      <c r="AI776" s="285"/>
      <c r="AJ776" s="285"/>
      <c r="AK776" s="285"/>
      <c r="AL776" s="285"/>
    </row>
    <row r="777" ht="15.75" customHeight="1">
      <c r="A777" s="285"/>
      <c r="B777" s="285"/>
      <c r="C777" s="285"/>
      <c r="D777" s="285"/>
      <c r="E777" s="285"/>
      <c r="F777" s="285"/>
      <c r="G777" s="285"/>
      <c r="H777" s="285"/>
      <c r="I777" s="285"/>
      <c r="J777" s="285"/>
      <c r="K777" s="285"/>
      <c r="L777" s="285"/>
      <c r="M777" s="285"/>
      <c r="N777" s="285"/>
      <c r="O777" s="286"/>
      <c r="P777" s="286"/>
      <c r="Q777" s="285"/>
      <c r="R777" s="286"/>
      <c r="S777" s="286"/>
      <c r="T777" s="285"/>
      <c r="U777" s="285"/>
      <c r="V777" s="285"/>
      <c r="W777" s="285"/>
      <c r="X777" s="285"/>
      <c r="Y777" s="285"/>
      <c r="Z777" s="285"/>
      <c r="AA777" s="285"/>
      <c r="AB777" s="285"/>
      <c r="AC777" s="285"/>
      <c r="AD777" s="285"/>
      <c r="AE777" s="285"/>
      <c r="AF777" s="285"/>
      <c r="AG777" s="285"/>
      <c r="AH777" s="285"/>
      <c r="AI777" s="285"/>
      <c r="AJ777" s="285"/>
      <c r="AK777" s="285"/>
      <c r="AL777" s="285"/>
    </row>
    <row r="778" ht="15.75" customHeight="1">
      <c r="A778" s="285"/>
      <c r="B778" s="285"/>
      <c r="C778" s="285"/>
      <c r="D778" s="285"/>
      <c r="E778" s="285"/>
      <c r="F778" s="285"/>
      <c r="G778" s="285"/>
      <c r="H778" s="285"/>
      <c r="I778" s="285"/>
      <c r="J778" s="285"/>
      <c r="K778" s="285"/>
      <c r="L778" s="285"/>
      <c r="M778" s="285"/>
      <c r="N778" s="285"/>
      <c r="O778" s="286"/>
      <c r="P778" s="286"/>
      <c r="Q778" s="285"/>
      <c r="R778" s="286"/>
      <c r="S778" s="286"/>
      <c r="T778" s="285"/>
      <c r="U778" s="285"/>
      <c r="V778" s="285"/>
      <c r="W778" s="285"/>
      <c r="X778" s="285"/>
      <c r="Y778" s="285"/>
      <c r="Z778" s="285"/>
      <c r="AA778" s="285"/>
      <c r="AB778" s="285"/>
      <c r="AC778" s="285"/>
      <c r="AD778" s="285"/>
      <c r="AE778" s="285"/>
      <c r="AF778" s="285"/>
      <c r="AG778" s="285"/>
      <c r="AH778" s="285"/>
      <c r="AI778" s="285"/>
      <c r="AJ778" s="285"/>
      <c r="AK778" s="285"/>
      <c r="AL778" s="285"/>
    </row>
    <row r="779" ht="15.75" customHeight="1">
      <c r="A779" s="285"/>
      <c r="B779" s="285"/>
      <c r="C779" s="285"/>
      <c r="D779" s="285"/>
      <c r="E779" s="285"/>
      <c r="F779" s="285"/>
      <c r="G779" s="285"/>
      <c r="H779" s="285"/>
      <c r="I779" s="285"/>
      <c r="J779" s="285"/>
      <c r="K779" s="285"/>
      <c r="L779" s="285"/>
      <c r="M779" s="285"/>
      <c r="N779" s="285"/>
      <c r="O779" s="286"/>
      <c r="P779" s="286"/>
      <c r="Q779" s="285"/>
      <c r="R779" s="286"/>
      <c r="S779" s="286"/>
      <c r="T779" s="285"/>
      <c r="U779" s="285"/>
      <c r="V779" s="285"/>
      <c r="W779" s="285"/>
      <c r="X779" s="285"/>
      <c r="Y779" s="285"/>
      <c r="Z779" s="285"/>
      <c r="AA779" s="285"/>
      <c r="AB779" s="285"/>
      <c r="AC779" s="285"/>
      <c r="AD779" s="285"/>
      <c r="AE779" s="285"/>
      <c r="AF779" s="285"/>
      <c r="AG779" s="285"/>
      <c r="AH779" s="285"/>
      <c r="AI779" s="285"/>
      <c r="AJ779" s="285"/>
      <c r="AK779" s="285"/>
      <c r="AL779" s="285"/>
    </row>
    <row r="780" ht="15.75" customHeight="1">
      <c r="A780" s="285"/>
      <c r="B780" s="285"/>
      <c r="C780" s="285"/>
      <c r="D780" s="285"/>
      <c r="E780" s="285"/>
      <c r="F780" s="285"/>
      <c r="G780" s="285"/>
      <c r="H780" s="285"/>
      <c r="I780" s="285"/>
      <c r="J780" s="285"/>
      <c r="K780" s="285"/>
      <c r="L780" s="285"/>
      <c r="M780" s="285"/>
      <c r="N780" s="285"/>
      <c r="O780" s="286"/>
      <c r="P780" s="286"/>
      <c r="Q780" s="285"/>
      <c r="R780" s="286"/>
      <c r="S780" s="286"/>
      <c r="T780" s="285"/>
      <c r="U780" s="285"/>
      <c r="V780" s="285"/>
      <c r="W780" s="285"/>
      <c r="X780" s="285"/>
      <c r="Y780" s="285"/>
      <c r="Z780" s="285"/>
      <c r="AA780" s="285"/>
      <c r="AB780" s="285"/>
      <c r="AC780" s="285"/>
      <c r="AD780" s="285"/>
      <c r="AE780" s="285"/>
      <c r="AF780" s="285"/>
      <c r="AG780" s="285"/>
      <c r="AH780" s="285"/>
      <c r="AI780" s="285"/>
      <c r="AJ780" s="285"/>
      <c r="AK780" s="285"/>
      <c r="AL780" s="285"/>
    </row>
    <row r="781" ht="15.75" customHeight="1">
      <c r="A781" s="285"/>
      <c r="B781" s="285"/>
      <c r="C781" s="285"/>
      <c r="D781" s="285"/>
      <c r="E781" s="285"/>
      <c r="F781" s="285"/>
      <c r="G781" s="285"/>
      <c r="H781" s="285"/>
      <c r="I781" s="285"/>
      <c r="J781" s="285"/>
      <c r="K781" s="285"/>
      <c r="L781" s="285"/>
      <c r="M781" s="285"/>
      <c r="N781" s="285"/>
      <c r="O781" s="286"/>
      <c r="P781" s="286"/>
      <c r="Q781" s="285"/>
      <c r="R781" s="286"/>
      <c r="S781" s="286"/>
      <c r="T781" s="285"/>
      <c r="U781" s="285"/>
      <c r="V781" s="285"/>
      <c r="W781" s="285"/>
      <c r="X781" s="285"/>
      <c r="Y781" s="285"/>
      <c r="Z781" s="285"/>
      <c r="AA781" s="285"/>
      <c r="AB781" s="285"/>
      <c r="AC781" s="285"/>
      <c r="AD781" s="285"/>
      <c r="AE781" s="285"/>
      <c r="AF781" s="285"/>
      <c r="AG781" s="285"/>
      <c r="AH781" s="285"/>
      <c r="AI781" s="285"/>
      <c r="AJ781" s="285"/>
      <c r="AK781" s="285"/>
      <c r="AL781" s="285"/>
    </row>
    <row r="782" ht="15.75" customHeight="1">
      <c r="A782" s="285"/>
      <c r="B782" s="285"/>
      <c r="C782" s="285"/>
      <c r="D782" s="285"/>
      <c r="E782" s="285"/>
      <c r="F782" s="285"/>
      <c r="G782" s="285"/>
      <c r="H782" s="285"/>
      <c r="I782" s="285"/>
      <c r="J782" s="285"/>
      <c r="K782" s="285"/>
      <c r="L782" s="285"/>
      <c r="M782" s="285"/>
      <c r="N782" s="285"/>
      <c r="O782" s="286"/>
      <c r="P782" s="286"/>
      <c r="Q782" s="285"/>
      <c r="R782" s="286"/>
      <c r="S782" s="286"/>
      <c r="T782" s="285"/>
      <c r="U782" s="285"/>
      <c r="V782" s="285"/>
      <c r="W782" s="285"/>
      <c r="X782" s="285"/>
      <c r="Y782" s="285"/>
      <c r="Z782" s="285"/>
      <c r="AA782" s="285"/>
      <c r="AB782" s="285"/>
      <c r="AC782" s="285"/>
      <c r="AD782" s="285"/>
      <c r="AE782" s="285"/>
      <c r="AF782" s="285"/>
      <c r="AG782" s="285"/>
      <c r="AH782" s="285"/>
      <c r="AI782" s="285"/>
      <c r="AJ782" s="285"/>
      <c r="AK782" s="285"/>
      <c r="AL782" s="285"/>
    </row>
    <row r="783" ht="15.75" customHeight="1">
      <c r="A783" s="285"/>
      <c r="B783" s="285"/>
      <c r="C783" s="285"/>
      <c r="D783" s="285"/>
      <c r="E783" s="285"/>
      <c r="F783" s="285"/>
      <c r="G783" s="285"/>
      <c r="H783" s="285"/>
      <c r="I783" s="285"/>
      <c r="J783" s="285"/>
      <c r="K783" s="285"/>
      <c r="L783" s="285"/>
      <c r="M783" s="285"/>
      <c r="N783" s="285"/>
      <c r="O783" s="286"/>
      <c r="P783" s="286"/>
      <c r="Q783" s="285"/>
      <c r="R783" s="286"/>
      <c r="S783" s="286"/>
      <c r="T783" s="285"/>
      <c r="U783" s="285"/>
      <c r="V783" s="285"/>
      <c r="W783" s="285"/>
      <c r="X783" s="285"/>
      <c r="Y783" s="285"/>
      <c r="Z783" s="285"/>
      <c r="AA783" s="285"/>
      <c r="AB783" s="285"/>
      <c r="AC783" s="285"/>
      <c r="AD783" s="285"/>
      <c r="AE783" s="285"/>
      <c r="AF783" s="285"/>
      <c r="AG783" s="285"/>
      <c r="AH783" s="285"/>
      <c r="AI783" s="285"/>
      <c r="AJ783" s="285"/>
      <c r="AK783" s="285"/>
      <c r="AL783" s="285"/>
    </row>
    <row r="784" ht="15.75" customHeight="1">
      <c r="A784" s="285"/>
      <c r="B784" s="285"/>
      <c r="C784" s="285"/>
      <c r="D784" s="285"/>
      <c r="E784" s="285"/>
      <c r="F784" s="285"/>
      <c r="G784" s="285"/>
      <c r="H784" s="285"/>
      <c r="I784" s="285"/>
      <c r="J784" s="285"/>
      <c r="K784" s="285"/>
      <c r="L784" s="285"/>
      <c r="M784" s="285"/>
      <c r="N784" s="285"/>
      <c r="O784" s="286"/>
      <c r="P784" s="286"/>
      <c r="Q784" s="285"/>
      <c r="R784" s="286"/>
      <c r="S784" s="286"/>
      <c r="T784" s="285"/>
      <c r="U784" s="285"/>
      <c r="V784" s="285"/>
      <c r="W784" s="285"/>
      <c r="X784" s="285"/>
      <c r="Y784" s="285"/>
      <c r="Z784" s="285"/>
      <c r="AA784" s="285"/>
      <c r="AB784" s="285"/>
      <c r="AC784" s="285"/>
      <c r="AD784" s="285"/>
      <c r="AE784" s="285"/>
      <c r="AF784" s="285"/>
      <c r="AG784" s="285"/>
      <c r="AH784" s="285"/>
      <c r="AI784" s="285"/>
      <c r="AJ784" s="285"/>
      <c r="AK784" s="285"/>
      <c r="AL784" s="285"/>
    </row>
    <row r="785" ht="15.75" customHeight="1">
      <c r="A785" s="285"/>
      <c r="B785" s="285"/>
      <c r="C785" s="285"/>
      <c r="D785" s="285"/>
      <c r="E785" s="285"/>
      <c r="F785" s="285"/>
      <c r="G785" s="285"/>
      <c r="H785" s="285"/>
      <c r="I785" s="285"/>
      <c r="J785" s="285"/>
      <c r="K785" s="285"/>
      <c r="L785" s="285"/>
      <c r="M785" s="285"/>
      <c r="N785" s="285"/>
      <c r="O785" s="286"/>
      <c r="P785" s="286"/>
      <c r="Q785" s="285"/>
      <c r="R785" s="286"/>
      <c r="S785" s="286"/>
      <c r="T785" s="285"/>
      <c r="U785" s="285"/>
      <c r="V785" s="285"/>
      <c r="W785" s="285"/>
      <c r="X785" s="285"/>
      <c r="Y785" s="285"/>
      <c r="Z785" s="285"/>
      <c r="AA785" s="285"/>
      <c r="AB785" s="285"/>
      <c r="AC785" s="285"/>
      <c r="AD785" s="285"/>
      <c r="AE785" s="285"/>
      <c r="AF785" s="285"/>
      <c r="AG785" s="285"/>
      <c r="AH785" s="285"/>
      <c r="AI785" s="285"/>
      <c r="AJ785" s="285"/>
      <c r="AK785" s="285"/>
      <c r="AL785" s="285"/>
    </row>
    <row r="786" ht="15.75" customHeight="1">
      <c r="A786" s="285"/>
      <c r="B786" s="285"/>
      <c r="C786" s="285"/>
      <c r="D786" s="285"/>
      <c r="E786" s="285"/>
      <c r="F786" s="285"/>
      <c r="G786" s="285"/>
      <c r="H786" s="285"/>
      <c r="I786" s="285"/>
      <c r="J786" s="285"/>
      <c r="K786" s="285"/>
      <c r="L786" s="285"/>
      <c r="M786" s="285"/>
      <c r="N786" s="285"/>
      <c r="O786" s="286"/>
      <c r="P786" s="286"/>
      <c r="Q786" s="285"/>
      <c r="R786" s="286"/>
      <c r="S786" s="286"/>
      <c r="T786" s="285"/>
      <c r="U786" s="285"/>
      <c r="V786" s="285"/>
      <c r="W786" s="285"/>
      <c r="X786" s="285"/>
      <c r="Y786" s="285"/>
      <c r="Z786" s="285"/>
      <c r="AA786" s="285"/>
      <c r="AB786" s="285"/>
      <c r="AC786" s="285"/>
      <c r="AD786" s="285"/>
      <c r="AE786" s="285"/>
      <c r="AF786" s="285"/>
      <c r="AG786" s="285"/>
      <c r="AH786" s="285"/>
      <c r="AI786" s="285"/>
      <c r="AJ786" s="285"/>
      <c r="AK786" s="285"/>
      <c r="AL786" s="285"/>
    </row>
    <row r="787" ht="15.75" customHeight="1">
      <c r="A787" s="285"/>
      <c r="B787" s="285"/>
      <c r="C787" s="285"/>
      <c r="D787" s="285"/>
      <c r="E787" s="285"/>
      <c r="F787" s="285"/>
      <c r="G787" s="285"/>
      <c r="H787" s="285"/>
      <c r="I787" s="285"/>
      <c r="J787" s="285"/>
      <c r="K787" s="285"/>
      <c r="L787" s="285"/>
      <c r="M787" s="285"/>
      <c r="N787" s="285"/>
      <c r="O787" s="286"/>
      <c r="P787" s="286"/>
      <c r="Q787" s="285"/>
      <c r="R787" s="286"/>
      <c r="S787" s="286"/>
      <c r="T787" s="285"/>
      <c r="U787" s="285"/>
      <c r="V787" s="285"/>
      <c r="W787" s="285"/>
      <c r="X787" s="285"/>
      <c r="Y787" s="285"/>
      <c r="Z787" s="285"/>
      <c r="AA787" s="285"/>
      <c r="AB787" s="285"/>
      <c r="AC787" s="285"/>
      <c r="AD787" s="285"/>
      <c r="AE787" s="285"/>
      <c r="AF787" s="285"/>
      <c r="AG787" s="285"/>
      <c r="AH787" s="285"/>
      <c r="AI787" s="285"/>
      <c r="AJ787" s="285"/>
      <c r="AK787" s="285"/>
      <c r="AL787" s="285"/>
    </row>
    <row r="788" ht="15.75" customHeight="1">
      <c r="A788" s="285"/>
      <c r="B788" s="285"/>
      <c r="C788" s="285"/>
      <c r="D788" s="285"/>
      <c r="E788" s="285"/>
      <c r="F788" s="285"/>
      <c r="G788" s="285"/>
      <c r="H788" s="285"/>
      <c r="I788" s="285"/>
      <c r="J788" s="285"/>
      <c r="K788" s="285"/>
      <c r="L788" s="285"/>
      <c r="M788" s="285"/>
      <c r="N788" s="285"/>
      <c r="O788" s="286"/>
      <c r="P788" s="286"/>
      <c r="Q788" s="285"/>
      <c r="R788" s="286"/>
      <c r="S788" s="286"/>
      <c r="T788" s="285"/>
      <c r="U788" s="285"/>
      <c r="V788" s="285"/>
      <c r="W788" s="285"/>
      <c r="X788" s="285"/>
      <c r="Y788" s="285"/>
      <c r="Z788" s="285"/>
      <c r="AA788" s="285"/>
      <c r="AB788" s="285"/>
      <c r="AC788" s="285"/>
      <c r="AD788" s="285"/>
      <c r="AE788" s="285"/>
      <c r="AF788" s="285"/>
      <c r="AG788" s="285"/>
      <c r="AH788" s="285"/>
      <c r="AI788" s="285"/>
      <c r="AJ788" s="285"/>
      <c r="AK788" s="285"/>
      <c r="AL788" s="285"/>
    </row>
    <row r="789" ht="15.75" customHeight="1">
      <c r="A789" s="285"/>
      <c r="B789" s="285"/>
      <c r="C789" s="285"/>
      <c r="D789" s="285"/>
      <c r="E789" s="285"/>
      <c r="F789" s="285"/>
      <c r="G789" s="285"/>
      <c r="H789" s="285"/>
      <c r="I789" s="285"/>
      <c r="J789" s="285"/>
      <c r="K789" s="285"/>
      <c r="L789" s="285"/>
      <c r="M789" s="285"/>
      <c r="N789" s="285"/>
      <c r="O789" s="286"/>
      <c r="P789" s="286"/>
      <c r="Q789" s="285"/>
      <c r="R789" s="286"/>
      <c r="S789" s="286"/>
      <c r="T789" s="285"/>
      <c r="U789" s="285"/>
      <c r="V789" s="285"/>
      <c r="W789" s="285"/>
      <c r="X789" s="285"/>
      <c r="Y789" s="285"/>
      <c r="Z789" s="285"/>
      <c r="AA789" s="285"/>
      <c r="AB789" s="285"/>
      <c r="AC789" s="285"/>
      <c r="AD789" s="285"/>
      <c r="AE789" s="285"/>
      <c r="AF789" s="285"/>
      <c r="AG789" s="285"/>
      <c r="AH789" s="285"/>
      <c r="AI789" s="285"/>
      <c r="AJ789" s="285"/>
      <c r="AK789" s="285"/>
      <c r="AL789" s="285"/>
    </row>
    <row r="790" ht="15.75" customHeight="1">
      <c r="A790" s="285"/>
      <c r="B790" s="285"/>
      <c r="C790" s="285"/>
      <c r="D790" s="285"/>
      <c r="E790" s="285"/>
      <c r="F790" s="285"/>
      <c r="G790" s="285"/>
      <c r="H790" s="285"/>
      <c r="I790" s="285"/>
      <c r="J790" s="285"/>
      <c r="K790" s="285"/>
      <c r="L790" s="285"/>
      <c r="M790" s="285"/>
      <c r="N790" s="285"/>
      <c r="O790" s="286"/>
      <c r="P790" s="286"/>
      <c r="Q790" s="285"/>
      <c r="R790" s="286"/>
      <c r="S790" s="286"/>
      <c r="T790" s="285"/>
      <c r="U790" s="285"/>
      <c r="V790" s="285"/>
      <c r="W790" s="285"/>
      <c r="X790" s="285"/>
      <c r="Y790" s="285"/>
      <c r="Z790" s="285"/>
      <c r="AA790" s="285"/>
      <c r="AB790" s="285"/>
      <c r="AC790" s="285"/>
      <c r="AD790" s="285"/>
      <c r="AE790" s="285"/>
      <c r="AF790" s="285"/>
      <c r="AG790" s="285"/>
      <c r="AH790" s="285"/>
      <c r="AI790" s="285"/>
      <c r="AJ790" s="285"/>
      <c r="AK790" s="285"/>
      <c r="AL790" s="285"/>
    </row>
    <row r="791" ht="15.75" customHeight="1">
      <c r="A791" s="285"/>
      <c r="B791" s="285"/>
      <c r="C791" s="285"/>
      <c r="D791" s="285"/>
      <c r="E791" s="285"/>
      <c r="F791" s="285"/>
      <c r="G791" s="285"/>
      <c r="H791" s="285"/>
      <c r="I791" s="285"/>
      <c r="J791" s="285"/>
      <c r="K791" s="285"/>
      <c r="L791" s="285"/>
      <c r="M791" s="285"/>
      <c r="N791" s="285"/>
      <c r="O791" s="286"/>
      <c r="P791" s="286"/>
      <c r="Q791" s="285"/>
      <c r="R791" s="286"/>
      <c r="S791" s="286"/>
      <c r="T791" s="285"/>
      <c r="U791" s="285"/>
      <c r="V791" s="285"/>
      <c r="W791" s="285"/>
      <c r="X791" s="285"/>
      <c r="Y791" s="285"/>
      <c r="Z791" s="285"/>
      <c r="AA791" s="285"/>
      <c r="AB791" s="285"/>
      <c r="AC791" s="285"/>
      <c r="AD791" s="285"/>
      <c r="AE791" s="285"/>
      <c r="AF791" s="285"/>
      <c r="AG791" s="285"/>
      <c r="AH791" s="285"/>
      <c r="AI791" s="285"/>
      <c r="AJ791" s="285"/>
      <c r="AK791" s="285"/>
      <c r="AL791" s="285"/>
    </row>
    <row r="792" ht="15.75" customHeight="1">
      <c r="A792" s="285"/>
      <c r="B792" s="285"/>
      <c r="C792" s="285"/>
      <c r="D792" s="285"/>
      <c r="E792" s="285"/>
      <c r="F792" s="285"/>
      <c r="G792" s="285"/>
      <c r="H792" s="285"/>
      <c r="I792" s="285"/>
      <c r="J792" s="285"/>
      <c r="K792" s="285"/>
      <c r="L792" s="285"/>
      <c r="M792" s="285"/>
      <c r="N792" s="285"/>
      <c r="O792" s="286"/>
      <c r="P792" s="286"/>
      <c r="Q792" s="285"/>
      <c r="R792" s="286"/>
      <c r="S792" s="286"/>
      <c r="T792" s="285"/>
      <c r="U792" s="285"/>
      <c r="V792" s="285"/>
      <c r="W792" s="285"/>
      <c r="X792" s="285"/>
      <c r="Y792" s="285"/>
      <c r="Z792" s="285"/>
      <c r="AA792" s="285"/>
      <c r="AB792" s="285"/>
      <c r="AC792" s="285"/>
      <c r="AD792" s="285"/>
      <c r="AE792" s="285"/>
      <c r="AF792" s="285"/>
      <c r="AG792" s="285"/>
      <c r="AH792" s="285"/>
      <c r="AI792" s="285"/>
      <c r="AJ792" s="285"/>
      <c r="AK792" s="285"/>
      <c r="AL792" s="285"/>
    </row>
    <row r="793" ht="15.75" customHeight="1">
      <c r="A793" s="285"/>
      <c r="B793" s="285"/>
      <c r="C793" s="285"/>
      <c r="D793" s="285"/>
      <c r="E793" s="285"/>
      <c r="F793" s="285"/>
      <c r="G793" s="285"/>
      <c r="H793" s="285"/>
      <c r="I793" s="285"/>
      <c r="J793" s="285"/>
      <c r="K793" s="285"/>
      <c r="L793" s="285"/>
      <c r="M793" s="285"/>
      <c r="N793" s="285"/>
      <c r="O793" s="286"/>
      <c r="P793" s="286"/>
      <c r="Q793" s="285"/>
      <c r="R793" s="286"/>
      <c r="S793" s="286"/>
      <c r="T793" s="285"/>
      <c r="U793" s="285"/>
      <c r="V793" s="285"/>
      <c r="W793" s="285"/>
      <c r="X793" s="285"/>
      <c r="Y793" s="285"/>
      <c r="Z793" s="285"/>
      <c r="AA793" s="285"/>
      <c r="AB793" s="285"/>
      <c r="AC793" s="285"/>
      <c r="AD793" s="285"/>
      <c r="AE793" s="285"/>
      <c r="AF793" s="285"/>
      <c r="AG793" s="285"/>
      <c r="AH793" s="285"/>
      <c r="AI793" s="285"/>
      <c r="AJ793" s="285"/>
      <c r="AK793" s="285"/>
      <c r="AL793" s="285"/>
    </row>
    <row r="794" ht="15.75" customHeight="1">
      <c r="A794" s="285"/>
      <c r="B794" s="285"/>
      <c r="C794" s="285"/>
      <c r="D794" s="285"/>
      <c r="E794" s="285"/>
      <c r="F794" s="285"/>
      <c r="G794" s="285"/>
      <c r="H794" s="285"/>
      <c r="I794" s="285"/>
      <c r="J794" s="285"/>
      <c r="K794" s="285"/>
      <c r="L794" s="285"/>
      <c r="M794" s="285"/>
      <c r="N794" s="285"/>
      <c r="O794" s="286"/>
      <c r="P794" s="286"/>
      <c r="Q794" s="285"/>
      <c r="R794" s="286"/>
      <c r="S794" s="286"/>
      <c r="T794" s="285"/>
      <c r="U794" s="285"/>
      <c r="V794" s="285"/>
      <c r="W794" s="285"/>
      <c r="X794" s="285"/>
      <c r="Y794" s="285"/>
      <c r="Z794" s="285"/>
      <c r="AA794" s="285"/>
      <c r="AB794" s="285"/>
      <c r="AC794" s="285"/>
      <c r="AD794" s="285"/>
      <c r="AE794" s="285"/>
      <c r="AF794" s="285"/>
      <c r="AG794" s="285"/>
      <c r="AH794" s="285"/>
      <c r="AI794" s="285"/>
      <c r="AJ794" s="285"/>
      <c r="AK794" s="285"/>
      <c r="AL794" s="285"/>
    </row>
    <row r="795" ht="15.75" customHeight="1">
      <c r="A795" s="285"/>
      <c r="B795" s="285"/>
      <c r="C795" s="285"/>
      <c r="D795" s="285"/>
      <c r="E795" s="285"/>
      <c r="F795" s="285"/>
      <c r="G795" s="285"/>
      <c r="H795" s="285"/>
      <c r="I795" s="285"/>
      <c r="J795" s="285"/>
      <c r="K795" s="285"/>
      <c r="L795" s="285"/>
      <c r="M795" s="285"/>
      <c r="N795" s="285"/>
      <c r="O795" s="286"/>
      <c r="P795" s="286"/>
      <c r="Q795" s="285"/>
      <c r="R795" s="286"/>
      <c r="S795" s="286"/>
      <c r="T795" s="285"/>
      <c r="U795" s="285"/>
      <c r="V795" s="285"/>
      <c r="W795" s="285"/>
      <c r="X795" s="285"/>
      <c r="Y795" s="285"/>
      <c r="Z795" s="285"/>
      <c r="AA795" s="285"/>
      <c r="AB795" s="285"/>
      <c r="AC795" s="285"/>
      <c r="AD795" s="285"/>
      <c r="AE795" s="285"/>
      <c r="AF795" s="285"/>
      <c r="AG795" s="285"/>
      <c r="AH795" s="285"/>
      <c r="AI795" s="285"/>
      <c r="AJ795" s="285"/>
      <c r="AK795" s="285"/>
      <c r="AL795" s="285"/>
    </row>
    <row r="796" ht="15.75" customHeight="1">
      <c r="A796" s="285"/>
      <c r="B796" s="285"/>
      <c r="C796" s="285"/>
      <c r="D796" s="285"/>
      <c r="E796" s="285"/>
      <c r="F796" s="285"/>
      <c r="G796" s="285"/>
      <c r="H796" s="285"/>
      <c r="I796" s="285"/>
      <c r="J796" s="285"/>
      <c r="K796" s="285"/>
      <c r="L796" s="285"/>
      <c r="M796" s="285"/>
      <c r="N796" s="285"/>
      <c r="O796" s="286"/>
      <c r="P796" s="286"/>
      <c r="Q796" s="285"/>
      <c r="R796" s="286"/>
      <c r="S796" s="286"/>
      <c r="T796" s="285"/>
      <c r="U796" s="285"/>
      <c r="V796" s="285"/>
      <c r="W796" s="285"/>
      <c r="X796" s="285"/>
      <c r="Y796" s="285"/>
      <c r="Z796" s="285"/>
      <c r="AA796" s="285"/>
      <c r="AB796" s="285"/>
      <c r="AC796" s="285"/>
      <c r="AD796" s="285"/>
      <c r="AE796" s="285"/>
      <c r="AF796" s="285"/>
      <c r="AG796" s="285"/>
      <c r="AH796" s="285"/>
      <c r="AI796" s="285"/>
      <c r="AJ796" s="285"/>
      <c r="AK796" s="285"/>
      <c r="AL796" s="285"/>
    </row>
    <row r="797" ht="15.75" customHeight="1">
      <c r="A797" s="285"/>
      <c r="B797" s="285"/>
      <c r="C797" s="285"/>
      <c r="D797" s="285"/>
      <c r="E797" s="285"/>
      <c r="F797" s="285"/>
      <c r="G797" s="285"/>
      <c r="H797" s="285"/>
      <c r="I797" s="285"/>
      <c r="J797" s="285"/>
      <c r="K797" s="285"/>
      <c r="L797" s="285"/>
      <c r="M797" s="285"/>
      <c r="N797" s="285"/>
      <c r="O797" s="286"/>
      <c r="P797" s="286"/>
      <c r="Q797" s="285"/>
      <c r="R797" s="286"/>
      <c r="S797" s="286"/>
      <c r="T797" s="285"/>
      <c r="U797" s="285"/>
      <c r="V797" s="285"/>
      <c r="W797" s="285"/>
      <c r="X797" s="285"/>
      <c r="Y797" s="285"/>
      <c r="Z797" s="285"/>
      <c r="AA797" s="285"/>
      <c r="AB797" s="285"/>
      <c r="AC797" s="285"/>
      <c r="AD797" s="285"/>
      <c r="AE797" s="285"/>
      <c r="AF797" s="285"/>
      <c r="AG797" s="285"/>
      <c r="AH797" s="285"/>
      <c r="AI797" s="285"/>
      <c r="AJ797" s="285"/>
      <c r="AK797" s="285"/>
      <c r="AL797" s="285"/>
    </row>
    <row r="798" ht="15.75" customHeight="1">
      <c r="A798" s="285"/>
      <c r="B798" s="285"/>
      <c r="C798" s="285"/>
      <c r="D798" s="285"/>
      <c r="E798" s="285"/>
      <c r="F798" s="285"/>
      <c r="G798" s="285"/>
      <c r="H798" s="285"/>
      <c r="I798" s="285"/>
      <c r="J798" s="285"/>
      <c r="K798" s="285"/>
      <c r="L798" s="285"/>
      <c r="M798" s="285"/>
      <c r="N798" s="285"/>
      <c r="O798" s="286"/>
      <c r="P798" s="286"/>
      <c r="Q798" s="285"/>
      <c r="R798" s="286"/>
      <c r="S798" s="286"/>
      <c r="T798" s="285"/>
      <c r="U798" s="285"/>
      <c r="V798" s="285"/>
      <c r="W798" s="285"/>
      <c r="X798" s="285"/>
      <c r="Y798" s="285"/>
      <c r="Z798" s="285"/>
      <c r="AA798" s="285"/>
      <c r="AB798" s="285"/>
      <c r="AC798" s="285"/>
      <c r="AD798" s="285"/>
      <c r="AE798" s="285"/>
      <c r="AF798" s="285"/>
      <c r="AG798" s="285"/>
      <c r="AH798" s="285"/>
      <c r="AI798" s="285"/>
      <c r="AJ798" s="285"/>
      <c r="AK798" s="285"/>
      <c r="AL798" s="285"/>
    </row>
    <row r="799" ht="15.75" customHeight="1">
      <c r="A799" s="285"/>
      <c r="B799" s="285"/>
      <c r="C799" s="285"/>
      <c r="D799" s="285"/>
      <c r="E799" s="285"/>
      <c r="F799" s="285"/>
      <c r="G799" s="285"/>
      <c r="H799" s="285"/>
      <c r="I799" s="285"/>
      <c r="J799" s="285"/>
      <c r="K799" s="285"/>
      <c r="L799" s="285"/>
      <c r="M799" s="285"/>
      <c r="N799" s="285"/>
      <c r="O799" s="286"/>
      <c r="P799" s="286"/>
      <c r="Q799" s="285"/>
      <c r="R799" s="286"/>
      <c r="S799" s="286"/>
      <c r="T799" s="285"/>
      <c r="U799" s="285"/>
      <c r="V799" s="285"/>
      <c r="W799" s="285"/>
      <c r="X799" s="285"/>
      <c r="Y799" s="285"/>
      <c r="Z799" s="285"/>
      <c r="AA799" s="285"/>
      <c r="AB799" s="285"/>
      <c r="AC799" s="285"/>
      <c r="AD799" s="285"/>
      <c r="AE799" s="285"/>
      <c r="AF799" s="285"/>
      <c r="AG799" s="285"/>
      <c r="AH799" s="285"/>
      <c r="AI799" s="285"/>
      <c r="AJ799" s="285"/>
      <c r="AK799" s="285"/>
      <c r="AL799" s="285"/>
    </row>
    <row r="800" ht="15.75" customHeight="1">
      <c r="A800" s="285"/>
      <c r="B800" s="285"/>
      <c r="C800" s="285"/>
      <c r="D800" s="285"/>
      <c r="E800" s="285"/>
      <c r="F800" s="285"/>
      <c r="G800" s="285"/>
      <c r="H800" s="285"/>
      <c r="I800" s="285"/>
      <c r="J800" s="285"/>
      <c r="K800" s="285"/>
      <c r="L800" s="285"/>
      <c r="M800" s="285"/>
      <c r="N800" s="285"/>
      <c r="O800" s="286"/>
      <c r="P800" s="286"/>
      <c r="Q800" s="285"/>
      <c r="R800" s="286"/>
      <c r="S800" s="286"/>
      <c r="T800" s="285"/>
      <c r="U800" s="285"/>
      <c r="V800" s="285"/>
      <c r="W800" s="285"/>
      <c r="X800" s="285"/>
      <c r="Y800" s="285"/>
      <c r="Z800" s="285"/>
      <c r="AA800" s="285"/>
      <c r="AB800" s="285"/>
      <c r="AC800" s="285"/>
      <c r="AD800" s="285"/>
      <c r="AE800" s="285"/>
      <c r="AF800" s="285"/>
      <c r="AG800" s="285"/>
      <c r="AH800" s="285"/>
      <c r="AI800" s="285"/>
      <c r="AJ800" s="285"/>
      <c r="AK800" s="285"/>
      <c r="AL800" s="285"/>
    </row>
    <row r="801" ht="15.75" customHeight="1">
      <c r="A801" s="285"/>
      <c r="B801" s="285"/>
      <c r="C801" s="285"/>
      <c r="D801" s="285"/>
      <c r="E801" s="285"/>
      <c r="F801" s="285"/>
      <c r="G801" s="285"/>
      <c r="H801" s="285"/>
      <c r="I801" s="285"/>
      <c r="J801" s="285"/>
      <c r="K801" s="285"/>
      <c r="L801" s="285"/>
      <c r="M801" s="285"/>
      <c r="N801" s="285"/>
      <c r="O801" s="286"/>
      <c r="P801" s="286"/>
      <c r="Q801" s="285"/>
      <c r="R801" s="286"/>
      <c r="S801" s="286"/>
      <c r="T801" s="285"/>
      <c r="U801" s="285"/>
      <c r="V801" s="285"/>
      <c r="W801" s="285"/>
      <c r="X801" s="285"/>
      <c r="Y801" s="285"/>
      <c r="Z801" s="285"/>
      <c r="AA801" s="285"/>
      <c r="AB801" s="285"/>
      <c r="AC801" s="285"/>
      <c r="AD801" s="285"/>
      <c r="AE801" s="285"/>
      <c r="AF801" s="285"/>
      <c r="AG801" s="285"/>
      <c r="AH801" s="285"/>
      <c r="AI801" s="285"/>
      <c r="AJ801" s="285"/>
      <c r="AK801" s="285"/>
      <c r="AL801" s="285"/>
    </row>
    <row r="802" ht="15.75" customHeight="1">
      <c r="A802" s="285"/>
      <c r="B802" s="285"/>
      <c r="C802" s="285"/>
      <c r="D802" s="285"/>
      <c r="E802" s="285"/>
      <c r="F802" s="285"/>
      <c r="G802" s="285"/>
      <c r="H802" s="285"/>
      <c r="I802" s="285"/>
      <c r="J802" s="285"/>
      <c r="K802" s="285"/>
      <c r="L802" s="285"/>
      <c r="M802" s="285"/>
      <c r="N802" s="285"/>
      <c r="O802" s="286"/>
      <c r="P802" s="286"/>
      <c r="Q802" s="285"/>
      <c r="R802" s="286"/>
      <c r="S802" s="286"/>
      <c r="T802" s="285"/>
      <c r="U802" s="285"/>
      <c r="V802" s="285"/>
      <c r="W802" s="285"/>
      <c r="X802" s="285"/>
      <c r="Y802" s="285"/>
      <c r="Z802" s="285"/>
      <c r="AA802" s="285"/>
      <c r="AB802" s="285"/>
      <c r="AC802" s="285"/>
      <c r="AD802" s="285"/>
      <c r="AE802" s="285"/>
      <c r="AF802" s="285"/>
      <c r="AG802" s="285"/>
      <c r="AH802" s="285"/>
      <c r="AI802" s="285"/>
      <c r="AJ802" s="285"/>
      <c r="AK802" s="285"/>
      <c r="AL802" s="285"/>
    </row>
    <row r="803" ht="15.75" customHeight="1">
      <c r="A803" s="285"/>
      <c r="B803" s="285"/>
      <c r="C803" s="285"/>
      <c r="D803" s="285"/>
      <c r="E803" s="285"/>
      <c r="F803" s="285"/>
      <c r="G803" s="285"/>
      <c r="H803" s="285"/>
      <c r="I803" s="285"/>
      <c r="J803" s="285"/>
      <c r="K803" s="285"/>
      <c r="L803" s="285"/>
      <c r="M803" s="285"/>
      <c r="N803" s="285"/>
      <c r="O803" s="286"/>
      <c r="P803" s="286"/>
      <c r="Q803" s="285"/>
      <c r="R803" s="286"/>
      <c r="S803" s="286"/>
      <c r="T803" s="285"/>
      <c r="U803" s="285"/>
      <c r="V803" s="285"/>
      <c r="W803" s="285"/>
      <c r="X803" s="285"/>
      <c r="Y803" s="285"/>
      <c r="Z803" s="285"/>
      <c r="AA803" s="285"/>
      <c r="AB803" s="285"/>
      <c r="AC803" s="285"/>
      <c r="AD803" s="285"/>
      <c r="AE803" s="285"/>
      <c r="AF803" s="285"/>
      <c r="AG803" s="285"/>
      <c r="AH803" s="285"/>
      <c r="AI803" s="285"/>
      <c r="AJ803" s="285"/>
      <c r="AK803" s="285"/>
      <c r="AL803" s="285"/>
    </row>
    <row r="804" ht="15.75" customHeight="1">
      <c r="A804" s="285"/>
      <c r="B804" s="285"/>
      <c r="C804" s="285"/>
      <c r="D804" s="285"/>
      <c r="E804" s="285"/>
      <c r="F804" s="285"/>
      <c r="G804" s="285"/>
      <c r="H804" s="285"/>
      <c r="I804" s="285"/>
      <c r="J804" s="285"/>
      <c r="K804" s="285"/>
      <c r="L804" s="285"/>
      <c r="M804" s="285"/>
      <c r="N804" s="285"/>
      <c r="O804" s="286"/>
      <c r="P804" s="286"/>
      <c r="Q804" s="285"/>
      <c r="R804" s="286"/>
      <c r="S804" s="286"/>
      <c r="T804" s="285"/>
      <c r="U804" s="285"/>
      <c r="V804" s="285"/>
      <c r="W804" s="285"/>
      <c r="X804" s="285"/>
      <c r="Y804" s="285"/>
      <c r="Z804" s="285"/>
      <c r="AA804" s="285"/>
      <c r="AB804" s="285"/>
      <c r="AC804" s="285"/>
      <c r="AD804" s="285"/>
      <c r="AE804" s="285"/>
      <c r="AF804" s="285"/>
      <c r="AG804" s="285"/>
      <c r="AH804" s="285"/>
      <c r="AI804" s="285"/>
      <c r="AJ804" s="285"/>
      <c r="AK804" s="285"/>
      <c r="AL804" s="285"/>
    </row>
    <row r="805" ht="15.75" customHeight="1">
      <c r="A805" s="285"/>
      <c r="B805" s="285"/>
      <c r="C805" s="285"/>
      <c r="D805" s="285"/>
      <c r="E805" s="285"/>
      <c r="F805" s="285"/>
      <c r="G805" s="285"/>
      <c r="H805" s="285"/>
      <c r="I805" s="285"/>
      <c r="J805" s="285"/>
      <c r="K805" s="285"/>
      <c r="L805" s="285"/>
      <c r="M805" s="285"/>
      <c r="N805" s="285"/>
      <c r="O805" s="286"/>
      <c r="P805" s="286"/>
      <c r="Q805" s="285"/>
      <c r="R805" s="286"/>
      <c r="S805" s="286"/>
      <c r="T805" s="285"/>
      <c r="U805" s="285"/>
      <c r="V805" s="285"/>
      <c r="W805" s="285"/>
      <c r="X805" s="285"/>
      <c r="Y805" s="285"/>
      <c r="Z805" s="285"/>
      <c r="AA805" s="285"/>
      <c r="AB805" s="285"/>
      <c r="AC805" s="285"/>
      <c r="AD805" s="285"/>
      <c r="AE805" s="285"/>
      <c r="AF805" s="285"/>
      <c r="AG805" s="285"/>
      <c r="AH805" s="285"/>
      <c r="AI805" s="285"/>
      <c r="AJ805" s="285"/>
      <c r="AK805" s="285"/>
      <c r="AL805" s="285"/>
    </row>
    <row r="806" ht="15.75" customHeight="1">
      <c r="A806" s="285"/>
      <c r="B806" s="285"/>
      <c r="C806" s="285"/>
      <c r="D806" s="285"/>
      <c r="E806" s="285"/>
      <c r="F806" s="285"/>
      <c r="G806" s="285"/>
      <c r="H806" s="285"/>
      <c r="I806" s="285"/>
      <c r="J806" s="285"/>
      <c r="K806" s="285"/>
      <c r="L806" s="285"/>
      <c r="M806" s="285"/>
      <c r="N806" s="285"/>
      <c r="O806" s="286"/>
      <c r="P806" s="286"/>
      <c r="Q806" s="285"/>
      <c r="R806" s="286"/>
      <c r="S806" s="286"/>
      <c r="T806" s="285"/>
      <c r="U806" s="285"/>
      <c r="V806" s="285"/>
      <c r="W806" s="285"/>
      <c r="X806" s="285"/>
      <c r="Y806" s="285"/>
      <c r="Z806" s="285"/>
      <c r="AA806" s="285"/>
      <c r="AB806" s="285"/>
      <c r="AC806" s="285"/>
      <c r="AD806" s="285"/>
      <c r="AE806" s="285"/>
      <c r="AF806" s="285"/>
      <c r="AG806" s="285"/>
      <c r="AH806" s="285"/>
      <c r="AI806" s="285"/>
      <c r="AJ806" s="285"/>
      <c r="AK806" s="285"/>
      <c r="AL806" s="285"/>
    </row>
    <row r="807" ht="15.75" customHeight="1">
      <c r="A807" s="285"/>
      <c r="B807" s="285"/>
      <c r="C807" s="285"/>
      <c r="D807" s="285"/>
      <c r="E807" s="285"/>
      <c r="F807" s="285"/>
      <c r="G807" s="285"/>
      <c r="H807" s="285"/>
      <c r="I807" s="285"/>
      <c r="J807" s="285"/>
      <c r="K807" s="285"/>
      <c r="L807" s="285"/>
      <c r="M807" s="285"/>
      <c r="N807" s="285"/>
      <c r="O807" s="286"/>
      <c r="P807" s="286"/>
      <c r="Q807" s="285"/>
      <c r="R807" s="286"/>
      <c r="S807" s="286"/>
      <c r="T807" s="285"/>
      <c r="U807" s="285"/>
      <c r="V807" s="285"/>
      <c r="W807" s="285"/>
      <c r="X807" s="285"/>
      <c r="Y807" s="285"/>
      <c r="Z807" s="285"/>
      <c r="AA807" s="285"/>
      <c r="AB807" s="285"/>
      <c r="AC807" s="285"/>
      <c r="AD807" s="285"/>
      <c r="AE807" s="285"/>
      <c r="AF807" s="285"/>
      <c r="AG807" s="285"/>
      <c r="AH807" s="285"/>
      <c r="AI807" s="285"/>
      <c r="AJ807" s="285"/>
      <c r="AK807" s="285"/>
      <c r="AL807" s="285"/>
    </row>
    <row r="808" ht="15.75" customHeight="1">
      <c r="A808" s="285"/>
      <c r="B808" s="285"/>
      <c r="C808" s="285"/>
      <c r="D808" s="285"/>
      <c r="E808" s="285"/>
      <c r="F808" s="285"/>
      <c r="G808" s="285"/>
      <c r="H808" s="285"/>
      <c r="I808" s="285"/>
      <c r="J808" s="285"/>
      <c r="K808" s="285"/>
      <c r="L808" s="285"/>
      <c r="M808" s="285"/>
      <c r="N808" s="285"/>
      <c r="O808" s="286"/>
      <c r="P808" s="286"/>
      <c r="Q808" s="285"/>
      <c r="R808" s="286"/>
      <c r="S808" s="286"/>
      <c r="T808" s="285"/>
      <c r="U808" s="285"/>
      <c r="V808" s="285"/>
      <c r="W808" s="285"/>
      <c r="X808" s="285"/>
      <c r="Y808" s="285"/>
      <c r="Z808" s="285"/>
      <c r="AA808" s="285"/>
      <c r="AB808" s="285"/>
      <c r="AC808" s="285"/>
      <c r="AD808" s="285"/>
      <c r="AE808" s="285"/>
      <c r="AF808" s="285"/>
      <c r="AG808" s="285"/>
      <c r="AH808" s="285"/>
      <c r="AI808" s="285"/>
      <c r="AJ808" s="285"/>
      <c r="AK808" s="285"/>
      <c r="AL808" s="285"/>
    </row>
    <row r="809" ht="15.75" customHeight="1">
      <c r="A809" s="285"/>
      <c r="B809" s="285"/>
      <c r="C809" s="285"/>
      <c r="D809" s="285"/>
      <c r="E809" s="285"/>
      <c r="F809" s="285"/>
      <c r="G809" s="285"/>
      <c r="H809" s="285"/>
      <c r="I809" s="285"/>
      <c r="J809" s="285"/>
      <c r="K809" s="285"/>
      <c r="L809" s="285"/>
      <c r="M809" s="285"/>
      <c r="N809" s="285"/>
      <c r="O809" s="286"/>
      <c r="P809" s="286"/>
      <c r="Q809" s="285"/>
      <c r="R809" s="286"/>
      <c r="S809" s="286"/>
      <c r="T809" s="285"/>
      <c r="U809" s="285"/>
      <c r="V809" s="285"/>
      <c r="W809" s="285"/>
      <c r="X809" s="285"/>
      <c r="Y809" s="285"/>
      <c r="Z809" s="285"/>
      <c r="AA809" s="285"/>
      <c r="AB809" s="285"/>
      <c r="AC809" s="285"/>
      <c r="AD809" s="285"/>
      <c r="AE809" s="285"/>
      <c r="AF809" s="285"/>
      <c r="AG809" s="285"/>
      <c r="AH809" s="285"/>
      <c r="AI809" s="285"/>
      <c r="AJ809" s="285"/>
      <c r="AK809" s="285"/>
      <c r="AL809" s="285"/>
    </row>
    <row r="810" ht="15.75" customHeight="1">
      <c r="A810" s="285"/>
      <c r="B810" s="285"/>
      <c r="C810" s="285"/>
      <c r="D810" s="285"/>
      <c r="E810" s="285"/>
      <c r="F810" s="285"/>
      <c r="G810" s="285"/>
      <c r="H810" s="285"/>
      <c r="I810" s="285"/>
      <c r="J810" s="285"/>
      <c r="K810" s="285"/>
      <c r="L810" s="285"/>
      <c r="M810" s="285"/>
      <c r="N810" s="285"/>
      <c r="O810" s="286"/>
      <c r="P810" s="286"/>
      <c r="Q810" s="285"/>
      <c r="R810" s="286"/>
      <c r="S810" s="286"/>
      <c r="T810" s="285"/>
      <c r="U810" s="285"/>
      <c r="V810" s="285"/>
      <c r="W810" s="285"/>
      <c r="X810" s="285"/>
      <c r="Y810" s="285"/>
      <c r="Z810" s="285"/>
      <c r="AA810" s="285"/>
      <c r="AB810" s="285"/>
      <c r="AC810" s="285"/>
      <c r="AD810" s="285"/>
      <c r="AE810" s="285"/>
      <c r="AF810" s="285"/>
      <c r="AG810" s="285"/>
      <c r="AH810" s="285"/>
      <c r="AI810" s="285"/>
      <c r="AJ810" s="285"/>
      <c r="AK810" s="285"/>
      <c r="AL810" s="285"/>
    </row>
    <row r="811" ht="15.75" customHeight="1">
      <c r="A811" s="285"/>
      <c r="B811" s="285"/>
      <c r="C811" s="285"/>
      <c r="D811" s="285"/>
      <c r="E811" s="285"/>
      <c r="F811" s="285"/>
      <c r="G811" s="285"/>
      <c r="H811" s="285"/>
      <c r="I811" s="285"/>
      <c r="J811" s="285"/>
      <c r="K811" s="285"/>
      <c r="L811" s="285"/>
      <c r="M811" s="285"/>
      <c r="N811" s="285"/>
      <c r="O811" s="286"/>
      <c r="P811" s="286"/>
      <c r="Q811" s="285"/>
      <c r="R811" s="286"/>
      <c r="S811" s="286"/>
      <c r="T811" s="285"/>
      <c r="U811" s="285"/>
      <c r="V811" s="285"/>
      <c r="W811" s="285"/>
      <c r="X811" s="285"/>
      <c r="Y811" s="285"/>
      <c r="Z811" s="285"/>
      <c r="AA811" s="285"/>
      <c r="AB811" s="285"/>
      <c r="AC811" s="285"/>
      <c r="AD811" s="285"/>
      <c r="AE811" s="285"/>
      <c r="AF811" s="285"/>
      <c r="AG811" s="285"/>
      <c r="AH811" s="285"/>
      <c r="AI811" s="285"/>
      <c r="AJ811" s="285"/>
      <c r="AK811" s="285"/>
      <c r="AL811" s="285"/>
    </row>
    <row r="812" ht="15.75" customHeight="1">
      <c r="A812" s="285"/>
      <c r="B812" s="285"/>
      <c r="C812" s="285"/>
      <c r="D812" s="285"/>
      <c r="E812" s="285"/>
      <c r="F812" s="285"/>
      <c r="G812" s="285"/>
      <c r="H812" s="285"/>
      <c r="I812" s="285"/>
      <c r="J812" s="285"/>
      <c r="K812" s="285"/>
      <c r="L812" s="285"/>
      <c r="M812" s="285"/>
      <c r="N812" s="285"/>
      <c r="O812" s="286"/>
      <c r="P812" s="286"/>
      <c r="Q812" s="285"/>
      <c r="R812" s="286"/>
      <c r="S812" s="286"/>
      <c r="T812" s="285"/>
      <c r="U812" s="285"/>
      <c r="V812" s="285"/>
      <c r="W812" s="285"/>
      <c r="X812" s="285"/>
      <c r="Y812" s="285"/>
      <c r="Z812" s="285"/>
      <c r="AA812" s="285"/>
      <c r="AB812" s="285"/>
      <c r="AC812" s="285"/>
      <c r="AD812" s="285"/>
      <c r="AE812" s="285"/>
      <c r="AF812" s="285"/>
      <c r="AG812" s="285"/>
      <c r="AH812" s="285"/>
      <c r="AI812" s="285"/>
      <c r="AJ812" s="285"/>
      <c r="AK812" s="285"/>
      <c r="AL812" s="285"/>
    </row>
    <row r="813" ht="15.75" customHeight="1">
      <c r="A813" s="285"/>
      <c r="B813" s="285"/>
      <c r="C813" s="285"/>
      <c r="D813" s="285"/>
      <c r="E813" s="285"/>
      <c r="F813" s="285"/>
      <c r="G813" s="285"/>
      <c r="H813" s="285"/>
      <c r="I813" s="285"/>
      <c r="J813" s="285"/>
      <c r="K813" s="285"/>
      <c r="L813" s="285"/>
      <c r="M813" s="285"/>
      <c r="N813" s="285"/>
      <c r="O813" s="286"/>
      <c r="P813" s="286"/>
      <c r="Q813" s="285"/>
      <c r="R813" s="286"/>
      <c r="S813" s="286"/>
      <c r="T813" s="285"/>
      <c r="U813" s="285"/>
      <c r="V813" s="285"/>
      <c r="W813" s="285"/>
      <c r="X813" s="285"/>
      <c r="Y813" s="285"/>
      <c r="Z813" s="285"/>
      <c r="AA813" s="285"/>
      <c r="AB813" s="285"/>
      <c r="AC813" s="285"/>
      <c r="AD813" s="285"/>
      <c r="AE813" s="285"/>
      <c r="AF813" s="285"/>
      <c r="AG813" s="285"/>
      <c r="AH813" s="285"/>
      <c r="AI813" s="285"/>
      <c r="AJ813" s="285"/>
      <c r="AK813" s="285"/>
      <c r="AL813" s="285"/>
    </row>
    <row r="814" ht="15.75" customHeight="1">
      <c r="A814" s="285"/>
      <c r="B814" s="285"/>
      <c r="C814" s="285"/>
      <c r="D814" s="285"/>
      <c r="E814" s="285"/>
      <c r="F814" s="285"/>
      <c r="G814" s="285"/>
      <c r="H814" s="285"/>
      <c r="I814" s="285"/>
      <c r="J814" s="285"/>
      <c r="K814" s="285"/>
      <c r="L814" s="285"/>
      <c r="M814" s="285"/>
      <c r="N814" s="285"/>
      <c r="O814" s="286"/>
      <c r="P814" s="286"/>
      <c r="Q814" s="285"/>
      <c r="R814" s="286"/>
      <c r="S814" s="286"/>
      <c r="T814" s="285"/>
      <c r="U814" s="285"/>
      <c r="V814" s="285"/>
      <c r="W814" s="285"/>
      <c r="X814" s="285"/>
      <c r="Y814" s="285"/>
      <c r="Z814" s="285"/>
      <c r="AA814" s="285"/>
      <c r="AB814" s="285"/>
      <c r="AC814" s="285"/>
      <c r="AD814" s="285"/>
      <c r="AE814" s="285"/>
      <c r="AF814" s="285"/>
      <c r="AG814" s="285"/>
      <c r="AH814" s="285"/>
      <c r="AI814" s="285"/>
      <c r="AJ814" s="285"/>
      <c r="AK814" s="285"/>
      <c r="AL814" s="285"/>
    </row>
    <row r="815" ht="15.75" customHeight="1">
      <c r="A815" s="285"/>
      <c r="B815" s="285"/>
      <c r="C815" s="285"/>
      <c r="D815" s="285"/>
      <c r="E815" s="285"/>
      <c r="F815" s="285"/>
      <c r="G815" s="285"/>
      <c r="H815" s="285"/>
      <c r="I815" s="285"/>
      <c r="J815" s="285"/>
      <c r="K815" s="285"/>
      <c r="L815" s="285"/>
      <c r="M815" s="285"/>
      <c r="N815" s="285"/>
      <c r="O815" s="286"/>
      <c r="P815" s="286"/>
      <c r="Q815" s="285"/>
      <c r="R815" s="286"/>
      <c r="S815" s="286"/>
      <c r="T815" s="285"/>
      <c r="U815" s="285"/>
      <c r="V815" s="285"/>
      <c r="W815" s="285"/>
      <c r="X815" s="285"/>
      <c r="Y815" s="285"/>
      <c r="Z815" s="285"/>
      <c r="AA815" s="285"/>
      <c r="AB815" s="285"/>
      <c r="AC815" s="285"/>
      <c r="AD815" s="285"/>
      <c r="AE815" s="285"/>
      <c r="AF815" s="285"/>
      <c r="AG815" s="285"/>
      <c r="AH815" s="285"/>
      <c r="AI815" s="285"/>
      <c r="AJ815" s="285"/>
      <c r="AK815" s="285"/>
      <c r="AL815" s="285"/>
    </row>
    <row r="816" ht="15.75" customHeight="1">
      <c r="A816" s="285"/>
      <c r="B816" s="285"/>
      <c r="C816" s="285"/>
      <c r="D816" s="285"/>
      <c r="E816" s="285"/>
      <c r="F816" s="285"/>
      <c r="G816" s="285"/>
      <c r="H816" s="285"/>
      <c r="I816" s="285"/>
      <c r="J816" s="285"/>
      <c r="K816" s="285"/>
      <c r="L816" s="285"/>
      <c r="M816" s="285"/>
      <c r="N816" s="285"/>
      <c r="O816" s="286"/>
      <c r="P816" s="286"/>
      <c r="Q816" s="285"/>
      <c r="R816" s="286"/>
      <c r="S816" s="286"/>
      <c r="T816" s="285"/>
      <c r="U816" s="285"/>
      <c r="V816" s="285"/>
      <c r="W816" s="285"/>
      <c r="X816" s="285"/>
      <c r="Y816" s="285"/>
      <c r="Z816" s="285"/>
      <c r="AA816" s="285"/>
      <c r="AB816" s="285"/>
      <c r="AC816" s="285"/>
      <c r="AD816" s="285"/>
      <c r="AE816" s="285"/>
      <c r="AF816" s="285"/>
      <c r="AG816" s="285"/>
      <c r="AH816" s="285"/>
      <c r="AI816" s="285"/>
      <c r="AJ816" s="285"/>
      <c r="AK816" s="285"/>
      <c r="AL816" s="285"/>
    </row>
    <row r="817" ht="15.75" customHeight="1">
      <c r="A817" s="285"/>
      <c r="B817" s="285"/>
      <c r="C817" s="285"/>
      <c r="D817" s="285"/>
      <c r="E817" s="285"/>
      <c r="F817" s="285"/>
      <c r="G817" s="285"/>
      <c r="H817" s="285"/>
      <c r="I817" s="285"/>
      <c r="J817" s="285"/>
      <c r="K817" s="285"/>
      <c r="L817" s="285"/>
      <c r="M817" s="285"/>
      <c r="N817" s="285"/>
      <c r="O817" s="286"/>
      <c r="P817" s="286"/>
      <c r="Q817" s="285"/>
      <c r="R817" s="286"/>
      <c r="S817" s="286"/>
      <c r="T817" s="285"/>
      <c r="U817" s="285"/>
      <c r="V817" s="285"/>
      <c r="W817" s="285"/>
      <c r="X817" s="285"/>
      <c r="Y817" s="285"/>
      <c r="Z817" s="285"/>
      <c r="AA817" s="285"/>
      <c r="AB817" s="285"/>
      <c r="AC817" s="285"/>
      <c r="AD817" s="285"/>
      <c r="AE817" s="285"/>
      <c r="AF817" s="285"/>
      <c r="AG817" s="285"/>
      <c r="AH817" s="285"/>
      <c r="AI817" s="285"/>
      <c r="AJ817" s="285"/>
      <c r="AK817" s="285"/>
      <c r="AL817" s="285"/>
    </row>
    <row r="818" ht="15.75" customHeight="1">
      <c r="A818" s="285"/>
      <c r="B818" s="285"/>
      <c r="C818" s="285"/>
      <c r="D818" s="285"/>
      <c r="E818" s="285"/>
      <c r="F818" s="285"/>
      <c r="G818" s="285"/>
      <c r="H818" s="285"/>
      <c r="I818" s="285"/>
      <c r="J818" s="285"/>
      <c r="K818" s="285"/>
      <c r="L818" s="285"/>
      <c r="M818" s="285"/>
      <c r="N818" s="285"/>
      <c r="O818" s="286"/>
      <c r="P818" s="286"/>
      <c r="Q818" s="285"/>
      <c r="R818" s="286"/>
      <c r="S818" s="286"/>
      <c r="T818" s="285"/>
      <c r="U818" s="285"/>
      <c r="V818" s="285"/>
      <c r="W818" s="285"/>
      <c r="X818" s="285"/>
      <c r="Y818" s="285"/>
      <c r="Z818" s="285"/>
      <c r="AA818" s="285"/>
      <c r="AB818" s="285"/>
      <c r="AC818" s="285"/>
      <c r="AD818" s="285"/>
      <c r="AE818" s="285"/>
      <c r="AF818" s="285"/>
      <c r="AG818" s="285"/>
      <c r="AH818" s="285"/>
      <c r="AI818" s="285"/>
      <c r="AJ818" s="285"/>
      <c r="AK818" s="285"/>
      <c r="AL818" s="285"/>
    </row>
    <row r="819" ht="15.75" customHeight="1">
      <c r="A819" s="285"/>
      <c r="B819" s="285"/>
      <c r="C819" s="285"/>
      <c r="D819" s="285"/>
      <c r="E819" s="285"/>
      <c r="F819" s="285"/>
      <c r="G819" s="285"/>
      <c r="H819" s="285"/>
      <c r="I819" s="285"/>
      <c r="J819" s="285"/>
      <c r="K819" s="285"/>
      <c r="L819" s="285"/>
      <c r="M819" s="285"/>
      <c r="N819" s="285"/>
      <c r="O819" s="286"/>
      <c r="P819" s="286"/>
      <c r="Q819" s="285"/>
      <c r="R819" s="286"/>
      <c r="S819" s="286"/>
      <c r="T819" s="285"/>
      <c r="U819" s="285"/>
      <c r="V819" s="285"/>
      <c r="W819" s="285"/>
      <c r="X819" s="285"/>
      <c r="Y819" s="285"/>
      <c r="Z819" s="285"/>
      <c r="AA819" s="285"/>
      <c r="AB819" s="285"/>
      <c r="AC819" s="285"/>
      <c r="AD819" s="285"/>
      <c r="AE819" s="285"/>
      <c r="AF819" s="285"/>
      <c r="AG819" s="285"/>
      <c r="AH819" s="285"/>
      <c r="AI819" s="285"/>
      <c r="AJ819" s="285"/>
      <c r="AK819" s="285"/>
      <c r="AL819" s="285"/>
    </row>
    <row r="820" ht="15.75" customHeight="1">
      <c r="A820" s="285"/>
      <c r="B820" s="285"/>
      <c r="C820" s="285"/>
      <c r="D820" s="285"/>
      <c r="E820" s="285"/>
      <c r="F820" s="285"/>
      <c r="G820" s="285"/>
      <c r="H820" s="285"/>
      <c r="I820" s="285"/>
      <c r="J820" s="285"/>
      <c r="K820" s="285"/>
      <c r="L820" s="285"/>
      <c r="M820" s="285"/>
      <c r="N820" s="285"/>
      <c r="O820" s="286"/>
      <c r="P820" s="286"/>
      <c r="Q820" s="285"/>
      <c r="R820" s="286"/>
      <c r="S820" s="286"/>
      <c r="T820" s="285"/>
      <c r="U820" s="285"/>
      <c r="V820" s="285"/>
      <c r="W820" s="285"/>
      <c r="X820" s="285"/>
      <c r="Y820" s="285"/>
      <c r="Z820" s="285"/>
      <c r="AA820" s="285"/>
      <c r="AB820" s="285"/>
      <c r="AC820" s="285"/>
      <c r="AD820" s="285"/>
      <c r="AE820" s="285"/>
      <c r="AF820" s="285"/>
      <c r="AG820" s="285"/>
      <c r="AH820" s="285"/>
      <c r="AI820" s="285"/>
      <c r="AJ820" s="285"/>
      <c r="AK820" s="285"/>
      <c r="AL820" s="285"/>
    </row>
    <row r="821" ht="15.75" customHeight="1">
      <c r="A821" s="285"/>
      <c r="B821" s="285"/>
      <c r="C821" s="285"/>
      <c r="D821" s="285"/>
      <c r="E821" s="285"/>
      <c r="F821" s="285"/>
      <c r="G821" s="285"/>
      <c r="H821" s="285"/>
      <c r="I821" s="285"/>
      <c r="J821" s="285"/>
      <c r="K821" s="285"/>
      <c r="L821" s="285"/>
      <c r="M821" s="285"/>
      <c r="N821" s="285"/>
      <c r="O821" s="286"/>
      <c r="P821" s="286"/>
      <c r="Q821" s="285"/>
      <c r="R821" s="286"/>
      <c r="S821" s="286"/>
      <c r="T821" s="285"/>
      <c r="U821" s="285"/>
      <c r="V821" s="285"/>
      <c r="W821" s="285"/>
      <c r="X821" s="285"/>
      <c r="Y821" s="285"/>
      <c r="Z821" s="285"/>
      <c r="AA821" s="285"/>
      <c r="AB821" s="285"/>
      <c r="AC821" s="285"/>
      <c r="AD821" s="285"/>
      <c r="AE821" s="285"/>
      <c r="AF821" s="285"/>
      <c r="AG821" s="285"/>
      <c r="AH821" s="285"/>
      <c r="AI821" s="285"/>
      <c r="AJ821" s="285"/>
      <c r="AK821" s="285"/>
      <c r="AL821" s="285"/>
    </row>
    <row r="822" ht="15.75" customHeight="1">
      <c r="A822" s="285"/>
      <c r="B822" s="285"/>
      <c r="C822" s="285"/>
      <c r="D822" s="285"/>
      <c r="E822" s="285"/>
      <c r="F822" s="285"/>
      <c r="G822" s="285"/>
      <c r="H822" s="285"/>
      <c r="I822" s="285"/>
      <c r="J822" s="285"/>
      <c r="K822" s="285"/>
      <c r="L822" s="285"/>
      <c r="M822" s="285"/>
      <c r="N822" s="285"/>
      <c r="O822" s="286"/>
      <c r="P822" s="286"/>
      <c r="Q822" s="285"/>
      <c r="R822" s="286"/>
      <c r="S822" s="286"/>
      <c r="T822" s="285"/>
      <c r="U822" s="285"/>
      <c r="V822" s="285"/>
      <c r="W822" s="285"/>
      <c r="X822" s="285"/>
      <c r="Y822" s="285"/>
      <c r="Z822" s="285"/>
      <c r="AA822" s="285"/>
      <c r="AB822" s="285"/>
      <c r="AC822" s="285"/>
      <c r="AD822" s="285"/>
      <c r="AE822" s="285"/>
      <c r="AF822" s="285"/>
      <c r="AG822" s="285"/>
      <c r="AH822" s="285"/>
      <c r="AI822" s="285"/>
      <c r="AJ822" s="285"/>
      <c r="AK822" s="285"/>
      <c r="AL822" s="285"/>
    </row>
    <row r="823" ht="15.75" customHeight="1">
      <c r="A823" s="285"/>
      <c r="B823" s="285"/>
      <c r="C823" s="285"/>
      <c r="D823" s="285"/>
      <c r="E823" s="285"/>
      <c r="F823" s="285"/>
      <c r="G823" s="285"/>
      <c r="H823" s="285"/>
      <c r="I823" s="285"/>
      <c r="J823" s="285"/>
      <c r="K823" s="285"/>
      <c r="L823" s="285"/>
      <c r="M823" s="285"/>
      <c r="N823" s="285"/>
      <c r="O823" s="286"/>
      <c r="P823" s="286"/>
      <c r="Q823" s="285"/>
      <c r="R823" s="286"/>
      <c r="S823" s="286"/>
      <c r="T823" s="285"/>
      <c r="U823" s="285"/>
      <c r="V823" s="285"/>
      <c r="W823" s="285"/>
      <c r="X823" s="285"/>
      <c r="Y823" s="285"/>
      <c r="Z823" s="285"/>
      <c r="AA823" s="285"/>
      <c r="AB823" s="285"/>
      <c r="AC823" s="285"/>
      <c r="AD823" s="285"/>
      <c r="AE823" s="285"/>
      <c r="AF823" s="285"/>
      <c r="AG823" s="285"/>
      <c r="AH823" s="285"/>
      <c r="AI823" s="285"/>
      <c r="AJ823" s="285"/>
      <c r="AK823" s="285"/>
      <c r="AL823" s="285"/>
    </row>
    <row r="824" ht="15.75" customHeight="1">
      <c r="A824" s="285"/>
      <c r="B824" s="285"/>
      <c r="C824" s="285"/>
      <c r="D824" s="285"/>
      <c r="E824" s="285"/>
      <c r="F824" s="285"/>
      <c r="G824" s="285"/>
      <c r="H824" s="285"/>
      <c r="I824" s="285"/>
      <c r="J824" s="285"/>
      <c r="K824" s="285"/>
      <c r="L824" s="285"/>
      <c r="M824" s="285"/>
      <c r="N824" s="285"/>
      <c r="O824" s="286"/>
      <c r="P824" s="286"/>
      <c r="Q824" s="285"/>
      <c r="R824" s="286"/>
      <c r="S824" s="286"/>
      <c r="T824" s="285"/>
      <c r="U824" s="285"/>
      <c r="V824" s="285"/>
      <c r="W824" s="285"/>
      <c r="X824" s="285"/>
      <c r="Y824" s="285"/>
      <c r="Z824" s="285"/>
      <c r="AA824" s="285"/>
      <c r="AB824" s="285"/>
      <c r="AC824" s="285"/>
      <c r="AD824" s="285"/>
      <c r="AE824" s="285"/>
      <c r="AF824" s="285"/>
      <c r="AG824" s="285"/>
      <c r="AH824" s="285"/>
      <c r="AI824" s="285"/>
      <c r="AJ824" s="285"/>
      <c r="AK824" s="285"/>
      <c r="AL824" s="285"/>
    </row>
    <row r="825" ht="15.75" customHeight="1">
      <c r="A825" s="285"/>
      <c r="B825" s="285"/>
      <c r="C825" s="285"/>
      <c r="D825" s="285"/>
      <c r="E825" s="285"/>
      <c r="F825" s="285"/>
      <c r="G825" s="285"/>
      <c r="H825" s="285"/>
      <c r="I825" s="285"/>
      <c r="J825" s="285"/>
      <c r="K825" s="285"/>
      <c r="L825" s="285"/>
      <c r="M825" s="285"/>
      <c r="N825" s="285"/>
      <c r="O825" s="286"/>
      <c r="P825" s="286"/>
      <c r="Q825" s="285"/>
      <c r="R825" s="286"/>
      <c r="S825" s="286"/>
      <c r="T825" s="285"/>
      <c r="U825" s="285"/>
      <c r="V825" s="285"/>
      <c r="W825" s="285"/>
      <c r="X825" s="285"/>
      <c r="Y825" s="285"/>
      <c r="Z825" s="285"/>
      <c r="AA825" s="285"/>
      <c r="AB825" s="285"/>
      <c r="AC825" s="285"/>
      <c r="AD825" s="285"/>
      <c r="AE825" s="285"/>
      <c r="AF825" s="285"/>
      <c r="AG825" s="285"/>
      <c r="AH825" s="285"/>
      <c r="AI825" s="285"/>
      <c r="AJ825" s="285"/>
      <c r="AK825" s="285"/>
      <c r="AL825" s="285"/>
    </row>
    <row r="826" ht="15.75" customHeight="1">
      <c r="A826" s="285"/>
      <c r="B826" s="285"/>
      <c r="C826" s="285"/>
      <c r="D826" s="285"/>
      <c r="E826" s="285"/>
      <c r="F826" s="285"/>
      <c r="G826" s="285"/>
      <c r="H826" s="285"/>
      <c r="I826" s="285"/>
      <c r="J826" s="285"/>
      <c r="K826" s="285"/>
      <c r="L826" s="285"/>
      <c r="M826" s="285"/>
      <c r="N826" s="285"/>
      <c r="O826" s="286"/>
      <c r="P826" s="286"/>
      <c r="Q826" s="285"/>
      <c r="R826" s="286"/>
      <c r="S826" s="286"/>
      <c r="T826" s="285"/>
      <c r="U826" s="285"/>
      <c r="V826" s="285"/>
      <c r="W826" s="285"/>
      <c r="X826" s="285"/>
      <c r="Y826" s="285"/>
      <c r="Z826" s="285"/>
      <c r="AA826" s="285"/>
      <c r="AB826" s="285"/>
      <c r="AC826" s="285"/>
      <c r="AD826" s="285"/>
      <c r="AE826" s="285"/>
      <c r="AF826" s="285"/>
      <c r="AG826" s="285"/>
      <c r="AH826" s="285"/>
      <c r="AI826" s="285"/>
      <c r="AJ826" s="285"/>
      <c r="AK826" s="285"/>
      <c r="AL826" s="285"/>
    </row>
    <row r="827" ht="15.75" customHeight="1">
      <c r="A827" s="285"/>
      <c r="B827" s="285"/>
      <c r="C827" s="285"/>
      <c r="D827" s="285"/>
      <c r="E827" s="285"/>
      <c r="F827" s="285"/>
      <c r="G827" s="285"/>
      <c r="H827" s="285"/>
      <c r="I827" s="285"/>
      <c r="J827" s="285"/>
      <c r="K827" s="285"/>
      <c r="L827" s="285"/>
      <c r="M827" s="285"/>
      <c r="N827" s="285"/>
      <c r="O827" s="286"/>
      <c r="P827" s="286"/>
      <c r="Q827" s="285"/>
      <c r="R827" s="286"/>
      <c r="S827" s="286"/>
      <c r="T827" s="285"/>
      <c r="U827" s="285"/>
      <c r="V827" s="285"/>
      <c r="W827" s="285"/>
      <c r="X827" s="285"/>
      <c r="Y827" s="285"/>
      <c r="Z827" s="285"/>
      <c r="AA827" s="285"/>
      <c r="AB827" s="285"/>
      <c r="AC827" s="285"/>
      <c r="AD827" s="285"/>
      <c r="AE827" s="285"/>
      <c r="AF827" s="285"/>
      <c r="AG827" s="285"/>
      <c r="AH827" s="285"/>
      <c r="AI827" s="285"/>
      <c r="AJ827" s="285"/>
      <c r="AK827" s="285"/>
      <c r="AL827" s="285"/>
    </row>
    <row r="828" ht="15.75" customHeight="1">
      <c r="A828" s="285"/>
      <c r="B828" s="285"/>
      <c r="C828" s="285"/>
      <c r="D828" s="285"/>
      <c r="E828" s="285"/>
      <c r="F828" s="285"/>
      <c r="G828" s="285"/>
      <c r="H828" s="285"/>
      <c r="I828" s="285"/>
      <c r="J828" s="285"/>
      <c r="K828" s="285"/>
      <c r="L828" s="285"/>
      <c r="M828" s="285"/>
      <c r="N828" s="285"/>
      <c r="O828" s="286"/>
      <c r="P828" s="286"/>
      <c r="Q828" s="285"/>
      <c r="R828" s="286"/>
      <c r="S828" s="286"/>
      <c r="T828" s="285"/>
      <c r="U828" s="285"/>
      <c r="V828" s="285"/>
      <c r="W828" s="285"/>
      <c r="X828" s="285"/>
      <c r="Y828" s="285"/>
      <c r="Z828" s="285"/>
      <c r="AA828" s="285"/>
      <c r="AB828" s="285"/>
      <c r="AC828" s="285"/>
      <c r="AD828" s="285"/>
      <c r="AE828" s="285"/>
      <c r="AF828" s="285"/>
      <c r="AG828" s="285"/>
      <c r="AH828" s="285"/>
      <c r="AI828" s="285"/>
      <c r="AJ828" s="285"/>
      <c r="AK828" s="285"/>
      <c r="AL828" s="285"/>
    </row>
    <row r="829" ht="15.75" customHeight="1">
      <c r="A829" s="285"/>
      <c r="B829" s="285"/>
      <c r="C829" s="285"/>
      <c r="D829" s="285"/>
      <c r="E829" s="285"/>
      <c r="F829" s="285"/>
      <c r="G829" s="285"/>
      <c r="H829" s="285"/>
      <c r="I829" s="285"/>
      <c r="J829" s="285"/>
      <c r="K829" s="285"/>
      <c r="L829" s="285"/>
      <c r="M829" s="285"/>
      <c r="N829" s="285"/>
      <c r="O829" s="286"/>
      <c r="P829" s="286"/>
      <c r="Q829" s="285"/>
      <c r="R829" s="286"/>
      <c r="S829" s="286"/>
      <c r="T829" s="285"/>
      <c r="U829" s="285"/>
      <c r="V829" s="285"/>
      <c r="W829" s="285"/>
      <c r="X829" s="285"/>
      <c r="Y829" s="285"/>
      <c r="Z829" s="285"/>
      <c r="AA829" s="285"/>
      <c r="AB829" s="285"/>
      <c r="AC829" s="285"/>
      <c r="AD829" s="285"/>
      <c r="AE829" s="285"/>
      <c r="AF829" s="285"/>
      <c r="AG829" s="285"/>
      <c r="AH829" s="285"/>
      <c r="AI829" s="285"/>
      <c r="AJ829" s="285"/>
      <c r="AK829" s="285"/>
      <c r="AL829" s="285"/>
    </row>
    <row r="830" ht="15.75" customHeight="1">
      <c r="A830" s="285"/>
      <c r="B830" s="285"/>
      <c r="C830" s="285"/>
      <c r="D830" s="285"/>
      <c r="E830" s="285"/>
      <c r="F830" s="285"/>
      <c r="G830" s="285"/>
      <c r="H830" s="285"/>
      <c r="I830" s="285"/>
      <c r="J830" s="285"/>
      <c r="K830" s="285"/>
      <c r="L830" s="285"/>
      <c r="M830" s="285"/>
      <c r="N830" s="285"/>
      <c r="O830" s="286"/>
      <c r="P830" s="286"/>
      <c r="Q830" s="285"/>
      <c r="R830" s="286"/>
      <c r="S830" s="286"/>
      <c r="T830" s="285"/>
      <c r="U830" s="285"/>
      <c r="V830" s="285"/>
      <c r="W830" s="285"/>
      <c r="X830" s="285"/>
      <c r="Y830" s="285"/>
      <c r="Z830" s="285"/>
      <c r="AA830" s="285"/>
      <c r="AB830" s="285"/>
      <c r="AC830" s="285"/>
      <c r="AD830" s="285"/>
      <c r="AE830" s="285"/>
      <c r="AF830" s="285"/>
      <c r="AG830" s="285"/>
      <c r="AH830" s="285"/>
      <c r="AI830" s="285"/>
      <c r="AJ830" s="285"/>
      <c r="AK830" s="285"/>
      <c r="AL830" s="285"/>
    </row>
    <row r="831" ht="15.75" customHeight="1">
      <c r="A831" s="285"/>
      <c r="B831" s="285"/>
      <c r="C831" s="285"/>
      <c r="D831" s="285"/>
      <c r="E831" s="285"/>
      <c r="F831" s="285"/>
      <c r="G831" s="285"/>
      <c r="H831" s="285"/>
      <c r="I831" s="285"/>
      <c r="J831" s="285"/>
      <c r="K831" s="285"/>
      <c r="L831" s="285"/>
      <c r="M831" s="285"/>
      <c r="N831" s="285"/>
      <c r="O831" s="286"/>
      <c r="P831" s="286"/>
      <c r="Q831" s="285"/>
      <c r="R831" s="286"/>
      <c r="S831" s="286"/>
      <c r="T831" s="285"/>
      <c r="U831" s="285"/>
      <c r="V831" s="285"/>
      <c r="W831" s="285"/>
      <c r="X831" s="285"/>
      <c r="Y831" s="285"/>
      <c r="Z831" s="285"/>
      <c r="AA831" s="285"/>
      <c r="AB831" s="285"/>
      <c r="AC831" s="285"/>
      <c r="AD831" s="285"/>
      <c r="AE831" s="285"/>
      <c r="AF831" s="285"/>
      <c r="AG831" s="285"/>
      <c r="AH831" s="285"/>
      <c r="AI831" s="285"/>
      <c r="AJ831" s="285"/>
      <c r="AK831" s="285"/>
      <c r="AL831" s="285"/>
    </row>
    <row r="832" ht="15.75" customHeight="1">
      <c r="A832" s="285"/>
      <c r="B832" s="285"/>
      <c r="C832" s="285"/>
      <c r="D832" s="285"/>
      <c r="E832" s="285"/>
      <c r="F832" s="285"/>
      <c r="G832" s="285"/>
      <c r="H832" s="285"/>
      <c r="I832" s="285"/>
      <c r="J832" s="285"/>
      <c r="K832" s="285"/>
      <c r="L832" s="285"/>
      <c r="M832" s="285"/>
      <c r="N832" s="285"/>
      <c r="O832" s="286"/>
      <c r="P832" s="286"/>
      <c r="Q832" s="285"/>
      <c r="R832" s="286"/>
      <c r="S832" s="286"/>
      <c r="T832" s="285"/>
      <c r="U832" s="285"/>
      <c r="V832" s="285"/>
      <c r="W832" s="285"/>
      <c r="X832" s="285"/>
      <c r="Y832" s="285"/>
      <c r="Z832" s="285"/>
      <c r="AA832" s="285"/>
      <c r="AB832" s="285"/>
      <c r="AC832" s="285"/>
      <c r="AD832" s="285"/>
      <c r="AE832" s="285"/>
      <c r="AF832" s="285"/>
      <c r="AG832" s="285"/>
      <c r="AH832" s="285"/>
      <c r="AI832" s="285"/>
      <c r="AJ832" s="285"/>
      <c r="AK832" s="285"/>
      <c r="AL832" s="285"/>
    </row>
    <row r="833" ht="15.75" customHeight="1">
      <c r="A833" s="285"/>
      <c r="B833" s="285"/>
      <c r="C833" s="285"/>
      <c r="D833" s="285"/>
      <c r="E833" s="285"/>
      <c r="F833" s="285"/>
      <c r="G833" s="285"/>
      <c r="H833" s="285"/>
      <c r="I833" s="285"/>
      <c r="J833" s="285"/>
      <c r="K833" s="285"/>
      <c r="L833" s="285"/>
      <c r="M833" s="285"/>
      <c r="N833" s="285"/>
      <c r="O833" s="286"/>
      <c r="P833" s="286"/>
      <c r="Q833" s="285"/>
      <c r="R833" s="286"/>
      <c r="S833" s="286"/>
      <c r="T833" s="285"/>
      <c r="U833" s="285"/>
      <c r="V833" s="285"/>
      <c r="W833" s="285"/>
      <c r="X833" s="285"/>
      <c r="Y833" s="285"/>
      <c r="Z833" s="285"/>
      <c r="AA833" s="285"/>
      <c r="AB833" s="285"/>
      <c r="AC833" s="285"/>
      <c r="AD833" s="285"/>
      <c r="AE833" s="285"/>
      <c r="AF833" s="285"/>
      <c r="AG833" s="285"/>
      <c r="AH833" s="285"/>
      <c r="AI833" s="285"/>
      <c r="AJ833" s="285"/>
      <c r="AK833" s="285"/>
      <c r="AL833" s="285"/>
    </row>
    <row r="834" ht="15.75" customHeight="1">
      <c r="A834" s="285"/>
      <c r="B834" s="285"/>
      <c r="C834" s="285"/>
      <c r="D834" s="285"/>
      <c r="E834" s="285"/>
      <c r="F834" s="285"/>
      <c r="G834" s="285"/>
      <c r="H834" s="285"/>
      <c r="I834" s="285"/>
      <c r="J834" s="285"/>
      <c r="K834" s="285"/>
      <c r="L834" s="285"/>
      <c r="M834" s="285"/>
      <c r="N834" s="285"/>
      <c r="O834" s="286"/>
      <c r="P834" s="286"/>
      <c r="Q834" s="285"/>
      <c r="R834" s="286"/>
      <c r="S834" s="286"/>
      <c r="T834" s="285"/>
      <c r="U834" s="285"/>
      <c r="V834" s="285"/>
      <c r="W834" s="285"/>
      <c r="X834" s="285"/>
      <c r="Y834" s="285"/>
      <c r="Z834" s="285"/>
      <c r="AA834" s="285"/>
      <c r="AB834" s="285"/>
      <c r="AC834" s="285"/>
      <c r="AD834" s="285"/>
      <c r="AE834" s="285"/>
      <c r="AF834" s="285"/>
      <c r="AG834" s="285"/>
      <c r="AH834" s="285"/>
      <c r="AI834" s="285"/>
      <c r="AJ834" s="285"/>
      <c r="AK834" s="285"/>
      <c r="AL834" s="285"/>
    </row>
    <row r="835" ht="15.75" customHeight="1">
      <c r="A835" s="285"/>
      <c r="B835" s="285"/>
      <c r="C835" s="285"/>
      <c r="D835" s="285"/>
      <c r="E835" s="285"/>
      <c r="F835" s="285"/>
      <c r="G835" s="285"/>
      <c r="H835" s="285"/>
      <c r="I835" s="285"/>
      <c r="J835" s="285"/>
      <c r="K835" s="285"/>
      <c r="L835" s="285"/>
      <c r="M835" s="285"/>
      <c r="N835" s="285"/>
      <c r="O835" s="286"/>
      <c r="P835" s="286"/>
      <c r="Q835" s="285"/>
      <c r="R835" s="286"/>
      <c r="S835" s="286"/>
      <c r="T835" s="285"/>
      <c r="U835" s="285"/>
      <c r="V835" s="285"/>
      <c r="W835" s="285"/>
      <c r="X835" s="285"/>
      <c r="Y835" s="285"/>
      <c r="Z835" s="285"/>
      <c r="AA835" s="285"/>
      <c r="AB835" s="285"/>
      <c r="AC835" s="285"/>
      <c r="AD835" s="285"/>
      <c r="AE835" s="285"/>
      <c r="AF835" s="285"/>
      <c r="AG835" s="285"/>
      <c r="AH835" s="285"/>
      <c r="AI835" s="285"/>
      <c r="AJ835" s="285"/>
      <c r="AK835" s="285"/>
      <c r="AL835" s="285"/>
    </row>
    <row r="836" ht="15.75" customHeight="1">
      <c r="A836" s="285"/>
      <c r="B836" s="285"/>
      <c r="C836" s="285"/>
      <c r="D836" s="285"/>
      <c r="E836" s="285"/>
      <c r="F836" s="285"/>
      <c r="G836" s="285"/>
      <c r="H836" s="285"/>
      <c r="I836" s="285"/>
      <c r="J836" s="285"/>
      <c r="K836" s="285"/>
      <c r="L836" s="285"/>
      <c r="M836" s="285"/>
      <c r="N836" s="285"/>
      <c r="O836" s="286"/>
      <c r="P836" s="286"/>
      <c r="Q836" s="285"/>
      <c r="R836" s="286"/>
      <c r="S836" s="286"/>
      <c r="T836" s="285"/>
      <c r="U836" s="285"/>
      <c r="V836" s="285"/>
      <c r="W836" s="285"/>
      <c r="X836" s="285"/>
      <c r="Y836" s="285"/>
      <c r="Z836" s="285"/>
      <c r="AA836" s="285"/>
      <c r="AB836" s="285"/>
      <c r="AC836" s="285"/>
      <c r="AD836" s="285"/>
      <c r="AE836" s="285"/>
      <c r="AF836" s="285"/>
      <c r="AG836" s="285"/>
      <c r="AH836" s="285"/>
      <c r="AI836" s="285"/>
      <c r="AJ836" s="285"/>
      <c r="AK836" s="285"/>
      <c r="AL836" s="285"/>
    </row>
    <row r="837" ht="15.75" customHeight="1">
      <c r="A837" s="285"/>
      <c r="B837" s="285"/>
      <c r="C837" s="285"/>
      <c r="D837" s="285"/>
      <c r="E837" s="285"/>
      <c r="F837" s="285"/>
      <c r="G837" s="285"/>
      <c r="H837" s="285"/>
      <c r="I837" s="285"/>
      <c r="J837" s="285"/>
      <c r="K837" s="285"/>
      <c r="L837" s="285"/>
      <c r="M837" s="285"/>
      <c r="N837" s="285"/>
      <c r="O837" s="286"/>
      <c r="P837" s="286"/>
      <c r="Q837" s="285"/>
      <c r="R837" s="286"/>
      <c r="S837" s="286"/>
      <c r="T837" s="285"/>
      <c r="U837" s="285"/>
      <c r="V837" s="285"/>
      <c r="W837" s="285"/>
      <c r="X837" s="285"/>
      <c r="Y837" s="285"/>
      <c r="Z837" s="285"/>
      <c r="AA837" s="285"/>
      <c r="AB837" s="285"/>
      <c r="AC837" s="285"/>
      <c r="AD837" s="285"/>
      <c r="AE837" s="285"/>
      <c r="AF837" s="285"/>
      <c r="AG837" s="285"/>
      <c r="AH837" s="285"/>
      <c r="AI837" s="285"/>
      <c r="AJ837" s="285"/>
      <c r="AK837" s="285"/>
      <c r="AL837" s="285"/>
    </row>
    <row r="838" ht="15.75" customHeight="1">
      <c r="A838" s="285"/>
      <c r="B838" s="285"/>
      <c r="C838" s="285"/>
      <c r="D838" s="285"/>
      <c r="E838" s="285"/>
      <c r="F838" s="285"/>
      <c r="G838" s="285"/>
      <c r="H838" s="285"/>
      <c r="I838" s="285"/>
      <c r="J838" s="285"/>
      <c r="K838" s="285"/>
      <c r="L838" s="285"/>
      <c r="M838" s="285"/>
      <c r="N838" s="285"/>
      <c r="O838" s="286"/>
      <c r="P838" s="286"/>
      <c r="Q838" s="285"/>
      <c r="R838" s="286"/>
      <c r="S838" s="286"/>
      <c r="T838" s="285"/>
      <c r="U838" s="285"/>
      <c r="V838" s="285"/>
      <c r="W838" s="285"/>
      <c r="X838" s="285"/>
      <c r="Y838" s="285"/>
      <c r="Z838" s="285"/>
      <c r="AA838" s="285"/>
      <c r="AB838" s="285"/>
      <c r="AC838" s="285"/>
      <c r="AD838" s="285"/>
      <c r="AE838" s="285"/>
      <c r="AF838" s="285"/>
      <c r="AG838" s="285"/>
      <c r="AH838" s="285"/>
      <c r="AI838" s="285"/>
      <c r="AJ838" s="285"/>
      <c r="AK838" s="285"/>
      <c r="AL838" s="285"/>
    </row>
    <row r="839" ht="15.75" customHeight="1">
      <c r="A839" s="285"/>
      <c r="B839" s="285"/>
      <c r="C839" s="285"/>
      <c r="D839" s="285"/>
      <c r="E839" s="285"/>
      <c r="F839" s="285"/>
      <c r="G839" s="285"/>
      <c r="H839" s="285"/>
      <c r="I839" s="285"/>
      <c r="J839" s="285"/>
      <c r="K839" s="285"/>
      <c r="L839" s="285"/>
      <c r="M839" s="285"/>
      <c r="N839" s="285"/>
      <c r="O839" s="286"/>
      <c r="P839" s="286"/>
      <c r="Q839" s="285"/>
      <c r="R839" s="286"/>
      <c r="S839" s="286"/>
      <c r="T839" s="285"/>
      <c r="U839" s="285"/>
      <c r="V839" s="285"/>
      <c r="W839" s="285"/>
      <c r="X839" s="285"/>
      <c r="Y839" s="285"/>
      <c r="Z839" s="285"/>
      <c r="AA839" s="285"/>
      <c r="AB839" s="285"/>
      <c r="AC839" s="285"/>
      <c r="AD839" s="285"/>
      <c r="AE839" s="285"/>
      <c r="AF839" s="285"/>
      <c r="AG839" s="285"/>
      <c r="AH839" s="285"/>
      <c r="AI839" s="285"/>
      <c r="AJ839" s="285"/>
      <c r="AK839" s="285"/>
      <c r="AL839" s="285"/>
    </row>
    <row r="840" ht="15.75" customHeight="1">
      <c r="A840" s="285"/>
      <c r="B840" s="285"/>
      <c r="C840" s="285"/>
      <c r="D840" s="285"/>
      <c r="E840" s="285"/>
      <c r="F840" s="285"/>
      <c r="G840" s="285"/>
      <c r="H840" s="285"/>
      <c r="I840" s="285"/>
      <c r="J840" s="285"/>
      <c r="K840" s="285"/>
      <c r="L840" s="285"/>
      <c r="M840" s="285"/>
      <c r="N840" s="285"/>
      <c r="O840" s="286"/>
      <c r="P840" s="286"/>
      <c r="Q840" s="285"/>
      <c r="R840" s="286"/>
      <c r="S840" s="286"/>
      <c r="T840" s="285"/>
      <c r="U840" s="285"/>
      <c r="V840" s="285"/>
      <c r="W840" s="285"/>
      <c r="X840" s="285"/>
      <c r="Y840" s="285"/>
      <c r="Z840" s="285"/>
      <c r="AA840" s="285"/>
      <c r="AB840" s="285"/>
      <c r="AC840" s="285"/>
      <c r="AD840" s="285"/>
      <c r="AE840" s="285"/>
      <c r="AF840" s="285"/>
      <c r="AG840" s="285"/>
      <c r="AH840" s="285"/>
      <c r="AI840" s="285"/>
      <c r="AJ840" s="285"/>
      <c r="AK840" s="285"/>
      <c r="AL840" s="285"/>
    </row>
    <row r="841" ht="15.75" customHeight="1">
      <c r="A841" s="285"/>
      <c r="B841" s="285"/>
      <c r="C841" s="285"/>
      <c r="D841" s="285"/>
      <c r="E841" s="285"/>
      <c r="F841" s="285"/>
      <c r="G841" s="285"/>
      <c r="H841" s="285"/>
      <c r="I841" s="285"/>
      <c r="J841" s="285"/>
      <c r="K841" s="285"/>
      <c r="L841" s="285"/>
      <c r="M841" s="285"/>
      <c r="N841" s="285"/>
      <c r="O841" s="286"/>
      <c r="P841" s="286"/>
      <c r="Q841" s="285"/>
      <c r="R841" s="286"/>
      <c r="S841" s="286"/>
      <c r="T841" s="285"/>
      <c r="U841" s="285"/>
      <c r="V841" s="285"/>
      <c r="W841" s="285"/>
      <c r="X841" s="285"/>
      <c r="Y841" s="285"/>
      <c r="Z841" s="285"/>
      <c r="AA841" s="285"/>
      <c r="AB841" s="285"/>
      <c r="AC841" s="285"/>
      <c r="AD841" s="285"/>
      <c r="AE841" s="285"/>
      <c r="AF841" s="285"/>
      <c r="AG841" s="285"/>
      <c r="AH841" s="285"/>
      <c r="AI841" s="285"/>
      <c r="AJ841" s="285"/>
      <c r="AK841" s="285"/>
      <c r="AL841" s="285"/>
    </row>
    <row r="842" ht="15.75" customHeight="1">
      <c r="A842" s="285"/>
      <c r="B842" s="285"/>
      <c r="C842" s="285"/>
      <c r="D842" s="285"/>
      <c r="E842" s="285"/>
      <c r="F842" s="285"/>
      <c r="G842" s="285"/>
      <c r="H842" s="285"/>
      <c r="I842" s="285"/>
      <c r="J842" s="285"/>
      <c r="K842" s="285"/>
      <c r="L842" s="285"/>
      <c r="M842" s="285"/>
      <c r="N842" s="285"/>
      <c r="O842" s="286"/>
      <c r="P842" s="286"/>
      <c r="Q842" s="285"/>
      <c r="R842" s="286"/>
      <c r="S842" s="286"/>
      <c r="T842" s="285"/>
      <c r="U842" s="285"/>
      <c r="V842" s="285"/>
      <c r="W842" s="285"/>
      <c r="X842" s="285"/>
      <c r="Y842" s="285"/>
      <c r="Z842" s="285"/>
      <c r="AA842" s="285"/>
      <c r="AB842" s="285"/>
      <c r="AC842" s="285"/>
      <c r="AD842" s="285"/>
      <c r="AE842" s="285"/>
      <c r="AF842" s="285"/>
      <c r="AG842" s="285"/>
      <c r="AH842" s="285"/>
      <c r="AI842" s="285"/>
      <c r="AJ842" s="285"/>
      <c r="AK842" s="285"/>
      <c r="AL842" s="285"/>
    </row>
    <row r="843" ht="15.75" customHeight="1">
      <c r="A843" s="285"/>
      <c r="B843" s="285"/>
      <c r="C843" s="285"/>
      <c r="D843" s="285"/>
      <c r="E843" s="285"/>
      <c r="F843" s="285"/>
      <c r="G843" s="285"/>
      <c r="H843" s="285"/>
      <c r="I843" s="285"/>
      <c r="J843" s="285"/>
      <c r="K843" s="285"/>
      <c r="L843" s="285"/>
      <c r="M843" s="285"/>
      <c r="N843" s="285"/>
      <c r="O843" s="286"/>
      <c r="P843" s="286"/>
      <c r="Q843" s="285"/>
      <c r="R843" s="286"/>
      <c r="S843" s="286"/>
      <c r="T843" s="285"/>
      <c r="U843" s="285"/>
      <c r="V843" s="285"/>
      <c r="W843" s="285"/>
      <c r="X843" s="285"/>
      <c r="Y843" s="285"/>
      <c r="Z843" s="285"/>
      <c r="AA843" s="285"/>
      <c r="AB843" s="285"/>
      <c r="AC843" s="285"/>
      <c r="AD843" s="285"/>
      <c r="AE843" s="285"/>
      <c r="AF843" s="285"/>
      <c r="AG843" s="285"/>
      <c r="AH843" s="285"/>
      <c r="AI843" s="285"/>
      <c r="AJ843" s="285"/>
      <c r="AK843" s="285"/>
      <c r="AL843" s="285"/>
    </row>
    <row r="844" ht="15.75" customHeight="1">
      <c r="A844" s="285"/>
      <c r="B844" s="285"/>
      <c r="C844" s="285"/>
      <c r="D844" s="285"/>
      <c r="E844" s="285"/>
      <c r="F844" s="285"/>
      <c r="G844" s="285"/>
      <c r="H844" s="285"/>
      <c r="I844" s="285"/>
      <c r="J844" s="285"/>
      <c r="K844" s="285"/>
      <c r="L844" s="285"/>
      <c r="M844" s="285"/>
      <c r="N844" s="285"/>
      <c r="O844" s="286"/>
      <c r="P844" s="286"/>
      <c r="Q844" s="285"/>
      <c r="R844" s="286"/>
      <c r="S844" s="286"/>
      <c r="T844" s="285"/>
      <c r="U844" s="285"/>
      <c r="V844" s="285"/>
      <c r="W844" s="285"/>
      <c r="X844" s="285"/>
      <c r="Y844" s="285"/>
      <c r="Z844" s="285"/>
      <c r="AA844" s="285"/>
      <c r="AB844" s="285"/>
      <c r="AC844" s="285"/>
      <c r="AD844" s="285"/>
      <c r="AE844" s="285"/>
      <c r="AF844" s="285"/>
      <c r="AG844" s="285"/>
      <c r="AH844" s="285"/>
      <c r="AI844" s="285"/>
      <c r="AJ844" s="285"/>
      <c r="AK844" s="285"/>
      <c r="AL844" s="285"/>
    </row>
    <row r="845" ht="15.75" customHeight="1">
      <c r="A845" s="285"/>
      <c r="B845" s="285"/>
      <c r="C845" s="285"/>
      <c r="D845" s="285"/>
      <c r="E845" s="285"/>
      <c r="F845" s="285"/>
      <c r="G845" s="285"/>
      <c r="H845" s="285"/>
      <c r="I845" s="285"/>
      <c r="J845" s="285"/>
      <c r="K845" s="285"/>
      <c r="L845" s="285"/>
      <c r="M845" s="285"/>
      <c r="N845" s="285"/>
      <c r="O845" s="286"/>
      <c r="P845" s="286"/>
      <c r="Q845" s="285"/>
      <c r="R845" s="286"/>
      <c r="S845" s="286"/>
      <c r="T845" s="285"/>
      <c r="U845" s="285"/>
      <c r="V845" s="285"/>
      <c r="W845" s="285"/>
      <c r="X845" s="285"/>
      <c r="Y845" s="285"/>
      <c r="Z845" s="285"/>
      <c r="AA845" s="285"/>
      <c r="AB845" s="285"/>
      <c r="AC845" s="285"/>
      <c r="AD845" s="285"/>
      <c r="AE845" s="285"/>
      <c r="AF845" s="285"/>
      <c r="AG845" s="285"/>
      <c r="AH845" s="285"/>
      <c r="AI845" s="285"/>
      <c r="AJ845" s="285"/>
      <c r="AK845" s="285"/>
      <c r="AL845" s="285"/>
    </row>
    <row r="846" ht="15.75" customHeight="1">
      <c r="A846" s="285"/>
      <c r="B846" s="285"/>
      <c r="C846" s="285"/>
      <c r="D846" s="285"/>
      <c r="E846" s="285"/>
      <c r="F846" s="285"/>
      <c r="G846" s="285"/>
      <c r="H846" s="285"/>
      <c r="I846" s="285"/>
      <c r="J846" s="285"/>
      <c r="K846" s="285"/>
      <c r="L846" s="285"/>
      <c r="M846" s="285"/>
      <c r="N846" s="285"/>
      <c r="O846" s="286"/>
      <c r="P846" s="286"/>
      <c r="Q846" s="285"/>
      <c r="R846" s="286"/>
      <c r="S846" s="286"/>
      <c r="T846" s="285"/>
      <c r="U846" s="285"/>
      <c r="V846" s="285"/>
      <c r="W846" s="285"/>
      <c r="X846" s="285"/>
      <c r="Y846" s="285"/>
      <c r="Z846" s="285"/>
      <c r="AA846" s="285"/>
      <c r="AB846" s="285"/>
      <c r="AC846" s="285"/>
      <c r="AD846" s="285"/>
      <c r="AE846" s="285"/>
      <c r="AF846" s="285"/>
      <c r="AG846" s="285"/>
      <c r="AH846" s="285"/>
      <c r="AI846" s="285"/>
      <c r="AJ846" s="285"/>
      <c r="AK846" s="285"/>
      <c r="AL846" s="285"/>
    </row>
    <row r="847" ht="15.75" customHeight="1">
      <c r="A847" s="285"/>
      <c r="B847" s="285"/>
      <c r="C847" s="285"/>
      <c r="D847" s="285"/>
      <c r="E847" s="285"/>
      <c r="F847" s="285"/>
      <c r="G847" s="285"/>
      <c r="H847" s="285"/>
      <c r="I847" s="285"/>
      <c r="J847" s="285"/>
      <c r="K847" s="285"/>
      <c r="L847" s="285"/>
      <c r="M847" s="285"/>
      <c r="N847" s="285"/>
      <c r="O847" s="286"/>
      <c r="P847" s="286"/>
      <c r="Q847" s="285"/>
      <c r="R847" s="286"/>
      <c r="S847" s="286"/>
      <c r="T847" s="285"/>
      <c r="U847" s="285"/>
      <c r="V847" s="285"/>
      <c r="W847" s="285"/>
      <c r="X847" s="285"/>
      <c r="Y847" s="285"/>
      <c r="Z847" s="285"/>
      <c r="AA847" s="285"/>
      <c r="AB847" s="285"/>
      <c r="AC847" s="285"/>
      <c r="AD847" s="285"/>
      <c r="AE847" s="285"/>
      <c r="AF847" s="285"/>
      <c r="AG847" s="285"/>
      <c r="AH847" s="285"/>
      <c r="AI847" s="285"/>
      <c r="AJ847" s="285"/>
      <c r="AK847" s="285"/>
      <c r="AL847" s="285"/>
    </row>
    <row r="848" ht="15.75" customHeight="1">
      <c r="A848" s="285"/>
      <c r="B848" s="285"/>
      <c r="C848" s="285"/>
      <c r="D848" s="285"/>
      <c r="E848" s="285"/>
      <c r="F848" s="285"/>
      <c r="G848" s="285"/>
      <c r="H848" s="285"/>
      <c r="I848" s="285"/>
      <c r="J848" s="285"/>
      <c r="K848" s="285"/>
      <c r="L848" s="285"/>
      <c r="M848" s="285"/>
      <c r="N848" s="285"/>
      <c r="O848" s="286"/>
      <c r="P848" s="286"/>
      <c r="Q848" s="285"/>
      <c r="R848" s="286"/>
      <c r="S848" s="286"/>
      <c r="T848" s="285"/>
      <c r="U848" s="285"/>
      <c r="V848" s="285"/>
      <c r="W848" s="285"/>
      <c r="X848" s="285"/>
      <c r="Y848" s="285"/>
      <c r="Z848" s="285"/>
      <c r="AA848" s="285"/>
      <c r="AB848" s="285"/>
      <c r="AC848" s="285"/>
      <c r="AD848" s="285"/>
      <c r="AE848" s="285"/>
      <c r="AF848" s="285"/>
      <c r="AG848" s="285"/>
      <c r="AH848" s="285"/>
      <c r="AI848" s="285"/>
      <c r="AJ848" s="285"/>
      <c r="AK848" s="285"/>
      <c r="AL848" s="285"/>
    </row>
    <row r="849" ht="15.75" customHeight="1">
      <c r="A849" s="285"/>
      <c r="B849" s="285"/>
      <c r="C849" s="285"/>
      <c r="D849" s="285"/>
      <c r="E849" s="285"/>
      <c r="F849" s="285"/>
      <c r="G849" s="285"/>
      <c r="H849" s="285"/>
      <c r="I849" s="285"/>
      <c r="J849" s="285"/>
      <c r="K849" s="285"/>
      <c r="L849" s="285"/>
      <c r="M849" s="285"/>
      <c r="N849" s="285"/>
      <c r="O849" s="286"/>
      <c r="P849" s="286"/>
      <c r="Q849" s="285"/>
      <c r="R849" s="286"/>
      <c r="S849" s="286"/>
      <c r="T849" s="285"/>
      <c r="U849" s="285"/>
      <c r="V849" s="285"/>
      <c r="W849" s="285"/>
      <c r="X849" s="285"/>
      <c r="Y849" s="285"/>
      <c r="Z849" s="285"/>
      <c r="AA849" s="285"/>
      <c r="AB849" s="285"/>
      <c r="AC849" s="285"/>
      <c r="AD849" s="285"/>
      <c r="AE849" s="285"/>
      <c r="AF849" s="285"/>
      <c r="AG849" s="285"/>
      <c r="AH849" s="285"/>
      <c r="AI849" s="285"/>
      <c r="AJ849" s="285"/>
      <c r="AK849" s="285"/>
      <c r="AL849" s="285"/>
    </row>
    <row r="850" ht="15.75" customHeight="1">
      <c r="A850" s="285"/>
      <c r="B850" s="285"/>
      <c r="C850" s="285"/>
      <c r="D850" s="285"/>
      <c r="E850" s="285"/>
      <c r="F850" s="285"/>
      <c r="G850" s="285"/>
      <c r="H850" s="285"/>
      <c r="I850" s="285"/>
      <c r="J850" s="285"/>
      <c r="K850" s="285"/>
      <c r="L850" s="285"/>
      <c r="M850" s="285"/>
      <c r="N850" s="285"/>
      <c r="O850" s="286"/>
      <c r="P850" s="286"/>
      <c r="Q850" s="285"/>
      <c r="R850" s="286"/>
      <c r="S850" s="286"/>
      <c r="T850" s="285"/>
      <c r="U850" s="285"/>
      <c r="V850" s="285"/>
      <c r="W850" s="285"/>
      <c r="X850" s="285"/>
      <c r="Y850" s="285"/>
      <c r="Z850" s="285"/>
      <c r="AA850" s="285"/>
      <c r="AB850" s="285"/>
      <c r="AC850" s="285"/>
      <c r="AD850" s="285"/>
      <c r="AE850" s="285"/>
      <c r="AF850" s="285"/>
      <c r="AG850" s="285"/>
      <c r="AH850" s="285"/>
      <c r="AI850" s="285"/>
      <c r="AJ850" s="285"/>
      <c r="AK850" s="285"/>
      <c r="AL850" s="285"/>
    </row>
    <row r="851" ht="15.75" customHeight="1">
      <c r="A851" s="285"/>
      <c r="B851" s="285"/>
      <c r="C851" s="285"/>
      <c r="D851" s="285"/>
      <c r="E851" s="285"/>
      <c r="F851" s="285"/>
      <c r="G851" s="285"/>
      <c r="H851" s="285"/>
      <c r="I851" s="285"/>
      <c r="J851" s="285"/>
      <c r="K851" s="285"/>
      <c r="L851" s="285"/>
      <c r="M851" s="285"/>
      <c r="N851" s="285"/>
      <c r="O851" s="286"/>
      <c r="P851" s="286"/>
      <c r="Q851" s="285"/>
      <c r="R851" s="286"/>
      <c r="S851" s="286"/>
      <c r="T851" s="285"/>
      <c r="U851" s="285"/>
      <c r="V851" s="285"/>
      <c r="W851" s="285"/>
      <c r="X851" s="285"/>
      <c r="Y851" s="285"/>
      <c r="Z851" s="285"/>
      <c r="AA851" s="285"/>
      <c r="AB851" s="285"/>
      <c r="AC851" s="285"/>
      <c r="AD851" s="285"/>
      <c r="AE851" s="285"/>
      <c r="AF851" s="285"/>
      <c r="AG851" s="285"/>
      <c r="AH851" s="285"/>
      <c r="AI851" s="285"/>
      <c r="AJ851" s="285"/>
      <c r="AK851" s="285"/>
      <c r="AL851" s="285"/>
    </row>
    <row r="852" ht="15.75" customHeight="1">
      <c r="A852" s="285"/>
      <c r="B852" s="285"/>
      <c r="C852" s="285"/>
      <c r="D852" s="285"/>
      <c r="E852" s="285"/>
      <c r="F852" s="285"/>
      <c r="G852" s="285"/>
      <c r="H852" s="285"/>
      <c r="I852" s="285"/>
      <c r="J852" s="285"/>
      <c r="K852" s="285"/>
      <c r="L852" s="285"/>
      <c r="M852" s="285"/>
      <c r="N852" s="285"/>
      <c r="O852" s="286"/>
      <c r="P852" s="286"/>
      <c r="Q852" s="285"/>
      <c r="R852" s="286"/>
      <c r="S852" s="286"/>
      <c r="T852" s="285"/>
      <c r="U852" s="285"/>
      <c r="V852" s="285"/>
      <c r="W852" s="285"/>
      <c r="X852" s="285"/>
      <c r="Y852" s="285"/>
      <c r="Z852" s="285"/>
      <c r="AA852" s="285"/>
      <c r="AB852" s="285"/>
      <c r="AC852" s="285"/>
      <c r="AD852" s="285"/>
      <c r="AE852" s="285"/>
      <c r="AF852" s="285"/>
      <c r="AG852" s="285"/>
      <c r="AH852" s="285"/>
      <c r="AI852" s="285"/>
      <c r="AJ852" s="285"/>
      <c r="AK852" s="285"/>
      <c r="AL852" s="285"/>
    </row>
    <row r="853" ht="15.75" customHeight="1">
      <c r="A853" s="285"/>
      <c r="B853" s="285"/>
      <c r="C853" s="285"/>
      <c r="D853" s="285"/>
      <c r="E853" s="285"/>
      <c r="F853" s="285"/>
      <c r="G853" s="285"/>
      <c r="H853" s="285"/>
      <c r="I853" s="285"/>
      <c r="J853" s="285"/>
      <c r="K853" s="285"/>
      <c r="L853" s="285"/>
      <c r="M853" s="285"/>
      <c r="N853" s="285"/>
      <c r="O853" s="286"/>
      <c r="P853" s="286"/>
      <c r="Q853" s="285"/>
      <c r="R853" s="286"/>
      <c r="S853" s="286"/>
      <c r="T853" s="285"/>
      <c r="U853" s="285"/>
      <c r="V853" s="285"/>
      <c r="W853" s="285"/>
      <c r="X853" s="285"/>
      <c r="Y853" s="285"/>
      <c r="Z853" s="285"/>
      <c r="AA853" s="285"/>
      <c r="AB853" s="285"/>
      <c r="AC853" s="285"/>
      <c r="AD853" s="285"/>
      <c r="AE853" s="285"/>
      <c r="AF853" s="285"/>
      <c r="AG853" s="285"/>
      <c r="AH853" s="285"/>
      <c r="AI853" s="285"/>
      <c r="AJ853" s="285"/>
      <c r="AK853" s="285"/>
      <c r="AL853" s="285"/>
    </row>
    <row r="854" ht="15.75" customHeight="1">
      <c r="A854" s="285"/>
      <c r="B854" s="285"/>
      <c r="C854" s="285"/>
      <c r="D854" s="285"/>
      <c r="E854" s="285"/>
      <c r="F854" s="285"/>
      <c r="G854" s="285"/>
      <c r="H854" s="285"/>
      <c r="I854" s="285"/>
      <c r="J854" s="285"/>
      <c r="K854" s="285"/>
      <c r="L854" s="285"/>
      <c r="M854" s="285"/>
      <c r="N854" s="285"/>
      <c r="O854" s="286"/>
      <c r="P854" s="286"/>
      <c r="Q854" s="285"/>
      <c r="R854" s="286"/>
      <c r="S854" s="286"/>
      <c r="T854" s="285"/>
      <c r="U854" s="285"/>
      <c r="V854" s="285"/>
      <c r="W854" s="285"/>
      <c r="X854" s="285"/>
      <c r="Y854" s="285"/>
      <c r="Z854" s="285"/>
      <c r="AA854" s="285"/>
      <c r="AB854" s="285"/>
      <c r="AC854" s="285"/>
      <c r="AD854" s="285"/>
      <c r="AE854" s="285"/>
      <c r="AF854" s="285"/>
      <c r="AG854" s="285"/>
      <c r="AH854" s="285"/>
      <c r="AI854" s="285"/>
      <c r="AJ854" s="285"/>
      <c r="AK854" s="285"/>
      <c r="AL854" s="285"/>
    </row>
    <row r="855" ht="15.75" customHeight="1">
      <c r="A855" s="285"/>
      <c r="B855" s="285"/>
      <c r="C855" s="285"/>
      <c r="D855" s="285"/>
      <c r="E855" s="285"/>
      <c r="F855" s="285"/>
      <c r="G855" s="285"/>
      <c r="H855" s="285"/>
      <c r="I855" s="285"/>
      <c r="J855" s="285"/>
      <c r="K855" s="285"/>
      <c r="L855" s="285"/>
      <c r="M855" s="285"/>
      <c r="N855" s="285"/>
      <c r="O855" s="286"/>
      <c r="P855" s="286"/>
      <c r="Q855" s="285"/>
      <c r="R855" s="286"/>
      <c r="S855" s="286"/>
      <c r="T855" s="285"/>
      <c r="U855" s="285"/>
      <c r="V855" s="285"/>
      <c r="W855" s="285"/>
      <c r="X855" s="285"/>
      <c r="Y855" s="285"/>
      <c r="Z855" s="285"/>
      <c r="AA855" s="285"/>
      <c r="AB855" s="285"/>
      <c r="AC855" s="285"/>
      <c r="AD855" s="285"/>
      <c r="AE855" s="285"/>
      <c r="AF855" s="285"/>
      <c r="AG855" s="285"/>
      <c r="AH855" s="285"/>
      <c r="AI855" s="285"/>
      <c r="AJ855" s="285"/>
      <c r="AK855" s="285"/>
      <c r="AL855" s="285"/>
    </row>
    <row r="856" ht="15.75" customHeight="1">
      <c r="A856" s="285"/>
      <c r="B856" s="285"/>
      <c r="C856" s="285"/>
      <c r="D856" s="285"/>
      <c r="E856" s="285"/>
      <c r="F856" s="285"/>
      <c r="G856" s="285"/>
      <c r="H856" s="285"/>
      <c r="I856" s="285"/>
      <c r="J856" s="285"/>
      <c r="K856" s="285"/>
      <c r="L856" s="285"/>
      <c r="M856" s="285"/>
      <c r="N856" s="285"/>
      <c r="O856" s="286"/>
      <c r="P856" s="286"/>
      <c r="Q856" s="285"/>
      <c r="R856" s="286"/>
      <c r="S856" s="286"/>
      <c r="T856" s="285"/>
      <c r="U856" s="285"/>
      <c r="V856" s="285"/>
      <c r="W856" s="285"/>
      <c r="X856" s="285"/>
      <c r="Y856" s="285"/>
      <c r="Z856" s="285"/>
      <c r="AA856" s="285"/>
      <c r="AB856" s="285"/>
      <c r="AC856" s="285"/>
      <c r="AD856" s="285"/>
      <c r="AE856" s="285"/>
      <c r="AF856" s="285"/>
      <c r="AG856" s="285"/>
      <c r="AH856" s="285"/>
      <c r="AI856" s="285"/>
      <c r="AJ856" s="285"/>
      <c r="AK856" s="285"/>
      <c r="AL856" s="285"/>
    </row>
    <row r="857" ht="15.75" customHeight="1">
      <c r="A857" s="285"/>
      <c r="B857" s="285"/>
      <c r="C857" s="285"/>
      <c r="D857" s="285"/>
      <c r="E857" s="285"/>
      <c r="F857" s="285"/>
      <c r="G857" s="285"/>
      <c r="H857" s="285"/>
      <c r="I857" s="285"/>
      <c r="J857" s="285"/>
      <c r="K857" s="285"/>
      <c r="L857" s="285"/>
      <c r="M857" s="285"/>
      <c r="N857" s="285"/>
      <c r="O857" s="286"/>
      <c r="P857" s="286"/>
      <c r="Q857" s="285"/>
      <c r="R857" s="286"/>
      <c r="S857" s="286"/>
      <c r="T857" s="285"/>
      <c r="U857" s="285"/>
      <c r="V857" s="285"/>
      <c r="W857" s="285"/>
      <c r="X857" s="285"/>
      <c r="Y857" s="285"/>
      <c r="Z857" s="285"/>
      <c r="AA857" s="285"/>
      <c r="AB857" s="285"/>
      <c r="AC857" s="285"/>
      <c r="AD857" s="285"/>
      <c r="AE857" s="285"/>
      <c r="AF857" s="285"/>
      <c r="AG857" s="285"/>
      <c r="AH857" s="285"/>
      <c r="AI857" s="285"/>
      <c r="AJ857" s="285"/>
      <c r="AK857" s="285"/>
      <c r="AL857" s="285"/>
    </row>
    <row r="858" ht="15.75" customHeight="1">
      <c r="A858" s="285"/>
      <c r="B858" s="285"/>
      <c r="C858" s="285"/>
      <c r="D858" s="285"/>
      <c r="E858" s="285"/>
      <c r="F858" s="285"/>
      <c r="G858" s="285"/>
      <c r="H858" s="285"/>
      <c r="I858" s="285"/>
      <c r="J858" s="285"/>
      <c r="K858" s="285"/>
      <c r="L858" s="285"/>
      <c r="M858" s="285"/>
      <c r="N858" s="285"/>
      <c r="O858" s="286"/>
      <c r="P858" s="286"/>
      <c r="Q858" s="285"/>
      <c r="R858" s="286"/>
      <c r="S858" s="286"/>
      <c r="T858" s="285"/>
      <c r="U858" s="285"/>
      <c r="V858" s="285"/>
      <c r="W858" s="285"/>
      <c r="X858" s="285"/>
      <c r="Y858" s="285"/>
      <c r="Z858" s="285"/>
      <c r="AA858" s="285"/>
      <c r="AB858" s="285"/>
      <c r="AC858" s="285"/>
      <c r="AD858" s="285"/>
      <c r="AE858" s="285"/>
      <c r="AF858" s="285"/>
      <c r="AG858" s="285"/>
      <c r="AH858" s="285"/>
      <c r="AI858" s="285"/>
      <c r="AJ858" s="285"/>
      <c r="AK858" s="285"/>
      <c r="AL858" s="285"/>
    </row>
    <row r="859" ht="15.75" customHeight="1">
      <c r="A859" s="285"/>
      <c r="B859" s="285"/>
      <c r="C859" s="285"/>
      <c r="D859" s="285"/>
      <c r="E859" s="285"/>
      <c r="F859" s="285"/>
      <c r="G859" s="285"/>
      <c r="H859" s="285"/>
      <c r="I859" s="285"/>
      <c r="J859" s="285"/>
      <c r="K859" s="285"/>
      <c r="L859" s="285"/>
      <c r="M859" s="285"/>
      <c r="N859" s="285"/>
      <c r="O859" s="286"/>
      <c r="P859" s="286"/>
      <c r="Q859" s="285"/>
      <c r="R859" s="286"/>
      <c r="S859" s="286"/>
      <c r="T859" s="285"/>
      <c r="U859" s="285"/>
      <c r="V859" s="285"/>
      <c r="W859" s="285"/>
      <c r="X859" s="285"/>
      <c r="Y859" s="285"/>
      <c r="Z859" s="285"/>
      <c r="AA859" s="285"/>
      <c r="AB859" s="285"/>
      <c r="AC859" s="285"/>
      <c r="AD859" s="285"/>
      <c r="AE859" s="285"/>
      <c r="AF859" s="285"/>
      <c r="AG859" s="285"/>
      <c r="AH859" s="285"/>
      <c r="AI859" s="285"/>
      <c r="AJ859" s="285"/>
      <c r="AK859" s="285"/>
      <c r="AL859" s="285"/>
    </row>
    <row r="860" ht="15.75" customHeight="1">
      <c r="A860" s="285"/>
      <c r="B860" s="285"/>
      <c r="C860" s="285"/>
      <c r="D860" s="285"/>
      <c r="E860" s="285"/>
      <c r="F860" s="285"/>
      <c r="G860" s="285"/>
      <c r="H860" s="285"/>
      <c r="I860" s="285"/>
      <c r="J860" s="285"/>
      <c r="K860" s="285"/>
      <c r="L860" s="285"/>
      <c r="M860" s="285"/>
      <c r="N860" s="285"/>
      <c r="O860" s="286"/>
      <c r="P860" s="286"/>
      <c r="Q860" s="285"/>
      <c r="R860" s="286"/>
      <c r="S860" s="286"/>
      <c r="T860" s="285"/>
      <c r="U860" s="285"/>
      <c r="V860" s="285"/>
      <c r="W860" s="285"/>
      <c r="X860" s="285"/>
      <c r="Y860" s="285"/>
      <c r="Z860" s="285"/>
      <c r="AA860" s="285"/>
      <c r="AB860" s="285"/>
      <c r="AC860" s="285"/>
      <c r="AD860" s="285"/>
      <c r="AE860" s="285"/>
      <c r="AF860" s="285"/>
      <c r="AG860" s="285"/>
      <c r="AH860" s="285"/>
      <c r="AI860" s="285"/>
      <c r="AJ860" s="285"/>
      <c r="AK860" s="285"/>
      <c r="AL860" s="285"/>
    </row>
    <row r="861" ht="15.75" customHeight="1">
      <c r="A861" s="285"/>
      <c r="B861" s="285"/>
      <c r="C861" s="285"/>
      <c r="D861" s="285"/>
      <c r="E861" s="285"/>
      <c r="F861" s="285"/>
      <c r="G861" s="285"/>
      <c r="H861" s="285"/>
      <c r="I861" s="285"/>
      <c r="J861" s="285"/>
      <c r="K861" s="285"/>
      <c r="L861" s="285"/>
      <c r="M861" s="285"/>
      <c r="N861" s="285"/>
      <c r="O861" s="286"/>
      <c r="P861" s="286"/>
      <c r="Q861" s="285"/>
      <c r="R861" s="286"/>
      <c r="S861" s="286"/>
      <c r="T861" s="285"/>
      <c r="U861" s="285"/>
      <c r="V861" s="285"/>
      <c r="W861" s="285"/>
      <c r="X861" s="285"/>
      <c r="Y861" s="285"/>
      <c r="Z861" s="285"/>
      <c r="AA861" s="285"/>
      <c r="AB861" s="285"/>
      <c r="AC861" s="285"/>
      <c r="AD861" s="285"/>
      <c r="AE861" s="285"/>
      <c r="AF861" s="285"/>
      <c r="AG861" s="285"/>
      <c r="AH861" s="285"/>
      <c r="AI861" s="285"/>
      <c r="AJ861" s="285"/>
      <c r="AK861" s="285"/>
      <c r="AL861" s="285"/>
    </row>
    <row r="862" ht="15.75" customHeight="1">
      <c r="A862" s="285"/>
      <c r="B862" s="285"/>
      <c r="C862" s="285"/>
      <c r="D862" s="285"/>
      <c r="E862" s="285"/>
      <c r="F862" s="285"/>
      <c r="G862" s="285"/>
      <c r="H862" s="285"/>
      <c r="I862" s="285"/>
      <c r="J862" s="285"/>
      <c r="K862" s="285"/>
      <c r="L862" s="285"/>
      <c r="M862" s="285"/>
      <c r="N862" s="285"/>
      <c r="O862" s="286"/>
      <c r="P862" s="286"/>
      <c r="Q862" s="285"/>
      <c r="R862" s="286"/>
      <c r="S862" s="286"/>
      <c r="T862" s="285"/>
      <c r="U862" s="285"/>
      <c r="V862" s="285"/>
      <c r="W862" s="285"/>
      <c r="X862" s="285"/>
      <c r="Y862" s="285"/>
      <c r="Z862" s="285"/>
      <c r="AA862" s="285"/>
      <c r="AB862" s="285"/>
      <c r="AC862" s="285"/>
      <c r="AD862" s="285"/>
      <c r="AE862" s="285"/>
      <c r="AF862" s="285"/>
      <c r="AG862" s="285"/>
      <c r="AH862" s="285"/>
      <c r="AI862" s="285"/>
      <c r="AJ862" s="285"/>
      <c r="AK862" s="285"/>
      <c r="AL862" s="285"/>
    </row>
    <row r="863" ht="15.75" customHeight="1">
      <c r="A863" s="285"/>
      <c r="B863" s="285"/>
      <c r="C863" s="285"/>
      <c r="D863" s="285"/>
      <c r="E863" s="285"/>
      <c r="F863" s="285"/>
      <c r="G863" s="285"/>
      <c r="H863" s="285"/>
      <c r="I863" s="285"/>
      <c r="J863" s="285"/>
      <c r="K863" s="285"/>
      <c r="L863" s="285"/>
      <c r="M863" s="285"/>
      <c r="N863" s="285"/>
      <c r="O863" s="286"/>
      <c r="P863" s="286"/>
      <c r="Q863" s="285"/>
      <c r="R863" s="286"/>
      <c r="S863" s="286"/>
      <c r="T863" s="285"/>
      <c r="U863" s="285"/>
      <c r="V863" s="285"/>
      <c r="W863" s="285"/>
      <c r="X863" s="285"/>
      <c r="Y863" s="285"/>
      <c r="Z863" s="285"/>
      <c r="AA863" s="285"/>
      <c r="AB863" s="285"/>
      <c r="AC863" s="285"/>
      <c r="AD863" s="285"/>
      <c r="AE863" s="285"/>
      <c r="AF863" s="285"/>
      <c r="AG863" s="285"/>
      <c r="AH863" s="285"/>
      <c r="AI863" s="285"/>
      <c r="AJ863" s="285"/>
      <c r="AK863" s="285"/>
      <c r="AL863" s="285"/>
    </row>
    <row r="864" ht="15.75" customHeight="1">
      <c r="A864" s="285"/>
      <c r="B864" s="285"/>
      <c r="C864" s="285"/>
      <c r="D864" s="285"/>
      <c r="E864" s="285"/>
      <c r="F864" s="285"/>
      <c r="G864" s="285"/>
      <c r="H864" s="285"/>
      <c r="I864" s="285"/>
      <c r="J864" s="285"/>
      <c r="K864" s="285"/>
      <c r="L864" s="285"/>
      <c r="M864" s="285"/>
      <c r="N864" s="285"/>
      <c r="O864" s="286"/>
      <c r="P864" s="286"/>
      <c r="Q864" s="285"/>
      <c r="R864" s="286"/>
      <c r="S864" s="286"/>
      <c r="T864" s="285"/>
      <c r="U864" s="285"/>
      <c r="V864" s="285"/>
      <c r="W864" s="285"/>
      <c r="X864" s="285"/>
      <c r="Y864" s="285"/>
      <c r="Z864" s="285"/>
      <c r="AA864" s="285"/>
      <c r="AB864" s="285"/>
      <c r="AC864" s="285"/>
      <c r="AD864" s="285"/>
      <c r="AE864" s="285"/>
      <c r="AF864" s="285"/>
      <c r="AG864" s="285"/>
      <c r="AH864" s="285"/>
      <c r="AI864" s="285"/>
      <c r="AJ864" s="285"/>
      <c r="AK864" s="285"/>
      <c r="AL864" s="285"/>
    </row>
    <row r="865" ht="15.75" customHeight="1">
      <c r="A865" s="285"/>
      <c r="B865" s="285"/>
      <c r="C865" s="285"/>
      <c r="D865" s="285"/>
      <c r="E865" s="285"/>
      <c r="F865" s="285"/>
      <c r="G865" s="285"/>
      <c r="H865" s="285"/>
      <c r="I865" s="285"/>
      <c r="J865" s="285"/>
      <c r="K865" s="285"/>
      <c r="L865" s="285"/>
      <c r="M865" s="285"/>
      <c r="N865" s="285"/>
      <c r="O865" s="286"/>
      <c r="P865" s="286"/>
      <c r="Q865" s="285"/>
      <c r="R865" s="286"/>
      <c r="S865" s="286"/>
      <c r="T865" s="285"/>
      <c r="U865" s="285"/>
      <c r="V865" s="285"/>
      <c r="W865" s="285"/>
      <c r="X865" s="285"/>
      <c r="Y865" s="285"/>
      <c r="Z865" s="285"/>
      <c r="AA865" s="285"/>
      <c r="AB865" s="285"/>
      <c r="AC865" s="285"/>
      <c r="AD865" s="285"/>
      <c r="AE865" s="285"/>
      <c r="AF865" s="285"/>
      <c r="AG865" s="285"/>
      <c r="AH865" s="285"/>
      <c r="AI865" s="285"/>
      <c r="AJ865" s="285"/>
      <c r="AK865" s="285"/>
      <c r="AL865" s="285"/>
    </row>
    <row r="866" ht="15.75" customHeight="1">
      <c r="A866" s="285"/>
      <c r="B866" s="285"/>
      <c r="C866" s="285"/>
      <c r="D866" s="285"/>
      <c r="E866" s="285"/>
      <c r="F866" s="285"/>
      <c r="G866" s="285"/>
      <c r="H866" s="285"/>
      <c r="I866" s="285"/>
      <c r="J866" s="285"/>
      <c r="K866" s="285"/>
      <c r="L866" s="285"/>
      <c r="M866" s="285"/>
      <c r="N866" s="285"/>
      <c r="O866" s="286"/>
      <c r="P866" s="286"/>
      <c r="Q866" s="285"/>
      <c r="R866" s="286"/>
      <c r="S866" s="286"/>
      <c r="T866" s="285"/>
      <c r="U866" s="285"/>
      <c r="V866" s="285"/>
      <c r="W866" s="285"/>
      <c r="X866" s="285"/>
      <c r="Y866" s="285"/>
      <c r="Z866" s="285"/>
      <c r="AA866" s="285"/>
      <c r="AB866" s="285"/>
      <c r="AC866" s="285"/>
      <c r="AD866" s="285"/>
      <c r="AE866" s="285"/>
      <c r="AF866" s="285"/>
      <c r="AG866" s="285"/>
      <c r="AH866" s="285"/>
      <c r="AI866" s="285"/>
      <c r="AJ866" s="285"/>
      <c r="AK866" s="285"/>
      <c r="AL866" s="285"/>
    </row>
    <row r="867" ht="15.75" customHeight="1">
      <c r="A867" s="285"/>
      <c r="B867" s="285"/>
      <c r="C867" s="285"/>
      <c r="D867" s="285"/>
      <c r="E867" s="285"/>
      <c r="F867" s="285"/>
      <c r="G867" s="285"/>
      <c r="H867" s="285"/>
      <c r="I867" s="285"/>
      <c r="J867" s="285"/>
      <c r="K867" s="285"/>
      <c r="L867" s="285"/>
      <c r="M867" s="285"/>
      <c r="N867" s="285"/>
      <c r="O867" s="286"/>
      <c r="P867" s="286"/>
      <c r="Q867" s="285"/>
      <c r="R867" s="286"/>
      <c r="S867" s="286"/>
      <c r="T867" s="285"/>
      <c r="U867" s="285"/>
      <c r="V867" s="285"/>
      <c r="W867" s="285"/>
      <c r="X867" s="285"/>
      <c r="Y867" s="285"/>
      <c r="Z867" s="285"/>
      <c r="AA867" s="285"/>
      <c r="AB867" s="285"/>
      <c r="AC867" s="285"/>
      <c r="AD867" s="285"/>
      <c r="AE867" s="285"/>
      <c r="AF867" s="285"/>
      <c r="AG867" s="285"/>
      <c r="AH867" s="285"/>
      <c r="AI867" s="285"/>
      <c r="AJ867" s="285"/>
      <c r="AK867" s="285"/>
      <c r="AL867" s="285"/>
    </row>
    <row r="868" ht="15.75" customHeight="1">
      <c r="A868" s="285"/>
      <c r="B868" s="285"/>
      <c r="C868" s="285"/>
      <c r="D868" s="285"/>
      <c r="E868" s="285"/>
      <c r="F868" s="285"/>
      <c r="G868" s="285"/>
      <c r="H868" s="285"/>
      <c r="I868" s="285"/>
      <c r="J868" s="285"/>
      <c r="K868" s="285"/>
      <c r="L868" s="285"/>
      <c r="M868" s="285"/>
      <c r="N868" s="285"/>
      <c r="O868" s="286"/>
      <c r="P868" s="286"/>
      <c r="Q868" s="285"/>
      <c r="R868" s="286"/>
      <c r="S868" s="286"/>
      <c r="T868" s="285"/>
      <c r="U868" s="285"/>
      <c r="V868" s="285"/>
      <c r="W868" s="285"/>
      <c r="X868" s="285"/>
      <c r="Y868" s="285"/>
      <c r="Z868" s="285"/>
      <c r="AA868" s="285"/>
      <c r="AB868" s="285"/>
      <c r="AC868" s="285"/>
      <c r="AD868" s="285"/>
      <c r="AE868" s="285"/>
      <c r="AF868" s="285"/>
      <c r="AG868" s="285"/>
      <c r="AH868" s="285"/>
      <c r="AI868" s="285"/>
      <c r="AJ868" s="285"/>
      <c r="AK868" s="285"/>
      <c r="AL868" s="285"/>
    </row>
    <row r="869" ht="15.75" customHeight="1">
      <c r="A869" s="285"/>
      <c r="B869" s="285"/>
      <c r="C869" s="285"/>
      <c r="D869" s="285"/>
      <c r="E869" s="285"/>
      <c r="F869" s="285"/>
      <c r="G869" s="285"/>
      <c r="H869" s="285"/>
      <c r="I869" s="285"/>
      <c r="J869" s="285"/>
      <c r="K869" s="285"/>
      <c r="L869" s="285"/>
      <c r="M869" s="285"/>
      <c r="N869" s="285"/>
      <c r="O869" s="286"/>
      <c r="P869" s="286"/>
      <c r="Q869" s="285"/>
      <c r="R869" s="286"/>
      <c r="S869" s="286"/>
      <c r="T869" s="285"/>
      <c r="U869" s="285"/>
      <c r="V869" s="285"/>
      <c r="W869" s="285"/>
      <c r="X869" s="285"/>
      <c r="Y869" s="285"/>
      <c r="Z869" s="285"/>
      <c r="AA869" s="285"/>
      <c r="AB869" s="285"/>
      <c r="AC869" s="285"/>
      <c r="AD869" s="285"/>
      <c r="AE869" s="285"/>
      <c r="AF869" s="285"/>
      <c r="AG869" s="285"/>
      <c r="AH869" s="285"/>
      <c r="AI869" s="285"/>
      <c r="AJ869" s="285"/>
      <c r="AK869" s="285"/>
      <c r="AL869" s="285"/>
    </row>
    <row r="870" ht="15.75" customHeight="1">
      <c r="A870" s="285"/>
      <c r="B870" s="285"/>
      <c r="C870" s="285"/>
      <c r="D870" s="285"/>
      <c r="E870" s="285"/>
      <c r="F870" s="285"/>
      <c r="G870" s="285"/>
      <c r="H870" s="285"/>
      <c r="I870" s="285"/>
      <c r="J870" s="285"/>
      <c r="K870" s="285"/>
      <c r="L870" s="285"/>
      <c r="M870" s="285"/>
      <c r="N870" s="285"/>
      <c r="O870" s="286"/>
      <c r="P870" s="286"/>
      <c r="Q870" s="285"/>
      <c r="R870" s="286"/>
      <c r="S870" s="286"/>
      <c r="T870" s="285"/>
      <c r="U870" s="285"/>
      <c r="V870" s="285"/>
      <c r="W870" s="285"/>
      <c r="X870" s="285"/>
      <c r="Y870" s="285"/>
      <c r="Z870" s="285"/>
      <c r="AA870" s="285"/>
      <c r="AB870" s="285"/>
      <c r="AC870" s="285"/>
      <c r="AD870" s="285"/>
      <c r="AE870" s="285"/>
      <c r="AF870" s="285"/>
      <c r="AG870" s="285"/>
      <c r="AH870" s="285"/>
      <c r="AI870" s="285"/>
      <c r="AJ870" s="285"/>
      <c r="AK870" s="285"/>
      <c r="AL870" s="285"/>
    </row>
    <row r="871" ht="15.75" customHeight="1">
      <c r="A871" s="285"/>
      <c r="B871" s="285"/>
      <c r="C871" s="285"/>
      <c r="D871" s="285"/>
      <c r="E871" s="285"/>
      <c r="F871" s="285"/>
      <c r="G871" s="285"/>
      <c r="H871" s="285"/>
      <c r="I871" s="285"/>
      <c r="J871" s="285"/>
      <c r="K871" s="285"/>
      <c r="L871" s="285"/>
      <c r="M871" s="285"/>
      <c r="N871" s="285"/>
      <c r="O871" s="286"/>
      <c r="P871" s="286"/>
      <c r="Q871" s="285"/>
      <c r="R871" s="286"/>
      <c r="S871" s="286"/>
      <c r="T871" s="285"/>
      <c r="U871" s="285"/>
      <c r="V871" s="285"/>
      <c r="W871" s="285"/>
      <c r="X871" s="285"/>
      <c r="Y871" s="285"/>
      <c r="Z871" s="285"/>
      <c r="AA871" s="285"/>
      <c r="AB871" s="285"/>
      <c r="AC871" s="285"/>
      <c r="AD871" s="285"/>
      <c r="AE871" s="285"/>
      <c r="AF871" s="285"/>
      <c r="AG871" s="285"/>
      <c r="AH871" s="285"/>
      <c r="AI871" s="285"/>
      <c r="AJ871" s="285"/>
      <c r="AK871" s="285"/>
      <c r="AL871" s="285"/>
    </row>
    <row r="872" ht="15.75" customHeight="1">
      <c r="A872" s="285"/>
      <c r="B872" s="285"/>
      <c r="C872" s="285"/>
      <c r="D872" s="285"/>
      <c r="E872" s="285"/>
      <c r="F872" s="285"/>
      <c r="G872" s="285"/>
      <c r="H872" s="285"/>
      <c r="I872" s="285"/>
      <c r="J872" s="285"/>
      <c r="K872" s="285"/>
      <c r="L872" s="285"/>
      <c r="M872" s="285"/>
      <c r="N872" s="285"/>
      <c r="O872" s="286"/>
      <c r="P872" s="286"/>
      <c r="Q872" s="285"/>
      <c r="R872" s="286"/>
      <c r="S872" s="286"/>
      <c r="T872" s="285"/>
      <c r="U872" s="285"/>
      <c r="V872" s="285"/>
      <c r="W872" s="285"/>
      <c r="X872" s="285"/>
      <c r="Y872" s="285"/>
      <c r="Z872" s="285"/>
      <c r="AA872" s="285"/>
      <c r="AB872" s="285"/>
      <c r="AC872" s="285"/>
      <c r="AD872" s="285"/>
      <c r="AE872" s="285"/>
      <c r="AF872" s="285"/>
      <c r="AG872" s="285"/>
      <c r="AH872" s="285"/>
      <c r="AI872" s="285"/>
      <c r="AJ872" s="285"/>
      <c r="AK872" s="285"/>
      <c r="AL872" s="285"/>
    </row>
    <row r="873" ht="15.75" customHeight="1">
      <c r="A873" s="285"/>
      <c r="B873" s="285"/>
      <c r="C873" s="285"/>
      <c r="D873" s="285"/>
      <c r="E873" s="285"/>
      <c r="F873" s="285"/>
      <c r="G873" s="285"/>
      <c r="H873" s="285"/>
      <c r="I873" s="285"/>
      <c r="J873" s="285"/>
      <c r="K873" s="285"/>
      <c r="L873" s="285"/>
      <c r="M873" s="285"/>
      <c r="N873" s="285"/>
      <c r="O873" s="286"/>
      <c r="P873" s="286"/>
      <c r="Q873" s="285"/>
      <c r="R873" s="286"/>
      <c r="S873" s="286"/>
      <c r="T873" s="285"/>
      <c r="U873" s="285"/>
      <c r="V873" s="285"/>
      <c r="W873" s="285"/>
      <c r="X873" s="285"/>
      <c r="Y873" s="285"/>
      <c r="Z873" s="285"/>
      <c r="AA873" s="285"/>
      <c r="AB873" s="285"/>
      <c r="AC873" s="285"/>
      <c r="AD873" s="285"/>
      <c r="AE873" s="285"/>
      <c r="AF873" s="285"/>
      <c r="AG873" s="285"/>
      <c r="AH873" s="285"/>
      <c r="AI873" s="285"/>
      <c r="AJ873" s="285"/>
      <c r="AK873" s="285"/>
      <c r="AL873" s="285"/>
    </row>
    <row r="874" ht="15.75" customHeight="1">
      <c r="A874" s="285"/>
      <c r="B874" s="285"/>
      <c r="C874" s="285"/>
      <c r="D874" s="285"/>
      <c r="E874" s="285"/>
      <c r="F874" s="285"/>
      <c r="G874" s="285"/>
      <c r="H874" s="285"/>
      <c r="I874" s="285"/>
      <c r="J874" s="285"/>
      <c r="K874" s="285"/>
      <c r="L874" s="285"/>
      <c r="M874" s="285"/>
      <c r="N874" s="285"/>
      <c r="O874" s="286"/>
      <c r="P874" s="286"/>
      <c r="Q874" s="285"/>
      <c r="R874" s="286"/>
      <c r="S874" s="286"/>
      <c r="T874" s="285"/>
      <c r="U874" s="285"/>
      <c r="V874" s="285"/>
      <c r="W874" s="285"/>
      <c r="X874" s="285"/>
      <c r="Y874" s="285"/>
      <c r="Z874" s="285"/>
      <c r="AA874" s="285"/>
      <c r="AB874" s="285"/>
      <c r="AC874" s="285"/>
      <c r="AD874" s="285"/>
      <c r="AE874" s="285"/>
      <c r="AF874" s="285"/>
      <c r="AG874" s="285"/>
      <c r="AH874" s="285"/>
      <c r="AI874" s="285"/>
      <c r="AJ874" s="285"/>
      <c r="AK874" s="285"/>
      <c r="AL874" s="285"/>
    </row>
    <row r="875" ht="15.75" customHeight="1">
      <c r="A875" s="285"/>
      <c r="B875" s="285"/>
      <c r="C875" s="285"/>
      <c r="D875" s="285"/>
      <c r="E875" s="285"/>
      <c r="F875" s="285"/>
      <c r="G875" s="285"/>
      <c r="H875" s="285"/>
      <c r="I875" s="285"/>
      <c r="J875" s="285"/>
      <c r="K875" s="285"/>
      <c r="L875" s="285"/>
      <c r="M875" s="285"/>
      <c r="N875" s="285"/>
      <c r="O875" s="286"/>
      <c r="P875" s="286"/>
      <c r="Q875" s="285"/>
      <c r="R875" s="286"/>
      <c r="S875" s="286"/>
      <c r="T875" s="285"/>
      <c r="U875" s="285"/>
      <c r="V875" s="285"/>
      <c r="W875" s="285"/>
      <c r="X875" s="285"/>
      <c r="Y875" s="285"/>
      <c r="Z875" s="285"/>
      <c r="AA875" s="285"/>
      <c r="AB875" s="285"/>
      <c r="AC875" s="285"/>
      <c r="AD875" s="285"/>
      <c r="AE875" s="285"/>
      <c r="AF875" s="285"/>
      <c r="AG875" s="285"/>
      <c r="AH875" s="285"/>
      <c r="AI875" s="285"/>
      <c r="AJ875" s="285"/>
      <c r="AK875" s="285"/>
      <c r="AL875" s="285"/>
    </row>
    <row r="876" ht="15.75" customHeight="1">
      <c r="A876" s="285"/>
      <c r="B876" s="285"/>
      <c r="C876" s="285"/>
      <c r="D876" s="285"/>
      <c r="E876" s="285"/>
      <c r="F876" s="285"/>
      <c r="G876" s="285"/>
      <c r="H876" s="285"/>
      <c r="I876" s="285"/>
      <c r="J876" s="285"/>
      <c r="K876" s="285"/>
      <c r="L876" s="285"/>
      <c r="M876" s="285"/>
      <c r="N876" s="285"/>
      <c r="O876" s="286"/>
      <c r="P876" s="286"/>
      <c r="Q876" s="285"/>
      <c r="R876" s="286"/>
      <c r="S876" s="286"/>
      <c r="T876" s="285"/>
      <c r="U876" s="285"/>
      <c r="V876" s="285"/>
      <c r="W876" s="285"/>
      <c r="X876" s="285"/>
      <c r="Y876" s="285"/>
      <c r="Z876" s="285"/>
      <c r="AA876" s="285"/>
      <c r="AB876" s="285"/>
      <c r="AC876" s="285"/>
      <c r="AD876" s="285"/>
      <c r="AE876" s="285"/>
      <c r="AF876" s="285"/>
      <c r="AG876" s="285"/>
      <c r="AH876" s="285"/>
      <c r="AI876" s="285"/>
      <c r="AJ876" s="285"/>
      <c r="AK876" s="285"/>
      <c r="AL876" s="285"/>
    </row>
    <row r="877" ht="15.75" customHeight="1">
      <c r="A877" s="285"/>
      <c r="B877" s="285"/>
      <c r="C877" s="285"/>
      <c r="D877" s="285"/>
      <c r="E877" s="285"/>
      <c r="F877" s="285"/>
      <c r="G877" s="285"/>
      <c r="H877" s="285"/>
      <c r="I877" s="285"/>
      <c r="J877" s="285"/>
      <c r="K877" s="285"/>
      <c r="L877" s="285"/>
      <c r="M877" s="285"/>
      <c r="N877" s="285"/>
      <c r="O877" s="286"/>
      <c r="P877" s="286"/>
      <c r="Q877" s="285"/>
      <c r="R877" s="286"/>
      <c r="S877" s="286"/>
      <c r="T877" s="285"/>
      <c r="U877" s="285"/>
      <c r="V877" s="285"/>
      <c r="W877" s="285"/>
      <c r="X877" s="285"/>
      <c r="Y877" s="285"/>
      <c r="Z877" s="285"/>
      <c r="AA877" s="285"/>
      <c r="AB877" s="285"/>
      <c r="AC877" s="285"/>
      <c r="AD877" s="285"/>
      <c r="AE877" s="285"/>
      <c r="AF877" s="285"/>
      <c r="AG877" s="285"/>
      <c r="AH877" s="285"/>
      <c r="AI877" s="285"/>
      <c r="AJ877" s="285"/>
      <c r="AK877" s="285"/>
      <c r="AL877" s="285"/>
    </row>
    <row r="878" ht="15.75" customHeight="1">
      <c r="A878" s="285"/>
      <c r="B878" s="285"/>
      <c r="C878" s="285"/>
      <c r="D878" s="285"/>
      <c r="E878" s="285"/>
      <c r="F878" s="285"/>
      <c r="G878" s="285"/>
      <c r="H878" s="285"/>
      <c r="I878" s="285"/>
      <c r="J878" s="285"/>
      <c r="K878" s="285"/>
      <c r="L878" s="285"/>
      <c r="M878" s="285"/>
      <c r="N878" s="285"/>
      <c r="O878" s="286"/>
      <c r="P878" s="286"/>
      <c r="Q878" s="285"/>
      <c r="R878" s="286"/>
      <c r="S878" s="286"/>
      <c r="T878" s="285"/>
      <c r="U878" s="285"/>
      <c r="V878" s="285"/>
      <c r="W878" s="285"/>
      <c r="X878" s="285"/>
      <c r="Y878" s="285"/>
      <c r="Z878" s="285"/>
      <c r="AA878" s="285"/>
      <c r="AB878" s="285"/>
      <c r="AC878" s="285"/>
      <c r="AD878" s="285"/>
      <c r="AE878" s="285"/>
      <c r="AF878" s="285"/>
      <c r="AG878" s="285"/>
      <c r="AH878" s="285"/>
      <c r="AI878" s="285"/>
      <c r="AJ878" s="285"/>
      <c r="AK878" s="285"/>
      <c r="AL878" s="285"/>
    </row>
    <row r="879" ht="15.75" customHeight="1">
      <c r="A879" s="285"/>
      <c r="B879" s="285"/>
      <c r="C879" s="285"/>
      <c r="D879" s="285"/>
      <c r="E879" s="285"/>
      <c r="F879" s="285"/>
      <c r="G879" s="285"/>
      <c r="H879" s="285"/>
      <c r="I879" s="285"/>
      <c r="J879" s="285"/>
      <c r="K879" s="285"/>
      <c r="L879" s="285"/>
      <c r="M879" s="285"/>
      <c r="N879" s="285"/>
      <c r="O879" s="286"/>
      <c r="P879" s="286"/>
      <c r="Q879" s="285"/>
      <c r="R879" s="286"/>
      <c r="S879" s="286"/>
      <c r="T879" s="285"/>
      <c r="U879" s="285"/>
      <c r="V879" s="285"/>
      <c r="W879" s="285"/>
      <c r="X879" s="285"/>
      <c r="Y879" s="285"/>
      <c r="Z879" s="285"/>
      <c r="AA879" s="285"/>
      <c r="AB879" s="285"/>
      <c r="AC879" s="285"/>
      <c r="AD879" s="285"/>
      <c r="AE879" s="285"/>
      <c r="AF879" s="285"/>
      <c r="AG879" s="285"/>
      <c r="AH879" s="285"/>
      <c r="AI879" s="285"/>
      <c r="AJ879" s="285"/>
      <c r="AK879" s="285"/>
      <c r="AL879" s="285"/>
    </row>
    <row r="880" ht="15.75" customHeight="1">
      <c r="A880" s="285"/>
      <c r="B880" s="285"/>
      <c r="C880" s="285"/>
      <c r="D880" s="285"/>
      <c r="E880" s="285"/>
      <c r="F880" s="285"/>
      <c r="G880" s="285"/>
      <c r="H880" s="285"/>
      <c r="I880" s="285"/>
      <c r="J880" s="285"/>
      <c r="K880" s="285"/>
      <c r="L880" s="285"/>
      <c r="M880" s="285"/>
      <c r="N880" s="285"/>
      <c r="O880" s="286"/>
      <c r="P880" s="286"/>
      <c r="Q880" s="285"/>
      <c r="R880" s="286"/>
      <c r="S880" s="286"/>
      <c r="T880" s="285"/>
      <c r="U880" s="285"/>
      <c r="V880" s="285"/>
      <c r="W880" s="285"/>
      <c r="X880" s="285"/>
      <c r="Y880" s="285"/>
      <c r="Z880" s="285"/>
      <c r="AA880" s="285"/>
      <c r="AB880" s="285"/>
      <c r="AC880" s="285"/>
      <c r="AD880" s="285"/>
      <c r="AE880" s="285"/>
      <c r="AF880" s="285"/>
      <c r="AG880" s="285"/>
      <c r="AH880" s="285"/>
      <c r="AI880" s="285"/>
      <c r="AJ880" s="285"/>
      <c r="AK880" s="285"/>
      <c r="AL880" s="285"/>
    </row>
    <row r="881" ht="15.75" customHeight="1">
      <c r="A881" s="285"/>
      <c r="B881" s="285"/>
      <c r="C881" s="285"/>
      <c r="D881" s="285"/>
      <c r="E881" s="285"/>
      <c r="F881" s="285"/>
      <c r="G881" s="285"/>
      <c r="H881" s="285"/>
      <c r="I881" s="285"/>
      <c r="J881" s="285"/>
      <c r="K881" s="285"/>
      <c r="L881" s="285"/>
      <c r="M881" s="285"/>
      <c r="N881" s="285"/>
      <c r="O881" s="286"/>
      <c r="P881" s="286"/>
      <c r="Q881" s="285"/>
      <c r="R881" s="286"/>
      <c r="S881" s="286"/>
      <c r="T881" s="285"/>
      <c r="U881" s="285"/>
      <c r="V881" s="285"/>
      <c r="W881" s="285"/>
      <c r="X881" s="285"/>
      <c r="Y881" s="285"/>
      <c r="Z881" s="285"/>
      <c r="AA881" s="285"/>
      <c r="AB881" s="285"/>
      <c r="AC881" s="285"/>
      <c r="AD881" s="285"/>
      <c r="AE881" s="285"/>
      <c r="AF881" s="285"/>
      <c r="AG881" s="285"/>
      <c r="AH881" s="285"/>
      <c r="AI881" s="285"/>
      <c r="AJ881" s="285"/>
      <c r="AK881" s="285"/>
      <c r="AL881" s="285"/>
    </row>
    <row r="882" ht="15.75" customHeight="1">
      <c r="A882" s="285"/>
      <c r="B882" s="285"/>
      <c r="C882" s="285"/>
      <c r="D882" s="285"/>
      <c r="E882" s="285"/>
      <c r="F882" s="285"/>
      <c r="G882" s="285"/>
      <c r="H882" s="285"/>
      <c r="I882" s="285"/>
      <c r="J882" s="285"/>
      <c r="K882" s="285"/>
      <c r="L882" s="285"/>
      <c r="M882" s="285"/>
      <c r="N882" s="285"/>
      <c r="O882" s="286"/>
      <c r="P882" s="286"/>
      <c r="Q882" s="285"/>
      <c r="R882" s="286"/>
      <c r="S882" s="286"/>
      <c r="T882" s="285"/>
      <c r="U882" s="285"/>
      <c r="V882" s="285"/>
      <c r="W882" s="285"/>
      <c r="X882" s="285"/>
      <c r="Y882" s="285"/>
      <c r="Z882" s="285"/>
      <c r="AA882" s="285"/>
      <c r="AB882" s="285"/>
      <c r="AC882" s="285"/>
      <c r="AD882" s="285"/>
      <c r="AE882" s="285"/>
      <c r="AF882" s="285"/>
      <c r="AG882" s="285"/>
      <c r="AH882" s="285"/>
      <c r="AI882" s="285"/>
      <c r="AJ882" s="285"/>
      <c r="AK882" s="285"/>
      <c r="AL882" s="285"/>
    </row>
    <row r="883" ht="15.75" customHeight="1">
      <c r="A883" s="285"/>
      <c r="B883" s="285"/>
      <c r="C883" s="285"/>
      <c r="D883" s="285"/>
      <c r="E883" s="285"/>
      <c r="F883" s="285"/>
      <c r="G883" s="285"/>
      <c r="H883" s="285"/>
      <c r="I883" s="285"/>
      <c r="J883" s="285"/>
      <c r="K883" s="285"/>
      <c r="L883" s="285"/>
      <c r="M883" s="285"/>
      <c r="N883" s="285"/>
      <c r="O883" s="286"/>
      <c r="P883" s="286"/>
      <c r="Q883" s="285"/>
      <c r="R883" s="286"/>
      <c r="S883" s="286"/>
      <c r="T883" s="285"/>
      <c r="U883" s="285"/>
      <c r="V883" s="285"/>
      <c r="W883" s="285"/>
      <c r="X883" s="285"/>
      <c r="Y883" s="285"/>
      <c r="Z883" s="285"/>
      <c r="AA883" s="285"/>
      <c r="AB883" s="285"/>
      <c r="AC883" s="285"/>
      <c r="AD883" s="285"/>
      <c r="AE883" s="285"/>
      <c r="AF883" s="285"/>
      <c r="AG883" s="285"/>
      <c r="AH883" s="285"/>
      <c r="AI883" s="285"/>
      <c r="AJ883" s="285"/>
      <c r="AK883" s="285"/>
      <c r="AL883" s="285"/>
    </row>
    <row r="884" ht="15.75" customHeight="1">
      <c r="A884" s="285"/>
      <c r="B884" s="285"/>
      <c r="C884" s="285"/>
      <c r="D884" s="285"/>
      <c r="E884" s="285"/>
      <c r="F884" s="285"/>
      <c r="G884" s="285"/>
      <c r="H884" s="285"/>
      <c r="I884" s="285"/>
      <c r="J884" s="285"/>
      <c r="K884" s="285"/>
      <c r="L884" s="285"/>
      <c r="M884" s="285"/>
      <c r="N884" s="285"/>
      <c r="O884" s="286"/>
      <c r="P884" s="286"/>
      <c r="Q884" s="285"/>
      <c r="R884" s="286"/>
      <c r="S884" s="286"/>
      <c r="T884" s="285"/>
      <c r="U884" s="285"/>
      <c r="V884" s="285"/>
      <c r="W884" s="285"/>
      <c r="X884" s="285"/>
      <c r="Y884" s="285"/>
      <c r="Z884" s="285"/>
      <c r="AA884" s="285"/>
      <c r="AB884" s="285"/>
      <c r="AC884" s="285"/>
      <c r="AD884" s="285"/>
      <c r="AE884" s="285"/>
      <c r="AF884" s="285"/>
      <c r="AG884" s="285"/>
      <c r="AH884" s="285"/>
      <c r="AI884" s="285"/>
      <c r="AJ884" s="285"/>
      <c r="AK884" s="285"/>
      <c r="AL884" s="285"/>
    </row>
    <row r="885" ht="15.75" customHeight="1">
      <c r="A885" s="285"/>
      <c r="B885" s="285"/>
      <c r="C885" s="285"/>
      <c r="D885" s="285"/>
      <c r="E885" s="285"/>
      <c r="F885" s="285"/>
      <c r="G885" s="285"/>
      <c r="H885" s="285"/>
      <c r="I885" s="285"/>
      <c r="J885" s="285"/>
      <c r="K885" s="285"/>
      <c r="L885" s="285"/>
      <c r="M885" s="285"/>
      <c r="N885" s="285"/>
      <c r="O885" s="286"/>
      <c r="P885" s="286"/>
      <c r="Q885" s="285"/>
      <c r="R885" s="286"/>
      <c r="S885" s="286"/>
      <c r="T885" s="285"/>
      <c r="U885" s="285"/>
      <c r="V885" s="285"/>
      <c r="W885" s="285"/>
      <c r="X885" s="285"/>
      <c r="Y885" s="285"/>
      <c r="Z885" s="285"/>
      <c r="AA885" s="285"/>
      <c r="AB885" s="285"/>
      <c r="AC885" s="285"/>
      <c r="AD885" s="285"/>
      <c r="AE885" s="285"/>
      <c r="AF885" s="285"/>
      <c r="AG885" s="285"/>
      <c r="AH885" s="285"/>
      <c r="AI885" s="285"/>
      <c r="AJ885" s="285"/>
      <c r="AK885" s="285"/>
      <c r="AL885" s="285"/>
    </row>
    <row r="886" ht="15.75" customHeight="1">
      <c r="A886" s="285"/>
      <c r="B886" s="285"/>
      <c r="C886" s="285"/>
      <c r="D886" s="285"/>
      <c r="E886" s="285"/>
      <c r="F886" s="285"/>
      <c r="G886" s="285"/>
      <c r="H886" s="285"/>
      <c r="I886" s="285"/>
      <c r="J886" s="285"/>
      <c r="K886" s="285"/>
      <c r="L886" s="285"/>
      <c r="M886" s="285"/>
      <c r="N886" s="285"/>
      <c r="O886" s="286"/>
      <c r="P886" s="286"/>
      <c r="Q886" s="285"/>
      <c r="R886" s="286"/>
      <c r="S886" s="286"/>
      <c r="T886" s="285"/>
      <c r="U886" s="285"/>
      <c r="V886" s="285"/>
      <c r="W886" s="285"/>
      <c r="X886" s="285"/>
      <c r="Y886" s="285"/>
      <c r="Z886" s="285"/>
      <c r="AA886" s="285"/>
      <c r="AB886" s="285"/>
      <c r="AC886" s="285"/>
      <c r="AD886" s="285"/>
      <c r="AE886" s="285"/>
      <c r="AF886" s="285"/>
      <c r="AG886" s="285"/>
      <c r="AH886" s="285"/>
      <c r="AI886" s="285"/>
      <c r="AJ886" s="285"/>
      <c r="AK886" s="285"/>
      <c r="AL886" s="285"/>
    </row>
    <row r="887" ht="15.75" customHeight="1">
      <c r="A887" s="285"/>
      <c r="B887" s="285"/>
      <c r="C887" s="285"/>
      <c r="D887" s="285"/>
      <c r="E887" s="285"/>
      <c r="F887" s="285"/>
      <c r="G887" s="285"/>
      <c r="H887" s="285"/>
      <c r="I887" s="285"/>
      <c r="J887" s="285"/>
      <c r="K887" s="285"/>
      <c r="L887" s="285"/>
      <c r="M887" s="285"/>
      <c r="N887" s="285"/>
      <c r="O887" s="286"/>
      <c r="P887" s="286"/>
      <c r="Q887" s="285"/>
      <c r="R887" s="286"/>
      <c r="S887" s="286"/>
      <c r="T887" s="285"/>
      <c r="U887" s="285"/>
      <c r="V887" s="285"/>
      <c r="W887" s="285"/>
      <c r="X887" s="285"/>
      <c r="Y887" s="285"/>
      <c r="Z887" s="285"/>
      <c r="AA887" s="285"/>
      <c r="AB887" s="285"/>
      <c r="AC887" s="285"/>
      <c r="AD887" s="285"/>
      <c r="AE887" s="285"/>
      <c r="AF887" s="285"/>
      <c r="AG887" s="285"/>
      <c r="AH887" s="285"/>
      <c r="AI887" s="285"/>
      <c r="AJ887" s="285"/>
      <c r="AK887" s="285"/>
      <c r="AL887" s="285"/>
    </row>
    <row r="888" ht="15.75" customHeight="1">
      <c r="A888" s="285"/>
      <c r="B888" s="285"/>
      <c r="C888" s="285"/>
      <c r="D888" s="285"/>
      <c r="E888" s="285"/>
      <c r="F888" s="285"/>
      <c r="G888" s="285"/>
      <c r="H888" s="285"/>
      <c r="I888" s="285"/>
      <c r="J888" s="285"/>
      <c r="K888" s="285"/>
      <c r="L888" s="285"/>
      <c r="M888" s="285"/>
      <c r="N888" s="285"/>
      <c r="O888" s="286"/>
      <c r="P888" s="286"/>
      <c r="Q888" s="285"/>
      <c r="R888" s="286"/>
      <c r="S888" s="286"/>
      <c r="T888" s="285"/>
      <c r="U888" s="285"/>
      <c r="V888" s="285"/>
      <c r="W888" s="285"/>
      <c r="X888" s="285"/>
      <c r="Y888" s="285"/>
      <c r="Z888" s="285"/>
      <c r="AA888" s="285"/>
      <c r="AB888" s="285"/>
      <c r="AC888" s="285"/>
      <c r="AD888" s="285"/>
      <c r="AE888" s="285"/>
      <c r="AF888" s="285"/>
      <c r="AG888" s="285"/>
      <c r="AH888" s="285"/>
      <c r="AI888" s="285"/>
      <c r="AJ888" s="285"/>
      <c r="AK888" s="285"/>
      <c r="AL888" s="285"/>
    </row>
    <row r="889" ht="15.75" customHeight="1">
      <c r="A889" s="285"/>
      <c r="B889" s="285"/>
      <c r="C889" s="285"/>
      <c r="D889" s="285"/>
      <c r="E889" s="285"/>
      <c r="F889" s="285"/>
      <c r="G889" s="285"/>
      <c r="H889" s="285"/>
      <c r="I889" s="285"/>
      <c r="J889" s="285"/>
      <c r="K889" s="285"/>
      <c r="L889" s="285"/>
      <c r="M889" s="285"/>
      <c r="N889" s="285"/>
      <c r="O889" s="286"/>
      <c r="P889" s="286"/>
      <c r="Q889" s="285"/>
      <c r="R889" s="286"/>
      <c r="S889" s="286"/>
      <c r="T889" s="285"/>
      <c r="U889" s="285"/>
      <c r="V889" s="285"/>
      <c r="W889" s="285"/>
      <c r="X889" s="285"/>
      <c r="Y889" s="285"/>
      <c r="Z889" s="285"/>
      <c r="AA889" s="285"/>
      <c r="AB889" s="285"/>
      <c r="AC889" s="285"/>
      <c r="AD889" s="285"/>
      <c r="AE889" s="285"/>
      <c r="AF889" s="285"/>
      <c r="AG889" s="285"/>
      <c r="AH889" s="285"/>
      <c r="AI889" s="285"/>
      <c r="AJ889" s="285"/>
      <c r="AK889" s="285"/>
      <c r="AL889" s="285"/>
    </row>
    <row r="890" ht="15.75" customHeight="1">
      <c r="A890" s="285"/>
      <c r="B890" s="285"/>
      <c r="C890" s="285"/>
      <c r="D890" s="285"/>
      <c r="E890" s="285"/>
      <c r="F890" s="285"/>
      <c r="G890" s="285"/>
      <c r="H890" s="285"/>
      <c r="I890" s="285"/>
      <c r="J890" s="285"/>
      <c r="K890" s="285"/>
      <c r="L890" s="285"/>
      <c r="M890" s="285"/>
      <c r="N890" s="285"/>
      <c r="O890" s="286"/>
      <c r="P890" s="286"/>
      <c r="Q890" s="285"/>
      <c r="R890" s="286"/>
      <c r="S890" s="286"/>
      <c r="T890" s="285"/>
      <c r="U890" s="285"/>
      <c r="V890" s="285"/>
      <c r="W890" s="285"/>
      <c r="X890" s="285"/>
      <c r="Y890" s="285"/>
      <c r="Z890" s="285"/>
      <c r="AA890" s="285"/>
      <c r="AB890" s="285"/>
      <c r="AC890" s="285"/>
      <c r="AD890" s="285"/>
      <c r="AE890" s="285"/>
      <c r="AF890" s="285"/>
      <c r="AG890" s="285"/>
      <c r="AH890" s="285"/>
      <c r="AI890" s="285"/>
      <c r="AJ890" s="285"/>
      <c r="AK890" s="285"/>
      <c r="AL890" s="285"/>
    </row>
    <row r="891" ht="15.75" customHeight="1">
      <c r="A891" s="285"/>
      <c r="B891" s="285"/>
      <c r="C891" s="285"/>
      <c r="D891" s="285"/>
      <c r="E891" s="285"/>
      <c r="F891" s="285"/>
      <c r="G891" s="285"/>
      <c r="H891" s="285"/>
      <c r="I891" s="285"/>
      <c r="J891" s="285"/>
      <c r="K891" s="285"/>
      <c r="L891" s="285"/>
      <c r="M891" s="285"/>
      <c r="N891" s="285"/>
      <c r="O891" s="286"/>
      <c r="P891" s="286"/>
      <c r="Q891" s="285"/>
      <c r="R891" s="286"/>
      <c r="S891" s="286"/>
      <c r="T891" s="285"/>
      <c r="U891" s="285"/>
      <c r="V891" s="285"/>
      <c r="W891" s="285"/>
      <c r="X891" s="285"/>
      <c r="Y891" s="285"/>
      <c r="Z891" s="285"/>
      <c r="AA891" s="285"/>
      <c r="AB891" s="285"/>
      <c r="AC891" s="285"/>
      <c r="AD891" s="285"/>
      <c r="AE891" s="285"/>
      <c r="AF891" s="285"/>
      <c r="AG891" s="285"/>
      <c r="AH891" s="285"/>
      <c r="AI891" s="285"/>
      <c r="AJ891" s="285"/>
      <c r="AK891" s="285"/>
      <c r="AL891" s="285"/>
    </row>
    <row r="892" ht="15.75" customHeight="1">
      <c r="A892" s="285"/>
      <c r="B892" s="285"/>
      <c r="C892" s="285"/>
      <c r="D892" s="285"/>
      <c r="E892" s="285"/>
      <c r="F892" s="285"/>
      <c r="G892" s="285"/>
      <c r="H892" s="285"/>
      <c r="I892" s="285"/>
      <c r="J892" s="285"/>
      <c r="K892" s="285"/>
      <c r="L892" s="285"/>
      <c r="M892" s="285"/>
      <c r="N892" s="285"/>
      <c r="O892" s="286"/>
      <c r="P892" s="286"/>
      <c r="Q892" s="285"/>
      <c r="R892" s="286"/>
      <c r="S892" s="286"/>
      <c r="T892" s="285"/>
      <c r="U892" s="285"/>
      <c r="V892" s="285"/>
      <c r="W892" s="285"/>
      <c r="X892" s="285"/>
      <c r="Y892" s="285"/>
      <c r="Z892" s="285"/>
      <c r="AA892" s="285"/>
      <c r="AB892" s="285"/>
      <c r="AC892" s="285"/>
      <c r="AD892" s="285"/>
      <c r="AE892" s="285"/>
      <c r="AF892" s="285"/>
      <c r="AG892" s="285"/>
      <c r="AH892" s="285"/>
      <c r="AI892" s="285"/>
      <c r="AJ892" s="285"/>
      <c r="AK892" s="285"/>
      <c r="AL892" s="285"/>
    </row>
    <row r="893" ht="15.75" customHeight="1">
      <c r="A893" s="285"/>
      <c r="B893" s="285"/>
      <c r="C893" s="285"/>
      <c r="D893" s="285"/>
      <c r="E893" s="285"/>
      <c r="F893" s="285"/>
      <c r="G893" s="285"/>
      <c r="H893" s="285"/>
      <c r="I893" s="285"/>
      <c r="J893" s="285"/>
      <c r="K893" s="285"/>
      <c r="L893" s="285"/>
      <c r="M893" s="285"/>
      <c r="N893" s="285"/>
      <c r="O893" s="286"/>
      <c r="P893" s="286"/>
      <c r="Q893" s="285"/>
      <c r="R893" s="286"/>
      <c r="S893" s="286"/>
      <c r="T893" s="285"/>
      <c r="U893" s="285"/>
      <c r="V893" s="285"/>
      <c r="W893" s="285"/>
      <c r="X893" s="285"/>
      <c r="Y893" s="285"/>
      <c r="Z893" s="285"/>
      <c r="AA893" s="285"/>
      <c r="AB893" s="285"/>
      <c r="AC893" s="285"/>
      <c r="AD893" s="285"/>
      <c r="AE893" s="285"/>
      <c r="AF893" s="285"/>
      <c r="AG893" s="285"/>
      <c r="AH893" s="285"/>
      <c r="AI893" s="285"/>
      <c r="AJ893" s="285"/>
      <c r="AK893" s="285"/>
      <c r="AL893" s="285"/>
    </row>
    <row r="894" ht="15.75" customHeight="1">
      <c r="A894" s="285"/>
      <c r="B894" s="285"/>
      <c r="C894" s="285"/>
      <c r="D894" s="285"/>
      <c r="E894" s="285"/>
      <c r="F894" s="285"/>
      <c r="G894" s="285"/>
      <c r="H894" s="285"/>
      <c r="I894" s="285"/>
      <c r="J894" s="285"/>
      <c r="K894" s="285"/>
      <c r="L894" s="285"/>
      <c r="M894" s="285"/>
      <c r="N894" s="285"/>
      <c r="O894" s="286"/>
      <c r="P894" s="286"/>
      <c r="Q894" s="285"/>
      <c r="R894" s="286"/>
      <c r="S894" s="286"/>
      <c r="T894" s="285"/>
      <c r="U894" s="285"/>
      <c r="V894" s="285"/>
      <c r="W894" s="285"/>
      <c r="X894" s="285"/>
      <c r="Y894" s="285"/>
      <c r="Z894" s="285"/>
      <c r="AA894" s="285"/>
      <c r="AB894" s="285"/>
      <c r="AC894" s="285"/>
      <c r="AD894" s="285"/>
      <c r="AE894" s="285"/>
      <c r="AF894" s="285"/>
      <c r="AG894" s="285"/>
      <c r="AH894" s="285"/>
      <c r="AI894" s="285"/>
      <c r="AJ894" s="285"/>
      <c r="AK894" s="285"/>
      <c r="AL894" s="285"/>
    </row>
    <row r="895" ht="15.75" customHeight="1">
      <c r="A895" s="285"/>
      <c r="B895" s="285"/>
      <c r="C895" s="285"/>
      <c r="D895" s="285"/>
      <c r="E895" s="285"/>
      <c r="F895" s="285"/>
      <c r="G895" s="285"/>
      <c r="H895" s="285"/>
      <c r="I895" s="285"/>
      <c r="J895" s="285"/>
      <c r="K895" s="285"/>
      <c r="L895" s="285"/>
      <c r="M895" s="285"/>
      <c r="N895" s="285"/>
      <c r="O895" s="286"/>
      <c r="P895" s="286"/>
      <c r="Q895" s="285"/>
      <c r="R895" s="286"/>
      <c r="S895" s="286"/>
      <c r="T895" s="285"/>
      <c r="U895" s="285"/>
      <c r="V895" s="285"/>
      <c r="W895" s="285"/>
      <c r="X895" s="285"/>
      <c r="Y895" s="285"/>
      <c r="Z895" s="285"/>
      <c r="AA895" s="285"/>
      <c r="AB895" s="285"/>
      <c r="AC895" s="285"/>
      <c r="AD895" s="285"/>
      <c r="AE895" s="285"/>
      <c r="AF895" s="285"/>
      <c r="AG895" s="285"/>
      <c r="AH895" s="285"/>
      <c r="AI895" s="285"/>
      <c r="AJ895" s="285"/>
      <c r="AK895" s="285"/>
      <c r="AL895" s="285"/>
    </row>
    <row r="896" ht="15.75" customHeight="1">
      <c r="A896" s="285"/>
      <c r="B896" s="285"/>
      <c r="C896" s="285"/>
      <c r="D896" s="285"/>
      <c r="E896" s="285"/>
      <c r="F896" s="285"/>
      <c r="G896" s="285"/>
      <c r="H896" s="285"/>
      <c r="I896" s="285"/>
      <c r="J896" s="285"/>
      <c r="K896" s="285"/>
      <c r="L896" s="285"/>
      <c r="M896" s="285"/>
      <c r="N896" s="285"/>
      <c r="O896" s="286"/>
      <c r="P896" s="286"/>
      <c r="Q896" s="285"/>
      <c r="R896" s="286"/>
      <c r="S896" s="286"/>
      <c r="T896" s="285"/>
      <c r="U896" s="285"/>
      <c r="V896" s="285"/>
      <c r="W896" s="285"/>
      <c r="X896" s="285"/>
      <c r="Y896" s="285"/>
      <c r="Z896" s="285"/>
      <c r="AA896" s="285"/>
      <c r="AB896" s="285"/>
      <c r="AC896" s="285"/>
      <c r="AD896" s="285"/>
      <c r="AE896" s="285"/>
      <c r="AF896" s="285"/>
      <c r="AG896" s="285"/>
      <c r="AH896" s="285"/>
      <c r="AI896" s="285"/>
      <c r="AJ896" s="285"/>
      <c r="AK896" s="285"/>
      <c r="AL896" s="285"/>
    </row>
    <row r="897" ht="15.75" customHeight="1">
      <c r="A897" s="285"/>
      <c r="B897" s="285"/>
      <c r="C897" s="285"/>
      <c r="D897" s="285"/>
      <c r="E897" s="285"/>
      <c r="F897" s="285"/>
      <c r="G897" s="285"/>
      <c r="H897" s="285"/>
      <c r="I897" s="285"/>
      <c r="J897" s="285"/>
      <c r="K897" s="285"/>
      <c r="L897" s="285"/>
      <c r="M897" s="285"/>
      <c r="N897" s="285"/>
      <c r="O897" s="286"/>
      <c r="P897" s="286"/>
      <c r="Q897" s="285"/>
      <c r="R897" s="286"/>
      <c r="S897" s="286"/>
      <c r="T897" s="285"/>
      <c r="U897" s="285"/>
      <c r="V897" s="285"/>
      <c r="W897" s="285"/>
      <c r="X897" s="285"/>
      <c r="Y897" s="285"/>
      <c r="Z897" s="285"/>
      <c r="AA897" s="285"/>
      <c r="AB897" s="285"/>
      <c r="AC897" s="285"/>
      <c r="AD897" s="285"/>
      <c r="AE897" s="285"/>
      <c r="AF897" s="285"/>
      <c r="AG897" s="285"/>
      <c r="AH897" s="285"/>
      <c r="AI897" s="285"/>
      <c r="AJ897" s="285"/>
      <c r="AK897" s="285"/>
      <c r="AL897" s="285"/>
    </row>
    <row r="898" ht="15.75" customHeight="1">
      <c r="A898" s="285"/>
      <c r="B898" s="285"/>
      <c r="C898" s="285"/>
      <c r="D898" s="285"/>
      <c r="E898" s="285"/>
      <c r="F898" s="285"/>
      <c r="G898" s="285"/>
      <c r="H898" s="285"/>
      <c r="I898" s="285"/>
      <c r="J898" s="285"/>
      <c r="K898" s="285"/>
      <c r="L898" s="285"/>
      <c r="M898" s="285"/>
      <c r="N898" s="285"/>
      <c r="O898" s="286"/>
      <c r="P898" s="286"/>
      <c r="Q898" s="285"/>
      <c r="R898" s="286"/>
      <c r="S898" s="286"/>
      <c r="T898" s="285"/>
      <c r="U898" s="285"/>
      <c r="V898" s="285"/>
      <c r="W898" s="285"/>
      <c r="X898" s="285"/>
      <c r="Y898" s="285"/>
      <c r="Z898" s="285"/>
      <c r="AA898" s="285"/>
      <c r="AB898" s="285"/>
      <c r="AC898" s="285"/>
      <c r="AD898" s="285"/>
      <c r="AE898" s="285"/>
      <c r="AF898" s="285"/>
      <c r="AG898" s="285"/>
      <c r="AH898" s="285"/>
      <c r="AI898" s="285"/>
      <c r="AJ898" s="285"/>
      <c r="AK898" s="285"/>
      <c r="AL898" s="285"/>
    </row>
    <row r="899" ht="15.75" customHeight="1">
      <c r="A899" s="285"/>
      <c r="B899" s="285"/>
      <c r="C899" s="285"/>
      <c r="D899" s="285"/>
      <c r="E899" s="285"/>
      <c r="F899" s="285"/>
      <c r="G899" s="285"/>
      <c r="H899" s="285"/>
      <c r="I899" s="285"/>
      <c r="J899" s="285"/>
      <c r="K899" s="285"/>
      <c r="L899" s="285"/>
      <c r="M899" s="285"/>
      <c r="N899" s="285"/>
      <c r="O899" s="286"/>
      <c r="P899" s="286"/>
      <c r="Q899" s="285"/>
      <c r="R899" s="286"/>
      <c r="S899" s="286"/>
      <c r="T899" s="285"/>
      <c r="U899" s="285"/>
      <c r="V899" s="285"/>
      <c r="W899" s="285"/>
      <c r="X899" s="285"/>
      <c r="Y899" s="285"/>
      <c r="Z899" s="285"/>
      <c r="AA899" s="285"/>
      <c r="AB899" s="285"/>
      <c r="AC899" s="285"/>
      <c r="AD899" s="285"/>
      <c r="AE899" s="285"/>
      <c r="AF899" s="285"/>
      <c r="AG899" s="285"/>
      <c r="AH899" s="285"/>
      <c r="AI899" s="285"/>
      <c r="AJ899" s="285"/>
      <c r="AK899" s="285"/>
      <c r="AL899" s="285"/>
    </row>
    <row r="900" ht="15.75" customHeight="1">
      <c r="A900" s="285"/>
      <c r="B900" s="285"/>
      <c r="C900" s="285"/>
      <c r="D900" s="285"/>
      <c r="E900" s="285"/>
      <c r="F900" s="285"/>
      <c r="G900" s="285"/>
      <c r="H900" s="285"/>
      <c r="I900" s="285"/>
      <c r="J900" s="285"/>
      <c r="K900" s="285"/>
      <c r="L900" s="285"/>
      <c r="M900" s="285"/>
      <c r="N900" s="285"/>
      <c r="O900" s="286"/>
      <c r="P900" s="286"/>
      <c r="Q900" s="285"/>
      <c r="R900" s="286"/>
      <c r="S900" s="286"/>
      <c r="T900" s="285"/>
      <c r="U900" s="285"/>
      <c r="V900" s="285"/>
      <c r="W900" s="285"/>
      <c r="X900" s="285"/>
      <c r="Y900" s="285"/>
      <c r="Z900" s="285"/>
      <c r="AA900" s="285"/>
      <c r="AB900" s="285"/>
      <c r="AC900" s="285"/>
      <c r="AD900" s="285"/>
      <c r="AE900" s="285"/>
      <c r="AF900" s="285"/>
      <c r="AG900" s="285"/>
      <c r="AH900" s="285"/>
      <c r="AI900" s="285"/>
      <c r="AJ900" s="285"/>
      <c r="AK900" s="285"/>
      <c r="AL900" s="285"/>
    </row>
    <row r="901" ht="15.75" customHeight="1">
      <c r="A901" s="285"/>
      <c r="B901" s="285"/>
      <c r="C901" s="285"/>
      <c r="D901" s="285"/>
      <c r="E901" s="285"/>
      <c r="F901" s="285"/>
      <c r="G901" s="285"/>
      <c r="H901" s="285"/>
      <c r="I901" s="285"/>
      <c r="J901" s="285"/>
      <c r="K901" s="285"/>
      <c r="L901" s="285"/>
      <c r="M901" s="285"/>
      <c r="N901" s="285"/>
      <c r="O901" s="286"/>
      <c r="P901" s="286"/>
      <c r="Q901" s="285"/>
      <c r="R901" s="286"/>
      <c r="S901" s="286"/>
      <c r="T901" s="285"/>
      <c r="U901" s="285"/>
      <c r="V901" s="285"/>
      <c r="W901" s="285"/>
      <c r="X901" s="285"/>
      <c r="Y901" s="285"/>
      <c r="Z901" s="285"/>
      <c r="AA901" s="285"/>
      <c r="AB901" s="285"/>
      <c r="AC901" s="285"/>
      <c r="AD901" s="285"/>
      <c r="AE901" s="285"/>
      <c r="AF901" s="285"/>
      <c r="AG901" s="285"/>
      <c r="AH901" s="285"/>
      <c r="AI901" s="285"/>
      <c r="AJ901" s="285"/>
      <c r="AK901" s="285"/>
      <c r="AL901" s="285"/>
    </row>
    <row r="902" ht="15.75" customHeight="1">
      <c r="A902" s="285"/>
      <c r="B902" s="285"/>
      <c r="C902" s="285"/>
      <c r="D902" s="285"/>
      <c r="E902" s="285"/>
      <c r="F902" s="285"/>
      <c r="G902" s="285"/>
      <c r="H902" s="285"/>
      <c r="I902" s="285"/>
      <c r="J902" s="285"/>
      <c r="K902" s="285"/>
      <c r="L902" s="285"/>
      <c r="M902" s="285"/>
      <c r="N902" s="285"/>
      <c r="O902" s="286"/>
      <c r="P902" s="286"/>
      <c r="Q902" s="285"/>
      <c r="R902" s="286"/>
      <c r="S902" s="286"/>
      <c r="T902" s="285"/>
      <c r="U902" s="285"/>
      <c r="V902" s="285"/>
      <c r="W902" s="285"/>
      <c r="X902" s="285"/>
      <c r="Y902" s="285"/>
      <c r="Z902" s="285"/>
      <c r="AA902" s="285"/>
      <c r="AB902" s="285"/>
      <c r="AC902" s="285"/>
      <c r="AD902" s="285"/>
      <c r="AE902" s="285"/>
      <c r="AF902" s="285"/>
      <c r="AG902" s="285"/>
      <c r="AH902" s="285"/>
      <c r="AI902" s="285"/>
      <c r="AJ902" s="285"/>
      <c r="AK902" s="285"/>
      <c r="AL902" s="285"/>
    </row>
    <row r="903" ht="15.75" customHeight="1">
      <c r="A903" s="285"/>
      <c r="B903" s="285"/>
      <c r="C903" s="285"/>
      <c r="D903" s="285"/>
      <c r="E903" s="285"/>
      <c r="F903" s="285"/>
      <c r="G903" s="285"/>
      <c r="H903" s="285"/>
      <c r="I903" s="285"/>
      <c r="J903" s="285"/>
      <c r="K903" s="285"/>
      <c r="L903" s="285"/>
      <c r="M903" s="285"/>
      <c r="N903" s="285"/>
      <c r="O903" s="286"/>
      <c r="P903" s="286"/>
      <c r="Q903" s="285"/>
      <c r="R903" s="286"/>
      <c r="S903" s="286"/>
      <c r="T903" s="285"/>
      <c r="U903" s="285"/>
      <c r="V903" s="285"/>
      <c r="W903" s="285"/>
      <c r="X903" s="285"/>
      <c r="Y903" s="285"/>
      <c r="Z903" s="285"/>
      <c r="AA903" s="285"/>
      <c r="AB903" s="285"/>
      <c r="AC903" s="285"/>
      <c r="AD903" s="285"/>
      <c r="AE903" s="285"/>
      <c r="AF903" s="285"/>
      <c r="AG903" s="285"/>
      <c r="AH903" s="285"/>
      <c r="AI903" s="285"/>
      <c r="AJ903" s="285"/>
      <c r="AK903" s="285"/>
      <c r="AL903" s="285"/>
    </row>
    <row r="904" ht="15.75" customHeight="1">
      <c r="A904" s="285"/>
      <c r="B904" s="285"/>
      <c r="C904" s="285"/>
      <c r="D904" s="285"/>
      <c r="E904" s="285"/>
      <c r="F904" s="285"/>
      <c r="G904" s="285"/>
      <c r="H904" s="285"/>
      <c r="I904" s="285"/>
      <c r="J904" s="285"/>
      <c r="K904" s="285"/>
      <c r="L904" s="285"/>
      <c r="M904" s="285"/>
      <c r="N904" s="285"/>
      <c r="O904" s="286"/>
      <c r="P904" s="286"/>
      <c r="Q904" s="285"/>
      <c r="R904" s="286"/>
      <c r="S904" s="286"/>
      <c r="T904" s="285"/>
      <c r="U904" s="285"/>
      <c r="V904" s="285"/>
      <c r="W904" s="285"/>
      <c r="X904" s="285"/>
      <c r="Y904" s="285"/>
      <c r="Z904" s="285"/>
      <c r="AA904" s="285"/>
      <c r="AB904" s="285"/>
      <c r="AC904" s="285"/>
      <c r="AD904" s="285"/>
      <c r="AE904" s="285"/>
      <c r="AF904" s="285"/>
      <c r="AG904" s="285"/>
      <c r="AH904" s="285"/>
      <c r="AI904" s="285"/>
      <c r="AJ904" s="285"/>
      <c r="AK904" s="285"/>
      <c r="AL904" s="285"/>
    </row>
    <row r="905" ht="15.75" customHeight="1">
      <c r="A905" s="285"/>
      <c r="B905" s="285"/>
      <c r="C905" s="285"/>
      <c r="D905" s="285"/>
      <c r="E905" s="285"/>
      <c r="F905" s="285"/>
      <c r="G905" s="285"/>
      <c r="H905" s="285"/>
      <c r="I905" s="285"/>
      <c r="J905" s="285"/>
      <c r="K905" s="285"/>
      <c r="L905" s="285"/>
      <c r="M905" s="285"/>
      <c r="N905" s="285"/>
      <c r="O905" s="286"/>
      <c r="P905" s="286"/>
      <c r="Q905" s="285"/>
      <c r="R905" s="286"/>
      <c r="S905" s="286"/>
      <c r="T905" s="285"/>
      <c r="U905" s="285"/>
      <c r="V905" s="285"/>
      <c r="W905" s="285"/>
      <c r="X905" s="285"/>
      <c r="Y905" s="285"/>
      <c r="Z905" s="285"/>
      <c r="AA905" s="285"/>
      <c r="AB905" s="285"/>
      <c r="AC905" s="285"/>
      <c r="AD905" s="285"/>
      <c r="AE905" s="285"/>
      <c r="AF905" s="285"/>
      <c r="AG905" s="285"/>
      <c r="AH905" s="285"/>
      <c r="AI905" s="285"/>
      <c r="AJ905" s="285"/>
      <c r="AK905" s="285"/>
      <c r="AL905" s="285"/>
    </row>
    <row r="906" ht="15.75" customHeight="1">
      <c r="A906" s="285"/>
      <c r="B906" s="285"/>
      <c r="C906" s="285"/>
      <c r="D906" s="285"/>
      <c r="E906" s="285"/>
      <c r="F906" s="285"/>
      <c r="G906" s="285"/>
      <c r="H906" s="285"/>
      <c r="I906" s="285"/>
      <c r="J906" s="285"/>
      <c r="K906" s="285"/>
      <c r="L906" s="285"/>
      <c r="M906" s="285"/>
      <c r="N906" s="285"/>
      <c r="O906" s="286"/>
      <c r="P906" s="286"/>
      <c r="Q906" s="285"/>
      <c r="R906" s="286"/>
      <c r="S906" s="286"/>
      <c r="T906" s="285"/>
      <c r="U906" s="285"/>
      <c r="V906" s="285"/>
      <c r="W906" s="285"/>
      <c r="X906" s="285"/>
      <c r="Y906" s="285"/>
      <c r="Z906" s="285"/>
      <c r="AA906" s="285"/>
      <c r="AB906" s="285"/>
      <c r="AC906" s="285"/>
      <c r="AD906" s="285"/>
      <c r="AE906" s="285"/>
      <c r="AF906" s="285"/>
      <c r="AG906" s="285"/>
      <c r="AH906" s="285"/>
      <c r="AI906" s="285"/>
      <c r="AJ906" s="285"/>
      <c r="AK906" s="285"/>
      <c r="AL906" s="285"/>
    </row>
    <row r="907" ht="15.75" customHeight="1">
      <c r="A907" s="285"/>
      <c r="B907" s="285"/>
      <c r="C907" s="285"/>
      <c r="D907" s="285"/>
      <c r="E907" s="285"/>
      <c r="F907" s="285"/>
      <c r="G907" s="285"/>
      <c r="H907" s="285"/>
      <c r="I907" s="285"/>
      <c r="J907" s="285"/>
      <c r="K907" s="285"/>
      <c r="L907" s="285"/>
      <c r="M907" s="285"/>
      <c r="N907" s="285"/>
      <c r="O907" s="286"/>
      <c r="P907" s="286"/>
      <c r="Q907" s="285"/>
      <c r="R907" s="286"/>
      <c r="S907" s="286"/>
      <c r="T907" s="285"/>
      <c r="U907" s="285"/>
      <c r="V907" s="285"/>
      <c r="W907" s="285"/>
      <c r="X907" s="285"/>
      <c r="Y907" s="285"/>
      <c r="Z907" s="285"/>
      <c r="AA907" s="285"/>
      <c r="AB907" s="285"/>
      <c r="AC907" s="285"/>
      <c r="AD907" s="285"/>
      <c r="AE907" s="285"/>
      <c r="AF907" s="285"/>
      <c r="AG907" s="285"/>
      <c r="AH907" s="285"/>
      <c r="AI907" s="285"/>
      <c r="AJ907" s="285"/>
      <c r="AK907" s="285"/>
      <c r="AL907" s="285"/>
    </row>
    <row r="908" ht="15.75" customHeight="1">
      <c r="A908" s="285"/>
      <c r="B908" s="285"/>
      <c r="C908" s="285"/>
      <c r="D908" s="285"/>
      <c r="E908" s="285"/>
      <c r="F908" s="285"/>
      <c r="G908" s="285"/>
      <c r="H908" s="285"/>
      <c r="I908" s="285"/>
      <c r="J908" s="285"/>
      <c r="K908" s="285"/>
      <c r="L908" s="285"/>
      <c r="M908" s="285"/>
      <c r="N908" s="285"/>
      <c r="O908" s="286"/>
      <c r="P908" s="286"/>
      <c r="Q908" s="285"/>
      <c r="R908" s="286"/>
      <c r="S908" s="286"/>
      <c r="T908" s="285"/>
      <c r="U908" s="285"/>
      <c r="V908" s="285"/>
      <c r="W908" s="285"/>
      <c r="X908" s="285"/>
      <c r="Y908" s="285"/>
      <c r="Z908" s="285"/>
      <c r="AA908" s="285"/>
      <c r="AB908" s="285"/>
      <c r="AC908" s="285"/>
      <c r="AD908" s="285"/>
      <c r="AE908" s="285"/>
      <c r="AF908" s="285"/>
      <c r="AG908" s="285"/>
      <c r="AH908" s="285"/>
      <c r="AI908" s="285"/>
      <c r="AJ908" s="285"/>
      <c r="AK908" s="285"/>
      <c r="AL908" s="285"/>
    </row>
    <row r="909" ht="15.75" customHeight="1">
      <c r="A909" s="285"/>
      <c r="B909" s="285"/>
      <c r="C909" s="285"/>
      <c r="D909" s="285"/>
      <c r="E909" s="285"/>
      <c r="F909" s="285"/>
      <c r="G909" s="285"/>
      <c r="H909" s="285"/>
      <c r="I909" s="285"/>
      <c r="J909" s="285"/>
      <c r="K909" s="285"/>
      <c r="L909" s="285"/>
      <c r="M909" s="285"/>
      <c r="N909" s="285"/>
      <c r="O909" s="286"/>
      <c r="P909" s="286"/>
      <c r="Q909" s="285"/>
      <c r="R909" s="286"/>
      <c r="S909" s="286"/>
      <c r="T909" s="285"/>
      <c r="U909" s="285"/>
      <c r="V909" s="285"/>
      <c r="W909" s="285"/>
      <c r="X909" s="285"/>
      <c r="Y909" s="285"/>
      <c r="Z909" s="285"/>
      <c r="AA909" s="285"/>
      <c r="AB909" s="285"/>
      <c r="AC909" s="285"/>
      <c r="AD909" s="285"/>
      <c r="AE909" s="285"/>
      <c r="AF909" s="285"/>
      <c r="AG909" s="285"/>
      <c r="AH909" s="285"/>
      <c r="AI909" s="285"/>
      <c r="AJ909" s="285"/>
      <c r="AK909" s="285"/>
      <c r="AL909" s="285"/>
    </row>
    <row r="910" ht="15.75" customHeight="1">
      <c r="A910" s="285"/>
      <c r="B910" s="285"/>
      <c r="C910" s="285"/>
      <c r="D910" s="285"/>
      <c r="E910" s="285"/>
      <c r="F910" s="285"/>
      <c r="G910" s="285"/>
      <c r="H910" s="285"/>
      <c r="I910" s="285"/>
      <c r="J910" s="285"/>
      <c r="K910" s="285"/>
      <c r="L910" s="285"/>
      <c r="M910" s="285"/>
      <c r="N910" s="285"/>
      <c r="O910" s="286"/>
      <c r="P910" s="286"/>
      <c r="Q910" s="285"/>
      <c r="R910" s="286"/>
      <c r="S910" s="286"/>
      <c r="T910" s="285"/>
      <c r="U910" s="285"/>
      <c r="V910" s="285"/>
      <c r="W910" s="285"/>
      <c r="X910" s="285"/>
      <c r="Y910" s="285"/>
      <c r="Z910" s="285"/>
      <c r="AA910" s="285"/>
      <c r="AB910" s="285"/>
      <c r="AC910" s="285"/>
      <c r="AD910" s="285"/>
      <c r="AE910" s="285"/>
      <c r="AF910" s="285"/>
      <c r="AG910" s="285"/>
      <c r="AH910" s="285"/>
      <c r="AI910" s="285"/>
      <c r="AJ910" s="285"/>
      <c r="AK910" s="285"/>
      <c r="AL910" s="285"/>
    </row>
    <row r="911" ht="15.75" customHeight="1">
      <c r="A911" s="285"/>
      <c r="B911" s="285"/>
      <c r="C911" s="285"/>
      <c r="D911" s="285"/>
      <c r="E911" s="285"/>
      <c r="F911" s="285"/>
      <c r="G911" s="285"/>
      <c r="H911" s="285"/>
      <c r="I911" s="285"/>
      <c r="J911" s="285"/>
      <c r="K911" s="285"/>
      <c r="L911" s="285"/>
      <c r="M911" s="285"/>
      <c r="N911" s="285"/>
      <c r="O911" s="286"/>
      <c r="P911" s="286"/>
      <c r="Q911" s="285"/>
      <c r="R911" s="286"/>
      <c r="S911" s="286"/>
      <c r="T911" s="285"/>
      <c r="U911" s="285"/>
      <c r="V911" s="285"/>
      <c r="W911" s="285"/>
      <c r="X911" s="285"/>
      <c r="Y911" s="285"/>
      <c r="Z911" s="285"/>
      <c r="AA911" s="285"/>
      <c r="AB911" s="285"/>
      <c r="AC911" s="285"/>
      <c r="AD911" s="285"/>
      <c r="AE911" s="285"/>
      <c r="AF911" s="285"/>
      <c r="AG911" s="285"/>
      <c r="AH911" s="285"/>
      <c r="AI911" s="285"/>
      <c r="AJ911" s="285"/>
      <c r="AK911" s="285"/>
      <c r="AL911" s="285"/>
    </row>
    <row r="912" ht="15.75" customHeight="1">
      <c r="A912" s="285"/>
      <c r="B912" s="285"/>
      <c r="C912" s="285"/>
      <c r="D912" s="285"/>
      <c r="E912" s="285"/>
      <c r="F912" s="285"/>
      <c r="G912" s="285"/>
      <c r="H912" s="285"/>
      <c r="I912" s="285"/>
      <c r="J912" s="285"/>
      <c r="K912" s="285"/>
      <c r="L912" s="285"/>
      <c r="M912" s="285"/>
      <c r="N912" s="285"/>
      <c r="O912" s="286"/>
      <c r="P912" s="286"/>
      <c r="Q912" s="285"/>
      <c r="R912" s="286"/>
      <c r="S912" s="286"/>
      <c r="T912" s="285"/>
      <c r="U912" s="285"/>
      <c r="V912" s="285"/>
      <c r="W912" s="285"/>
      <c r="X912" s="285"/>
      <c r="Y912" s="285"/>
      <c r="Z912" s="285"/>
      <c r="AA912" s="285"/>
      <c r="AB912" s="285"/>
      <c r="AC912" s="285"/>
      <c r="AD912" s="285"/>
      <c r="AE912" s="285"/>
      <c r="AF912" s="285"/>
      <c r="AG912" s="285"/>
      <c r="AH912" s="285"/>
      <c r="AI912" s="285"/>
      <c r="AJ912" s="285"/>
      <c r="AK912" s="285"/>
      <c r="AL912" s="285"/>
    </row>
    <row r="913" ht="15.75" customHeight="1">
      <c r="A913" s="285"/>
      <c r="B913" s="285"/>
      <c r="C913" s="285"/>
      <c r="D913" s="285"/>
      <c r="E913" s="285"/>
      <c r="F913" s="285"/>
      <c r="G913" s="285"/>
      <c r="H913" s="285"/>
      <c r="I913" s="285"/>
      <c r="J913" s="285"/>
      <c r="K913" s="285"/>
      <c r="L913" s="285"/>
      <c r="M913" s="285"/>
      <c r="N913" s="285"/>
      <c r="O913" s="286"/>
      <c r="P913" s="286"/>
      <c r="Q913" s="285"/>
      <c r="R913" s="286"/>
      <c r="S913" s="286"/>
      <c r="T913" s="285"/>
      <c r="U913" s="285"/>
      <c r="V913" s="285"/>
      <c r="W913" s="285"/>
      <c r="X913" s="285"/>
      <c r="Y913" s="285"/>
      <c r="Z913" s="285"/>
      <c r="AA913" s="285"/>
      <c r="AB913" s="285"/>
      <c r="AC913" s="285"/>
      <c r="AD913" s="285"/>
      <c r="AE913" s="285"/>
      <c r="AF913" s="285"/>
      <c r="AG913" s="285"/>
      <c r="AH913" s="285"/>
      <c r="AI913" s="285"/>
      <c r="AJ913" s="285"/>
      <c r="AK913" s="285"/>
      <c r="AL913" s="285"/>
    </row>
    <row r="914" ht="15.75" customHeight="1">
      <c r="A914" s="285"/>
      <c r="B914" s="285"/>
      <c r="C914" s="285"/>
      <c r="D914" s="285"/>
      <c r="E914" s="285"/>
      <c r="F914" s="285"/>
      <c r="G914" s="285"/>
      <c r="H914" s="285"/>
      <c r="I914" s="285"/>
      <c r="J914" s="285"/>
      <c r="K914" s="285"/>
      <c r="L914" s="285"/>
      <c r="M914" s="285"/>
      <c r="N914" s="285"/>
      <c r="O914" s="286"/>
      <c r="P914" s="286"/>
      <c r="Q914" s="285"/>
      <c r="R914" s="286"/>
      <c r="S914" s="286"/>
      <c r="T914" s="285"/>
      <c r="U914" s="285"/>
      <c r="V914" s="285"/>
      <c r="W914" s="285"/>
      <c r="X914" s="285"/>
      <c r="Y914" s="285"/>
      <c r="Z914" s="285"/>
      <c r="AA914" s="285"/>
      <c r="AB914" s="285"/>
      <c r="AC914" s="285"/>
      <c r="AD914" s="285"/>
      <c r="AE914" s="285"/>
      <c r="AF914" s="285"/>
      <c r="AG914" s="285"/>
      <c r="AH914" s="285"/>
      <c r="AI914" s="285"/>
      <c r="AJ914" s="285"/>
      <c r="AK914" s="285"/>
      <c r="AL914" s="285"/>
    </row>
    <row r="915" ht="15.75" customHeight="1">
      <c r="A915" s="285"/>
      <c r="B915" s="285"/>
      <c r="C915" s="285"/>
      <c r="D915" s="285"/>
      <c r="E915" s="285"/>
      <c r="F915" s="285"/>
      <c r="G915" s="285"/>
      <c r="H915" s="285"/>
      <c r="I915" s="285"/>
      <c r="J915" s="285"/>
      <c r="K915" s="285"/>
      <c r="L915" s="285"/>
      <c r="M915" s="285"/>
      <c r="N915" s="285"/>
      <c r="O915" s="286"/>
      <c r="P915" s="286"/>
      <c r="Q915" s="285"/>
      <c r="R915" s="286"/>
      <c r="S915" s="286"/>
      <c r="T915" s="285"/>
      <c r="U915" s="285"/>
      <c r="V915" s="285"/>
      <c r="W915" s="285"/>
      <c r="X915" s="285"/>
      <c r="Y915" s="285"/>
      <c r="Z915" s="285"/>
      <c r="AA915" s="285"/>
      <c r="AB915" s="285"/>
      <c r="AC915" s="285"/>
      <c r="AD915" s="285"/>
      <c r="AE915" s="285"/>
      <c r="AF915" s="285"/>
      <c r="AG915" s="285"/>
      <c r="AH915" s="285"/>
      <c r="AI915" s="285"/>
      <c r="AJ915" s="285"/>
      <c r="AK915" s="285"/>
      <c r="AL915" s="285"/>
    </row>
    <row r="916" ht="15.75" customHeight="1">
      <c r="A916" s="285"/>
      <c r="B916" s="285"/>
      <c r="C916" s="285"/>
      <c r="D916" s="285"/>
      <c r="E916" s="285"/>
      <c r="F916" s="285"/>
      <c r="G916" s="285"/>
      <c r="H916" s="285"/>
      <c r="I916" s="285"/>
      <c r="J916" s="285"/>
      <c r="K916" s="285"/>
      <c r="L916" s="285"/>
      <c r="M916" s="285"/>
      <c r="N916" s="285"/>
      <c r="O916" s="286"/>
      <c r="P916" s="286"/>
      <c r="Q916" s="285"/>
      <c r="R916" s="286"/>
      <c r="S916" s="286"/>
      <c r="T916" s="285"/>
      <c r="U916" s="285"/>
      <c r="V916" s="285"/>
      <c r="W916" s="285"/>
      <c r="X916" s="285"/>
      <c r="Y916" s="285"/>
      <c r="Z916" s="285"/>
      <c r="AA916" s="285"/>
      <c r="AB916" s="285"/>
      <c r="AC916" s="285"/>
      <c r="AD916" s="285"/>
      <c r="AE916" s="285"/>
      <c r="AF916" s="285"/>
      <c r="AG916" s="285"/>
      <c r="AH916" s="285"/>
      <c r="AI916" s="285"/>
      <c r="AJ916" s="285"/>
      <c r="AK916" s="285"/>
      <c r="AL916" s="285"/>
    </row>
    <row r="917" ht="15.75" customHeight="1">
      <c r="A917" s="285"/>
      <c r="B917" s="285"/>
      <c r="C917" s="285"/>
      <c r="D917" s="285"/>
      <c r="E917" s="285"/>
      <c r="F917" s="285"/>
      <c r="G917" s="285"/>
      <c r="H917" s="285"/>
      <c r="I917" s="285"/>
      <c r="J917" s="285"/>
      <c r="K917" s="285"/>
      <c r="L917" s="285"/>
      <c r="M917" s="285"/>
      <c r="N917" s="285"/>
      <c r="O917" s="286"/>
      <c r="P917" s="286"/>
      <c r="Q917" s="285"/>
      <c r="R917" s="286"/>
      <c r="S917" s="286"/>
      <c r="T917" s="285"/>
      <c r="U917" s="285"/>
      <c r="V917" s="285"/>
      <c r="W917" s="285"/>
      <c r="X917" s="285"/>
      <c r="Y917" s="285"/>
      <c r="Z917" s="285"/>
      <c r="AA917" s="285"/>
      <c r="AB917" s="285"/>
      <c r="AC917" s="285"/>
      <c r="AD917" s="285"/>
      <c r="AE917" s="285"/>
      <c r="AF917" s="285"/>
      <c r="AG917" s="285"/>
      <c r="AH917" s="285"/>
      <c r="AI917" s="285"/>
      <c r="AJ917" s="285"/>
      <c r="AK917" s="285"/>
      <c r="AL917" s="285"/>
    </row>
    <row r="918" ht="15.75" customHeight="1">
      <c r="A918" s="285"/>
      <c r="B918" s="285"/>
      <c r="C918" s="285"/>
      <c r="D918" s="285"/>
      <c r="E918" s="285"/>
      <c r="F918" s="285"/>
      <c r="G918" s="285"/>
      <c r="H918" s="285"/>
      <c r="I918" s="285"/>
      <c r="J918" s="285"/>
      <c r="K918" s="285"/>
      <c r="L918" s="285"/>
      <c r="M918" s="285"/>
      <c r="N918" s="285"/>
      <c r="O918" s="286"/>
      <c r="P918" s="286"/>
      <c r="Q918" s="285"/>
      <c r="R918" s="286"/>
      <c r="S918" s="286"/>
      <c r="T918" s="285"/>
      <c r="U918" s="285"/>
      <c r="V918" s="285"/>
      <c r="W918" s="285"/>
      <c r="X918" s="285"/>
      <c r="Y918" s="285"/>
      <c r="Z918" s="285"/>
      <c r="AA918" s="285"/>
      <c r="AB918" s="285"/>
      <c r="AC918" s="285"/>
      <c r="AD918" s="285"/>
      <c r="AE918" s="285"/>
      <c r="AF918" s="285"/>
      <c r="AG918" s="285"/>
      <c r="AH918" s="285"/>
      <c r="AI918" s="285"/>
      <c r="AJ918" s="285"/>
      <c r="AK918" s="285"/>
      <c r="AL918" s="285"/>
    </row>
    <row r="919" ht="15.75" customHeight="1">
      <c r="A919" s="285"/>
      <c r="B919" s="285"/>
      <c r="C919" s="285"/>
      <c r="D919" s="285"/>
      <c r="E919" s="285"/>
      <c r="F919" s="285"/>
      <c r="G919" s="285"/>
      <c r="H919" s="285"/>
      <c r="I919" s="285"/>
      <c r="J919" s="285"/>
      <c r="K919" s="285"/>
      <c r="L919" s="285"/>
      <c r="M919" s="285"/>
      <c r="N919" s="285"/>
      <c r="O919" s="286"/>
      <c r="P919" s="286"/>
      <c r="Q919" s="285"/>
      <c r="R919" s="286"/>
      <c r="S919" s="286"/>
      <c r="T919" s="285"/>
      <c r="U919" s="285"/>
      <c r="V919" s="285"/>
      <c r="W919" s="285"/>
      <c r="X919" s="285"/>
      <c r="Y919" s="285"/>
      <c r="Z919" s="285"/>
      <c r="AA919" s="285"/>
      <c r="AB919" s="285"/>
      <c r="AC919" s="285"/>
      <c r="AD919" s="285"/>
      <c r="AE919" s="285"/>
      <c r="AF919" s="285"/>
      <c r="AG919" s="285"/>
      <c r="AH919" s="285"/>
      <c r="AI919" s="285"/>
      <c r="AJ919" s="285"/>
      <c r="AK919" s="285"/>
      <c r="AL919" s="285"/>
    </row>
    <row r="920" ht="15.75" customHeight="1">
      <c r="A920" s="285"/>
      <c r="B920" s="285"/>
      <c r="C920" s="285"/>
      <c r="D920" s="285"/>
      <c r="E920" s="285"/>
      <c r="F920" s="285"/>
      <c r="G920" s="285"/>
      <c r="H920" s="285"/>
      <c r="I920" s="285"/>
      <c r="J920" s="285"/>
      <c r="K920" s="285"/>
      <c r="L920" s="285"/>
      <c r="M920" s="285"/>
      <c r="N920" s="285"/>
      <c r="O920" s="286"/>
      <c r="P920" s="286"/>
      <c r="Q920" s="285"/>
      <c r="R920" s="286"/>
      <c r="S920" s="286"/>
      <c r="T920" s="285"/>
      <c r="U920" s="285"/>
      <c r="V920" s="285"/>
      <c r="W920" s="285"/>
      <c r="X920" s="285"/>
      <c r="Y920" s="285"/>
      <c r="Z920" s="285"/>
      <c r="AA920" s="285"/>
      <c r="AB920" s="285"/>
      <c r="AC920" s="285"/>
      <c r="AD920" s="285"/>
      <c r="AE920" s="285"/>
      <c r="AF920" s="285"/>
      <c r="AG920" s="285"/>
      <c r="AH920" s="285"/>
      <c r="AI920" s="285"/>
      <c r="AJ920" s="285"/>
      <c r="AK920" s="285"/>
      <c r="AL920" s="285"/>
    </row>
    <row r="921" ht="15.75" customHeight="1">
      <c r="A921" s="285"/>
      <c r="B921" s="285"/>
      <c r="C921" s="285"/>
      <c r="D921" s="285"/>
      <c r="E921" s="285"/>
      <c r="F921" s="285"/>
      <c r="G921" s="285"/>
      <c r="H921" s="285"/>
      <c r="I921" s="285"/>
      <c r="J921" s="285"/>
      <c r="K921" s="285"/>
      <c r="L921" s="285"/>
      <c r="M921" s="285"/>
      <c r="N921" s="285"/>
      <c r="O921" s="286"/>
      <c r="P921" s="286"/>
      <c r="Q921" s="285"/>
      <c r="R921" s="286"/>
      <c r="S921" s="286"/>
      <c r="T921" s="285"/>
      <c r="U921" s="285"/>
      <c r="V921" s="285"/>
      <c r="W921" s="285"/>
      <c r="X921" s="285"/>
      <c r="Y921" s="285"/>
      <c r="Z921" s="285"/>
      <c r="AA921" s="285"/>
      <c r="AB921" s="285"/>
      <c r="AC921" s="285"/>
      <c r="AD921" s="285"/>
      <c r="AE921" s="285"/>
      <c r="AF921" s="285"/>
      <c r="AG921" s="285"/>
      <c r="AH921" s="285"/>
      <c r="AI921" s="285"/>
      <c r="AJ921" s="285"/>
      <c r="AK921" s="285"/>
      <c r="AL921" s="285"/>
    </row>
    <row r="922" ht="15.75" customHeight="1">
      <c r="A922" s="285"/>
      <c r="B922" s="285"/>
      <c r="C922" s="285"/>
      <c r="D922" s="285"/>
      <c r="E922" s="285"/>
      <c r="F922" s="285"/>
      <c r="G922" s="285"/>
      <c r="H922" s="285"/>
      <c r="I922" s="285"/>
      <c r="J922" s="285"/>
      <c r="K922" s="285"/>
      <c r="L922" s="285"/>
      <c r="M922" s="285"/>
      <c r="N922" s="285"/>
      <c r="O922" s="286"/>
      <c r="P922" s="286"/>
      <c r="Q922" s="285"/>
      <c r="R922" s="286"/>
      <c r="S922" s="286"/>
      <c r="T922" s="285"/>
      <c r="U922" s="285"/>
      <c r="V922" s="285"/>
      <c r="W922" s="285"/>
      <c r="X922" s="285"/>
      <c r="Y922" s="285"/>
      <c r="Z922" s="285"/>
      <c r="AA922" s="285"/>
      <c r="AB922" s="285"/>
      <c r="AC922" s="285"/>
      <c r="AD922" s="285"/>
      <c r="AE922" s="285"/>
      <c r="AF922" s="285"/>
      <c r="AG922" s="285"/>
      <c r="AH922" s="285"/>
      <c r="AI922" s="285"/>
      <c r="AJ922" s="285"/>
      <c r="AK922" s="285"/>
      <c r="AL922" s="285"/>
    </row>
    <row r="923" ht="15.75" customHeight="1">
      <c r="A923" s="285"/>
      <c r="B923" s="285"/>
      <c r="C923" s="285"/>
      <c r="D923" s="285"/>
      <c r="E923" s="285"/>
      <c r="F923" s="285"/>
      <c r="G923" s="285"/>
      <c r="H923" s="285"/>
      <c r="I923" s="285"/>
      <c r="J923" s="285"/>
      <c r="K923" s="285"/>
      <c r="L923" s="285"/>
      <c r="M923" s="285"/>
      <c r="N923" s="285"/>
      <c r="O923" s="286"/>
      <c r="P923" s="286"/>
      <c r="Q923" s="285"/>
      <c r="R923" s="286"/>
      <c r="S923" s="286"/>
      <c r="T923" s="285"/>
      <c r="U923" s="285"/>
      <c r="V923" s="285"/>
      <c r="W923" s="285"/>
      <c r="X923" s="285"/>
      <c r="Y923" s="285"/>
      <c r="Z923" s="285"/>
      <c r="AA923" s="285"/>
      <c r="AB923" s="285"/>
      <c r="AC923" s="285"/>
      <c r="AD923" s="285"/>
      <c r="AE923" s="285"/>
      <c r="AF923" s="285"/>
      <c r="AG923" s="285"/>
      <c r="AH923" s="285"/>
      <c r="AI923" s="285"/>
      <c r="AJ923" s="285"/>
      <c r="AK923" s="285"/>
      <c r="AL923" s="285"/>
    </row>
    <row r="924" ht="15.75" customHeight="1">
      <c r="A924" s="285"/>
      <c r="B924" s="285"/>
      <c r="C924" s="285"/>
      <c r="D924" s="285"/>
      <c r="E924" s="285"/>
      <c r="F924" s="285"/>
      <c r="G924" s="285"/>
      <c r="H924" s="285"/>
      <c r="I924" s="285"/>
      <c r="J924" s="285"/>
      <c r="K924" s="285"/>
      <c r="L924" s="285"/>
      <c r="M924" s="285"/>
      <c r="N924" s="285"/>
      <c r="O924" s="286"/>
      <c r="P924" s="286"/>
      <c r="Q924" s="285"/>
      <c r="R924" s="286"/>
      <c r="S924" s="286"/>
      <c r="T924" s="285"/>
      <c r="U924" s="285"/>
      <c r="V924" s="285"/>
      <c r="W924" s="285"/>
      <c r="X924" s="285"/>
      <c r="Y924" s="285"/>
      <c r="Z924" s="285"/>
      <c r="AA924" s="285"/>
      <c r="AB924" s="285"/>
      <c r="AC924" s="285"/>
      <c r="AD924" s="285"/>
      <c r="AE924" s="285"/>
      <c r="AF924" s="285"/>
      <c r="AG924" s="285"/>
      <c r="AH924" s="285"/>
      <c r="AI924" s="285"/>
      <c r="AJ924" s="285"/>
      <c r="AK924" s="285"/>
      <c r="AL924" s="285"/>
    </row>
    <row r="925" ht="15.75" customHeight="1">
      <c r="A925" s="285"/>
      <c r="B925" s="285"/>
      <c r="C925" s="285"/>
      <c r="D925" s="285"/>
      <c r="E925" s="285"/>
      <c r="F925" s="285"/>
      <c r="G925" s="285"/>
      <c r="H925" s="285"/>
      <c r="I925" s="285"/>
      <c r="J925" s="285"/>
      <c r="K925" s="285"/>
      <c r="L925" s="285"/>
      <c r="M925" s="285"/>
      <c r="N925" s="285"/>
      <c r="O925" s="286"/>
      <c r="P925" s="286"/>
      <c r="Q925" s="285"/>
      <c r="R925" s="286"/>
      <c r="S925" s="286"/>
      <c r="T925" s="285"/>
      <c r="U925" s="285"/>
      <c r="V925" s="285"/>
      <c r="W925" s="285"/>
      <c r="X925" s="285"/>
      <c r="Y925" s="285"/>
      <c r="Z925" s="285"/>
      <c r="AA925" s="285"/>
      <c r="AB925" s="285"/>
      <c r="AC925" s="285"/>
      <c r="AD925" s="285"/>
      <c r="AE925" s="285"/>
      <c r="AF925" s="285"/>
      <c r="AG925" s="285"/>
      <c r="AH925" s="285"/>
      <c r="AI925" s="285"/>
      <c r="AJ925" s="285"/>
      <c r="AK925" s="285"/>
      <c r="AL925" s="285"/>
    </row>
    <row r="926" ht="15.75" customHeight="1">
      <c r="A926" s="285"/>
      <c r="B926" s="285"/>
      <c r="C926" s="285"/>
      <c r="D926" s="285"/>
      <c r="E926" s="285"/>
      <c r="F926" s="285"/>
      <c r="G926" s="285"/>
      <c r="H926" s="285"/>
      <c r="I926" s="285"/>
      <c r="J926" s="285"/>
      <c r="K926" s="285"/>
      <c r="L926" s="285"/>
      <c r="M926" s="285"/>
      <c r="N926" s="285"/>
      <c r="O926" s="286"/>
      <c r="P926" s="286"/>
      <c r="Q926" s="285"/>
      <c r="R926" s="286"/>
      <c r="S926" s="286"/>
      <c r="T926" s="285"/>
      <c r="U926" s="285"/>
      <c r="V926" s="285"/>
      <c r="W926" s="285"/>
      <c r="X926" s="285"/>
      <c r="Y926" s="285"/>
      <c r="Z926" s="285"/>
      <c r="AA926" s="285"/>
      <c r="AB926" s="285"/>
      <c r="AC926" s="285"/>
      <c r="AD926" s="285"/>
      <c r="AE926" s="285"/>
      <c r="AF926" s="285"/>
      <c r="AG926" s="285"/>
      <c r="AH926" s="285"/>
      <c r="AI926" s="285"/>
      <c r="AJ926" s="285"/>
      <c r="AK926" s="285"/>
      <c r="AL926" s="285"/>
    </row>
    <row r="927" ht="15.75" customHeight="1">
      <c r="A927" s="285"/>
      <c r="B927" s="285"/>
      <c r="C927" s="285"/>
      <c r="D927" s="285"/>
      <c r="E927" s="285"/>
      <c r="F927" s="285"/>
      <c r="G927" s="285"/>
      <c r="H927" s="285"/>
      <c r="I927" s="285"/>
      <c r="J927" s="285"/>
      <c r="K927" s="285"/>
      <c r="L927" s="285"/>
      <c r="M927" s="285"/>
      <c r="N927" s="285"/>
      <c r="O927" s="286"/>
      <c r="P927" s="286"/>
      <c r="Q927" s="285"/>
      <c r="R927" s="286"/>
      <c r="S927" s="286"/>
      <c r="T927" s="285"/>
      <c r="U927" s="285"/>
      <c r="V927" s="285"/>
      <c r="W927" s="285"/>
      <c r="X927" s="285"/>
      <c r="Y927" s="285"/>
      <c r="Z927" s="285"/>
      <c r="AA927" s="285"/>
      <c r="AB927" s="285"/>
      <c r="AC927" s="285"/>
      <c r="AD927" s="285"/>
      <c r="AE927" s="285"/>
      <c r="AF927" s="285"/>
      <c r="AG927" s="285"/>
      <c r="AH927" s="285"/>
      <c r="AI927" s="285"/>
      <c r="AJ927" s="285"/>
      <c r="AK927" s="285"/>
      <c r="AL927" s="285"/>
    </row>
    <row r="928" ht="15.75" customHeight="1">
      <c r="A928" s="285"/>
      <c r="B928" s="285"/>
      <c r="C928" s="285"/>
      <c r="D928" s="285"/>
      <c r="E928" s="285"/>
      <c r="F928" s="285"/>
      <c r="G928" s="285"/>
      <c r="H928" s="285"/>
      <c r="I928" s="285"/>
      <c r="J928" s="285"/>
      <c r="K928" s="285"/>
      <c r="L928" s="285"/>
      <c r="M928" s="285"/>
      <c r="N928" s="285"/>
      <c r="O928" s="286"/>
      <c r="P928" s="286"/>
      <c r="Q928" s="285"/>
      <c r="R928" s="286"/>
      <c r="S928" s="286"/>
      <c r="T928" s="285"/>
      <c r="U928" s="285"/>
      <c r="V928" s="285"/>
      <c r="W928" s="285"/>
      <c r="X928" s="285"/>
      <c r="Y928" s="285"/>
      <c r="Z928" s="285"/>
      <c r="AA928" s="285"/>
      <c r="AB928" s="285"/>
      <c r="AC928" s="285"/>
      <c r="AD928" s="285"/>
      <c r="AE928" s="285"/>
      <c r="AF928" s="285"/>
      <c r="AG928" s="285"/>
      <c r="AH928" s="285"/>
      <c r="AI928" s="285"/>
      <c r="AJ928" s="285"/>
      <c r="AK928" s="285"/>
      <c r="AL928" s="285"/>
    </row>
    <row r="929" ht="15.75" customHeight="1">
      <c r="A929" s="285"/>
      <c r="B929" s="285"/>
      <c r="C929" s="285"/>
      <c r="D929" s="285"/>
      <c r="E929" s="285"/>
      <c r="F929" s="285"/>
      <c r="G929" s="285"/>
      <c r="H929" s="285"/>
      <c r="I929" s="285"/>
      <c r="J929" s="285"/>
      <c r="K929" s="285"/>
      <c r="L929" s="285"/>
      <c r="M929" s="285"/>
      <c r="N929" s="285"/>
      <c r="O929" s="286"/>
      <c r="P929" s="286"/>
      <c r="Q929" s="285"/>
      <c r="R929" s="286"/>
      <c r="S929" s="286"/>
      <c r="T929" s="285"/>
      <c r="U929" s="285"/>
      <c r="V929" s="285"/>
      <c r="W929" s="285"/>
      <c r="X929" s="285"/>
      <c r="Y929" s="285"/>
      <c r="Z929" s="285"/>
      <c r="AA929" s="285"/>
      <c r="AB929" s="285"/>
      <c r="AC929" s="285"/>
      <c r="AD929" s="285"/>
      <c r="AE929" s="285"/>
      <c r="AF929" s="285"/>
      <c r="AG929" s="285"/>
      <c r="AH929" s="285"/>
      <c r="AI929" s="285"/>
      <c r="AJ929" s="285"/>
      <c r="AK929" s="285"/>
      <c r="AL929" s="285"/>
    </row>
    <row r="930" ht="15.75" customHeight="1">
      <c r="A930" s="285"/>
      <c r="B930" s="285"/>
      <c r="C930" s="285"/>
      <c r="D930" s="285"/>
      <c r="E930" s="285"/>
      <c r="F930" s="285"/>
      <c r="G930" s="285"/>
      <c r="H930" s="285"/>
      <c r="I930" s="285"/>
      <c r="J930" s="285"/>
      <c r="K930" s="285"/>
      <c r="L930" s="285"/>
      <c r="M930" s="285"/>
      <c r="N930" s="285"/>
      <c r="O930" s="286"/>
      <c r="P930" s="286"/>
      <c r="Q930" s="285"/>
      <c r="R930" s="286"/>
      <c r="S930" s="286"/>
      <c r="T930" s="285"/>
      <c r="U930" s="285"/>
      <c r="V930" s="285"/>
      <c r="W930" s="285"/>
      <c r="X930" s="285"/>
      <c r="Y930" s="285"/>
      <c r="Z930" s="285"/>
      <c r="AA930" s="285"/>
      <c r="AB930" s="285"/>
      <c r="AC930" s="285"/>
      <c r="AD930" s="285"/>
      <c r="AE930" s="285"/>
      <c r="AF930" s="285"/>
      <c r="AG930" s="285"/>
      <c r="AH930" s="285"/>
      <c r="AI930" s="285"/>
      <c r="AJ930" s="285"/>
      <c r="AK930" s="285"/>
      <c r="AL930" s="285"/>
    </row>
    <row r="931" ht="15.75" customHeight="1">
      <c r="A931" s="285"/>
      <c r="B931" s="285"/>
      <c r="C931" s="285"/>
      <c r="D931" s="285"/>
      <c r="E931" s="285"/>
      <c r="F931" s="285"/>
      <c r="G931" s="285"/>
      <c r="H931" s="285"/>
      <c r="I931" s="285"/>
      <c r="J931" s="285"/>
      <c r="K931" s="285"/>
      <c r="L931" s="285"/>
      <c r="M931" s="285"/>
      <c r="N931" s="285"/>
      <c r="O931" s="286"/>
      <c r="P931" s="286"/>
      <c r="Q931" s="285"/>
      <c r="R931" s="286"/>
      <c r="S931" s="286"/>
      <c r="T931" s="285"/>
      <c r="U931" s="285"/>
      <c r="V931" s="285"/>
      <c r="W931" s="285"/>
      <c r="X931" s="285"/>
      <c r="Y931" s="285"/>
      <c r="Z931" s="285"/>
      <c r="AA931" s="285"/>
      <c r="AB931" s="285"/>
      <c r="AC931" s="285"/>
      <c r="AD931" s="285"/>
      <c r="AE931" s="285"/>
      <c r="AF931" s="285"/>
      <c r="AG931" s="285"/>
      <c r="AH931" s="285"/>
      <c r="AI931" s="285"/>
      <c r="AJ931" s="285"/>
      <c r="AK931" s="285"/>
      <c r="AL931" s="285"/>
    </row>
    <row r="932" ht="15.75" customHeight="1">
      <c r="A932" s="285"/>
      <c r="B932" s="285"/>
      <c r="C932" s="285"/>
      <c r="D932" s="285"/>
      <c r="E932" s="285"/>
      <c r="F932" s="285"/>
      <c r="G932" s="285"/>
      <c r="H932" s="285"/>
      <c r="I932" s="285"/>
      <c r="J932" s="285"/>
      <c r="K932" s="285"/>
      <c r="L932" s="285"/>
      <c r="M932" s="285"/>
      <c r="N932" s="285"/>
      <c r="O932" s="286"/>
      <c r="P932" s="286"/>
      <c r="Q932" s="285"/>
      <c r="R932" s="286"/>
      <c r="S932" s="286"/>
      <c r="T932" s="285"/>
      <c r="U932" s="285"/>
      <c r="V932" s="285"/>
      <c r="W932" s="285"/>
      <c r="X932" s="285"/>
      <c r="Y932" s="285"/>
      <c r="Z932" s="285"/>
      <c r="AA932" s="285"/>
      <c r="AB932" s="285"/>
      <c r="AC932" s="285"/>
      <c r="AD932" s="285"/>
      <c r="AE932" s="285"/>
      <c r="AF932" s="285"/>
      <c r="AG932" s="285"/>
      <c r="AH932" s="285"/>
      <c r="AI932" s="285"/>
      <c r="AJ932" s="285"/>
      <c r="AK932" s="285"/>
      <c r="AL932" s="285"/>
    </row>
    <row r="933" ht="15.75" customHeight="1">
      <c r="A933" s="285"/>
      <c r="B933" s="285"/>
      <c r="C933" s="285"/>
      <c r="D933" s="285"/>
      <c r="E933" s="285"/>
      <c r="F933" s="285"/>
      <c r="G933" s="285"/>
      <c r="H933" s="285"/>
      <c r="I933" s="285"/>
      <c r="J933" s="285"/>
      <c r="K933" s="285"/>
      <c r="L933" s="285"/>
      <c r="M933" s="285"/>
      <c r="N933" s="285"/>
      <c r="O933" s="286"/>
      <c r="P933" s="286"/>
      <c r="Q933" s="285"/>
      <c r="R933" s="286"/>
      <c r="S933" s="286"/>
      <c r="T933" s="285"/>
      <c r="U933" s="285"/>
      <c r="V933" s="285"/>
      <c r="W933" s="285"/>
      <c r="X933" s="285"/>
      <c r="Y933" s="285"/>
      <c r="Z933" s="285"/>
      <c r="AA933" s="285"/>
      <c r="AB933" s="285"/>
      <c r="AC933" s="285"/>
      <c r="AD933" s="285"/>
      <c r="AE933" s="285"/>
      <c r="AF933" s="285"/>
      <c r="AG933" s="285"/>
      <c r="AH933" s="285"/>
      <c r="AI933" s="285"/>
      <c r="AJ933" s="285"/>
      <c r="AK933" s="285"/>
      <c r="AL933" s="285"/>
    </row>
    <row r="934" ht="15.75" customHeight="1">
      <c r="A934" s="285"/>
      <c r="B934" s="285"/>
      <c r="C934" s="285"/>
      <c r="D934" s="285"/>
      <c r="E934" s="285"/>
      <c r="F934" s="285"/>
      <c r="G934" s="285"/>
      <c r="H934" s="285"/>
      <c r="I934" s="285"/>
      <c r="J934" s="285"/>
      <c r="K934" s="285"/>
      <c r="L934" s="285"/>
      <c r="M934" s="285"/>
      <c r="N934" s="285"/>
      <c r="O934" s="286"/>
      <c r="P934" s="286"/>
      <c r="Q934" s="285"/>
      <c r="R934" s="286"/>
      <c r="S934" s="286"/>
      <c r="T934" s="285"/>
      <c r="U934" s="285"/>
      <c r="V934" s="285"/>
      <c r="W934" s="285"/>
      <c r="X934" s="285"/>
      <c r="Y934" s="285"/>
      <c r="Z934" s="285"/>
      <c r="AA934" s="285"/>
      <c r="AB934" s="285"/>
      <c r="AC934" s="285"/>
      <c r="AD934" s="285"/>
      <c r="AE934" s="285"/>
      <c r="AF934" s="285"/>
      <c r="AG934" s="285"/>
      <c r="AH934" s="285"/>
      <c r="AI934" s="285"/>
      <c r="AJ934" s="285"/>
      <c r="AK934" s="285"/>
      <c r="AL934" s="285"/>
    </row>
    <row r="935" ht="15.75" customHeight="1">
      <c r="A935" s="285"/>
      <c r="B935" s="285"/>
      <c r="C935" s="285"/>
      <c r="D935" s="285"/>
      <c r="E935" s="285"/>
      <c r="F935" s="285"/>
      <c r="G935" s="285"/>
      <c r="H935" s="285"/>
      <c r="I935" s="285"/>
      <c r="J935" s="285"/>
      <c r="K935" s="285"/>
      <c r="L935" s="285"/>
      <c r="M935" s="285"/>
      <c r="N935" s="285"/>
      <c r="O935" s="286"/>
      <c r="P935" s="286"/>
      <c r="Q935" s="285"/>
      <c r="R935" s="286"/>
      <c r="S935" s="286"/>
      <c r="T935" s="285"/>
      <c r="U935" s="285"/>
      <c r="V935" s="285"/>
      <c r="W935" s="285"/>
      <c r="X935" s="285"/>
      <c r="Y935" s="285"/>
      <c r="Z935" s="285"/>
      <c r="AA935" s="285"/>
      <c r="AB935" s="285"/>
      <c r="AC935" s="285"/>
      <c r="AD935" s="285"/>
      <c r="AE935" s="285"/>
      <c r="AF935" s="285"/>
      <c r="AG935" s="285"/>
      <c r="AH935" s="285"/>
      <c r="AI935" s="285"/>
      <c r="AJ935" s="285"/>
      <c r="AK935" s="285"/>
      <c r="AL935" s="285"/>
    </row>
    <row r="936" ht="15.75" customHeight="1">
      <c r="A936" s="285"/>
      <c r="B936" s="285"/>
      <c r="C936" s="285"/>
      <c r="D936" s="285"/>
      <c r="E936" s="285"/>
      <c r="F936" s="285"/>
      <c r="G936" s="285"/>
      <c r="H936" s="285"/>
      <c r="I936" s="285"/>
      <c r="J936" s="285"/>
      <c r="K936" s="285"/>
      <c r="L936" s="285"/>
      <c r="M936" s="285"/>
      <c r="N936" s="285"/>
      <c r="O936" s="286"/>
      <c r="P936" s="286"/>
      <c r="Q936" s="285"/>
      <c r="R936" s="286"/>
      <c r="S936" s="286"/>
      <c r="T936" s="285"/>
      <c r="U936" s="285"/>
      <c r="V936" s="285"/>
      <c r="W936" s="285"/>
      <c r="X936" s="285"/>
      <c r="Y936" s="285"/>
      <c r="Z936" s="285"/>
      <c r="AA936" s="285"/>
      <c r="AB936" s="285"/>
      <c r="AC936" s="285"/>
      <c r="AD936" s="285"/>
      <c r="AE936" s="285"/>
      <c r="AF936" s="285"/>
      <c r="AG936" s="285"/>
      <c r="AH936" s="285"/>
      <c r="AI936" s="285"/>
      <c r="AJ936" s="285"/>
      <c r="AK936" s="285"/>
      <c r="AL936" s="285"/>
    </row>
    <row r="937" ht="15.75" customHeight="1">
      <c r="A937" s="285"/>
      <c r="B937" s="285"/>
      <c r="C937" s="285"/>
      <c r="D937" s="285"/>
      <c r="E937" s="285"/>
      <c r="F937" s="285"/>
      <c r="G937" s="285"/>
      <c r="H937" s="285"/>
      <c r="I937" s="285"/>
      <c r="J937" s="285"/>
      <c r="K937" s="285"/>
      <c r="L937" s="285"/>
      <c r="M937" s="285"/>
      <c r="N937" s="285"/>
      <c r="O937" s="286"/>
      <c r="P937" s="286"/>
      <c r="Q937" s="285"/>
      <c r="R937" s="286"/>
      <c r="S937" s="286"/>
      <c r="T937" s="285"/>
      <c r="U937" s="285"/>
      <c r="V937" s="285"/>
      <c r="W937" s="285"/>
      <c r="X937" s="285"/>
      <c r="Y937" s="285"/>
      <c r="Z937" s="285"/>
      <c r="AA937" s="285"/>
      <c r="AB937" s="285"/>
      <c r="AC937" s="285"/>
      <c r="AD937" s="285"/>
      <c r="AE937" s="285"/>
      <c r="AF937" s="285"/>
      <c r="AG937" s="285"/>
      <c r="AH937" s="285"/>
      <c r="AI937" s="285"/>
      <c r="AJ937" s="285"/>
      <c r="AK937" s="285"/>
      <c r="AL937" s="285"/>
    </row>
    <row r="938" ht="15.75" customHeight="1">
      <c r="A938" s="285"/>
      <c r="B938" s="285"/>
      <c r="C938" s="285"/>
      <c r="D938" s="285"/>
      <c r="E938" s="285"/>
      <c r="F938" s="285"/>
      <c r="G938" s="285"/>
      <c r="H938" s="285"/>
      <c r="I938" s="285"/>
      <c r="J938" s="285"/>
      <c r="K938" s="285"/>
      <c r="L938" s="285"/>
      <c r="M938" s="285"/>
      <c r="N938" s="285"/>
      <c r="O938" s="286"/>
      <c r="P938" s="286"/>
      <c r="Q938" s="285"/>
      <c r="R938" s="286"/>
      <c r="S938" s="286"/>
      <c r="T938" s="285"/>
      <c r="U938" s="285"/>
      <c r="V938" s="285"/>
      <c r="W938" s="285"/>
      <c r="X938" s="285"/>
      <c r="Y938" s="285"/>
      <c r="Z938" s="285"/>
      <c r="AA938" s="285"/>
      <c r="AB938" s="285"/>
      <c r="AC938" s="285"/>
      <c r="AD938" s="285"/>
      <c r="AE938" s="285"/>
      <c r="AF938" s="285"/>
      <c r="AG938" s="285"/>
      <c r="AH938" s="285"/>
      <c r="AI938" s="285"/>
      <c r="AJ938" s="285"/>
      <c r="AK938" s="285"/>
      <c r="AL938" s="285"/>
    </row>
    <row r="939" ht="15.75" customHeight="1">
      <c r="A939" s="285"/>
      <c r="B939" s="285"/>
      <c r="C939" s="285"/>
      <c r="D939" s="285"/>
      <c r="E939" s="285"/>
      <c r="F939" s="285"/>
      <c r="G939" s="285"/>
      <c r="H939" s="285"/>
      <c r="I939" s="285"/>
      <c r="J939" s="285"/>
      <c r="K939" s="285"/>
      <c r="L939" s="285"/>
      <c r="M939" s="285"/>
      <c r="N939" s="285"/>
      <c r="O939" s="286"/>
      <c r="P939" s="286"/>
      <c r="Q939" s="285"/>
      <c r="R939" s="286"/>
      <c r="S939" s="286"/>
      <c r="T939" s="285"/>
      <c r="U939" s="285"/>
      <c r="V939" s="285"/>
      <c r="W939" s="285"/>
      <c r="X939" s="285"/>
      <c r="Y939" s="285"/>
      <c r="Z939" s="285"/>
      <c r="AA939" s="285"/>
      <c r="AB939" s="285"/>
      <c r="AC939" s="285"/>
      <c r="AD939" s="285"/>
      <c r="AE939" s="285"/>
      <c r="AF939" s="285"/>
      <c r="AG939" s="285"/>
      <c r="AH939" s="285"/>
      <c r="AI939" s="285"/>
      <c r="AJ939" s="285"/>
      <c r="AK939" s="285"/>
      <c r="AL939" s="285"/>
    </row>
    <row r="940" ht="15.75" customHeight="1">
      <c r="A940" s="285"/>
      <c r="B940" s="285"/>
      <c r="C940" s="285"/>
      <c r="D940" s="285"/>
      <c r="E940" s="285"/>
      <c r="F940" s="285"/>
      <c r="G940" s="285"/>
      <c r="H940" s="285"/>
      <c r="I940" s="285"/>
      <c r="J940" s="285"/>
      <c r="K940" s="285"/>
      <c r="L940" s="285"/>
      <c r="M940" s="285"/>
      <c r="N940" s="285"/>
      <c r="O940" s="286"/>
      <c r="P940" s="286"/>
      <c r="Q940" s="285"/>
      <c r="R940" s="286"/>
      <c r="S940" s="286"/>
      <c r="T940" s="285"/>
      <c r="U940" s="285"/>
      <c r="V940" s="285"/>
      <c r="W940" s="285"/>
      <c r="X940" s="285"/>
      <c r="Y940" s="285"/>
      <c r="Z940" s="285"/>
      <c r="AA940" s="285"/>
      <c r="AB940" s="285"/>
      <c r="AC940" s="285"/>
      <c r="AD940" s="285"/>
      <c r="AE940" s="285"/>
      <c r="AF940" s="285"/>
      <c r="AG940" s="285"/>
      <c r="AH940" s="285"/>
      <c r="AI940" s="285"/>
      <c r="AJ940" s="285"/>
      <c r="AK940" s="285"/>
      <c r="AL940" s="285"/>
    </row>
    <row r="941" ht="15.75" customHeight="1">
      <c r="A941" s="285"/>
      <c r="B941" s="285"/>
      <c r="C941" s="285"/>
      <c r="D941" s="285"/>
      <c r="E941" s="285"/>
      <c r="F941" s="285"/>
      <c r="G941" s="285"/>
      <c r="H941" s="285"/>
      <c r="I941" s="285"/>
      <c r="J941" s="285"/>
      <c r="K941" s="285"/>
      <c r="L941" s="285"/>
      <c r="M941" s="285"/>
      <c r="N941" s="285"/>
      <c r="O941" s="286"/>
      <c r="P941" s="286"/>
      <c r="Q941" s="285"/>
      <c r="R941" s="286"/>
      <c r="S941" s="286"/>
      <c r="T941" s="285"/>
      <c r="U941" s="285"/>
      <c r="V941" s="285"/>
      <c r="W941" s="285"/>
      <c r="X941" s="285"/>
      <c r="Y941" s="285"/>
      <c r="Z941" s="285"/>
      <c r="AA941" s="285"/>
      <c r="AB941" s="285"/>
      <c r="AC941" s="285"/>
      <c r="AD941" s="285"/>
      <c r="AE941" s="285"/>
      <c r="AF941" s="285"/>
      <c r="AG941" s="285"/>
      <c r="AH941" s="285"/>
      <c r="AI941" s="285"/>
      <c r="AJ941" s="285"/>
      <c r="AK941" s="285"/>
      <c r="AL941" s="285"/>
    </row>
    <row r="942" ht="15.75" customHeight="1">
      <c r="A942" s="285"/>
      <c r="B942" s="285"/>
      <c r="C942" s="285"/>
      <c r="D942" s="285"/>
      <c r="E942" s="285"/>
      <c r="F942" s="285"/>
      <c r="G942" s="285"/>
      <c r="H942" s="285"/>
      <c r="I942" s="285"/>
      <c r="J942" s="285"/>
      <c r="K942" s="285"/>
      <c r="L942" s="285"/>
      <c r="M942" s="285"/>
      <c r="N942" s="285"/>
      <c r="O942" s="286"/>
      <c r="P942" s="286"/>
      <c r="Q942" s="285"/>
      <c r="R942" s="286"/>
      <c r="S942" s="286"/>
      <c r="T942" s="285"/>
      <c r="U942" s="285"/>
      <c r="V942" s="285"/>
      <c r="W942" s="285"/>
      <c r="X942" s="285"/>
      <c r="Y942" s="285"/>
      <c r="Z942" s="285"/>
      <c r="AA942" s="285"/>
      <c r="AB942" s="285"/>
      <c r="AC942" s="285"/>
      <c r="AD942" s="285"/>
      <c r="AE942" s="285"/>
      <c r="AF942" s="285"/>
      <c r="AG942" s="285"/>
      <c r="AH942" s="285"/>
      <c r="AI942" s="285"/>
      <c r="AJ942" s="285"/>
      <c r="AK942" s="285"/>
      <c r="AL942" s="285"/>
    </row>
    <row r="943" ht="15.75" customHeight="1">
      <c r="A943" s="285"/>
      <c r="B943" s="285"/>
      <c r="C943" s="285"/>
      <c r="D943" s="285"/>
      <c r="E943" s="285"/>
      <c r="F943" s="285"/>
      <c r="G943" s="285"/>
      <c r="H943" s="285"/>
      <c r="I943" s="285"/>
      <c r="J943" s="285"/>
      <c r="K943" s="285"/>
      <c r="L943" s="285"/>
      <c r="M943" s="285"/>
      <c r="N943" s="285"/>
      <c r="O943" s="286"/>
      <c r="P943" s="286"/>
      <c r="Q943" s="285"/>
      <c r="R943" s="286"/>
      <c r="S943" s="286"/>
      <c r="T943" s="285"/>
      <c r="U943" s="285"/>
      <c r="V943" s="285"/>
      <c r="W943" s="285"/>
      <c r="X943" s="285"/>
      <c r="Y943" s="285"/>
      <c r="Z943" s="285"/>
      <c r="AA943" s="285"/>
      <c r="AB943" s="285"/>
      <c r="AC943" s="285"/>
      <c r="AD943" s="285"/>
      <c r="AE943" s="285"/>
      <c r="AF943" s="285"/>
      <c r="AG943" s="285"/>
      <c r="AH943" s="285"/>
      <c r="AI943" s="285"/>
      <c r="AJ943" s="285"/>
      <c r="AK943" s="285"/>
      <c r="AL943" s="285"/>
    </row>
    <row r="944" ht="15.75" customHeight="1">
      <c r="A944" s="285"/>
      <c r="B944" s="285"/>
      <c r="C944" s="285"/>
      <c r="D944" s="285"/>
      <c r="E944" s="285"/>
      <c r="F944" s="285"/>
      <c r="G944" s="285"/>
      <c r="H944" s="285"/>
      <c r="I944" s="285"/>
      <c r="J944" s="285"/>
      <c r="K944" s="285"/>
      <c r="L944" s="285"/>
      <c r="M944" s="285"/>
      <c r="N944" s="285"/>
      <c r="O944" s="286"/>
      <c r="P944" s="286"/>
      <c r="Q944" s="285"/>
      <c r="R944" s="286"/>
      <c r="S944" s="286"/>
      <c r="T944" s="285"/>
      <c r="U944" s="285"/>
      <c r="V944" s="285"/>
      <c r="W944" s="285"/>
      <c r="X944" s="285"/>
      <c r="Y944" s="285"/>
      <c r="Z944" s="285"/>
      <c r="AA944" s="285"/>
      <c r="AB944" s="285"/>
      <c r="AC944" s="285"/>
      <c r="AD944" s="285"/>
      <c r="AE944" s="285"/>
      <c r="AF944" s="285"/>
      <c r="AG944" s="285"/>
      <c r="AH944" s="285"/>
      <c r="AI944" s="285"/>
      <c r="AJ944" s="285"/>
      <c r="AK944" s="285"/>
      <c r="AL944" s="285"/>
    </row>
    <row r="945" ht="15.75" customHeight="1">
      <c r="A945" s="285"/>
      <c r="B945" s="285"/>
      <c r="C945" s="285"/>
      <c r="D945" s="285"/>
      <c r="E945" s="285"/>
      <c r="F945" s="285"/>
      <c r="G945" s="285"/>
      <c r="H945" s="285"/>
      <c r="I945" s="285"/>
      <c r="J945" s="285"/>
      <c r="K945" s="285"/>
      <c r="L945" s="285"/>
      <c r="M945" s="285"/>
      <c r="N945" s="285"/>
      <c r="O945" s="286"/>
      <c r="P945" s="286"/>
      <c r="Q945" s="285"/>
      <c r="R945" s="286"/>
      <c r="S945" s="286"/>
      <c r="T945" s="285"/>
      <c r="U945" s="285"/>
      <c r="V945" s="285"/>
      <c r="W945" s="285"/>
      <c r="X945" s="285"/>
      <c r="Y945" s="285"/>
      <c r="Z945" s="285"/>
      <c r="AA945" s="285"/>
      <c r="AB945" s="285"/>
      <c r="AC945" s="285"/>
      <c r="AD945" s="285"/>
      <c r="AE945" s="285"/>
      <c r="AF945" s="285"/>
      <c r="AG945" s="285"/>
      <c r="AH945" s="285"/>
      <c r="AI945" s="285"/>
      <c r="AJ945" s="285"/>
      <c r="AK945" s="285"/>
      <c r="AL945" s="285"/>
    </row>
    <row r="946" ht="15.75" customHeight="1">
      <c r="A946" s="285"/>
      <c r="B946" s="285"/>
      <c r="C946" s="285"/>
      <c r="D946" s="285"/>
      <c r="E946" s="285"/>
      <c r="F946" s="285"/>
      <c r="G946" s="285"/>
      <c r="H946" s="285"/>
      <c r="I946" s="285"/>
      <c r="J946" s="285"/>
      <c r="K946" s="285"/>
      <c r="L946" s="285"/>
      <c r="M946" s="285"/>
      <c r="N946" s="285"/>
      <c r="O946" s="286"/>
      <c r="P946" s="286"/>
      <c r="Q946" s="285"/>
      <c r="R946" s="286"/>
      <c r="S946" s="286"/>
      <c r="T946" s="285"/>
      <c r="U946" s="285"/>
      <c r="V946" s="285"/>
      <c r="W946" s="285"/>
      <c r="X946" s="285"/>
      <c r="Y946" s="285"/>
      <c r="Z946" s="285"/>
      <c r="AA946" s="285"/>
      <c r="AB946" s="285"/>
      <c r="AC946" s="285"/>
      <c r="AD946" s="285"/>
      <c r="AE946" s="285"/>
      <c r="AF946" s="285"/>
      <c r="AG946" s="285"/>
      <c r="AH946" s="285"/>
      <c r="AI946" s="285"/>
      <c r="AJ946" s="285"/>
      <c r="AK946" s="285"/>
      <c r="AL946" s="285"/>
    </row>
    <row r="947" ht="15.75" customHeight="1">
      <c r="A947" s="285"/>
      <c r="B947" s="285"/>
      <c r="C947" s="285"/>
      <c r="D947" s="285"/>
      <c r="E947" s="285"/>
      <c r="F947" s="285"/>
      <c r="G947" s="285"/>
      <c r="H947" s="285"/>
      <c r="I947" s="285"/>
      <c r="J947" s="285"/>
      <c r="K947" s="285"/>
      <c r="L947" s="285"/>
      <c r="M947" s="285"/>
      <c r="N947" s="285"/>
      <c r="O947" s="286"/>
      <c r="P947" s="286"/>
      <c r="Q947" s="285"/>
      <c r="R947" s="286"/>
      <c r="S947" s="286"/>
      <c r="T947" s="285"/>
      <c r="U947" s="285"/>
      <c r="V947" s="285"/>
      <c r="W947" s="285"/>
      <c r="X947" s="285"/>
      <c r="Y947" s="285"/>
      <c r="Z947" s="285"/>
      <c r="AA947" s="285"/>
      <c r="AB947" s="285"/>
      <c r="AC947" s="285"/>
      <c r="AD947" s="285"/>
      <c r="AE947" s="285"/>
      <c r="AF947" s="285"/>
      <c r="AG947" s="285"/>
      <c r="AH947" s="285"/>
      <c r="AI947" s="285"/>
      <c r="AJ947" s="285"/>
      <c r="AK947" s="285"/>
      <c r="AL947" s="285"/>
    </row>
    <row r="948" ht="15.75" customHeight="1">
      <c r="A948" s="285"/>
      <c r="B948" s="285"/>
      <c r="C948" s="285"/>
      <c r="D948" s="285"/>
      <c r="E948" s="285"/>
      <c r="F948" s="285"/>
      <c r="G948" s="285"/>
      <c r="H948" s="285"/>
      <c r="I948" s="285"/>
      <c r="J948" s="285"/>
      <c r="K948" s="285"/>
      <c r="L948" s="285"/>
      <c r="M948" s="285"/>
      <c r="N948" s="285"/>
      <c r="O948" s="286"/>
      <c r="P948" s="286"/>
      <c r="Q948" s="285"/>
      <c r="R948" s="286"/>
      <c r="S948" s="286"/>
      <c r="T948" s="285"/>
      <c r="U948" s="285"/>
      <c r="V948" s="285"/>
      <c r="W948" s="285"/>
      <c r="X948" s="285"/>
      <c r="Y948" s="285"/>
      <c r="Z948" s="285"/>
      <c r="AA948" s="285"/>
      <c r="AB948" s="285"/>
      <c r="AC948" s="285"/>
      <c r="AD948" s="285"/>
      <c r="AE948" s="285"/>
      <c r="AF948" s="285"/>
      <c r="AG948" s="285"/>
      <c r="AH948" s="285"/>
      <c r="AI948" s="285"/>
      <c r="AJ948" s="285"/>
      <c r="AK948" s="285"/>
      <c r="AL948" s="285"/>
    </row>
    <row r="949" ht="15.75" customHeight="1">
      <c r="A949" s="285"/>
      <c r="B949" s="285"/>
      <c r="C949" s="285"/>
      <c r="D949" s="285"/>
      <c r="E949" s="285"/>
      <c r="F949" s="285"/>
      <c r="G949" s="285"/>
      <c r="H949" s="285"/>
      <c r="I949" s="285"/>
      <c r="J949" s="285"/>
      <c r="K949" s="285"/>
      <c r="L949" s="285"/>
      <c r="M949" s="285"/>
      <c r="N949" s="285"/>
      <c r="O949" s="286"/>
      <c r="P949" s="286"/>
      <c r="Q949" s="285"/>
      <c r="R949" s="286"/>
      <c r="S949" s="286"/>
      <c r="T949" s="285"/>
      <c r="U949" s="285"/>
      <c r="V949" s="285"/>
      <c r="W949" s="285"/>
      <c r="X949" s="285"/>
      <c r="Y949" s="285"/>
      <c r="Z949" s="285"/>
      <c r="AA949" s="285"/>
      <c r="AB949" s="285"/>
      <c r="AC949" s="285"/>
      <c r="AD949" s="285"/>
      <c r="AE949" s="285"/>
      <c r="AF949" s="285"/>
      <c r="AG949" s="285"/>
      <c r="AH949" s="285"/>
      <c r="AI949" s="285"/>
      <c r="AJ949" s="285"/>
      <c r="AK949" s="285"/>
      <c r="AL949" s="285"/>
    </row>
    <row r="950" ht="15.75" customHeight="1">
      <c r="A950" s="285"/>
      <c r="B950" s="285"/>
      <c r="C950" s="285"/>
      <c r="D950" s="285"/>
      <c r="E950" s="285"/>
      <c r="F950" s="285"/>
      <c r="G950" s="285"/>
      <c r="H950" s="285"/>
      <c r="I950" s="285"/>
      <c r="J950" s="285"/>
      <c r="K950" s="285"/>
      <c r="L950" s="285"/>
      <c r="M950" s="285"/>
      <c r="N950" s="285"/>
      <c r="O950" s="286"/>
      <c r="P950" s="286"/>
      <c r="Q950" s="285"/>
      <c r="R950" s="286"/>
      <c r="S950" s="286"/>
      <c r="T950" s="285"/>
      <c r="U950" s="285"/>
      <c r="V950" s="285"/>
      <c r="W950" s="285"/>
      <c r="X950" s="285"/>
      <c r="Y950" s="285"/>
      <c r="Z950" s="285"/>
      <c r="AA950" s="285"/>
      <c r="AB950" s="285"/>
      <c r="AC950" s="285"/>
      <c r="AD950" s="285"/>
      <c r="AE950" s="285"/>
      <c r="AF950" s="285"/>
      <c r="AG950" s="285"/>
      <c r="AH950" s="285"/>
      <c r="AI950" s="285"/>
      <c r="AJ950" s="285"/>
      <c r="AK950" s="285"/>
      <c r="AL950" s="285"/>
    </row>
    <row r="951" ht="15.75" customHeight="1">
      <c r="A951" s="285"/>
      <c r="B951" s="285"/>
      <c r="C951" s="285"/>
      <c r="D951" s="285"/>
      <c r="E951" s="285"/>
      <c r="F951" s="285"/>
      <c r="G951" s="285"/>
      <c r="H951" s="285"/>
      <c r="I951" s="285"/>
      <c r="J951" s="285"/>
      <c r="K951" s="285"/>
      <c r="L951" s="285"/>
      <c r="M951" s="285"/>
      <c r="N951" s="285"/>
      <c r="O951" s="286"/>
      <c r="P951" s="286"/>
      <c r="Q951" s="285"/>
      <c r="R951" s="286"/>
      <c r="S951" s="286"/>
      <c r="T951" s="285"/>
      <c r="U951" s="285"/>
      <c r="V951" s="285"/>
      <c r="W951" s="285"/>
      <c r="X951" s="285"/>
      <c r="Y951" s="285"/>
      <c r="Z951" s="285"/>
      <c r="AA951" s="285"/>
      <c r="AB951" s="285"/>
      <c r="AC951" s="285"/>
      <c r="AD951" s="285"/>
      <c r="AE951" s="285"/>
      <c r="AF951" s="285"/>
      <c r="AG951" s="285"/>
      <c r="AH951" s="285"/>
      <c r="AI951" s="285"/>
      <c r="AJ951" s="285"/>
      <c r="AK951" s="285"/>
      <c r="AL951" s="285"/>
    </row>
    <row r="952" ht="15.75" customHeight="1">
      <c r="A952" s="285"/>
      <c r="B952" s="285"/>
      <c r="C952" s="285"/>
      <c r="D952" s="285"/>
      <c r="E952" s="285"/>
      <c r="F952" s="285"/>
      <c r="G952" s="285"/>
      <c r="H952" s="285"/>
      <c r="I952" s="285"/>
      <c r="J952" s="285"/>
      <c r="K952" s="285"/>
      <c r="L952" s="285"/>
      <c r="M952" s="285"/>
      <c r="N952" s="285"/>
      <c r="O952" s="286"/>
      <c r="P952" s="286"/>
      <c r="Q952" s="285"/>
      <c r="R952" s="286"/>
      <c r="S952" s="286"/>
      <c r="T952" s="285"/>
      <c r="U952" s="285"/>
      <c r="V952" s="285"/>
      <c r="W952" s="285"/>
      <c r="X952" s="285"/>
      <c r="Y952" s="285"/>
      <c r="Z952" s="285"/>
      <c r="AA952" s="285"/>
      <c r="AB952" s="285"/>
      <c r="AC952" s="285"/>
      <c r="AD952" s="285"/>
      <c r="AE952" s="285"/>
      <c r="AF952" s="285"/>
      <c r="AG952" s="285"/>
      <c r="AH952" s="285"/>
      <c r="AI952" s="285"/>
      <c r="AJ952" s="285"/>
      <c r="AK952" s="285"/>
      <c r="AL952" s="285"/>
    </row>
    <row r="953" ht="15.75" customHeight="1">
      <c r="A953" s="285"/>
      <c r="B953" s="285"/>
      <c r="C953" s="285"/>
      <c r="D953" s="285"/>
      <c r="E953" s="285"/>
      <c r="F953" s="285"/>
      <c r="G953" s="285"/>
      <c r="H953" s="285"/>
      <c r="I953" s="285"/>
      <c r="J953" s="285"/>
      <c r="K953" s="285"/>
      <c r="L953" s="285"/>
      <c r="M953" s="285"/>
      <c r="N953" s="285"/>
      <c r="O953" s="286"/>
      <c r="P953" s="286"/>
      <c r="Q953" s="285"/>
      <c r="R953" s="286"/>
      <c r="S953" s="286"/>
      <c r="T953" s="285"/>
      <c r="U953" s="285"/>
      <c r="V953" s="285"/>
      <c r="W953" s="285"/>
      <c r="X953" s="285"/>
      <c r="Y953" s="285"/>
      <c r="Z953" s="285"/>
      <c r="AA953" s="285"/>
      <c r="AB953" s="285"/>
      <c r="AC953" s="285"/>
      <c r="AD953" s="285"/>
      <c r="AE953" s="285"/>
      <c r="AF953" s="285"/>
      <c r="AG953" s="285"/>
      <c r="AH953" s="285"/>
      <c r="AI953" s="285"/>
      <c r="AJ953" s="285"/>
      <c r="AK953" s="285"/>
      <c r="AL953" s="285"/>
    </row>
    <row r="954" ht="15.75" customHeight="1">
      <c r="A954" s="285"/>
      <c r="B954" s="285"/>
      <c r="C954" s="285"/>
      <c r="D954" s="285"/>
      <c r="E954" s="285"/>
      <c r="F954" s="285"/>
      <c r="G954" s="285"/>
      <c r="H954" s="285"/>
      <c r="I954" s="285"/>
      <c r="J954" s="285"/>
      <c r="K954" s="285"/>
      <c r="L954" s="285"/>
      <c r="M954" s="285"/>
      <c r="N954" s="285"/>
      <c r="O954" s="286"/>
      <c r="P954" s="286"/>
      <c r="Q954" s="285"/>
      <c r="R954" s="286"/>
      <c r="S954" s="286"/>
      <c r="T954" s="285"/>
      <c r="U954" s="285"/>
      <c r="V954" s="285"/>
      <c r="W954" s="285"/>
      <c r="X954" s="285"/>
      <c r="Y954" s="285"/>
      <c r="Z954" s="285"/>
      <c r="AA954" s="285"/>
      <c r="AB954" s="285"/>
      <c r="AC954" s="285"/>
      <c r="AD954" s="285"/>
      <c r="AE954" s="285"/>
      <c r="AF954" s="285"/>
      <c r="AG954" s="285"/>
      <c r="AH954" s="285"/>
      <c r="AI954" s="285"/>
      <c r="AJ954" s="285"/>
      <c r="AK954" s="285"/>
      <c r="AL954" s="285"/>
    </row>
    <row r="955" ht="15.75" customHeight="1">
      <c r="A955" s="285"/>
      <c r="B955" s="285"/>
      <c r="C955" s="285"/>
      <c r="D955" s="285"/>
      <c r="E955" s="285"/>
      <c r="F955" s="285"/>
      <c r="G955" s="285"/>
      <c r="H955" s="285"/>
      <c r="I955" s="285"/>
      <c r="J955" s="285"/>
      <c r="K955" s="285"/>
      <c r="L955" s="285"/>
      <c r="M955" s="285"/>
      <c r="N955" s="285"/>
      <c r="O955" s="286"/>
      <c r="P955" s="286"/>
      <c r="Q955" s="285"/>
      <c r="R955" s="286"/>
      <c r="S955" s="286"/>
      <c r="T955" s="285"/>
      <c r="U955" s="285"/>
      <c r="V955" s="285"/>
      <c r="W955" s="285"/>
      <c r="X955" s="285"/>
      <c r="Y955" s="285"/>
      <c r="Z955" s="285"/>
      <c r="AA955" s="285"/>
      <c r="AB955" s="285"/>
      <c r="AC955" s="285"/>
      <c r="AD955" s="285"/>
      <c r="AE955" s="285"/>
      <c r="AF955" s="285"/>
      <c r="AG955" s="285"/>
      <c r="AH955" s="285"/>
      <c r="AI955" s="285"/>
      <c r="AJ955" s="285"/>
      <c r="AK955" s="285"/>
      <c r="AL955" s="285"/>
    </row>
    <row r="956" ht="15.75" customHeight="1">
      <c r="A956" s="285"/>
      <c r="B956" s="285"/>
      <c r="C956" s="285"/>
      <c r="D956" s="285"/>
      <c r="E956" s="285"/>
      <c r="F956" s="285"/>
      <c r="G956" s="285"/>
      <c r="H956" s="285"/>
      <c r="I956" s="285"/>
      <c r="J956" s="285"/>
      <c r="K956" s="285"/>
      <c r="L956" s="285"/>
      <c r="M956" s="285"/>
      <c r="N956" s="285"/>
      <c r="O956" s="286"/>
      <c r="P956" s="286"/>
      <c r="Q956" s="285"/>
      <c r="R956" s="286"/>
      <c r="S956" s="286"/>
      <c r="T956" s="285"/>
      <c r="U956" s="285"/>
      <c r="V956" s="285"/>
      <c r="W956" s="285"/>
      <c r="X956" s="285"/>
      <c r="Y956" s="285"/>
      <c r="Z956" s="285"/>
      <c r="AA956" s="285"/>
      <c r="AB956" s="285"/>
      <c r="AC956" s="285"/>
      <c r="AD956" s="285"/>
      <c r="AE956" s="285"/>
      <c r="AF956" s="285"/>
      <c r="AG956" s="285"/>
      <c r="AH956" s="285"/>
      <c r="AI956" s="285"/>
      <c r="AJ956" s="285"/>
      <c r="AK956" s="285"/>
      <c r="AL956" s="285"/>
    </row>
    <row r="957" ht="15.75" customHeight="1">
      <c r="A957" s="285"/>
      <c r="B957" s="285"/>
      <c r="C957" s="285"/>
      <c r="D957" s="285"/>
      <c r="E957" s="285"/>
      <c r="F957" s="285"/>
      <c r="G957" s="285"/>
      <c r="H957" s="285"/>
      <c r="I957" s="285"/>
      <c r="J957" s="285"/>
      <c r="K957" s="285"/>
      <c r="L957" s="285"/>
      <c r="M957" s="285"/>
      <c r="N957" s="285"/>
      <c r="O957" s="286"/>
      <c r="P957" s="286"/>
      <c r="Q957" s="285"/>
      <c r="R957" s="286"/>
      <c r="S957" s="286"/>
      <c r="T957" s="285"/>
      <c r="U957" s="285"/>
      <c r="V957" s="285"/>
      <c r="W957" s="285"/>
      <c r="X957" s="285"/>
      <c r="Y957" s="285"/>
      <c r="Z957" s="285"/>
      <c r="AA957" s="285"/>
      <c r="AB957" s="285"/>
      <c r="AC957" s="285"/>
      <c r="AD957" s="285"/>
      <c r="AE957" s="285"/>
      <c r="AF957" s="285"/>
      <c r="AG957" s="285"/>
      <c r="AH957" s="285"/>
      <c r="AI957" s="285"/>
      <c r="AJ957" s="285"/>
      <c r="AK957" s="285"/>
      <c r="AL957" s="285"/>
    </row>
    <row r="958" ht="15.75" customHeight="1">
      <c r="A958" s="285"/>
      <c r="B958" s="285"/>
      <c r="C958" s="285"/>
      <c r="D958" s="285"/>
      <c r="E958" s="285"/>
      <c r="F958" s="285"/>
      <c r="G958" s="285"/>
      <c r="H958" s="285"/>
      <c r="I958" s="285"/>
      <c r="J958" s="285"/>
      <c r="K958" s="285"/>
      <c r="L958" s="285"/>
      <c r="M958" s="285"/>
      <c r="N958" s="285"/>
      <c r="O958" s="286"/>
      <c r="P958" s="286"/>
      <c r="Q958" s="285"/>
      <c r="R958" s="286"/>
      <c r="S958" s="286"/>
      <c r="T958" s="285"/>
      <c r="U958" s="285"/>
      <c r="V958" s="285"/>
      <c r="W958" s="285"/>
      <c r="X958" s="285"/>
      <c r="Y958" s="285"/>
      <c r="Z958" s="285"/>
      <c r="AA958" s="285"/>
      <c r="AB958" s="285"/>
      <c r="AC958" s="285"/>
      <c r="AD958" s="285"/>
      <c r="AE958" s="285"/>
      <c r="AF958" s="285"/>
      <c r="AG958" s="285"/>
      <c r="AH958" s="285"/>
      <c r="AI958" s="285"/>
      <c r="AJ958" s="285"/>
      <c r="AK958" s="285"/>
      <c r="AL958" s="285"/>
    </row>
  </sheetData>
  <mergeCells count="44">
    <mergeCell ref="X2:Z2"/>
    <mergeCell ref="AA2:AC2"/>
    <mergeCell ref="AD2:AF2"/>
    <mergeCell ref="AG2:AI2"/>
    <mergeCell ref="C2:E2"/>
    <mergeCell ref="F2:H2"/>
    <mergeCell ref="I2:K2"/>
    <mergeCell ref="L2:N2"/>
    <mergeCell ref="O2:Q2"/>
    <mergeCell ref="R2:T2"/>
    <mergeCell ref="U2:W2"/>
    <mergeCell ref="X3:Z3"/>
    <mergeCell ref="AA3:AC3"/>
    <mergeCell ref="AD3:AF3"/>
    <mergeCell ref="AG3:AI3"/>
    <mergeCell ref="C3:E3"/>
    <mergeCell ref="F3:H3"/>
    <mergeCell ref="I3:K3"/>
    <mergeCell ref="L3:N3"/>
    <mergeCell ref="O3:Q3"/>
    <mergeCell ref="R3:T3"/>
    <mergeCell ref="U3:W3"/>
    <mergeCell ref="X4:Z4"/>
    <mergeCell ref="AA4:AC4"/>
    <mergeCell ref="AD4:AF4"/>
    <mergeCell ref="AG4:AI4"/>
    <mergeCell ref="C4:E4"/>
    <mergeCell ref="F4:H4"/>
    <mergeCell ref="I4:K4"/>
    <mergeCell ref="L4:N4"/>
    <mergeCell ref="O4:Q4"/>
    <mergeCell ref="R4:T4"/>
    <mergeCell ref="U4:W4"/>
    <mergeCell ref="X17:Y17"/>
    <mergeCell ref="AA17:AB17"/>
    <mergeCell ref="AD17:AE17"/>
    <mergeCell ref="AG17:AH17"/>
    <mergeCell ref="C17:D17"/>
    <mergeCell ref="F17:G17"/>
    <mergeCell ref="I17:J17"/>
    <mergeCell ref="L17:M17"/>
    <mergeCell ref="O17:P17"/>
    <mergeCell ref="R17:S17"/>
    <mergeCell ref="U17:V17"/>
  </mergeCells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topLeftCell="E1" activePane="topRight" state="frozen"/>
      <selection activeCell="F2" sqref="F2" pane="topRight"/>
    </sheetView>
  </sheetViews>
  <sheetFormatPr customHeight="1" defaultColWidth="12.63" defaultRowHeight="15.0"/>
  <cols>
    <col customWidth="1" min="1" max="1" width="23.5"/>
    <col customWidth="1" min="2" max="2" width="10.75"/>
    <col customWidth="1" min="3" max="4" width="9.25"/>
    <col customWidth="1" min="5" max="6" width="12.75"/>
    <col customWidth="1" min="7" max="7" width="12.0"/>
    <col customWidth="1" min="8" max="8" width="14.75"/>
    <col customWidth="1" min="9" max="9" width="10.38"/>
    <col customWidth="1" min="10" max="10" width="17.88"/>
    <col customWidth="1" min="11" max="11" width="18.0"/>
    <col customWidth="1" min="12" max="12" width="8.5"/>
    <col customWidth="1" min="13" max="13" width="19.13"/>
    <col customWidth="1" min="14" max="14" width="4.63"/>
    <col customWidth="1" min="15" max="15" width="10.75"/>
    <col customWidth="1" min="16" max="16" width="9.13"/>
    <col customWidth="1" min="17" max="17" width="32.75"/>
    <col customWidth="1" min="18" max="18" width="11.88"/>
    <col customWidth="1" min="19" max="19" width="12.5"/>
    <col customWidth="1" min="20" max="20" width="18.75"/>
    <col customWidth="1" min="21" max="21" width="45.5"/>
  </cols>
  <sheetData>
    <row r="1" ht="15.75" customHeight="1">
      <c r="A1" s="9" t="s">
        <v>761</v>
      </c>
      <c r="B1" s="197"/>
      <c r="C1" s="9"/>
      <c r="D1" s="9"/>
      <c r="E1" s="194"/>
      <c r="F1" s="194"/>
      <c r="G1" s="194"/>
      <c r="H1" s="9"/>
      <c r="I1" s="194"/>
      <c r="J1" s="9"/>
      <c r="K1" s="9"/>
      <c r="L1" s="10"/>
      <c r="M1" s="9"/>
      <c r="N1" s="9"/>
      <c r="O1" s="9"/>
      <c r="P1" s="9"/>
      <c r="Q1" s="9"/>
      <c r="R1" s="9"/>
      <c r="S1" s="9"/>
      <c r="T1" s="9"/>
      <c r="U1" s="1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ht="15.75" customHeight="1">
      <c r="A2" s="258"/>
      <c r="B2" s="258"/>
      <c r="C2" s="258"/>
      <c r="D2" s="258"/>
      <c r="E2" s="262"/>
      <c r="F2" s="262"/>
      <c r="G2" s="262"/>
      <c r="H2" s="258"/>
      <c r="I2" s="262"/>
      <c r="J2" s="258"/>
      <c r="K2" s="258"/>
      <c r="L2" s="287"/>
      <c r="M2" s="258"/>
      <c r="N2" s="258"/>
      <c r="O2" s="258"/>
      <c r="P2" s="258"/>
      <c r="Q2" s="258"/>
      <c r="R2" s="258"/>
      <c r="S2" s="258"/>
      <c r="T2" s="197"/>
      <c r="U2" s="1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ht="32.25" customHeight="1">
      <c r="A3" s="21" t="s">
        <v>3</v>
      </c>
      <c r="B3" s="21" t="s">
        <v>1</v>
      </c>
      <c r="C3" s="21" t="s">
        <v>762</v>
      </c>
      <c r="D3" s="21" t="s">
        <v>763</v>
      </c>
      <c r="E3" s="22" t="s">
        <v>676</v>
      </c>
      <c r="F3" s="22" t="s">
        <v>9</v>
      </c>
      <c r="G3" s="22" t="s">
        <v>10</v>
      </c>
      <c r="H3" s="21" t="s">
        <v>11</v>
      </c>
      <c r="I3" s="22" t="s">
        <v>12</v>
      </c>
      <c r="J3" s="21" t="s">
        <v>13</v>
      </c>
      <c r="K3" s="21" t="s">
        <v>764</v>
      </c>
      <c r="L3" s="21" t="s">
        <v>17</v>
      </c>
      <c r="M3" s="217" t="s">
        <v>765</v>
      </c>
      <c r="N3" s="21" t="s">
        <v>766</v>
      </c>
      <c r="O3" s="21" t="s">
        <v>15</v>
      </c>
      <c r="P3" s="21" t="s">
        <v>16</v>
      </c>
      <c r="Q3" s="21" t="s">
        <v>767</v>
      </c>
      <c r="R3" s="21" t="s">
        <v>20</v>
      </c>
      <c r="S3" s="21" t="s">
        <v>21</v>
      </c>
      <c r="T3" s="21" t="s">
        <v>22</v>
      </c>
      <c r="U3" s="21" t="s">
        <v>23</v>
      </c>
      <c r="V3" s="288"/>
      <c r="W3" s="289"/>
      <c r="X3" s="288"/>
      <c r="Y3" s="288"/>
      <c r="Z3" s="288"/>
      <c r="AA3" s="288"/>
      <c r="AB3" s="288"/>
      <c r="AC3" s="288"/>
      <c r="AD3" s="288"/>
      <c r="AE3" s="288"/>
      <c r="AF3" s="288"/>
    </row>
    <row r="4" ht="28.5" customHeight="1">
      <c r="F4" s="25" t="s">
        <v>24</v>
      </c>
      <c r="G4" s="25" t="s">
        <v>25</v>
      </c>
      <c r="H4" s="26" t="s">
        <v>26</v>
      </c>
      <c r="J4" s="26" t="s">
        <v>27</v>
      </c>
      <c r="M4" s="27" t="s">
        <v>28</v>
      </c>
      <c r="Q4" s="28" t="s">
        <v>29</v>
      </c>
      <c r="U4" s="29" t="s">
        <v>30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ht="15.75" customHeight="1">
      <c r="A5" s="290" t="s">
        <v>741</v>
      </c>
      <c r="B5" s="291">
        <v>2338.0</v>
      </c>
      <c r="C5" s="292">
        <v>89.0</v>
      </c>
      <c r="D5" s="292" t="s">
        <v>768</v>
      </c>
      <c r="E5" s="293">
        <v>7792978.0</v>
      </c>
      <c r="F5" s="293">
        <v>6663588.0</v>
      </c>
      <c r="G5" s="293">
        <v>2455232.0</v>
      </c>
      <c r="H5" s="292">
        <v>31.51</v>
      </c>
      <c r="I5" s="293">
        <v>2007010.0</v>
      </c>
      <c r="J5" s="292">
        <v>25.75</v>
      </c>
      <c r="K5" s="294">
        <f>J5/J6</f>
        <v>4.34232715</v>
      </c>
      <c r="L5" s="295">
        <v>48.0</v>
      </c>
      <c r="M5" s="296">
        <f t="shared" ref="M5:M18" si="1">(G5-I5)/G5</f>
        <v>0.1825579008</v>
      </c>
      <c r="N5" s="292">
        <v>38.0</v>
      </c>
      <c r="O5" s="297" t="s">
        <v>769</v>
      </c>
      <c r="P5" s="297" t="s">
        <v>770</v>
      </c>
      <c r="Q5" s="292" t="s">
        <v>771</v>
      </c>
      <c r="R5" s="292">
        <v>0.33</v>
      </c>
      <c r="S5" s="292">
        <v>0.33</v>
      </c>
      <c r="T5" s="292" t="s">
        <v>38</v>
      </c>
      <c r="U5" s="298" t="s">
        <v>772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ht="15.75" customHeight="1">
      <c r="B6" s="39"/>
      <c r="C6" s="292">
        <v>50.0</v>
      </c>
      <c r="D6" s="292" t="s">
        <v>81</v>
      </c>
      <c r="E6" s="293">
        <v>7792978.0</v>
      </c>
      <c r="F6" s="293">
        <v>5517867.0</v>
      </c>
      <c r="G6" s="293">
        <v>486354.0</v>
      </c>
      <c r="H6" s="292">
        <v>6.24</v>
      </c>
      <c r="I6" s="293">
        <v>461801.0</v>
      </c>
      <c r="J6" s="292">
        <v>5.93</v>
      </c>
      <c r="K6" s="294" t="s">
        <v>94</v>
      </c>
      <c r="L6" s="295">
        <v>53.0</v>
      </c>
      <c r="M6" s="296">
        <f t="shared" si="1"/>
        <v>0.05048380398</v>
      </c>
      <c r="N6" s="292">
        <v>37.0</v>
      </c>
      <c r="O6" s="297" t="s">
        <v>773</v>
      </c>
      <c r="P6" s="297" t="s">
        <v>774</v>
      </c>
      <c r="Q6" s="292" t="s">
        <v>775</v>
      </c>
      <c r="R6" s="292">
        <v>0.35</v>
      </c>
      <c r="S6" s="292">
        <v>0.33</v>
      </c>
      <c r="T6" s="292" t="s">
        <v>38</v>
      </c>
      <c r="U6" s="298" t="s">
        <v>776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ht="15.75" customHeight="1">
      <c r="A7" s="110" t="s">
        <v>745</v>
      </c>
      <c r="B7" s="181">
        <v>2910.0</v>
      </c>
      <c r="C7" s="181">
        <v>55.0</v>
      </c>
      <c r="D7" s="181" t="s">
        <v>768</v>
      </c>
      <c r="E7" s="182">
        <v>3230561.0</v>
      </c>
      <c r="F7" s="182">
        <v>2693506.0</v>
      </c>
      <c r="G7" s="182">
        <v>1046157.0</v>
      </c>
      <c r="H7" s="181">
        <v>32.38</v>
      </c>
      <c r="I7" s="182">
        <v>881322.0</v>
      </c>
      <c r="J7" s="181">
        <v>27.28</v>
      </c>
      <c r="K7" s="263">
        <f>J7/J8</f>
        <v>4.577181208</v>
      </c>
      <c r="L7" s="299">
        <v>50.0</v>
      </c>
      <c r="M7" s="300">
        <f t="shared" si="1"/>
        <v>0.1575623926</v>
      </c>
      <c r="N7" s="181">
        <v>39.0</v>
      </c>
      <c r="O7" s="301" t="s">
        <v>216</v>
      </c>
      <c r="P7" s="301" t="s">
        <v>777</v>
      </c>
      <c r="Q7" s="181" t="s">
        <v>778</v>
      </c>
      <c r="R7" s="181">
        <v>0.29</v>
      </c>
      <c r="S7" s="181">
        <v>0.28</v>
      </c>
      <c r="T7" s="181" t="s">
        <v>38</v>
      </c>
      <c r="U7" s="193" t="s">
        <v>779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ht="15.75" customHeight="1">
      <c r="C8" s="181">
        <v>50.0</v>
      </c>
      <c r="D8" s="181" t="s">
        <v>81</v>
      </c>
      <c r="E8" s="182">
        <v>3230561.0</v>
      </c>
      <c r="F8" s="182">
        <v>2308307.0</v>
      </c>
      <c r="G8" s="182">
        <v>202980.0</v>
      </c>
      <c r="H8" s="181">
        <v>6.28</v>
      </c>
      <c r="I8" s="182">
        <v>192483.0</v>
      </c>
      <c r="J8" s="181">
        <v>5.96</v>
      </c>
      <c r="K8" s="263" t="s">
        <v>94</v>
      </c>
      <c r="L8" s="299">
        <v>57.0</v>
      </c>
      <c r="M8" s="300">
        <f t="shared" si="1"/>
        <v>0.05171445463</v>
      </c>
      <c r="N8" s="181">
        <v>40.0</v>
      </c>
      <c r="O8" s="301" t="s">
        <v>357</v>
      </c>
      <c r="P8" s="301" t="s">
        <v>780</v>
      </c>
      <c r="Q8" s="181" t="s">
        <v>781</v>
      </c>
      <c r="R8" s="181">
        <v>0.29</v>
      </c>
      <c r="S8" s="181">
        <v>0.27</v>
      </c>
      <c r="T8" s="181" t="s">
        <v>38</v>
      </c>
      <c r="U8" s="193" t="s">
        <v>782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ht="15.75" customHeight="1">
      <c r="A9" s="290" t="s">
        <v>747</v>
      </c>
      <c r="B9" s="291" t="s">
        <v>291</v>
      </c>
      <c r="C9" s="292">
        <v>119.0</v>
      </c>
      <c r="D9" s="292" t="s">
        <v>768</v>
      </c>
      <c r="E9" s="293">
        <v>6739222.0</v>
      </c>
      <c r="F9" s="293">
        <v>6165219.0</v>
      </c>
      <c r="G9" s="293">
        <v>2857465.0</v>
      </c>
      <c r="H9" s="292">
        <v>42.4</v>
      </c>
      <c r="I9" s="293">
        <v>2355273.0</v>
      </c>
      <c r="J9" s="292">
        <v>34.95</v>
      </c>
      <c r="K9" s="294">
        <f>J9/J10</f>
        <v>2.064382753</v>
      </c>
      <c r="L9" s="295">
        <v>56.0</v>
      </c>
      <c r="M9" s="296">
        <f t="shared" si="1"/>
        <v>0.1757473845</v>
      </c>
      <c r="N9" s="292">
        <v>39.0</v>
      </c>
      <c r="O9" s="297" t="s">
        <v>783</v>
      </c>
      <c r="P9" s="297" t="s">
        <v>784</v>
      </c>
      <c r="Q9" s="292" t="s">
        <v>785</v>
      </c>
      <c r="R9" s="292">
        <v>0.31</v>
      </c>
      <c r="S9" s="292">
        <v>0.29</v>
      </c>
      <c r="T9" s="292" t="s">
        <v>38</v>
      </c>
      <c r="U9" s="298" t="s">
        <v>786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ht="15.75" customHeight="1">
      <c r="B10" s="39"/>
      <c r="C10" s="292">
        <v>50.0</v>
      </c>
      <c r="D10" s="292" t="s">
        <v>81</v>
      </c>
      <c r="E10" s="293">
        <v>6739222.0</v>
      </c>
      <c r="F10" s="293">
        <v>5128929.0</v>
      </c>
      <c r="G10" s="293">
        <v>1236607.0</v>
      </c>
      <c r="H10" s="292">
        <v>18.35</v>
      </c>
      <c r="I10" s="293">
        <v>1141272.0</v>
      </c>
      <c r="J10" s="292">
        <v>16.93</v>
      </c>
      <c r="K10" s="294" t="s">
        <v>94</v>
      </c>
      <c r="L10" s="295">
        <v>61.0</v>
      </c>
      <c r="M10" s="296">
        <f t="shared" si="1"/>
        <v>0.07709401613</v>
      </c>
      <c r="N10" s="292">
        <v>38.0</v>
      </c>
      <c r="O10" s="297" t="s">
        <v>787</v>
      </c>
      <c r="P10" s="297" t="s">
        <v>788</v>
      </c>
      <c r="Q10" s="292" t="s">
        <v>789</v>
      </c>
      <c r="R10" s="292">
        <v>0.31</v>
      </c>
      <c r="S10" s="292">
        <v>0.28</v>
      </c>
      <c r="T10" s="292" t="s">
        <v>38</v>
      </c>
      <c r="U10" s="298" t="s">
        <v>790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ht="15.75" customHeight="1">
      <c r="A11" s="110" t="s">
        <v>749</v>
      </c>
      <c r="B11" s="181" t="s">
        <v>355</v>
      </c>
      <c r="C11" s="181">
        <v>124.0</v>
      </c>
      <c r="D11" s="181" t="s">
        <v>768</v>
      </c>
      <c r="E11" s="182">
        <v>5042893.0</v>
      </c>
      <c r="F11" s="182">
        <v>4511906.0</v>
      </c>
      <c r="G11" s="182">
        <v>1911470.0</v>
      </c>
      <c r="H11" s="181">
        <v>37.9</v>
      </c>
      <c r="I11" s="182">
        <v>1597431.0</v>
      </c>
      <c r="J11" s="181">
        <v>31.68</v>
      </c>
      <c r="K11" s="263">
        <f>J11/J12</f>
        <v>1.384615385</v>
      </c>
      <c r="L11" s="299">
        <v>60.0</v>
      </c>
      <c r="M11" s="300">
        <f t="shared" si="1"/>
        <v>0.1642918801</v>
      </c>
      <c r="N11" s="181">
        <v>38.0</v>
      </c>
      <c r="O11" s="301" t="s">
        <v>791</v>
      </c>
      <c r="P11" s="301" t="s">
        <v>792</v>
      </c>
      <c r="Q11" s="181" t="s">
        <v>793</v>
      </c>
      <c r="R11" s="181">
        <v>0.3</v>
      </c>
      <c r="S11" s="181">
        <v>0.26</v>
      </c>
      <c r="T11" s="181" t="s">
        <v>38</v>
      </c>
      <c r="U11" s="193" t="s">
        <v>794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ht="15.75" customHeight="1">
      <c r="C12" s="181">
        <v>50.0</v>
      </c>
      <c r="D12" s="181" t="s">
        <v>81</v>
      </c>
      <c r="E12" s="182">
        <v>5042893.0</v>
      </c>
      <c r="F12" s="182">
        <v>4133774.0</v>
      </c>
      <c r="G12" s="182">
        <v>1260399.0</v>
      </c>
      <c r="H12" s="181">
        <v>24.99</v>
      </c>
      <c r="I12" s="182">
        <v>1153873.0</v>
      </c>
      <c r="J12" s="181">
        <v>22.88</v>
      </c>
      <c r="K12" s="263" t="s">
        <v>94</v>
      </c>
      <c r="L12" s="299">
        <v>64.0</v>
      </c>
      <c r="M12" s="300">
        <f t="shared" si="1"/>
        <v>0.08451768051</v>
      </c>
      <c r="N12" s="181">
        <v>38.0</v>
      </c>
      <c r="O12" s="301" t="s">
        <v>795</v>
      </c>
      <c r="P12" s="301" t="s">
        <v>796</v>
      </c>
      <c r="Q12" s="181" t="s">
        <v>797</v>
      </c>
      <c r="R12" s="181">
        <v>0.31</v>
      </c>
      <c r="S12" s="181">
        <v>0.26</v>
      </c>
      <c r="T12" s="181" t="s">
        <v>38</v>
      </c>
      <c r="U12" s="193" t="s">
        <v>798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ht="15.75" customHeight="1">
      <c r="A13" s="290" t="s">
        <v>753</v>
      </c>
      <c r="B13" s="291" t="s">
        <v>476</v>
      </c>
      <c r="C13" s="292">
        <v>115.0</v>
      </c>
      <c r="D13" s="292" t="s">
        <v>768</v>
      </c>
      <c r="E13" s="293">
        <v>5988669.0</v>
      </c>
      <c r="F13" s="293">
        <v>5473258.0</v>
      </c>
      <c r="G13" s="293">
        <v>2623842.0</v>
      </c>
      <c r="H13" s="292">
        <v>43.81</v>
      </c>
      <c r="I13" s="293">
        <v>2187616.0</v>
      </c>
      <c r="J13" s="292">
        <v>36.53</v>
      </c>
      <c r="K13" s="294">
        <f>J13/J14</f>
        <v>1.835678392</v>
      </c>
      <c r="L13" s="295">
        <v>59.0</v>
      </c>
      <c r="M13" s="296">
        <f t="shared" si="1"/>
        <v>0.1662546754</v>
      </c>
      <c r="N13" s="292">
        <v>39.0</v>
      </c>
      <c r="O13" s="297" t="s">
        <v>799</v>
      </c>
      <c r="P13" s="297" t="s">
        <v>800</v>
      </c>
      <c r="Q13" s="292" t="s">
        <v>480</v>
      </c>
      <c r="R13" s="292">
        <v>0.32</v>
      </c>
      <c r="S13" s="292">
        <v>0.29</v>
      </c>
      <c r="T13" s="292" t="s">
        <v>481</v>
      </c>
      <c r="U13" s="298" t="s">
        <v>801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ht="15.75" customHeight="1">
      <c r="B14" s="39"/>
      <c r="C14" s="292">
        <v>50.0</v>
      </c>
      <c r="D14" s="292" t="s">
        <v>81</v>
      </c>
      <c r="E14" s="293">
        <v>5988669.0</v>
      </c>
      <c r="F14" s="293">
        <v>5062350.0</v>
      </c>
      <c r="G14" s="293">
        <v>1329533.0</v>
      </c>
      <c r="H14" s="292">
        <v>22.2</v>
      </c>
      <c r="I14" s="293">
        <v>1191717.0</v>
      </c>
      <c r="J14" s="292">
        <v>19.9</v>
      </c>
      <c r="K14" s="294" t="s">
        <v>94</v>
      </c>
      <c r="L14" s="295">
        <v>60.0</v>
      </c>
      <c r="M14" s="296">
        <f t="shared" si="1"/>
        <v>0.1036574496</v>
      </c>
      <c r="N14" s="292">
        <v>38.0</v>
      </c>
      <c r="O14" s="297" t="s">
        <v>802</v>
      </c>
      <c r="P14" s="297" t="s">
        <v>803</v>
      </c>
      <c r="Q14" s="292" t="s">
        <v>480</v>
      </c>
      <c r="R14" s="292">
        <v>0.31</v>
      </c>
      <c r="S14" s="292">
        <v>0.29</v>
      </c>
      <c r="T14" s="292" t="s">
        <v>481</v>
      </c>
      <c r="U14" s="298" t="s">
        <v>804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ht="15.75" customHeight="1">
      <c r="A15" s="110" t="s">
        <v>755</v>
      </c>
      <c r="B15" s="181" t="s">
        <v>522</v>
      </c>
      <c r="C15" s="181">
        <v>115.0</v>
      </c>
      <c r="D15" s="181" t="s">
        <v>768</v>
      </c>
      <c r="E15" s="182">
        <v>4290698.0</v>
      </c>
      <c r="F15" s="182">
        <v>3932602.0</v>
      </c>
      <c r="G15" s="182">
        <v>2149515.0</v>
      </c>
      <c r="H15" s="181">
        <v>50.1</v>
      </c>
      <c r="I15" s="182">
        <v>1783834.0</v>
      </c>
      <c r="J15" s="181">
        <v>41.57</v>
      </c>
      <c r="K15" s="263">
        <f>J15/J16</f>
        <v>1.244983528</v>
      </c>
      <c r="L15" s="299">
        <v>58.0</v>
      </c>
      <c r="M15" s="300">
        <f t="shared" si="1"/>
        <v>0.1701225625</v>
      </c>
      <c r="N15" s="181">
        <v>39.0</v>
      </c>
      <c r="O15" s="301" t="s">
        <v>805</v>
      </c>
      <c r="P15" s="301" t="s">
        <v>806</v>
      </c>
      <c r="Q15" s="181" t="s">
        <v>807</v>
      </c>
      <c r="R15" s="181">
        <v>0.29</v>
      </c>
      <c r="S15" s="181">
        <v>0.27</v>
      </c>
      <c r="T15" s="181" t="s">
        <v>38</v>
      </c>
      <c r="U15" s="193" t="s">
        <v>808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ht="15.75" customHeight="1">
      <c r="C16" s="181">
        <v>50.0</v>
      </c>
      <c r="D16" s="181" t="s">
        <v>81</v>
      </c>
      <c r="E16" s="182">
        <v>4290698.0</v>
      </c>
      <c r="F16" s="182">
        <v>4016201.0</v>
      </c>
      <c r="G16" s="182">
        <v>1537438.0</v>
      </c>
      <c r="H16" s="181">
        <v>35.83</v>
      </c>
      <c r="I16" s="182">
        <v>1432812.0</v>
      </c>
      <c r="J16" s="181">
        <v>33.39</v>
      </c>
      <c r="K16" s="263" t="s">
        <v>94</v>
      </c>
      <c r="L16" s="299">
        <v>54.0</v>
      </c>
      <c r="M16" s="300">
        <f t="shared" si="1"/>
        <v>0.06805217511</v>
      </c>
      <c r="N16" s="181">
        <v>41.0</v>
      </c>
      <c r="O16" s="301" t="s">
        <v>809</v>
      </c>
      <c r="P16" s="301" t="s">
        <v>810</v>
      </c>
      <c r="Q16" s="181" t="s">
        <v>811</v>
      </c>
      <c r="R16" s="181">
        <v>0.27</v>
      </c>
      <c r="S16" s="181">
        <v>0.26</v>
      </c>
      <c r="T16" s="181" t="s">
        <v>38</v>
      </c>
      <c r="U16" s="193" t="s">
        <v>812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ht="15.75" customHeight="1">
      <c r="A17" s="290" t="s">
        <v>757</v>
      </c>
      <c r="B17" s="291" t="s">
        <v>583</v>
      </c>
      <c r="C17" s="292">
        <v>92.0</v>
      </c>
      <c r="D17" s="292" t="s">
        <v>768</v>
      </c>
      <c r="E17" s="293">
        <v>6898019.0</v>
      </c>
      <c r="F17" s="293">
        <v>6198075.0</v>
      </c>
      <c r="G17" s="293">
        <v>4113129.0</v>
      </c>
      <c r="H17" s="292">
        <v>59.63</v>
      </c>
      <c r="I17" s="293">
        <v>3284434.0</v>
      </c>
      <c r="J17" s="292">
        <v>47.61</v>
      </c>
      <c r="K17" s="294">
        <f>J17/J18</f>
        <v>2.567961165</v>
      </c>
      <c r="L17" s="295">
        <v>64.0</v>
      </c>
      <c r="M17" s="296">
        <f t="shared" si="1"/>
        <v>0.2014755676</v>
      </c>
      <c r="N17" s="292">
        <v>39.0</v>
      </c>
      <c r="O17" s="297" t="s">
        <v>813</v>
      </c>
      <c r="P17" s="297" t="s">
        <v>814</v>
      </c>
      <c r="Q17" s="292" t="s">
        <v>480</v>
      </c>
      <c r="R17" s="292">
        <v>0.3</v>
      </c>
      <c r="S17" s="292">
        <v>0.26</v>
      </c>
      <c r="T17" s="292" t="s">
        <v>481</v>
      </c>
      <c r="U17" s="298" t="s">
        <v>815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ht="15.75" customHeight="1">
      <c r="B18" s="39"/>
      <c r="C18" s="292">
        <v>50.0</v>
      </c>
      <c r="D18" s="292" t="s">
        <v>81</v>
      </c>
      <c r="E18" s="293">
        <v>6898019.0</v>
      </c>
      <c r="F18" s="293">
        <v>5278804.0</v>
      </c>
      <c r="G18" s="293">
        <v>1521044.0</v>
      </c>
      <c r="H18" s="292">
        <v>22.05</v>
      </c>
      <c r="I18" s="293">
        <v>1279046.0</v>
      </c>
      <c r="J18" s="292">
        <v>18.54</v>
      </c>
      <c r="K18" s="294" t="s">
        <v>94</v>
      </c>
      <c r="L18" s="295">
        <v>67.0</v>
      </c>
      <c r="M18" s="296">
        <f t="shared" si="1"/>
        <v>0.159099934</v>
      </c>
      <c r="N18" s="292">
        <v>39.0</v>
      </c>
      <c r="O18" s="297" t="s">
        <v>816</v>
      </c>
      <c r="P18" s="297" t="s">
        <v>817</v>
      </c>
      <c r="Q18" s="292" t="s">
        <v>480</v>
      </c>
      <c r="R18" s="292">
        <v>0.28</v>
      </c>
      <c r="S18" s="292">
        <v>0.24</v>
      </c>
      <c r="T18" s="292" t="s">
        <v>481</v>
      </c>
      <c r="U18" s="298" t="s">
        <v>818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ht="15.75" customHeight="1">
      <c r="A19" s="9"/>
      <c r="B19" s="9"/>
      <c r="C19" s="9"/>
      <c r="D19" s="9"/>
      <c r="E19" s="194"/>
      <c r="F19" s="194"/>
      <c r="G19" s="194"/>
      <c r="H19" s="9"/>
      <c r="I19" s="194"/>
      <c r="J19" s="9"/>
      <c r="K19" s="9"/>
      <c r="L19" s="10"/>
      <c r="M19" s="9"/>
      <c r="N19" s="9"/>
      <c r="O19" s="9"/>
      <c r="P19" s="302"/>
      <c r="Q19" s="9"/>
      <c r="R19" s="9"/>
      <c r="S19" s="9"/>
      <c r="T19" s="9"/>
      <c r="U19" s="1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ht="15.75" customHeight="1">
      <c r="A20" s="9"/>
      <c r="B20" s="9"/>
      <c r="C20" s="9"/>
      <c r="D20" s="9"/>
      <c r="E20" s="194"/>
      <c r="F20" s="194"/>
      <c r="G20" s="194"/>
      <c r="H20" s="9"/>
      <c r="I20" s="194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ht="15.75" customHeight="1">
      <c r="A21" s="9"/>
      <c r="B21" s="9"/>
      <c r="C21" s="303"/>
      <c r="D21" s="303"/>
      <c r="E21" s="304"/>
      <c r="F21" s="304"/>
      <c r="G21" s="304"/>
      <c r="H21" s="303"/>
      <c r="I21" s="304"/>
      <c r="J21" s="303"/>
      <c r="K21" s="9"/>
      <c r="L21" s="305"/>
      <c r="M21" s="9"/>
      <c r="N21" s="9"/>
      <c r="O21" s="9"/>
      <c r="P21" s="302"/>
      <c r="Q21" s="9"/>
      <c r="R21" s="9"/>
      <c r="S21" s="9"/>
      <c r="T21" s="9"/>
      <c r="U21" s="1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ht="15.75" customHeight="1">
      <c r="A22" s="306"/>
      <c r="B22" s="306"/>
      <c r="C22" s="21"/>
      <c r="D22" s="21"/>
      <c r="E22" s="307"/>
      <c r="F22" s="307"/>
      <c r="G22" s="307"/>
      <c r="H22" s="308"/>
      <c r="I22" s="307"/>
      <c r="J22" s="308"/>
      <c r="K22" s="308"/>
      <c r="L22" s="308"/>
      <c r="M22" s="309"/>
      <c r="N22" s="308"/>
      <c r="O22" s="308"/>
      <c r="P22" s="308"/>
      <c r="Q22" s="308"/>
      <c r="R22" s="308"/>
      <c r="S22" s="197"/>
      <c r="T22" s="197"/>
      <c r="U22" s="1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ht="15.75" customHeight="1">
      <c r="A23" s="9"/>
      <c r="B23" s="9"/>
      <c r="C23" s="310"/>
      <c r="D23" s="181"/>
      <c r="E23" s="304"/>
      <c r="F23" s="304"/>
      <c r="G23" s="304"/>
      <c r="H23" s="303"/>
      <c r="I23" s="304"/>
      <c r="J23" s="303"/>
      <c r="K23" s="9"/>
      <c r="L23" s="305"/>
      <c r="M23" s="9"/>
      <c r="N23" s="9"/>
      <c r="O23" s="9"/>
      <c r="P23" s="302"/>
      <c r="Q23" s="9"/>
      <c r="R23" s="9"/>
      <c r="S23" s="9"/>
      <c r="T23" s="9"/>
      <c r="U23" s="1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ht="15.75" customHeight="1">
      <c r="A24" s="9"/>
      <c r="B24" s="9"/>
      <c r="C24" s="310"/>
      <c r="D24" s="181"/>
      <c r="E24" s="304"/>
      <c r="F24" s="304"/>
      <c r="G24" s="304"/>
      <c r="H24" s="197"/>
      <c r="I24" s="304"/>
      <c r="J24" s="303"/>
      <c r="K24" s="9"/>
      <c r="L24" s="305"/>
      <c r="M24" s="9"/>
      <c r="N24" s="9"/>
      <c r="O24" s="9"/>
      <c r="P24" s="302"/>
      <c r="Q24" s="9"/>
      <c r="R24" s="9"/>
      <c r="S24" s="9"/>
      <c r="T24" s="9"/>
      <c r="U24" s="1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ht="15.75" customHeight="1">
      <c r="A25" s="9"/>
      <c r="B25" s="9"/>
      <c r="C25" s="310"/>
      <c r="D25" s="181"/>
      <c r="E25" s="304"/>
      <c r="F25" s="304"/>
      <c r="G25" s="304"/>
      <c r="H25" s="303"/>
      <c r="I25" s="304"/>
      <c r="J25" s="303"/>
      <c r="K25" s="9"/>
      <c r="L25" s="305"/>
      <c r="M25" s="9"/>
      <c r="N25" s="9"/>
      <c r="O25" s="9"/>
      <c r="P25" s="302"/>
      <c r="Q25" s="9"/>
      <c r="R25" s="9"/>
      <c r="S25" s="9"/>
      <c r="T25" s="9"/>
      <c r="U25" s="1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ht="15.75" customHeight="1">
      <c r="A26" s="9"/>
      <c r="B26" s="9"/>
      <c r="C26" s="310"/>
      <c r="D26" s="181"/>
      <c r="E26" s="304"/>
      <c r="F26" s="183"/>
      <c r="G26" s="304"/>
      <c r="H26" s="197"/>
      <c r="I26" s="304"/>
      <c r="J26" s="303"/>
      <c r="K26" s="9"/>
      <c r="L26" s="305"/>
      <c r="M26" s="9"/>
      <c r="N26" s="9"/>
      <c r="O26" s="9"/>
      <c r="P26" s="302"/>
      <c r="Q26" s="9"/>
      <c r="R26" s="9"/>
      <c r="S26" s="9"/>
      <c r="T26" s="9"/>
      <c r="U26" s="1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ht="15.75" customHeight="1">
      <c r="A27" s="9"/>
      <c r="B27" s="9"/>
      <c r="C27" s="310"/>
      <c r="D27" s="181"/>
      <c r="E27" s="304"/>
      <c r="F27" s="183"/>
      <c r="G27" s="304"/>
      <c r="H27" s="303"/>
      <c r="I27" s="304"/>
      <c r="J27" s="303"/>
      <c r="K27" s="9"/>
      <c r="L27" s="305"/>
      <c r="M27" s="9"/>
      <c r="N27" s="9"/>
      <c r="O27" s="197"/>
      <c r="P27" s="303"/>
      <c r="Q27" s="9"/>
      <c r="R27" s="303"/>
      <c r="S27" s="9"/>
      <c r="T27" s="9"/>
      <c r="U27" s="1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ht="15.75" customHeight="1">
      <c r="A28" s="9"/>
      <c r="B28" s="9"/>
      <c r="C28" s="310"/>
      <c r="D28" s="181"/>
      <c r="E28" s="304"/>
      <c r="F28" s="183"/>
      <c r="G28" s="304"/>
      <c r="H28" s="197"/>
      <c r="I28" s="304"/>
      <c r="J28" s="303"/>
      <c r="K28" s="9"/>
      <c r="L28" s="197"/>
      <c r="M28" s="197"/>
      <c r="N28" s="197"/>
      <c r="O28" s="197"/>
      <c r="P28" s="197"/>
      <c r="Q28" s="9"/>
      <c r="R28" s="197"/>
      <c r="S28" s="9"/>
      <c r="T28" s="9"/>
      <c r="U28" s="1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ht="15.75" customHeight="1">
      <c r="A29" s="9"/>
      <c r="B29" s="9"/>
      <c r="C29" s="310"/>
      <c r="D29" s="181"/>
      <c r="E29" s="304"/>
      <c r="F29" s="183"/>
      <c r="G29" s="304"/>
      <c r="H29" s="303"/>
      <c r="I29" s="304"/>
      <c r="J29" s="303"/>
      <c r="K29" s="9"/>
      <c r="L29" s="197"/>
      <c r="M29" s="197"/>
      <c r="N29" s="197"/>
      <c r="O29" s="197"/>
      <c r="P29" s="197"/>
      <c r="Q29" s="9"/>
      <c r="R29" s="197"/>
      <c r="S29" s="9"/>
      <c r="T29" s="9"/>
      <c r="U29" s="1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ht="15.75" customHeight="1">
      <c r="A30" s="9"/>
      <c r="B30" s="9"/>
      <c r="C30" s="310"/>
      <c r="D30" s="181"/>
      <c r="E30" s="304"/>
      <c r="F30" s="183"/>
      <c r="G30" s="304"/>
      <c r="H30" s="197"/>
      <c r="I30" s="311"/>
      <c r="J30" s="197"/>
      <c r="K30" s="197"/>
      <c r="L30" s="197"/>
      <c r="M30" s="197"/>
      <c r="N30" s="197"/>
      <c r="O30" s="197"/>
      <c r="P30" s="197"/>
      <c r="Q30" s="9"/>
      <c r="R30" s="197"/>
      <c r="S30" s="9"/>
      <c r="T30" s="9"/>
      <c r="U30" s="1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ht="15.75" customHeight="1">
      <c r="A31" s="9"/>
      <c r="B31" s="9"/>
      <c r="C31" s="310"/>
      <c r="D31" s="181"/>
      <c r="E31" s="304"/>
      <c r="F31" s="183"/>
      <c r="G31" s="304"/>
      <c r="H31" s="303"/>
      <c r="I31" s="304"/>
      <c r="J31" s="303"/>
      <c r="K31" s="9"/>
      <c r="L31" s="197"/>
      <c r="M31" s="197"/>
      <c r="N31" s="197"/>
      <c r="O31" s="9"/>
      <c r="P31" s="9"/>
      <c r="Q31" s="9"/>
      <c r="R31" s="9"/>
      <c r="S31" s="9"/>
      <c r="T31" s="9"/>
      <c r="U31" s="1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ht="15.75" customHeight="1">
      <c r="A32" s="9"/>
      <c r="B32" s="9"/>
      <c r="C32" s="197"/>
      <c r="D32" s="197"/>
      <c r="E32" s="304"/>
      <c r="F32" s="183"/>
      <c r="G32" s="304"/>
      <c r="H32" s="197"/>
      <c r="I32" s="311"/>
      <c r="J32" s="197"/>
      <c r="K32" s="197"/>
      <c r="L32" s="197"/>
      <c r="M32" s="197"/>
      <c r="N32" s="197"/>
      <c r="O32" s="197"/>
      <c r="P32" s="197"/>
      <c r="Q32" s="9"/>
      <c r="R32" s="197"/>
      <c r="S32" s="9"/>
      <c r="T32" s="9"/>
      <c r="U32" s="1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ht="15.75" customHeight="1">
      <c r="A33" s="9"/>
      <c r="B33" s="9"/>
      <c r="C33" s="303"/>
      <c r="D33" s="303"/>
      <c r="E33" s="304"/>
      <c r="F33" s="304"/>
      <c r="G33" s="304"/>
      <c r="H33" s="303"/>
      <c r="I33" s="304"/>
      <c r="J33" s="303"/>
      <c r="K33" s="9"/>
      <c r="L33" s="197"/>
      <c r="M33" s="197"/>
      <c r="N33" s="197"/>
      <c r="O33" s="197"/>
      <c r="P33" s="197"/>
      <c r="Q33" s="9"/>
      <c r="R33" s="197"/>
      <c r="S33" s="9"/>
      <c r="T33" s="9"/>
      <c r="U33" s="1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ht="15.75" customHeight="1">
      <c r="A34" s="9"/>
      <c r="B34" s="9"/>
      <c r="C34" s="303"/>
      <c r="D34" s="303"/>
      <c r="E34" s="304"/>
      <c r="F34" s="304"/>
      <c r="G34" s="304"/>
      <c r="H34" s="197"/>
      <c r="I34" s="311"/>
      <c r="J34" s="197"/>
      <c r="K34" s="197"/>
      <c r="L34" s="197"/>
      <c r="M34" s="197"/>
      <c r="N34" s="197"/>
      <c r="O34" s="303"/>
      <c r="P34" s="303"/>
      <c r="Q34" s="9"/>
      <c r="R34" s="303"/>
      <c r="S34" s="9"/>
      <c r="T34" s="9"/>
      <c r="U34" s="1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ht="15.75" customHeight="1">
      <c r="A35" s="9"/>
      <c r="B35" s="9"/>
      <c r="C35" s="9"/>
      <c r="D35" s="9"/>
      <c r="E35" s="194"/>
      <c r="F35" s="194"/>
      <c r="G35" s="194"/>
      <c r="H35" s="303"/>
      <c r="I35" s="304"/>
      <c r="J35" s="303"/>
      <c r="K35" s="9"/>
      <c r="L35" s="197"/>
      <c r="M35" s="197"/>
      <c r="N35" s="197"/>
      <c r="O35" s="303"/>
      <c r="P35" s="303"/>
      <c r="Q35" s="9"/>
      <c r="R35" s="303"/>
      <c r="S35" s="9"/>
      <c r="T35" s="9"/>
      <c r="U35" s="1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ht="15.75" customHeight="1">
      <c r="A36" s="9"/>
      <c r="B36" s="9"/>
      <c r="C36" s="9"/>
      <c r="D36" s="9"/>
      <c r="E36" s="194"/>
      <c r="F36" s="194"/>
      <c r="G36" s="194"/>
      <c r="H36" s="197"/>
      <c r="I36" s="311"/>
      <c r="J36" s="197"/>
      <c r="K36" s="197"/>
      <c r="L36" s="197"/>
      <c r="M36" s="197"/>
      <c r="N36" s="197"/>
      <c r="O36" s="197"/>
      <c r="P36" s="197"/>
      <c r="Q36" s="9"/>
      <c r="R36" s="197"/>
      <c r="S36" s="9"/>
      <c r="T36" s="9"/>
      <c r="U36" s="1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ht="15.75" customHeight="1">
      <c r="A37" s="9"/>
      <c r="B37" s="9"/>
      <c r="C37" s="9"/>
      <c r="D37" s="9"/>
      <c r="E37" s="194"/>
      <c r="F37" s="194"/>
      <c r="G37" s="194"/>
      <c r="H37" s="303"/>
      <c r="I37" s="304"/>
      <c r="J37" s="303"/>
      <c r="K37" s="9"/>
      <c r="L37" s="197"/>
      <c r="M37" s="197"/>
      <c r="N37" s="197"/>
      <c r="O37" s="303"/>
      <c r="P37" s="303"/>
      <c r="Q37" s="9"/>
      <c r="R37" s="303"/>
      <c r="S37" s="9"/>
      <c r="T37" s="9"/>
      <c r="U37" s="1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ht="15.75" customHeight="1">
      <c r="A38" s="9"/>
      <c r="B38" s="9"/>
      <c r="C38" s="9"/>
      <c r="D38" s="9"/>
      <c r="E38" s="194"/>
      <c r="F38" s="194"/>
      <c r="G38" s="194"/>
      <c r="H38" s="197"/>
      <c r="I38" s="311"/>
      <c r="J38" s="197"/>
      <c r="K38" s="197"/>
      <c r="L38" s="197"/>
      <c r="M38" s="197"/>
      <c r="N38" s="197"/>
      <c r="O38" s="303"/>
      <c r="P38" s="303"/>
      <c r="Q38" s="9"/>
      <c r="R38" s="303"/>
      <c r="S38" s="9"/>
      <c r="T38" s="9"/>
      <c r="U38" s="1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ht="15.75" customHeight="1">
      <c r="A39" s="9"/>
      <c r="B39" s="9"/>
      <c r="C39" s="9"/>
      <c r="D39" s="9"/>
      <c r="E39" s="194"/>
      <c r="F39" s="194"/>
      <c r="G39" s="194"/>
      <c r="H39" s="303"/>
      <c r="I39" s="304"/>
      <c r="J39" s="303"/>
      <c r="K39" s="9"/>
      <c r="L39" s="197"/>
      <c r="M39" s="197"/>
      <c r="N39" s="197"/>
      <c r="O39" s="303"/>
      <c r="P39" s="303"/>
      <c r="Q39" s="9"/>
      <c r="R39" s="303"/>
      <c r="S39" s="9"/>
      <c r="T39" s="9"/>
      <c r="U39" s="1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ht="15.75" customHeight="1">
      <c r="A40" s="9"/>
      <c r="B40" s="9"/>
      <c r="C40" s="9"/>
      <c r="D40" s="9"/>
      <c r="E40" s="194"/>
      <c r="F40" s="194"/>
      <c r="G40" s="194"/>
      <c r="H40" s="197"/>
      <c r="I40" s="311"/>
      <c r="J40" s="197"/>
      <c r="K40" s="197"/>
      <c r="L40" s="197"/>
      <c r="M40" s="197"/>
      <c r="N40" s="197"/>
      <c r="O40" s="303"/>
      <c r="P40" s="303"/>
      <c r="Q40" s="9"/>
      <c r="R40" s="303"/>
      <c r="S40" s="9"/>
      <c r="T40" s="9"/>
      <c r="U40" s="1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ht="15.75" customHeight="1">
      <c r="A41" s="9"/>
      <c r="B41" s="9"/>
      <c r="C41" s="9"/>
      <c r="D41" s="9"/>
      <c r="E41" s="194"/>
      <c r="F41" s="194"/>
      <c r="G41" s="194"/>
      <c r="H41" s="303"/>
      <c r="I41" s="194"/>
      <c r="J41" s="9"/>
      <c r="K41" s="9"/>
      <c r="L41" s="197"/>
      <c r="M41" s="197"/>
      <c r="N41" s="197"/>
      <c r="O41" s="303"/>
      <c r="P41" s="9"/>
      <c r="Q41" s="9"/>
      <c r="R41" s="9"/>
      <c r="S41" s="9"/>
      <c r="T41" s="9"/>
      <c r="U41" s="1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ht="15.75" customHeight="1">
      <c r="A42" s="9"/>
      <c r="B42" s="9"/>
      <c r="C42" s="9"/>
      <c r="D42" s="9"/>
      <c r="E42" s="194"/>
      <c r="F42" s="194"/>
      <c r="G42" s="194"/>
      <c r="H42" s="9"/>
      <c r="I42" s="194"/>
      <c r="J42" s="9"/>
      <c r="K42" s="9"/>
      <c r="L42" s="197"/>
      <c r="M42" s="197"/>
      <c r="N42" s="197"/>
      <c r="O42" s="197"/>
      <c r="P42" s="197"/>
      <c r="Q42" s="9"/>
      <c r="R42" s="197"/>
      <c r="S42" s="9"/>
      <c r="T42" s="9"/>
      <c r="U42" s="1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ht="15.75" customHeight="1">
      <c r="A43" s="9"/>
      <c r="B43" s="9"/>
      <c r="C43" s="9"/>
      <c r="D43" s="9"/>
      <c r="E43" s="194"/>
      <c r="F43" s="194"/>
      <c r="G43" s="194"/>
      <c r="H43" s="9"/>
      <c r="I43" s="194"/>
      <c r="J43" s="312"/>
      <c r="K43" s="9"/>
      <c r="L43" s="10"/>
      <c r="M43" s="9"/>
      <c r="N43" s="9"/>
      <c r="O43" s="9"/>
      <c r="P43" s="9"/>
      <c r="Q43" s="9"/>
      <c r="R43" s="9"/>
      <c r="S43" s="9"/>
      <c r="T43" s="9"/>
      <c r="U43" s="1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ht="15.75" customHeight="1">
      <c r="A44" s="9"/>
      <c r="B44" s="9"/>
      <c r="C44" s="9"/>
      <c r="D44" s="9"/>
      <c r="E44" s="194"/>
      <c r="F44" s="194"/>
      <c r="G44" s="194"/>
      <c r="H44" s="9"/>
      <c r="I44" s="194"/>
      <c r="J44" s="312"/>
      <c r="K44" s="9"/>
      <c r="L44" s="10"/>
      <c r="M44" s="9"/>
      <c r="N44" s="9"/>
      <c r="O44" s="9"/>
      <c r="P44" s="9"/>
      <c r="Q44" s="9"/>
      <c r="R44" s="9"/>
      <c r="S44" s="9"/>
      <c r="T44" s="9"/>
      <c r="U44" s="1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ht="15.75" customHeight="1">
      <c r="A45" s="9"/>
      <c r="B45" s="9"/>
      <c r="C45" s="9"/>
      <c r="D45" s="9"/>
      <c r="E45" s="194"/>
      <c r="F45" s="194"/>
      <c r="G45" s="194"/>
      <c r="H45" s="9"/>
      <c r="I45" s="194"/>
      <c r="J45" s="312"/>
      <c r="K45" s="9"/>
      <c r="L45" s="10"/>
      <c r="M45" s="9"/>
      <c r="N45" s="9"/>
      <c r="O45" s="9"/>
      <c r="P45" s="9"/>
      <c r="Q45" s="9"/>
      <c r="R45" s="9"/>
      <c r="S45" s="9"/>
      <c r="T45" s="9"/>
      <c r="U45" s="1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ht="15.75" customHeight="1">
      <c r="A46" s="9"/>
      <c r="B46" s="9"/>
      <c r="C46" s="9"/>
      <c r="D46" s="9"/>
      <c r="E46" s="194"/>
      <c r="F46" s="194"/>
      <c r="G46" s="194"/>
      <c r="H46" s="9"/>
      <c r="I46" s="194"/>
      <c r="J46" s="312"/>
      <c r="K46" s="9"/>
      <c r="L46" s="10"/>
      <c r="M46" s="9"/>
      <c r="N46" s="9"/>
      <c r="O46" s="9"/>
      <c r="P46" s="9"/>
      <c r="Q46" s="9"/>
      <c r="R46" s="9"/>
      <c r="S46" s="9"/>
      <c r="T46" s="9"/>
      <c r="U46" s="1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ht="15.75" customHeight="1">
      <c r="A47" s="9"/>
      <c r="B47" s="9"/>
      <c r="C47" s="9"/>
      <c r="D47" s="9"/>
      <c r="E47" s="194"/>
      <c r="F47" s="194"/>
      <c r="G47" s="194"/>
      <c r="H47" s="9"/>
      <c r="I47" s="194"/>
      <c r="J47" s="312"/>
      <c r="K47" s="9"/>
      <c r="L47" s="10"/>
      <c r="M47" s="9"/>
      <c r="N47" s="9"/>
      <c r="O47" s="9"/>
      <c r="P47" s="9"/>
      <c r="Q47" s="9"/>
      <c r="R47" s="9"/>
      <c r="S47" s="9"/>
      <c r="T47" s="9"/>
      <c r="U47" s="1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ht="15.75" customHeight="1">
      <c r="A48" s="9"/>
      <c r="B48" s="9"/>
      <c r="C48" s="9"/>
      <c r="D48" s="9"/>
      <c r="E48" s="194"/>
      <c r="F48" s="194"/>
      <c r="G48" s="194"/>
      <c r="H48" s="9"/>
      <c r="I48" s="194"/>
      <c r="J48" s="312"/>
      <c r="K48" s="9"/>
      <c r="L48" s="10"/>
      <c r="M48" s="9"/>
      <c r="N48" s="9"/>
      <c r="O48" s="9"/>
      <c r="P48" s="9"/>
      <c r="Q48" s="9"/>
      <c r="R48" s="9"/>
      <c r="S48" s="9"/>
      <c r="T48" s="9"/>
      <c r="U48" s="1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ht="15.75" customHeight="1">
      <c r="A49" s="9"/>
      <c r="B49" s="9"/>
      <c r="C49" s="9"/>
      <c r="D49" s="9"/>
      <c r="E49" s="194"/>
      <c r="F49" s="194"/>
      <c r="G49" s="194"/>
      <c r="H49" s="9"/>
      <c r="I49" s="194"/>
      <c r="J49" s="312"/>
      <c r="K49" s="9"/>
      <c r="L49" s="10"/>
      <c r="M49" s="9"/>
      <c r="N49" s="9"/>
      <c r="O49" s="9"/>
      <c r="P49" s="9"/>
      <c r="Q49" s="9"/>
      <c r="R49" s="9"/>
      <c r="S49" s="9"/>
      <c r="T49" s="9"/>
      <c r="U49" s="1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ht="15.75" customHeight="1">
      <c r="A50" s="9"/>
      <c r="B50" s="9"/>
      <c r="C50" s="9"/>
      <c r="D50" s="9"/>
      <c r="E50" s="194"/>
      <c r="F50" s="194"/>
      <c r="G50" s="194"/>
      <c r="H50" s="9"/>
      <c r="I50" s="194"/>
      <c r="J50" s="312"/>
      <c r="K50" s="9"/>
      <c r="L50" s="10"/>
      <c r="M50" s="9"/>
      <c r="N50" s="9"/>
      <c r="O50" s="9"/>
      <c r="P50" s="9"/>
      <c r="Q50" s="9"/>
      <c r="R50" s="9"/>
      <c r="S50" s="9"/>
      <c r="T50" s="9"/>
      <c r="U50" s="1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ht="15.75" customHeight="1">
      <c r="A51" s="9"/>
      <c r="B51" s="9"/>
      <c r="C51" s="9"/>
      <c r="D51" s="9"/>
      <c r="E51" s="194"/>
      <c r="F51" s="194"/>
      <c r="G51" s="194"/>
      <c r="H51" s="9"/>
      <c r="I51" s="194"/>
      <c r="J51" s="312"/>
      <c r="K51" s="9"/>
      <c r="L51" s="10"/>
      <c r="M51" s="9"/>
      <c r="N51" s="9"/>
      <c r="O51" s="9"/>
      <c r="P51" s="9"/>
      <c r="Q51" s="9"/>
      <c r="R51" s="9"/>
      <c r="S51" s="9"/>
      <c r="T51" s="9"/>
      <c r="U51" s="1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ht="15.75" customHeight="1">
      <c r="A52" s="9"/>
      <c r="B52" s="9"/>
      <c r="C52" s="9"/>
      <c r="D52" s="9"/>
      <c r="E52" s="194"/>
      <c r="F52" s="194"/>
      <c r="G52" s="194"/>
      <c r="H52" s="9"/>
      <c r="I52" s="194"/>
      <c r="J52" s="9"/>
      <c r="K52" s="9"/>
      <c r="L52" s="10"/>
      <c r="M52" s="9"/>
      <c r="N52" s="9"/>
      <c r="O52" s="9"/>
      <c r="P52" s="9"/>
      <c r="Q52" s="9"/>
      <c r="R52" s="9"/>
      <c r="S52" s="9"/>
      <c r="T52" s="9"/>
      <c r="U52" s="1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ht="15.75" customHeight="1">
      <c r="A53" s="9"/>
      <c r="B53" s="9"/>
      <c r="C53" s="9"/>
      <c r="D53" s="9"/>
      <c r="E53" s="194"/>
      <c r="F53" s="194"/>
      <c r="G53" s="194"/>
      <c r="H53" s="9"/>
      <c r="I53" s="194"/>
      <c r="J53" s="9"/>
      <c r="K53" s="9"/>
      <c r="L53" s="10"/>
      <c r="M53" s="9"/>
      <c r="N53" s="9"/>
      <c r="O53" s="9"/>
      <c r="P53" s="9"/>
      <c r="Q53" s="9"/>
      <c r="R53" s="9"/>
      <c r="S53" s="9"/>
      <c r="T53" s="9"/>
      <c r="U53" s="1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ht="15.75" customHeight="1">
      <c r="A54" s="9"/>
      <c r="B54" s="9"/>
      <c r="C54" s="9"/>
      <c r="D54" s="9"/>
      <c r="E54" s="194"/>
      <c r="F54" s="194"/>
      <c r="G54" s="194"/>
      <c r="H54" s="9"/>
      <c r="I54" s="194"/>
      <c r="J54" s="9"/>
      <c r="K54" s="9"/>
      <c r="L54" s="10"/>
      <c r="M54" s="9"/>
      <c r="N54" s="9"/>
      <c r="O54" s="9"/>
      <c r="P54" s="9"/>
      <c r="Q54" s="9"/>
      <c r="R54" s="9"/>
      <c r="S54" s="9"/>
      <c r="T54" s="9"/>
      <c r="U54" s="1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ht="15.75" customHeight="1">
      <c r="A55" s="9"/>
      <c r="B55" s="9"/>
      <c r="C55" s="9"/>
      <c r="D55" s="9"/>
      <c r="E55" s="194"/>
      <c r="F55" s="194"/>
      <c r="G55" s="194"/>
      <c r="H55" s="9"/>
      <c r="I55" s="194"/>
      <c r="J55" s="9"/>
      <c r="K55" s="9"/>
      <c r="L55" s="10"/>
      <c r="M55" s="9"/>
      <c r="N55" s="9"/>
      <c r="O55" s="9"/>
      <c r="P55" s="9"/>
      <c r="Q55" s="9"/>
      <c r="R55" s="9"/>
      <c r="S55" s="9"/>
      <c r="T55" s="9"/>
      <c r="U55" s="1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ht="15.75" customHeight="1">
      <c r="A56" s="9"/>
      <c r="B56" s="9"/>
      <c r="C56" s="9"/>
      <c r="D56" s="9"/>
      <c r="E56" s="194"/>
      <c r="F56" s="194"/>
      <c r="G56" s="194"/>
      <c r="H56" s="9"/>
      <c r="I56" s="194"/>
      <c r="J56" s="9"/>
      <c r="K56" s="9"/>
      <c r="L56" s="10"/>
      <c r="M56" s="9"/>
      <c r="N56" s="9"/>
      <c r="O56" s="9"/>
      <c r="P56" s="9"/>
      <c r="Q56" s="9"/>
      <c r="R56" s="9"/>
      <c r="S56" s="9"/>
      <c r="T56" s="9"/>
      <c r="U56" s="1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ht="15.75" customHeight="1">
      <c r="A57" s="9"/>
      <c r="B57" s="9"/>
      <c r="C57" s="9"/>
      <c r="D57" s="9"/>
      <c r="E57" s="194"/>
      <c r="F57" s="194"/>
      <c r="G57" s="194"/>
      <c r="H57" s="9"/>
      <c r="I57" s="194"/>
      <c r="J57" s="9"/>
      <c r="K57" s="9"/>
      <c r="L57" s="10"/>
      <c r="M57" s="9"/>
      <c r="N57" s="9"/>
      <c r="O57" s="9"/>
      <c r="P57" s="9"/>
      <c r="Q57" s="9"/>
      <c r="R57" s="9"/>
      <c r="S57" s="9"/>
      <c r="T57" s="9"/>
      <c r="U57" s="1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ht="15.75" customHeight="1">
      <c r="A58" s="9"/>
      <c r="B58" s="9"/>
      <c r="C58" s="9"/>
      <c r="D58" s="9"/>
      <c r="E58" s="194"/>
      <c r="F58" s="194"/>
      <c r="G58" s="194"/>
      <c r="H58" s="9"/>
      <c r="I58" s="194"/>
      <c r="J58" s="9"/>
      <c r="K58" s="9"/>
      <c r="L58" s="10"/>
      <c r="M58" s="9"/>
      <c r="N58" s="9"/>
      <c r="O58" s="9"/>
      <c r="P58" s="9"/>
      <c r="Q58" s="9"/>
      <c r="R58" s="9"/>
      <c r="S58" s="9"/>
      <c r="T58" s="9"/>
      <c r="U58" s="1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ht="15.75" customHeight="1">
      <c r="A59" s="9"/>
      <c r="B59" s="9"/>
      <c r="C59" s="9"/>
      <c r="D59" s="9"/>
      <c r="E59" s="194"/>
      <c r="F59" s="194"/>
      <c r="G59" s="194"/>
      <c r="H59" s="9"/>
      <c r="I59" s="194"/>
      <c r="J59" s="9"/>
      <c r="K59" s="9"/>
      <c r="L59" s="10"/>
      <c r="M59" s="9"/>
      <c r="N59" s="9"/>
      <c r="O59" s="9"/>
      <c r="P59" s="9"/>
      <c r="Q59" s="9"/>
      <c r="R59" s="9"/>
      <c r="S59" s="9"/>
      <c r="T59" s="9"/>
      <c r="U59" s="1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ht="15.75" customHeight="1">
      <c r="A60" s="9"/>
      <c r="B60" s="9"/>
      <c r="C60" s="9"/>
      <c r="D60" s="9"/>
      <c r="E60" s="194"/>
      <c r="F60" s="194"/>
      <c r="G60" s="194"/>
      <c r="H60" s="9"/>
      <c r="I60" s="194"/>
      <c r="J60" s="9"/>
      <c r="K60" s="9"/>
      <c r="L60" s="10"/>
      <c r="M60" s="9"/>
      <c r="N60" s="9"/>
      <c r="O60" s="9"/>
      <c r="P60" s="9"/>
      <c r="Q60" s="9"/>
      <c r="R60" s="9"/>
      <c r="S60" s="9"/>
      <c r="T60" s="9"/>
      <c r="U60" s="1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ht="15.75" customHeight="1">
      <c r="A61" s="9"/>
      <c r="B61" s="9"/>
      <c r="C61" s="9"/>
      <c r="D61" s="9"/>
      <c r="E61" s="194"/>
      <c r="F61" s="194"/>
      <c r="G61" s="194"/>
      <c r="H61" s="9"/>
      <c r="I61" s="194"/>
      <c r="J61" s="9"/>
      <c r="K61" s="9"/>
      <c r="L61" s="10"/>
      <c r="M61" s="9"/>
      <c r="N61" s="9"/>
      <c r="O61" s="9"/>
      <c r="P61" s="9"/>
      <c r="Q61" s="9"/>
      <c r="R61" s="9"/>
      <c r="S61" s="9"/>
      <c r="T61" s="9"/>
      <c r="U61" s="1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ht="15.75" customHeight="1">
      <c r="A62" s="9"/>
      <c r="B62" s="9"/>
      <c r="C62" s="9"/>
      <c r="D62" s="9"/>
      <c r="E62" s="194"/>
      <c r="F62" s="194"/>
      <c r="G62" s="194"/>
      <c r="H62" s="9"/>
      <c r="I62" s="194"/>
      <c r="J62" s="9"/>
      <c r="K62" s="9"/>
      <c r="L62" s="10"/>
      <c r="M62" s="9"/>
      <c r="N62" s="9"/>
      <c r="O62" s="9"/>
      <c r="P62" s="9"/>
      <c r="Q62" s="9"/>
      <c r="R62" s="9"/>
      <c r="S62" s="9"/>
      <c r="T62" s="9"/>
      <c r="U62" s="1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ht="15.75" customHeight="1">
      <c r="A63" s="9"/>
      <c r="B63" s="9"/>
      <c r="C63" s="9"/>
      <c r="D63" s="9"/>
      <c r="E63" s="194"/>
      <c r="F63" s="194"/>
      <c r="G63" s="194"/>
      <c r="H63" s="9"/>
      <c r="I63" s="194"/>
      <c r="J63" s="9"/>
      <c r="K63" s="9"/>
      <c r="L63" s="10"/>
      <c r="M63" s="9"/>
      <c r="N63" s="9"/>
      <c r="O63" s="9"/>
      <c r="P63" s="9"/>
      <c r="Q63" s="9"/>
      <c r="R63" s="9"/>
      <c r="S63" s="9"/>
      <c r="T63" s="9"/>
      <c r="U63" s="1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ht="15.75" customHeight="1">
      <c r="A64" s="9"/>
      <c r="B64" s="9"/>
      <c r="C64" s="9"/>
      <c r="D64" s="9"/>
      <c r="E64" s="194"/>
      <c r="F64" s="194"/>
      <c r="G64" s="194"/>
      <c r="H64" s="9"/>
      <c r="I64" s="194"/>
      <c r="J64" s="9"/>
      <c r="K64" s="9"/>
      <c r="L64" s="10"/>
      <c r="M64" s="9"/>
      <c r="N64" s="9"/>
      <c r="O64" s="9"/>
      <c r="P64" s="9"/>
      <c r="Q64" s="9"/>
      <c r="R64" s="9"/>
      <c r="S64" s="9"/>
      <c r="T64" s="9"/>
      <c r="U64" s="1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ht="15.75" customHeight="1">
      <c r="A65" s="9"/>
      <c r="B65" s="9"/>
      <c r="C65" s="9"/>
      <c r="D65" s="9"/>
      <c r="E65" s="194"/>
      <c r="F65" s="194"/>
      <c r="G65" s="194"/>
      <c r="H65" s="9"/>
      <c r="I65" s="194"/>
      <c r="J65" s="9"/>
      <c r="K65" s="9"/>
      <c r="L65" s="10"/>
      <c r="M65" s="9"/>
      <c r="N65" s="9"/>
      <c r="O65" s="9"/>
      <c r="P65" s="9"/>
      <c r="Q65" s="9"/>
      <c r="R65" s="9"/>
      <c r="S65" s="9"/>
      <c r="T65" s="9"/>
      <c r="U65" s="1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ht="15.75" customHeight="1">
      <c r="A66" s="9"/>
      <c r="B66" s="9"/>
      <c r="C66" s="9"/>
      <c r="D66" s="9"/>
      <c r="E66" s="194"/>
      <c r="F66" s="194"/>
      <c r="G66" s="194"/>
      <c r="H66" s="9"/>
      <c r="I66" s="194"/>
      <c r="J66" s="9"/>
      <c r="K66" s="9"/>
      <c r="L66" s="10"/>
      <c r="M66" s="9"/>
      <c r="N66" s="9"/>
      <c r="O66" s="9"/>
      <c r="P66" s="9"/>
      <c r="Q66" s="9"/>
      <c r="R66" s="9"/>
      <c r="S66" s="9"/>
      <c r="T66" s="9"/>
      <c r="U66" s="1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ht="15.75" customHeight="1">
      <c r="A67" s="9"/>
      <c r="B67" s="9"/>
      <c r="C67" s="9"/>
      <c r="D67" s="9"/>
      <c r="E67" s="194"/>
      <c r="F67" s="194"/>
      <c r="G67" s="194"/>
      <c r="H67" s="9"/>
      <c r="I67" s="194"/>
      <c r="J67" s="9"/>
      <c r="K67" s="9"/>
      <c r="L67" s="10"/>
      <c r="M67" s="9"/>
      <c r="N67" s="9"/>
      <c r="O67" s="9"/>
      <c r="P67" s="9"/>
      <c r="Q67" s="9"/>
      <c r="R67" s="9"/>
      <c r="S67" s="9"/>
      <c r="T67" s="9"/>
      <c r="U67" s="1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ht="15.75" customHeight="1">
      <c r="A68" s="9"/>
      <c r="B68" s="9"/>
      <c r="C68" s="9"/>
      <c r="D68" s="9"/>
      <c r="E68" s="194"/>
      <c r="F68" s="194"/>
      <c r="G68" s="194"/>
      <c r="H68" s="9"/>
      <c r="I68" s="194"/>
      <c r="J68" s="9"/>
      <c r="K68" s="9"/>
      <c r="L68" s="10"/>
      <c r="M68" s="9"/>
      <c r="N68" s="9"/>
      <c r="O68" s="9"/>
      <c r="P68" s="9"/>
      <c r="Q68" s="9"/>
      <c r="R68" s="9"/>
      <c r="S68" s="9"/>
      <c r="T68" s="9"/>
      <c r="U68" s="1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ht="15.75" customHeight="1">
      <c r="A69" s="9"/>
      <c r="B69" s="9"/>
      <c r="C69" s="9"/>
      <c r="D69" s="9"/>
      <c r="E69" s="194"/>
      <c r="F69" s="194"/>
      <c r="G69" s="194"/>
      <c r="H69" s="9"/>
      <c r="I69" s="194"/>
      <c r="J69" s="9"/>
      <c r="K69" s="9"/>
      <c r="L69" s="10"/>
      <c r="M69" s="9"/>
      <c r="N69" s="9"/>
      <c r="O69" s="9"/>
      <c r="P69" s="9"/>
      <c r="Q69" s="9"/>
      <c r="R69" s="9"/>
      <c r="S69" s="9"/>
      <c r="T69" s="9"/>
      <c r="U69" s="1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ht="15.75" customHeight="1">
      <c r="A70" s="9"/>
      <c r="B70" s="9"/>
      <c r="C70" s="9"/>
      <c r="D70" s="9"/>
      <c r="E70" s="194"/>
      <c r="F70" s="194"/>
      <c r="G70" s="194"/>
      <c r="H70" s="9"/>
      <c r="I70" s="194"/>
      <c r="J70" s="9"/>
      <c r="K70" s="9"/>
      <c r="L70" s="10"/>
      <c r="M70" s="9"/>
      <c r="N70" s="9"/>
      <c r="O70" s="9"/>
      <c r="P70" s="9"/>
      <c r="Q70" s="9"/>
      <c r="R70" s="9"/>
      <c r="S70" s="9"/>
      <c r="T70" s="9"/>
      <c r="U70" s="1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ht="15.75" customHeight="1">
      <c r="A71" s="9"/>
      <c r="B71" s="9"/>
      <c r="C71" s="9"/>
      <c r="D71" s="9"/>
      <c r="E71" s="194"/>
      <c r="F71" s="194"/>
      <c r="G71" s="194"/>
      <c r="H71" s="9"/>
      <c r="I71" s="194"/>
      <c r="J71" s="9"/>
      <c r="K71" s="9"/>
      <c r="L71" s="10"/>
      <c r="M71" s="9"/>
      <c r="N71" s="9"/>
      <c r="O71" s="9"/>
      <c r="P71" s="9"/>
      <c r="Q71" s="9"/>
      <c r="R71" s="9"/>
      <c r="S71" s="9"/>
      <c r="T71" s="9"/>
      <c r="U71" s="1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ht="15.75" customHeight="1">
      <c r="A72" s="9"/>
      <c r="B72" s="9"/>
      <c r="C72" s="9"/>
      <c r="D72" s="9"/>
      <c r="E72" s="194"/>
      <c r="F72" s="194"/>
      <c r="G72" s="194"/>
      <c r="H72" s="9"/>
      <c r="I72" s="194"/>
      <c r="J72" s="9"/>
      <c r="K72" s="9"/>
      <c r="L72" s="10"/>
      <c r="M72" s="9"/>
      <c r="N72" s="9"/>
      <c r="O72" s="9"/>
      <c r="P72" s="9"/>
      <c r="Q72" s="9"/>
      <c r="R72" s="9"/>
      <c r="S72" s="9"/>
      <c r="T72" s="9"/>
      <c r="U72" s="1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ht="15.75" customHeight="1">
      <c r="A73" s="9"/>
      <c r="B73" s="9"/>
      <c r="C73" s="9"/>
      <c r="D73" s="9"/>
      <c r="E73" s="194"/>
      <c r="F73" s="194"/>
      <c r="G73" s="194"/>
      <c r="H73" s="9"/>
      <c r="I73" s="194"/>
      <c r="J73" s="9"/>
      <c r="K73" s="9"/>
      <c r="L73" s="10"/>
      <c r="M73" s="9"/>
      <c r="N73" s="9"/>
      <c r="O73" s="9"/>
      <c r="P73" s="9"/>
      <c r="Q73" s="9"/>
      <c r="R73" s="9"/>
      <c r="S73" s="9"/>
      <c r="T73" s="9"/>
      <c r="U73" s="1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ht="15.75" customHeight="1">
      <c r="A74" s="9"/>
      <c r="B74" s="9"/>
      <c r="C74" s="9"/>
      <c r="D74" s="9"/>
      <c r="E74" s="194"/>
      <c r="F74" s="194"/>
      <c r="G74" s="194"/>
      <c r="H74" s="9"/>
      <c r="I74" s="194"/>
      <c r="J74" s="9"/>
      <c r="K74" s="9"/>
      <c r="L74" s="10"/>
      <c r="M74" s="9"/>
      <c r="N74" s="9"/>
      <c r="O74" s="9"/>
      <c r="P74" s="9"/>
      <c r="Q74" s="9"/>
      <c r="R74" s="9"/>
      <c r="S74" s="9"/>
      <c r="T74" s="9"/>
      <c r="U74" s="1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ht="15.75" customHeight="1">
      <c r="A75" s="9"/>
      <c r="B75" s="9"/>
      <c r="C75" s="9"/>
      <c r="D75" s="9"/>
      <c r="E75" s="194"/>
      <c r="F75" s="194"/>
      <c r="G75" s="194"/>
      <c r="H75" s="9"/>
      <c r="I75" s="194"/>
      <c r="J75" s="9"/>
      <c r="K75" s="9"/>
      <c r="L75" s="10"/>
      <c r="M75" s="9"/>
      <c r="N75" s="9"/>
      <c r="O75" s="9"/>
      <c r="P75" s="9"/>
      <c r="Q75" s="9"/>
      <c r="R75" s="9"/>
      <c r="S75" s="9"/>
      <c r="T75" s="9"/>
      <c r="U75" s="1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ht="15.75" customHeight="1">
      <c r="A76" s="9"/>
      <c r="B76" s="9"/>
      <c r="C76" s="9"/>
      <c r="D76" s="9"/>
      <c r="E76" s="194"/>
      <c r="F76" s="194"/>
      <c r="G76" s="194"/>
      <c r="H76" s="9"/>
      <c r="I76" s="194"/>
      <c r="J76" s="9"/>
      <c r="K76" s="9"/>
      <c r="L76" s="10"/>
      <c r="M76" s="9"/>
      <c r="N76" s="9"/>
      <c r="O76" s="9"/>
      <c r="P76" s="9"/>
      <c r="Q76" s="9"/>
      <c r="R76" s="9"/>
      <c r="S76" s="9"/>
      <c r="T76" s="9"/>
      <c r="U76" s="1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ht="15.75" customHeight="1">
      <c r="A77" s="9"/>
      <c r="B77" s="9"/>
      <c r="C77" s="9"/>
      <c r="D77" s="9"/>
      <c r="E77" s="194"/>
      <c r="F77" s="194"/>
      <c r="G77" s="194"/>
      <c r="H77" s="9"/>
      <c r="I77" s="194"/>
      <c r="J77" s="9"/>
      <c r="K77" s="9"/>
      <c r="L77" s="10"/>
      <c r="M77" s="9"/>
      <c r="N77" s="9"/>
      <c r="O77" s="9"/>
      <c r="P77" s="9"/>
      <c r="Q77" s="9"/>
      <c r="R77" s="9"/>
      <c r="S77" s="9"/>
      <c r="T77" s="9"/>
      <c r="U77" s="1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ht="15.75" customHeight="1">
      <c r="A78" s="9"/>
      <c r="B78" s="9"/>
      <c r="C78" s="9"/>
      <c r="D78" s="9"/>
      <c r="E78" s="194"/>
      <c r="F78" s="194"/>
      <c r="G78" s="194"/>
      <c r="H78" s="9"/>
      <c r="I78" s="194"/>
      <c r="J78" s="9"/>
      <c r="K78" s="9"/>
      <c r="L78" s="10"/>
      <c r="M78" s="9"/>
      <c r="N78" s="9"/>
      <c r="O78" s="9"/>
      <c r="P78" s="9"/>
      <c r="Q78" s="9"/>
      <c r="R78" s="9"/>
      <c r="S78" s="9"/>
      <c r="T78" s="9"/>
      <c r="U78" s="1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ht="15.75" customHeight="1">
      <c r="A79" s="9"/>
      <c r="B79" s="9"/>
      <c r="C79" s="9"/>
      <c r="D79" s="9"/>
      <c r="E79" s="194"/>
      <c r="F79" s="194"/>
      <c r="G79" s="194"/>
      <c r="H79" s="9"/>
      <c r="I79" s="194"/>
      <c r="J79" s="9"/>
      <c r="K79" s="9"/>
      <c r="L79" s="10"/>
      <c r="M79" s="9"/>
      <c r="N79" s="9"/>
      <c r="O79" s="9"/>
      <c r="P79" s="9"/>
      <c r="Q79" s="9"/>
      <c r="R79" s="9"/>
      <c r="S79" s="9"/>
      <c r="T79" s="9"/>
      <c r="U79" s="1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ht="15.75" customHeight="1">
      <c r="A80" s="9"/>
      <c r="B80" s="9"/>
      <c r="C80" s="9"/>
      <c r="D80" s="9"/>
      <c r="E80" s="194"/>
      <c r="F80" s="194"/>
      <c r="G80" s="194"/>
      <c r="H80" s="9"/>
      <c r="I80" s="194"/>
      <c r="J80" s="9"/>
      <c r="K80" s="9"/>
      <c r="L80" s="10"/>
      <c r="M80" s="9"/>
      <c r="N80" s="9"/>
      <c r="O80" s="9"/>
      <c r="P80" s="9"/>
      <c r="Q80" s="9"/>
      <c r="R80" s="9"/>
      <c r="S80" s="9"/>
      <c r="T80" s="9"/>
      <c r="U80" s="1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ht="15.75" customHeight="1">
      <c r="A81" s="9"/>
      <c r="B81" s="9"/>
      <c r="C81" s="9"/>
      <c r="D81" s="9"/>
      <c r="E81" s="194"/>
      <c r="F81" s="194"/>
      <c r="G81" s="194"/>
      <c r="H81" s="9"/>
      <c r="I81" s="194"/>
      <c r="J81" s="9"/>
      <c r="K81" s="9"/>
      <c r="L81" s="10"/>
      <c r="M81" s="9"/>
      <c r="N81" s="9"/>
      <c r="O81" s="9"/>
      <c r="P81" s="9"/>
      <c r="Q81" s="9"/>
      <c r="R81" s="9"/>
      <c r="S81" s="9"/>
      <c r="T81" s="9"/>
      <c r="U81" s="1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ht="15.75" customHeight="1">
      <c r="A82" s="9"/>
      <c r="B82" s="9"/>
      <c r="C82" s="9"/>
      <c r="D82" s="9"/>
      <c r="E82" s="194"/>
      <c r="F82" s="194"/>
      <c r="G82" s="194"/>
      <c r="H82" s="9"/>
      <c r="I82" s="194"/>
      <c r="J82" s="9"/>
      <c r="K82" s="9"/>
      <c r="L82" s="10"/>
      <c r="M82" s="9"/>
      <c r="N82" s="9"/>
      <c r="O82" s="9"/>
      <c r="P82" s="9"/>
      <c r="Q82" s="9"/>
      <c r="R82" s="9"/>
      <c r="S82" s="9"/>
      <c r="T82" s="9"/>
      <c r="U82" s="1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ht="15.75" customHeight="1">
      <c r="A83" s="9"/>
      <c r="B83" s="9"/>
      <c r="C83" s="9"/>
      <c r="D83" s="9"/>
      <c r="E83" s="194"/>
      <c r="F83" s="194"/>
      <c r="G83" s="194"/>
      <c r="H83" s="9"/>
      <c r="I83" s="194"/>
      <c r="J83" s="9"/>
      <c r="K83" s="9"/>
      <c r="L83" s="10"/>
      <c r="M83" s="9"/>
      <c r="N83" s="9"/>
      <c r="O83" s="9"/>
      <c r="P83" s="9"/>
      <c r="Q83" s="9"/>
      <c r="R83" s="9"/>
      <c r="S83" s="9"/>
      <c r="T83" s="9"/>
      <c r="U83" s="1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ht="15.75" customHeight="1">
      <c r="A84" s="9"/>
      <c r="B84" s="9"/>
      <c r="C84" s="9"/>
      <c r="D84" s="9"/>
      <c r="E84" s="194"/>
      <c r="F84" s="194"/>
      <c r="G84" s="194"/>
      <c r="H84" s="9"/>
      <c r="I84" s="194"/>
      <c r="J84" s="9"/>
      <c r="K84" s="9"/>
      <c r="L84" s="10"/>
      <c r="M84" s="9"/>
      <c r="N84" s="9"/>
      <c r="O84" s="9"/>
      <c r="P84" s="9"/>
      <c r="Q84" s="9"/>
      <c r="R84" s="9"/>
      <c r="S84" s="9"/>
      <c r="T84" s="9"/>
      <c r="U84" s="1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ht="15.75" customHeight="1">
      <c r="A85" s="9"/>
      <c r="B85" s="9"/>
      <c r="C85" s="9"/>
      <c r="D85" s="9"/>
      <c r="E85" s="194"/>
      <c r="F85" s="194"/>
      <c r="G85" s="194"/>
      <c r="H85" s="9"/>
      <c r="I85" s="194"/>
      <c r="J85" s="9"/>
      <c r="K85" s="9"/>
      <c r="L85" s="10"/>
      <c r="M85" s="9"/>
      <c r="N85" s="9"/>
      <c r="O85" s="9"/>
      <c r="P85" s="9"/>
      <c r="Q85" s="9"/>
      <c r="R85" s="9"/>
      <c r="S85" s="9"/>
      <c r="T85" s="9"/>
      <c r="U85" s="1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ht="15.75" customHeight="1">
      <c r="A86" s="9"/>
      <c r="B86" s="9"/>
      <c r="C86" s="9"/>
      <c r="D86" s="9"/>
      <c r="E86" s="194"/>
      <c r="F86" s="194"/>
      <c r="G86" s="194"/>
      <c r="H86" s="9"/>
      <c r="I86" s="194"/>
      <c r="J86" s="9"/>
      <c r="K86" s="9"/>
      <c r="L86" s="10"/>
      <c r="M86" s="9"/>
      <c r="N86" s="9"/>
      <c r="O86" s="9"/>
      <c r="P86" s="9"/>
      <c r="Q86" s="9"/>
      <c r="R86" s="9"/>
      <c r="S86" s="9"/>
      <c r="T86" s="9"/>
      <c r="U86" s="1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ht="15.75" customHeight="1">
      <c r="A87" s="9"/>
      <c r="B87" s="9"/>
      <c r="C87" s="9"/>
      <c r="D87" s="9"/>
      <c r="E87" s="194"/>
      <c r="F87" s="194"/>
      <c r="G87" s="194"/>
      <c r="H87" s="9"/>
      <c r="I87" s="194"/>
      <c r="J87" s="9"/>
      <c r="K87" s="9"/>
      <c r="L87" s="10"/>
      <c r="M87" s="9"/>
      <c r="N87" s="9"/>
      <c r="O87" s="9"/>
      <c r="P87" s="9"/>
      <c r="Q87" s="9"/>
      <c r="R87" s="9"/>
      <c r="S87" s="9"/>
      <c r="T87" s="9"/>
      <c r="U87" s="1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ht="15.75" customHeight="1">
      <c r="A88" s="9"/>
      <c r="B88" s="9"/>
      <c r="C88" s="9"/>
      <c r="D88" s="9"/>
      <c r="E88" s="194"/>
      <c r="F88" s="194"/>
      <c r="G88" s="194"/>
      <c r="H88" s="9"/>
      <c r="I88" s="194"/>
      <c r="J88" s="9"/>
      <c r="K88" s="9"/>
      <c r="L88" s="10"/>
      <c r="M88" s="9"/>
      <c r="N88" s="9"/>
      <c r="O88" s="9"/>
      <c r="P88" s="9"/>
      <c r="Q88" s="9"/>
      <c r="R88" s="9"/>
      <c r="S88" s="9"/>
      <c r="T88" s="9"/>
      <c r="U88" s="1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ht="15.75" customHeight="1">
      <c r="A89" s="9"/>
      <c r="B89" s="9"/>
      <c r="C89" s="9"/>
      <c r="D89" s="9"/>
      <c r="E89" s="194"/>
      <c r="F89" s="194"/>
      <c r="G89" s="194"/>
      <c r="H89" s="9"/>
      <c r="I89" s="194"/>
      <c r="J89" s="9"/>
      <c r="K89" s="9"/>
      <c r="L89" s="10"/>
      <c r="M89" s="9"/>
      <c r="N89" s="9"/>
      <c r="O89" s="9"/>
      <c r="P89" s="9"/>
      <c r="Q89" s="9"/>
      <c r="R89" s="9"/>
      <c r="S89" s="9"/>
      <c r="T89" s="9"/>
      <c r="U89" s="1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ht="15.75" customHeight="1">
      <c r="A90" s="9"/>
      <c r="B90" s="9"/>
      <c r="C90" s="9"/>
      <c r="D90" s="9"/>
      <c r="E90" s="194"/>
      <c r="F90" s="194"/>
      <c r="G90" s="194"/>
      <c r="H90" s="9"/>
      <c r="I90" s="194"/>
      <c r="J90" s="9"/>
      <c r="K90" s="9"/>
      <c r="L90" s="10"/>
      <c r="M90" s="9"/>
      <c r="N90" s="9"/>
      <c r="O90" s="9"/>
      <c r="P90" s="9"/>
      <c r="Q90" s="9"/>
      <c r="R90" s="9"/>
      <c r="S90" s="9"/>
      <c r="T90" s="9"/>
      <c r="U90" s="1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ht="15.75" customHeight="1">
      <c r="A91" s="9"/>
      <c r="B91" s="9"/>
      <c r="C91" s="9"/>
      <c r="D91" s="9"/>
      <c r="E91" s="194"/>
      <c r="F91" s="194"/>
      <c r="G91" s="194"/>
      <c r="H91" s="9"/>
      <c r="I91" s="194"/>
      <c r="J91" s="9"/>
      <c r="K91" s="9"/>
      <c r="L91" s="10"/>
      <c r="M91" s="9"/>
      <c r="N91" s="9"/>
      <c r="O91" s="9"/>
      <c r="P91" s="9"/>
      <c r="Q91" s="9"/>
      <c r="R91" s="9"/>
      <c r="S91" s="9"/>
      <c r="T91" s="9"/>
      <c r="U91" s="1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ht="15.75" customHeight="1">
      <c r="A92" s="9"/>
      <c r="B92" s="9"/>
      <c r="C92" s="9"/>
      <c r="D92" s="9"/>
      <c r="E92" s="194"/>
      <c r="F92" s="194"/>
      <c r="G92" s="194"/>
      <c r="H92" s="9"/>
      <c r="I92" s="194"/>
      <c r="J92" s="9"/>
      <c r="K92" s="9"/>
      <c r="L92" s="10"/>
      <c r="M92" s="9"/>
      <c r="N92" s="9"/>
      <c r="O92" s="9"/>
      <c r="P92" s="9"/>
      <c r="Q92" s="9"/>
      <c r="R92" s="9"/>
      <c r="S92" s="9"/>
      <c r="T92" s="9"/>
      <c r="U92" s="1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ht="15.75" customHeight="1">
      <c r="A93" s="9"/>
      <c r="B93" s="9"/>
      <c r="C93" s="9"/>
      <c r="D93" s="9"/>
      <c r="E93" s="194"/>
      <c r="F93" s="194"/>
      <c r="G93" s="194"/>
      <c r="H93" s="9"/>
      <c r="I93" s="194"/>
      <c r="J93" s="9"/>
      <c r="K93" s="9"/>
      <c r="L93" s="10"/>
      <c r="M93" s="9"/>
      <c r="N93" s="9"/>
      <c r="O93" s="9"/>
      <c r="P93" s="9"/>
      <c r="Q93" s="9"/>
      <c r="R93" s="9"/>
      <c r="S93" s="9"/>
      <c r="T93" s="9"/>
      <c r="U93" s="1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ht="15.75" customHeight="1">
      <c r="A94" s="9"/>
      <c r="B94" s="9"/>
      <c r="C94" s="9"/>
      <c r="D94" s="9"/>
      <c r="E94" s="194"/>
      <c r="F94" s="194"/>
      <c r="G94" s="194"/>
      <c r="H94" s="9"/>
      <c r="I94" s="194"/>
      <c r="J94" s="9"/>
      <c r="K94" s="9"/>
      <c r="L94" s="10"/>
      <c r="M94" s="9"/>
      <c r="N94" s="9"/>
      <c r="O94" s="9"/>
      <c r="P94" s="9"/>
      <c r="Q94" s="9"/>
      <c r="R94" s="9"/>
      <c r="S94" s="9"/>
      <c r="T94" s="9"/>
      <c r="U94" s="1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ht="15.75" customHeight="1">
      <c r="A95" s="9"/>
      <c r="B95" s="9"/>
      <c r="C95" s="9"/>
      <c r="D95" s="9"/>
      <c r="E95" s="194"/>
      <c r="F95" s="194"/>
      <c r="G95" s="194"/>
      <c r="H95" s="9"/>
      <c r="I95" s="194"/>
      <c r="J95" s="9"/>
      <c r="K95" s="9"/>
      <c r="L95" s="10"/>
      <c r="M95" s="9"/>
      <c r="N95" s="9"/>
      <c r="O95" s="9"/>
      <c r="P95" s="9"/>
      <c r="Q95" s="9"/>
      <c r="R95" s="9"/>
      <c r="S95" s="9"/>
      <c r="T95" s="9"/>
      <c r="U95" s="1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ht="15.75" customHeight="1">
      <c r="A96" s="9"/>
      <c r="B96" s="9"/>
      <c r="C96" s="9"/>
      <c r="D96" s="9"/>
      <c r="E96" s="194"/>
      <c r="F96" s="194"/>
      <c r="G96" s="194"/>
      <c r="H96" s="9"/>
      <c r="I96" s="194"/>
      <c r="J96" s="9"/>
      <c r="K96" s="9"/>
      <c r="L96" s="10"/>
      <c r="M96" s="9"/>
      <c r="N96" s="9"/>
      <c r="O96" s="9"/>
      <c r="P96" s="9"/>
      <c r="Q96" s="9"/>
      <c r="R96" s="9"/>
      <c r="S96" s="9"/>
      <c r="T96" s="9"/>
      <c r="U96" s="1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ht="15.75" customHeight="1">
      <c r="A97" s="9"/>
      <c r="B97" s="9"/>
      <c r="C97" s="9"/>
      <c r="D97" s="9"/>
      <c r="E97" s="194"/>
      <c r="F97" s="194"/>
      <c r="G97" s="194"/>
      <c r="H97" s="9"/>
      <c r="I97" s="194"/>
      <c r="J97" s="9"/>
      <c r="K97" s="9"/>
      <c r="L97" s="10"/>
      <c r="M97" s="9"/>
      <c r="N97" s="9"/>
      <c r="O97" s="9"/>
      <c r="P97" s="9"/>
      <c r="Q97" s="9"/>
      <c r="R97" s="9"/>
      <c r="S97" s="9"/>
      <c r="T97" s="9"/>
      <c r="U97" s="1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ht="15.75" customHeight="1">
      <c r="A98" s="9"/>
      <c r="B98" s="9"/>
      <c r="C98" s="9"/>
      <c r="D98" s="9"/>
      <c r="E98" s="194"/>
      <c r="F98" s="194"/>
      <c r="G98" s="194"/>
      <c r="H98" s="9"/>
      <c r="I98" s="194"/>
      <c r="J98" s="9"/>
      <c r="K98" s="9"/>
      <c r="L98" s="10"/>
      <c r="M98" s="9"/>
      <c r="N98" s="9"/>
      <c r="O98" s="9"/>
      <c r="P98" s="9"/>
      <c r="Q98" s="9"/>
      <c r="R98" s="9"/>
      <c r="S98" s="9"/>
      <c r="T98" s="9"/>
      <c r="U98" s="1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ht="15.75" customHeight="1">
      <c r="A99" s="9"/>
      <c r="B99" s="9"/>
      <c r="C99" s="9"/>
      <c r="D99" s="9"/>
      <c r="E99" s="194"/>
      <c r="F99" s="194"/>
      <c r="G99" s="194"/>
      <c r="H99" s="9"/>
      <c r="I99" s="194"/>
      <c r="J99" s="9"/>
      <c r="K99" s="9"/>
      <c r="L99" s="10"/>
      <c r="M99" s="9"/>
      <c r="N99" s="9"/>
      <c r="O99" s="9"/>
      <c r="P99" s="9"/>
      <c r="Q99" s="9"/>
      <c r="R99" s="9"/>
      <c r="S99" s="9"/>
      <c r="T99" s="9"/>
      <c r="U99" s="1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ht="15.75" customHeight="1">
      <c r="A100" s="9"/>
      <c r="B100" s="9"/>
      <c r="C100" s="9"/>
      <c r="D100" s="9"/>
      <c r="E100" s="194"/>
      <c r="F100" s="194"/>
      <c r="G100" s="194"/>
      <c r="H100" s="9"/>
      <c r="I100" s="194"/>
      <c r="J100" s="9"/>
      <c r="K100" s="9"/>
      <c r="L100" s="10"/>
      <c r="M100" s="9"/>
      <c r="N100" s="9"/>
      <c r="O100" s="9"/>
      <c r="P100" s="9"/>
      <c r="Q100" s="9"/>
      <c r="R100" s="9"/>
      <c r="S100" s="9"/>
      <c r="T100" s="9"/>
      <c r="U100" s="1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ht="15.75" customHeight="1">
      <c r="A101" s="9"/>
      <c r="B101" s="9"/>
      <c r="C101" s="9"/>
      <c r="D101" s="9"/>
      <c r="E101" s="194"/>
      <c r="F101" s="194"/>
      <c r="G101" s="194"/>
      <c r="H101" s="9"/>
      <c r="I101" s="194"/>
      <c r="J101" s="9"/>
      <c r="K101" s="9"/>
      <c r="L101" s="10"/>
      <c r="M101" s="9"/>
      <c r="N101" s="9"/>
      <c r="O101" s="9"/>
      <c r="P101" s="9"/>
      <c r="Q101" s="9"/>
      <c r="R101" s="9"/>
      <c r="S101" s="9"/>
      <c r="T101" s="9"/>
      <c r="U101" s="1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ht="15.75" customHeight="1">
      <c r="A102" s="9"/>
      <c r="B102" s="9"/>
      <c r="C102" s="9"/>
      <c r="D102" s="9"/>
      <c r="E102" s="194"/>
      <c r="F102" s="194"/>
      <c r="G102" s="194"/>
      <c r="H102" s="9"/>
      <c r="I102" s="194"/>
      <c r="J102" s="9"/>
      <c r="K102" s="9"/>
      <c r="L102" s="10"/>
      <c r="M102" s="9"/>
      <c r="N102" s="9"/>
      <c r="O102" s="9"/>
      <c r="P102" s="9"/>
      <c r="Q102" s="9"/>
      <c r="R102" s="9"/>
      <c r="S102" s="9"/>
      <c r="T102" s="9"/>
      <c r="U102" s="1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ht="15.75" customHeight="1">
      <c r="A103" s="9"/>
      <c r="B103" s="9"/>
      <c r="C103" s="9"/>
      <c r="D103" s="9"/>
      <c r="E103" s="194"/>
      <c r="F103" s="194"/>
      <c r="G103" s="194"/>
      <c r="H103" s="9"/>
      <c r="I103" s="194"/>
      <c r="J103" s="9"/>
      <c r="K103" s="9"/>
      <c r="L103" s="10"/>
      <c r="M103" s="9"/>
      <c r="N103" s="9"/>
      <c r="O103" s="9"/>
      <c r="P103" s="9"/>
      <c r="Q103" s="9"/>
      <c r="R103" s="9"/>
      <c r="S103" s="9"/>
      <c r="T103" s="9"/>
      <c r="U103" s="1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ht="15.75" customHeight="1">
      <c r="A104" s="9"/>
      <c r="B104" s="9"/>
      <c r="C104" s="9"/>
      <c r="D104" s="9"/>
      <c r="E104" s="194"/>
      <c r="F104" s="194"/>
      <c r="G104" s="194"/>
      <c r="H104" s="9"/>
      <c r="I104" s="194"/>
      <c r="J104" s="9"/>
      <c r="K104" s="9"/>
      <c r="L104" s="10"/>
      <c r="M104" s="9"/>
      <c r="N104" s="9"/>
      <c r="O104" s="9"/>
      <c r="P104" s="9"/>
      <c r="Q104" s="9"/>
      <c r="R104" s="9"/>
      <c r="S104" s="9"/>
      <c r="T104" s="9"/>
      <c r="U104" s="1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ht="15.75" customHeight="1">
      <c r="A105" s="9"/>
      <c r="B105" s="9"/>
      <c r="C105" s="9"/>
      <c r="D105" s="9"/>
      <c r="E105" s="194"/>
      <c r="F105" s="194"/>
      <c r="G105" s="194"/>
      <c r="H105" s="9"/>
      <c r="I105" s="194"/>
      <c r="J105" s="9"/>
      <c r="K105" s="9"/>
      <c r="L105" s="10"/>
      <c r="M105" s="9"/>
      <c r="N105" s="9"/>
      <c r="O105" s="9"/>
      <c r="P105" s="9"/>
      <c r="Q105" s="9"/>
      <c r="R105" s="9"/>
      <c r="S105" s="9"/>
      <c r="T105" s="9"/>
      <c r="U105" s="1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ht="15.75" customHeight="1">
      <c r="A106" s="9"/>
      <c r="B106" s="9"/>
      <c r="C106" s="9"/>
      <c r="D106" s="9"/>
      <c r="E106" s="194"/>
      <c r="F106" s="194"/>
      <c r="G106" s="194"/>
      <c r="H106" s="9"/>
      <c r="I106" s="194"/>
      <c r="J106" s="9"/>
      <c r="K106" s="9"/>
      <c r="L106" s="10"/>
      <c r="M106" s="9"/>
      <c r="N106" s="9"/>
      <c r="O106" s="9"/>
      <c r="P106" s="9"/>
      <c r="Q106" s="9"/>
      <c r="R106" s="9"/>
      <c r="S106" s="9"/>
      <c r="T106" s="9"/>
      <c r="U106" s="1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ht="15.75" customHeight="1">
      <c r="A107" s="9"/>
      <c r="B107" s="9"/>
      <c r="C107" s="9"/>
      <c r="D107" s="9"/>
      <c r="E107" s="194"/>
      <c r="F107" s="194"/>
      <c r="G107" s="194"/>
      <c r="H107" s="9"/>
      <c r="I107" s="194"/>
      <c r="J107" s="9"/>
      <c r="K107" s="9"/>
      <c r="L107" s="10"/>
      <c r="M107" s="9"/>
      <c r="N107" s="9"/>
      <c r="O107" s="9"/>
      <c r="P107" s="9"/>
      <c r="Q107" s="9"/>
      <c r="R107" s="9"/>
      <c r="S107" s="9"/>
      <c r="T107" s="9"/>
      <c r="U107" s="1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ht="15.75" customHeight="1">
      <c r="A108" s="9"/>
      <c r="B108" s="9"/>
      <c r="C108" s="9"/>
      <c r="D108" s="9"/>
      <c r="E108" s="194"/>
      <c r="F108" s="194"/>
      <c r="G108" s="194"/>
      <c r="H108" s="9"/>
      <c r="I108" s="194"/>
      <c r="J108" s="9"/>
      <c r="K108" s="9"/>
      <c r="L108" s="10"/>
      <c r="M108" s="9"/>
      <c r="N108" s="9"/>
      <c r="O108" s="9"/>
      <c r="P108" s="9"/>
      <c r="Q108" s="9"/>
      <c r="R108" s="9"/>
      <c r="S108" s="9"/>
      <c r="T108" s="9"/>
      <c r="U108" s="1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ht="15.75" customHeight="1">
      <c r="A109" s="9"/>
      <c r="B109" s="9"/>
      <c r="C109" s="9"/>
      <c r="D109" s="9"/>
      <c r="E109" s="194"/>
      <c r="F109" s="194"/>
      <c r="G109" s="194"/>
      <c r="H109" s="9"/>
      <c r="I109" s="194"/>
      <c r="J109" s="9"/>
      <c r="K109" s="9"/>
      <c r="L109" s="10"/>
      <c r="M109" s="9"/>
      <c r="N109" s="9"/>
      <c r="O109" s="9"/>
      <c r="P109" s="9"/>
      <c r="Q109" s="9"/>
      <c r="R109" s="9"/>
      <c r="S109" s="9"/>
      <c r="T109" s="9"/>
      <c r="U109" s="1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ht="15.75" customHeight="1">
      <c r="A110" s="9"/>
      <c r="B110" s="9"/>
      <c r="C110" s="9"/>
      <c r="D110" s="9"/>
      <c r="E110" s="194"/>
      <c r="F110" s="194"/>
      <c r="G110" s="194"/>
      <c r="H110" s="9"/>
      <c r="I110" s="194"/>
      <c r="J110" s="9"/>
      <c r="K110" s="9"/>
      <c r="L110" s="10"/>
      <c r="M110" s="9"/>
      <c r="N110" s="9"/>
      <c r="O110" s="9"/>
      <c r="P110" s="9"/>
      <c r="Q110" s="9"/>
      <c r="R110" s="9"/>
      <c r="S110" s="9"/>
      <c r="T110" s="9"/>
      <c r="U110" s="1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ht="15.75" customHeight="1">
      <c r="A111" s="9"/>
      <c r="B111" s="9"/>
      <c r="C111" s="9"/>
      <c r="D111" s="9"/>
      <c r="E111" s="194"/>
      <c r="F111" s="194"/>
      <c r="G111" s="194"/>
      <c r="H111" s="9"/>
      <c r="I111" s="194"/>
      <c r="J111" s="9"/>
      <c r="K111" s="9"/>
      <c r="L111" s="10"/>
      <c r="M111" s="9"/>
      <c r="N111" s="9"/>
      <c r="O111" s="9"/>
      <c r="P111" s="9"/>
      <c r="Q111" s="9"/>
      <c r="R111" s="9"/>
      <c r="S111" s="9"/>
      <c r="T111" s="9"/>
      <c r="U111" s="1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ht="15.75" customHeight="1">
      <c r="A112" s="9"/>
      <c r="B112" s="9"/>
      <c r="C112" s="9"/>
      <c r="D112" s="9"/>
      <c r="E112" s="194"/>
      <c r="F112" s="194"/>
      <c r="G112" s="194"/>
      <c r="H112" s="9"/>
      <c r="I112" s="194"/>
      <c r="J112" s="9"/>
      <c r="K112" s="9"/>
      <c r="L112" s="10"/>
      <c r="M112" s="9"/>
      <c r="N112" s="9"/>
      <c r="O112" s="9"/>
      <c r="P112" s="9"/>
      <c r="Q112" s="9"/>
      <c r="R112" s="9"/>
      <c r="S112" s="9"/>
      <c r="T112" s="9"/>
      <c r="U112" s="1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ht="15.75" customHeight="1">
      <c r="A113" s="9"/>
      <c r="B113" s="9"/>
      <c r="C113" s="9"/>
      <c r="D113" s="9"/>
      <c r="E113" s="194"/>
      <c r="F113" s="194"/>
      <c r="G113" s="194"/>
      <c r="H113" s="9"/>
      <c r="I113" s="194"/>
      <c r="J113" s="9"/>
      <c r="K113" s="9"/>
      <c r="L113" s="10"/>
      <c r="M113" s="9"/>
      <c r="N113" s="9"/>
      <c r="O113" s="9"/>
      <c r="P113" s="9"/>
      <c r="Q113" s="9"/>
      <c r="R113" s="9"/>
      <c r="S113" s="9"/>
      <c r="T113" s="9"/>
      <c r="U113" s="1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ht="15.75" customHeight="1">
      <c r="A114" s="9"/>
      <c r="B114" s="9"/>
      <c r="C114" s="9"/>
      <c r="D114" s="9"/>
      <c r="E114" s="194"/>
      <c r="F114" s="194"/>
      <c r="G114" s="194"/>
      <c r="H114" s="9"/>
      <c r="I114" s="194"/>
      <c r="J114" s="9"/>
      <c r="K114" s="9"/>
      <c r="L114" s="10"/>
      <c r="M114" s="9"/>
      <c r="N114" s="9"/>
      <c r="O114" s="9"/>
      <c r="P114" s="9"/>
      <c r="Q114" s="9"/>
      <c r="R114" s="9"/>
      <c r="S114" s="9"/>
      <c r="T114" s="9"/>
      <c r="U114" s="1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ht="15.75" customHeight="1">
      <c r="A115" s="9"/>
      <c r="B115" s="9"/>
      <c r="C115" s="9"/>
      <c r="D115" s="9"/>
      <c r="E115" s="194"/>
      <c r="F115" s="194"/>
      <c r="G115" s="194"/>
      <c r="H115" s="9"/>
      <c r="I115" s="194"/>
      <c r="J115" s="9"/>
      <c r="K115" s="9"/>
      <c r="L115" s="10"/>
      <c r="M115" s="9"/>
      <c r="N115" s="9"/>
      <c r="O115" s="9"/>
      <c r="P115" s="9"/>
      <c r="Q115" s="9"/>
      <c r="R115" s="9"/>
      <c r="S115" s="9"/>
      <c r="T115" s="9"/>
      <c r="U115" s="1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ht="15.75" customHeight="1">
      <c r="A116" s="9"/>
      <c r="B116" s="9"/>
      <c r="C116" s="9"/>
      <c r="D116" s="9"/>
      <c r="E116" s="194"/>
      <c r="F116" s="194"/>
      <c r="G116" s="194"/>
      <c r="H116" s="9"/>
      <c r="I116" s="194"/>
      <c r="J116" s="9"/>
      <c r="K116" s="9"/>
      <c r="L116" s="10"/>
      <c r="M116" s="9"/>
      <c r="N116" s="9"/>
      <c r="O116" s="9"/>
      <c r="P116" s="9"/>
      <c r="Q116" s="9"/>
      <c r="R116" s="9"/>
      <c r="S116" s="9"/>
      <c r="T116" s="9"/>
      <c r="U116" s="1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ht="15.75" customHeight="1">
      <c r="A117" s="9"/>
      <c r="B117" s="9"/>
      <c r="C117" s="9"/>
      <c r="D117" s="9"/>
      <c r="E117" s="194"/>
      <c r="F117" s="194"/>
      <c r="G117" s="194"/>
      <c r="H117" s="9"/>
      <c r="I117" s="194"/>
      <c r="J117" s="9"/>
      <c r="K117" s="9"/>
      <c r="L117" s="10"/>
      <c r="M117" s="9"/>
      <c r="N117" s="9"/>
      <c r="O117" s="9"/>
      <c r="P117" s="9"/>
      <c r="Q117" s="9"/>
      <c r="R117" s="9"/>
      <c r="S117" s="9"/>
      <c r="T117" s="9"/>
      <c r="U117" s="1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ht="15.75" customHeight="1">
      <c r="A118" s="9"/>
      <c r="B118" s="9"/>
      <c r="C118" s="9"/>
      <c r="D118" s="9"/>
      <c r="E118" s="194"/>
      <c r="F118" s="194"/>
      <c r="G118" s="194"/>
      <c r="H118" s="9"/>
      <c r="I118" s="194"/>
      <c r="J118" s="9"/>
      <c r="K118" s="9"/>
      <c r="L118" s="10"/>
      <c r="M118" s="9"/>
      <c r="N118" s="9"/>
      <c r="O118" s="9"/>
      <c r="P118" s="9"/>
      <c r="Q118" s="9"/>
      <c r="R118" s="9"/>
      <c r="S118" s="9"/>
      <c r="T118" s="9"/>
      <c r="U118" s="1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ht="15.75" customHeight="1">
      <c r="A119" s="9"/>
      <c r="B119" s="9"/>
      <c r="C119" s="9"/>
      <c r="D119" s="9"/>
      <c r="E119" s="194"/>
      <c r="F119" s="194"/>
      <c r="G119" s="194"/>
      <c r="H119" s="9"/>
      <c r="I119" s="194"/>
      <c r="J119" s="9"/>
      <c r="K119" s="9"/>
      <c r="L119" s="10"/>
      <c r="M119" s="9"/>
      <c r="N119" s="9"/>
      <c r="O119" s="9"/>
      <c r="P119" s="9"/>
      <c r="Q119" s="9"/>
      <c r="R119" s="9"/>
      <c r="S119" s="9"/>
      <c r="T119" s="9"/>
      <c r="U119" s="1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ht="15.75" customHeight="1">
      <c r="A120" s="9"/>
      <c r="B120" s="9"/>
      <c r="C120" s="9"/>
      <c r="D120" s="9"/>
      <c r="E120" s="194"/>
      <c r="F120" s="194"/>
      <c r="G120" s="194"/>
      <c r="H120" s="9"/>
      <c r="I120" s="194"/>
      <c r="J120" s="9"/>
      <c r="K120" s="9"/>
      <c r="L120" s="10"/>
      <c r="M120" s="9"/>
      <c r="N120" s="9"/>
      <c r="O120" s="9"/>
      <c r="P120" s="9"/>
      <c r="Q120" s="9"/>
      <c r="R120" s="9"/>
      <c r="S120" s="9"/>
      <c r="T120" s="9"/>
      <c r="U120" s="1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ht="15.75" customHeight="1">
      <c r="A121" s="9"/>
      <c r="B121" s="9"/>
      <c r="C121" s="9"/>
      <c r="D121" s="9"/>
      <c r="E121" s="194"/>
      <c r="F121" s="194"/>
      <c r="G121" s="194"/>
      <c r="H121" s="9"/>
      <c r="I121" s="194"/>
      <c r="J121" s="9"/>
      <c r="K121" s="9"/>
      <c r="L121" s="10"/>
      <c r="M121" s="9"/>
      <c r="N121" s="9"/>
      <c r="O121" s="9"/>
      <c r="P121" s="9"/>
      <c r="Q121" s="9"/>
      <c r="R121" s="9"/>
      <c r="S121" s="9"/>
      <c r="T121" s="9"/>
      <c r="U121" s="1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ht="15.75" customHeight="1">
      <c r="A122" s="9"/>
      <c r="B122" s="9"/>
      <c r="C122" s="9"/>
      <c r="D122" s="9"/>
      <c r="E122" s="194"/>
      <c r="F122" s="194"/>
      <c r="G122" s="194"/>
      <c r="H122" s="9"/>
      <c r="I122" s="194"/>
      <c r="J122" s="9"/>
      <c r="K122" s="9"/>
      <c r="L122" s="10"/>
      <c r="M122" s="9"/>
      <c r="N122" s="9"/>
      <c r="O122" s="9"/>
      <c r="P122" s="9"/>
      <c r="Q122" s="9"/>
      <c r="R122" s="9"/>
      <c r="S122" s="9"/>
      <c r="T122" s="9"/>
      <c r="U122" s="1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ht="15.75" customHeight="1">
      <c r="A123" s="9"/>
      <c r="B123" s="9"/>
      <c r="C123" s="9"/>
      <c r="D123" s="9"/>
      <c r="E123" s="194"/>
      <c r="F123" s="194"/>
      <c r="G123" s="194"/>
      <c r="H123" s="9"/>
      <c r="I123" s="194"/>
      <c r="J123" s="9"/>
      <c r="K123" s="9"/>
      <c r="L123" s="10"/>
      <c r="M123" s="9"/>
      <c r="N123" s="9"/>
      <c r="O123" s="9"/>
      <c r="P123" s="9"/>
      <c r="Q123" s="9"/>
      <c r="R123" s="9"/>
      <c r="S123" s="9"/>
      <c r="T123" s="9"/>
      <c r="U123" s="1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ht="15.75" customHeight="1">
      <c r="A124" s="9"/>
      <c r="B124" s="9"/>
      <c r="C124" s="9"/>
      <c r="D124" s="9"/>
      <c r="E124" s="194"/>
      <c r="F124" s="194"/>
      <c r="G124" s="194"/>
      <c r="H124" s="9"/>
      <c r="I124" s="194"/>
      <c r="J124" s="9"/>
      <c r="K124" s="9"/>
      <c r="L124" s="10"/>
      <c r="M124" s="9"/>
      <c r="N124" s="9"/>
      <c r="O124" s="9"/>
      <c r="P124" s="9"/>
      <c r="Q124" s="9"/>
      <c r="R124" s="9"/>
      <c r="S124" s="9"/>
      <c r="T124" s="9"/>
      <c r="U124" s="1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ht="15.75" customHeight="1">
      <c r="A125" s="9"/>
      <c r="B125" s="9"/>
      <c r="C125" s="9"/>
      <c r="D125" s="9"/>
      <c r="E125" s="194"/>
      <c r="F125" s="194"/>
      <c r="G125" s="194"/>
      <c r="H125" s="9"/>
      <c r="I125" s="194"/>
      <c r="J125" s="9"/>
      <c r="K125" s="9"/>
      <c r="L125" s="10"/>
      <c r="M125" s="9"/>
      <c r="N125" s="9"/>
      <c r="O125" s="9"/>
      <c r="P125" s="9"/>
      <c r="Q125" s="9"/>
      <c r="R125" s="9"/>
      <c r="S125" s="9"/>
      <c r="T125" s="9"/>
      <c r="U125" s="1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ht="15.75" customHeight="1">
      <c r="A126" s="9"/>
      <c r="B126" s="9"/>
      <c r="C126" s="9"/>
      <c r="D126" s="9"/>
      <c r="E126" s="194"/>
      <c r="F126" s="194"/>
      <c r="G126" s="194"/>
      <c r="H126" s="9"/>
      <c r="I126" s="194"/>
      <c r="J126" s="9"/>
      <c r="K126" s="9"/>
      <c r="L126" s="10"/>
      <c r="M126" s="9"/>
      <c r="N126" s="9"/>
      <c r="O126" s="9"/>
      <c r="P126" s="9"/>
      <c r="Q126" s="9"/>
      <c r="R126" s="9"/>
      <c r="S126" s="9"/>
      <c r="T126" s="9"/>
      <c r="U126" s="1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ht="15.75" customHeight="1">
      <c r="A127" s="9"/>
      <c r="B127" s="9"/>
      <c r="C127" s="9"/>
      <c r="D127" s="9"/>
      <c r="E127" s="194"/>
      <c r="F127" s="194"/>
      <c r="G127" s="194"/>
      <c r="H127" s="9"/>
      <c r="I127" s="194"/>
      <c r="J127" s="9"/>
      <c r="K127" s="9"/>
      <c r="L127" s="10"/>
      <c r="M127" s="9"/>
      <c r="N127" s="9"/>
      <c r="O127" s="9"/>
      <c r="P127" s="9"/>
      <c r="Q127" s="9"/>
      <c r="R127" s="9"/>
      <c r="S127" s="9"/>
      <c r="T127" s="9"/>
      <c r="U127" s="1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ht="15.75" customHeight="1">
      <c r="A128" s="9"/>
      <c r="B128" s="9"/>
      <c r="C128" s="9"/>
      <c r="D128" s="9"/>
      <c r="E128" s="194"/>
      <c r="F128" s="194"/>
      <c r="G128" s="194"/>
      <c r="H128" s="9"/>
      <c r="I128" s="194"/>
      <c r="J128" s="9"/>
      <c r="K128" s="9"/>
      <c r="L128" s="10"/>
      <c r="M128" s="9"/>
      <c r="N128" s="9"/>
      <c r="O128" s="9"/>
      <c r="P128" s="9"/>
      <c r="Q128" s="9"/>
      <c r="R128" s="9"/>
      <c r="S128" s="9"/>
      <c r="T128" s="9"/>
      <c r="U128" s="1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ht="15.75" customHeight="1">
      <c r="A129" s="9"/>
      <c r="B129" s="9"/>
      <c r="C129" s="9"/>
      <c r="D129" s="9"/>
      <c r="E129" s="194"/>
      <c r="F129" s="194"/>
      <c r="G129" s="194"/>
      <c r="H129" s="9"/>
      <c r="I129" s="194"/>
      <c r="J129" s="9"/>
      <c r="K129" s="9"/>
      <c r="L129" s="10"/>
      <c r="M129" s="9"/>
      <c r="N129" s="9"/>
      <c r="O129" s="9"/>
      <c r="P129" s="9"/>
      <c r="Q129" s="9"/>
      <c r="R129" s="9"/>
      <c r="S129" s="9"/>
      <c r="T129" s="9"/>
      <c r="U129" s="1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ht="15.75" customHeight="1">
      <c r="A130" s="9"/>
      <c r="B130" s="9"/>
      <c r="C130" s="9"/>
      <c r="D130" s="9"/>
      <c r="E130" s="194"/>
      <c r="F130" s="194"/>
      <c r="G130" s="194"/>
      <c r="H130" s="9"/>
      <c r="I130" s="194"/>
      <c r="J130" s="9"/>
      <c r="K130" s="9"/>
      <c r="L130" s="10"/>
      <c r="M130" s="9"/>
      <c r="N130" s="9"/>
      <c r="O130" s="9"/>
      <c r="P130" s="9"/>
      <c r="Q130" s="9"/>
      <c r="R130" s="9"/>
      <c r="S130" s="9"/>
      <c r="T130" s="9"/>
      <c r="U130" s="1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ht="15.75" customHeight="1">
      <c r="A131" s="9"/>
      <c r="B131" s="9"/>
      <c r="C131" s="9"/>
      <c r="D131" s="9"/>
      <c r="E131" s="194"/>
      <c r="F131" s="194"/>
      <c r="G131" s="194"/>
      <c r="H131" s="9"/>
      <c r="I131" s="194"/>
      <c r="J131" s="9"/>
      <c r="K131" s="9"/>
      <c r="L131" s="10"/>
      <c r="M131" s="9"/>
      <c r="N131" s="9"/>
      <c r="O131" s="9"/>
      <c r="P131" s="9"/>
      <c r="Q131" s="9"/>
      <c r="R131" s="9"/>
      <c r="S131" s="9"/>
      <c r="T131" s="9"/>
      <c r="U131" s="1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ht="15.75" customHeight="1">
      <c r="A132" s="9"/>
      <c r="B132" s="9"/>
      <c r="C132" s="9"/>
      <c r="D132" s="9"/>
      <c r="E132" s="194"/>
      <c r="F132" s="194"/>
      <c r="G132" s="194"/>
      <c r="H132" s="9"/>
      <c r="I132" s="194"/>
      <c r="J132" s="9"/>
      <c r="K132" s="9"/>
      <c r="L132" s="10"/>
      <c r="M132" s="9"/>
      <c r="N132" s="9"/>
      <c r="O132" s="9"/>
      <c r="P132" s="9"/>
      <c r="Q132" s="9"/>
      <c r="R132" s="9"/>
      <c r="S132" s="9"/>
      <c r="T132" s="9"/>
      <c r="U132" s="1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ht="15.75" customHeight="1">
      <c r="A133" s="9"/>
      <c r="B133" s="9"/>
      <c r="C133" s="9"/>
      <c r="D133" s="9"/>
      <c r="E133" s="194"/>
      <c r="F133" s="194"/>
      <c r="G133" s="194"/>
      <c r="H133" s="9"/>
      <c r="I133" s="194"/>
      <c r="J133" s="9"/>
      <c r="K133" s="9"/>
      <c r="L133" s="10"/>
      <c r="M133" s="9"/>
      <c r="N133" s="9"/>
      <c r="O133" s="9"/>
      <c r="P133" s="9"/>
      <c r="Q133" s="9"/>
      <c r="R133" s="9"/>
      <c r="S133" s="9"/>
      <c r="T133" s="9"/>
      <c r="U133" s="1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ht="15.75" customHeight="1">
      <c r="A134" s="9"/>
      <c r="B134" s="9"/>
      <c r="C134" s="9"/>
      <c r="D134" s="9"/>
      <c r="E134" s="194"/>
      <c r="F134" s="194"/>
      <c r="G134" s="194"/>
      <c r="H134" s="9"/>
      <c r="I134" s="194"/>
      <c r="J134" s="9"/>
      <c r="K134" s="9"/>
      <c r="L134" s="10"/>
      <c r="M134" s="9"/>
      <c r="N134" s="9"/>
      <c r="O134" s="9"/>
      <c r="P134" s="9"/>
      <c r="Q134" s="9"/>
      <c r="R134" s="9"/>
      <c r="S134" s="9"/>
      <c r="T134" s="9"/>
      <c r="U134" s="1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ht="15.75" customHeight="1">
      <c r="A135" s="9"/>
      <c r="B135" s="9"/>
      <c r="C135" s="9"/>
      <c r="D135" s="9"/>
      <c r="E135" s="194"/>
      <c r="F135" s="194"/>
      <c r="G135" s="194"/>
      <c r="H135" s="9"/>
      <c r="I135" s="194"/>
      <c r="J135" s="9"/>
      <c r="K135" s="9"/>
      <c r="L135" s="10"/>
      <c r="M135" s="9"/>
      <c r="N135" s="9"/>
      <c r="O135" s="9"/>
      <c r="P135" s="9"/>
      <c r="Q135" s="9"/>
      <c r="R135" s="9"/>
      <c r="S135" s="9"/>
      <c r="T135" s="9"/>
      <c r="U135" s="1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ht="15.75" customHeight="1">
      <c r="A136" s="9"/>
      <c r="B136" s="9"/>
      <c r="C136" s="9"/>
      <c r="D136" s="9"/>
      <c r="E136" s="194"/>
      <c r="F136" s="194"/>
      <c r="G136" s="194"/>
      <c r="H136" s="9"/>
      <c r="I136" s="194"/>
      <c r="J136" s="9"/>
      <c r="K136" s="9"/>
      <c r="L136" s="10"/>
      <c r="M136" s="9"/>
      <c r="N136" s="9"/>
      <c r="O136" s="9"/>
      <c r="P136" s="9"/>
      <c r="Q136" s="9"/>
      <c r="R136" s="9"/>
      <c r="S136" s="9"/>
      <c r="T136" s="9"/>
      <c r="U136" s="1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ht="15.75" customHeight="1">
      <c r="A137" s="9"/>
      <c r="B137" s="9"/>
      <c r="C137" s="9"/>
      <c r="D137" s="9"/>
      <c r="E137" s="194"/>
      <c r="F137" s="194"/>
      <c r="G137" s="194"/>
      <c r="H137" s="9"/>
      <c r="I137" s="194"/>
      <c r="J137" s="9"/>
      <c r="K137" s="9"/>
      <c r="L137" s="10"/>
      <c r="M137" s="9"/>
      <c r="N137" s="9"/>
      <c r="O137" s="9"/>
      <c r="P137" s="9"/>
      <c r="Q137" s="9"/>
      <c r="R137" s="9"/>
      <c r="S137" s="9"/>
      <c r="T137" s="9"/>
      <c r="U137" s="1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ht="15.75" customHeight="1">
      <c r="A138" s="9"/>
      <c r="B138" s="9"/>
      <c r="C138" s="9"/>
      <c r="D138" s="9"/>
      <c r="E138" s="194"/>
      <c r="F138" s="194"/>
      <c r="G138" s="194"/>
      <c r="H138" s="9"/>
      <c r="I138" s="194"/>
      <c r="J138" s="9"/>
      <c r="K138" s="9"/>
      <c r="L138" s="10"/>
      <c r="M138" s="9"/>
      <c r="N138" s="9"/>
      <c r="O138" s="9"/>
      <c r="P138" s="9"/>
      <c r="Q138" s="9"/>
      <c r="R138" s="9"/>
      <c r="S138" s="9"/>
      <c r="T138" s="9"/>
      <c r="U138" s="1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ht="15.75" customHeight="1">
      <c r="A139" s="9"/>
      <c r="B139" s="9"/>
      <c r="C139" s="9"/>
      <c r="D139" s="9"/>
      <c r="E139" s="194"/>
      <c r="F139" s="194"/>
      <c r="G139" s="194"/>
      <c r="H139" s="9"/>
      <c r="I139" s="194"/>
      <c r="J139" s="9"/>
      <c r="K139" s="9"/>
      <c r="L139" s="10"/>
      <c r="M139" s="9"/>
      <c r="N139" s="9"/>
      <c r="O139" s="9"/>
      <c r="P139" s="9"/>
      <c r="Q139" s="9"/>
      <c r="R139" s="9"/>
      <c r="S139" s="9"/>
      <c r="T139" s="9"/>
      <c r="U139" s="1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ht="15.75" customHeight="1">
      <c r="A140" s="9"/>
      <c r="B140" s="9"/>
      <c r="C140" s="9"/>
      <c r="D140" s="9"/>
      <c r="E140" s="194"/>
      <c r="F140" s="194"/>
      <c r="G140" s="194"/>
      <c r="H140" s="9"/>
      <c r="I140" s="194"/>
      <c r="J140" s="9"/>
      <c r="K140" s="9"/>
      <c r="L140" s="10"/>
      <c r="M140" s="9"/>
      <c r="N140" s="9"/>
      <c r="O140" s="9"/>
      <c r="P140" s="9"/>
      <c r="Q140" s="9"/>
      <c r="R140" s="9"/>
      <c r="S140" s="9"/>
      <c r="T140" s="9"/>
      <c r="U140" s="1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ht="15.75" customHeight="1">
      <c r="A141" s="9"/>
      <c r="B141" s="9"/>
      <c r="C141" s="9"/>
      <c r="D141" s="9"/>
      <c r="E141" s="194"/>
      <c r="F141" s="194"/>
      <c r="G141" s="194"/>
      <c r="H141" s="9"/>
      <c r="I141" s="194"/>
      <c r="J141" s="9"/>
      <c r="K141" s="9"/>
      <c r="L141" s="10"/>
      <c r="M141" s="9"/>
      <c r="N141" s="9"/>
      <c r="O141" s="9"/>
      <c r="P141" s="9"/>
      <c r="Q141" s="9"/>
      <c r="R141" s="9"/>
      <c r="S141" s="9"/>
      <c r="T141" s="9"/>
      <c r="U141" s="1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ht="15.75" customHeight="1">
      <c r="A142" s="9"/>
      <c r="B142" s="9"/>
      <c r="C142" s="9"/>
      <c r="D142" s="9"/>
      <c r="E142" s="194"/>
      <c r="F142" s="194"/>
      <c r="G142" s="194"/>
      <c r="H142" s="9"/>
      <c r="I142" s="194"/>
      <c r="J142" s="9"/>
      <c r="K142" s="9"/>
      <c r="L142" s="10"/>
      <c r="M142" s="9"/>
      <c r="N142" s="9"/>
      <c r="O142" s="9"/>
      <c r="P142" s="9"/>
      <c r="Q142" s="9"/>
      <c r="R142" s="9"/>
      <c r="S142" s="9"/>
      <c r="T142" s="9"/>
      <c r="U142" s="1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ht="15.75" customHeight="1">
      <c r="A143" s="9"/>
      <c r="B143" s="9"/>
      <c r="C143" s="9"/>
      <c r="D143" s="9"/>
      <c r="E143" s="194"/>
      <c r="F143" s="194"/>
      <c r="G143" s="194"/>
      <c r="H143" s="9"/>
      <c r="I143" s="194"/>
      <c r="J143" s="9"/>
      <c r="K143" s="9"/>
      <c r="L143" s="10"/>
      <c r="M143" s="9"/>
      <c r="N143" s="9"/>
      <c r="O143" s="9"/>
      <c r="P143" s="9"/>
      <c r="Q143" s="9"/>
      <c r="R143" s="9"/>
      <c r="S143" s="9"/>
      <c r="T143" s="9"/>
      <c r="U143" s="1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ht="15.75" customHeight="1">
      <c r="A144" s="9"/>
      <c r="B144" s="9"/>
      <c r="C144" s="9"/>
      <c r="D144" s="9"/>
      <c r="E144" s="194"/>
      <c r="F144" s="194"/>
      <c r="G144" s="194"/>
      <c r="H144" s="9"/>
      <c r="I144" s="194"/>
      <c r="J144" s="9"/>
      <c r="K144" s="9"/>
      <c r="L144" s="10"/>
      <c r="M144" s="9"/>
      <c r="N144" s="9"/>
      <c r="O144" s="9"/>
      <c r="P144" s="9"/>
      <c r="Q144" s="9"/>
      <c r="R144" s="9"/>
      <c r="S144" s="9"/>
      <c r="T144" s="9"/>
      <c r="U144" s="1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ht="15.75" customHeight="1">
      <c r="A145" s="9"/>
      <c r="B145" s="9"/>
      <c r="C145" s="9"/>
      <c r="D145" s="9"/>
      <c r="E145" s="194"/>
      <c r="F145" s="194"/>
      <c r="G145" s="194"/>
      <c r="H145" s="9"/>
      <c r="I145" s="194"/>
      <c r="J145" s="9"/>
      <c r="K145" s="9"/>
      <c r="L145" s="10"/>
      <c r="M145" s="9"/>
      <c r="N145" s="9"/>
      <c r="O145" s="9"/>
      <c r="P145" s="9"/>
      <c r="Q145" s="9"/>
      <c r="R145" s="9"/>
      <c r="S145" s="9"/>
      <c r="T145" s="9"/>
      <c r="U145" s="1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ht="15.75" customHeight="1">
      <c r="A146" s="9"/>
      <c r="B146" s="9"/>
      <c r="C146" s="9"/>
      <c r="D146" s="9"/>
      <c r="E146" s="194"/>
      <c r="F146" s="194"/>
      <c r="G146" s="194"/>
      <c r="H146" s="9"/>
      <c r="I146" s="194"/>
      <c r="J146" s="9"/>
      <c r="K146" s="9"/>
      <c r="L146" s="10"/>
      <c r="M146" s="9"/>
      <c r="N146" s="9"/>
      <c r="O146" s="9"/>
      <c r="P146" s="9"/>
      <c r="Q146" s="9"/>
      <c r="R146" s="9"/>
      <c r="S146" s="9"/>
      <c r="T146" s="9"/>
      <c r="U146" s="1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ht="15.75" customHeight="1">
      <c r="A147" s="9"/>
      <c r="B147" s="9"/>
      <c r="C147" s="9"/>
      <c r="D147" s="9"/>
      <c r="E147" s="194"/>
      <c r="F147" s="194"/>
      <c r="G147" s="194"/>
      <c r="H147" s="9"/>
      <c r="I147" s="194"/>
      <c r="J147" s="9"/>
      <c r="K147" s="9"/>
      <c r="L147" s="10"/>
      <c r="M147" s="9"/>
      <c r="N147" s="9"/>
      <c r="O147" s="9"/>
      <c r="P147" s="9"/>
      <c r="Q147" s="9"/>
      <c r="R147" s="9"/>
      <c r="S147" s="9"/>
      <c r="T147" s="9"/>
      <c r="U147" s="1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ht="15.75" customHeight="1">
      <c r="A148" s="9"/>
      <c r="B148" s="9"/>
      <c r="C148" s="9"/>
      <c r="D148" s="9"/>
      <c r="E148" s="194"/>
      <c r="F148" s="194"/>
      <c r="G148" s="194"/>
      <c r="H148" s="9"/>
      <c r="I148" s="194"/>
      <c r="J148" s="9"/>
      <c r="K148" s="9"/>
      <c r="L148" s="10"/>
      <c r="M148" s="9"/>
      <c r="N148" s="9"/>
      <c r="O148" s="9"/>
      <c r="P148" s="9"/>
      <c r="Q148" s="9"/>
      <c r="R148" s="9"/>
      <c r="S148" s="9"/>
      <c r="T148" s="9"/>
      <c r="U148" s="1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ht="15.75" customHeight="1">
      <c r="A149" s="9"/>
      <c r="B149" s="9"/>
      <c r="C149" s="9"/>
      <c r="D149" s="9"/>
      <c r="E149" s="194"/>
      <c r="F149" s="194"/>
      <c r="G149" s="194"/>
      <c r="H149" s="9"/>
      <c r="I149" s="194"/>
      <c r="J149" s="9"/>
      <c r="K149" s="9"/>
      <c r="L149" s="10"/>
      <c r="M149" s="9"/>
      <c r="N149" s="9"/>
      <c r="O149" s="9"/>
      <c r="P149" s="9"/>
      <c r="Q149" s="9"/>
      <c r="R149" s="9"/>
      <c r="S149" s="9"/>
      <c r="T149" s="9"/>
      <c r="U149" s="1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ht="15.75" customHeight="1">
      <c r="A150" s="9"/>
      <c r="B150" s="9"/>
      <c r="C150" s="9"/>
      <c r="D150" s="9"/>
      <c r="E150" s="194"/>
      <c r="F150" s="194"/>
      <c r="G150" s="194"/>
      <c r="H150" s="9"/>
      <c r="I150" s="194"/>
      <c r="J150" s="9"/>
      <c r="K150" s="9"/>
      <c r="L150" s="10"/>
      <c r="M150" s="9"/>
      <c r="N150" s="9"/>
      <c r="O150" s="9"/>
      <c r="P150" s="9"/>
      <c r="Q150" s="9"/>
      <c r="R150" s="9"/>
      <c r="S150" s="9"/>
      <c r="T150" s="9"/>
      <c r="U150" s="1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ht="15.75" customHeight="1">
      <c r="A151" s="9"/>
      <c r="B151" s="9"/>
      <c r="C151" s="9"/>
      <c r="D151" s="9"/>
      <c r="E151" s="194"/>
      <c r="F151" s="194"/>
      <c r="G151" s="194"/>
      <c r="H151" s="9"/>
      <c r="I151" s="194"/>
      <c r="J151" s="9"/>
      <c r="K151" s="9"/>
      <c r="L151" s="10"/>
      <c r="M151" s="9"/>
      <c r="N151" s="9"/>
      <c r="O151" s="9"/>
      <c r="P151" s="9"/>
      <c r="Q151" s="9"/>
      <c r="R151" s="9"/>
      <c r="S151" s="9"/>
      <c r="T151" s="9"/>
      <c r="U151" s="1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ht="15.75" customHeight="1">
      <c r="A152" s="9"/>
      <c r="B152" s="9"/>
      <c r="C152" s="9"/>
      <c r="D152" s="9"/>
      <c r="E152" s="194"/>
      <c r="F152" s="194"/>
      <c r="G152" s="194"/>
      <c r="H152" s="9"/>
      <c r="I152" s="194"/>
      <c r="J152" s="9"/>
      <c r="K152" s="9"/>
      <c r="L152" s="10"/>
      <c r="M152" s="9"/>
      <c r="N152" s="9"/>
      <c r="O152" s="9"/>
      <c r="P152" s="9"/>
      <c r="Q152" s="9"/>
      <c r="R152" s="9"/>
      <c r="S152" s="9"/>
      <c r="T152" s="9"/>
      <c r="U152" s="1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ht="15.75" customHeight="1">
      <c r="A153" s="9"/>
      <c r="B153" s="9"/>
      <c r="C153" s="9"/>
      <c r="D153" s="9"/>
      <c r="E153" s="194"/>
      <c r="F153" s="194"/>
      <c r="G153" s="194"/>
      <c r="H153" s="9"/>
      <c r="I153" s="194"/>
      <c r="J153" s="9"/>
      <c r="K153" s="9"/>
      <c r="L153" s="10"/>
      <c r="M153" s="9"/>
      <c r="N153" s="9"/>
      <c r="O153" s="9"/>
      <c r="P153" s="9"/>
      <c r="Q153" s="9"/>
      <c r="R153" s="9"/>
      <c r="S153" s="9"/>
      <c r="T153" s="9"/>
      <c r="U153" s="1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ht="15.75" customHeight="1">
      <c r="A154" s="9"/>
      <c r="B154" s="9"/>
      <c r="C154" s="9"/>
      <c r="D154" s="9"/>
      <c r="E154" s="194"/>
      <c r="F154" s="194"/>
      <c r="G154" s="194"/>
      <c r="H154" s="9"/>
      <c r="I154" s="194"/>
      <c r="J154" s="9"/>
      <c r="K154" s="9"/>
      <c r="L154" s="10"/>
      <c r="M154" s="9"/>
      <c r="N154" s="9"/>
      <c r="O154" s="9"/>
      <c r="P154" s="9"/>
      <c r="Q154" s="9"/>
      <c r="R154" s="9"/>
      <c r="S154" s="9"/>
      <c r="T154" s="9"/>
      <c r="U154" s="1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ht="15.75" customHeight="1">
      <c r="A155" s="9"/>
      <c r="B155" s="9"/>
      <c r="C155" s="9"/>
      <c r="D155" s="9"/>
      <c r="E155" s="194"/>
      <c r="F155" s="194"/>
      <c r="G155" s="194"/>
      <c r="H155" s="9"/>
      <c r="I155" s="194"/>
      <c r="J155" s="9"/>
      <c r="K155" s="9"/>
      <c r="L155" s="10"/>
      <c r="M155" s="9"/>
      <c r="N155" s="9"/>
      <c r="O155" s="9"/>
      <c r="P155" s="9"/>
      <c r="Q155" s="9"/>
      <c r="R155" s="9"/>
      <c r="S155" s="9"/>
      <c r="T155" s="9"/>
      <c r="U155" s="1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ht="15.75" customHeight="1">
      <c r="A156" s="9"/>
      <c r="B156" s="9"/>
      <c r="C156" s="9"/>
      <c r="D156" s="9"/>
      <c r="E156" s="194"/>
      <c r="F156" s="194"/>
      <c r="G156" s="194"/>
      <c r="H156" s="9"/>
      <c r="I156" s="194"/>
      <c r="J156" s="9"/>
      <c r="K156" s="9"/>
      <c r="L156" s="10"/>
      <c r="M156" s="9"/>
      <c r="N156" s="9"/>
      <c r="O156" s="9"/>
      <c r="P156" s="9"/>
      <c r="Q156" s="9"/>
      <c r="R156" s="9"/>
      <c r="S156" s="9"/>
      <c r="T156" s="9"/>
      <c r="U156" s="1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ht="15.75" customHeight="1">
      <c r="A157" s="9"/>
      <c r="B157" s="9"/>
      <c r="C157" s="9"/>
      <c r="D157" s="9"/>
      <c r="E157" s="194"/>
      <c r="F157" s="194"/>
      <c r="G157" s="194"/>
      <c r="H157" s="9"/>
      <c r="I157" s="194"/>
      <c r="J157" s="9"/>
      <c r="K157" s="9"/>
      <c r="L157" s="10"/>
      <c r="M157" s="9"/>
      <c r="N157" s="9"/>
      <c r="O157" s="9"/>
      <c r="P157" s="9"/>
      <c r="Q157" s="9"/>
      <c r="R157" s="9"/>
      <c r="S157" s="9"/>
      <c r="T157" s="9"/>
      <c r="U157" s="1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ht="15.75" customHeight="1">
      <c r="A158" s="9"/>
      <c r="B158" s="9"/>
      <c r="C158" s="9"/>
      <c r="D158" s="9"/>
      <c r="E158" s="194"/>
      <c r="F158" s="194"/>
      <c r="G158" s="194"/>
      <c r="H158" s="9"/>
      <c r="I158" s="194"/>
      <c r="J158" s="9"/>
      <c r="K158" s="9"/>
      <c r="L158" s="10"/>
      <c r="M158" s="9"/>
      <c r="N158" s="9"/>
      <c r="O158" s="9"/>
      <c r="P158" s="9"/>
      <c r="Q158" s="9"/>
      <c r="R158" s="9"/>
      <c r="S158" s="9"/>
      <c r="T158" s="9"/>
      <c r="U158" s="1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ht="15.75" customHeight="1">
      <c r="A159" s="9"/>
      <c r="B159" s="9"/>
      <c r="C159" s="9"/>
      <c r="D159" s="9"/>
      <c r="E159" s="194"/>
      <c r="F159" s="194"/>
      <c r="G159" s="194"/>
      <c r="H159" s="9"/>
      <c r="I159" s="194"/>
      <c r="J159" s="9"/>
      <c r="K159" s="9"/>
      <c r="L159" s="10"/>
      <c r="M159" s="9"/>
      <c r="N159" s="9"/>
      <c r="O159" s="9"/>
      <c r="P159" s="9"/>
      <c r="Q159" s="9"/>
      <c r="R159" s="9"/>
      <c r="S159" s="9"/>
      <c r="T159" s="9"/>
      <c r="U159" s="1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ht="15.75" customHeight="1">
      <c r="A160" s="9"/>
      <c r="B160" s="9"/>
      <c r="C160" s="9"/>
      <c r="D160" s="9"/>
      <c r="E160" s="194"/>
      <c r="F160" s="194"/>
      <c r="G160" s="194"/>
      <c r="H160" s="9"/>
      <c r="I160" s="194"/>
      <c r="J160" s="9"/>
      <c r="K160" s="9"/>
      <c r="L160" s="10"/>
      <c r="M160" s="9"/>
      <c r="N160" s="9"/>
      <c r="O160" s="9"/>
      <c r="P160" s="9"/>
      <c r="Q160" s="9"/>
      <c r="R160" s="9"/>
      <c r="S160" s="9"/>
      <c r="T160" s="9"/>
      <c r="U160" s="1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ht="15.75" customHeight="1">
      <c r="A161" s="9"/>
      <c r="B161" s="9"/>
      <c r="C161" s="9"/>
      <c r="D161" s="9"/>
      <c r="E161" s="194"/>
      <c r="F161" s="194"/>
      <c r="G161" s="194"/>
      <c r="H161" s="9"/>
      <c r="I161" s="194"/>
      <c r="J161" s="9"/>
      <c r="K161" s="9"/>
      <c r="L161" s="10"/>
      <c r="M161" s="9"/>
      <c r="N161" s="9"/>
      <c r="O161" s="9"/>
      <c r="P161" s="9"/>
      <c r="Q161" s="9"/>
      <c r="R161" s="9"/>
      <c r="S161" s="9"/>
      <c r="T161" s="9"/>
      <c r="U161" s="1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ht="15.75" customHeight="1">
      <c r="A162" s="9"/>
      <c r="B162" s="9"/>
      <c r="C162" s="9"/>
      <c r="D162" s="9"/>
      <c r="E162" s="194"/>
      <c r="F162" s="194"/>
      <c r="G162" s="194"/>
      <c r="H162" s="9"/>
      <c r="I162" s="194"/>
      <c r="J162" s="9"/>
      <c r="K162" s="9"/>
      <c r="L162" s="10"/>
      <c r="M162" s="9"/>
      <c r="N162" s="9"/>
      <c r="O162" s="9"/>
      <c r="P162" s="9"/>
      <c r="Q162" s="9"/>
      <c r="R162" s="9"/>
      <c r="S162" s="9"/>
      <c r="T162" s="9"/>
      <c r="U162" s="1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ht="15.75" customHeight="1">
      <c r="A163" s="9"/>
      <c r="B163" s="9"/>
      <c r="C163" s="9"/>
      <c r="D163" s="9"/>
      <c r="E163" s="194"/>
      <c r="F163" s="194"/>
      <c r="G163" s="194"/>
      <c r="H163" s="9"/>
      <c r="I163" s="194"/>
      <c r="J163" s="9"/>
      <c r="K163" s="9"/>
      <c r="L163" s="10"/>
      <c r="M163" s="9"/>
      <c r="N163" s="9"/>
      <c r="O163" s="9"/>
      <c r="P163" s="9"/>
      <c r="Q163" s="9"/>
      <c r="R163" s="9"/>
      <c r="S163" s="9"/>
      <c r="T163" s="9"/>
      <c r="U163" s="1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ht="15.75" customHeight="1">
      <c r="A164" s="9"/>
      <c r="B164" s="9"/>
      <c r="C164" s="9"/>
      <c r="D164" s="9"/>
      <c r="E164" s="194"/>
      <c r="F164" s="194"/>
      <c r="G164" s="194"/>
      <c r="H164" s="9"/>
      <c r="I164" s="194"/>
      <c r="J164" s="9"/>
      <c r="K164" s="9"/>
      <c r="L164" s="10"/>
      <c r="M164" s="9"/>
      <c r="N164" s="9"/>
      <c r="O164" s="9"/>
      <c r="P164" s="9"/>
      <c r="Q164" s="9"/>
      <c r="R164" s="9"/>
      <c r="S164" s="9"/>
      <c r="T164" s="9"/>
      <c r="U164" s="1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ht="15.75" customHeight="1">
      <c r="A165" s="9"/>
      <c r="B165" s="9"/>
      <c r="C165" s="9"/>
      <c r="D165" s="9"/>
      <c r="E165" s="194"/>
      <c r="F165" s="194"/>
      <c r="G165" s="194"/>
      <c r="H165" s="9"/>
      <c r="I165" s="194"/>
      <c r="J165" s="9"/>
      <c r="K165" s="9"/>
      <c r="L165" s="10"/>
      <c r="M165" s="9"/>
      <c r="N165" s="9"/>
      <c r="O165" s="9"/>
      <c r="P165" s="9"/>
      <c r="Q165" s="9"/>
      <c r="R165" s="9"/>
      <c r="S165" s="9"/>
      <c r="T165" s="9"/>
      <c r="U165" s="1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ht="15.75" customHeight="1">
      <c r="A166" s="9"/>
      <c r="B166" s="9"/>
      <c r="C166" s="9"/>
      <c r="D166" s="9"/>
      <c r="E166" s="194"/>
      <c r="F166" s="194"/>
      <c r="G166" s="194"/>
      <c r="H166" s="9"/>
      <c r="I166" s="194"/>
      <c r="J166" s="9"/>
      <c r="K166" s="9"/>
      <c r="L166" s="10"/>
      <c r="M166" s="9"/>
      <c r="N166" s="9"/>
      <c r="O166" s="9"/>
      <c r="P166" s="9"/>
      <c r="Q166" s="9"/>
      <c r="R166" s="9"/>
      <c r="S166" s="9"/>
      <c r="T166" s="9"/>
      <c r="U166" s="1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ht="15.75" customHeight="1">
      <c r="A167" s="9"/>
      <c r="B167" s="9"/>
      <c r="C167" s="9"/>
      <c r="D167" s="9"/>
      <c r="E167" s="194"/>
      <c r="F167" s="194"/>
      <c r="G167" s="194"/>
      <c r="H167" s="9"/>
      <c r="I167" s="194"/>
      <c r="J167" s="9"/>
      <c r="K167" s="9"/>
      <c r="L167" s="10"/>
      <c r="M167" s="9"/>
      <c r="N167" s="9"/>
      <c r="O167" s="9"/>
      <c r="P167" s="9"/>
      <c r="Q167" s="9"/>
      <c r="R167" s="9"/>
      <c r="S167" s="9"/>
      <c r="T167" s="9"/>
      <c r="U167" s="1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ht="15.75" customHeight="1">
      <c r="A168" s="9"/>
      <c r="B168" s="9"/>
      <c r="C168" s="9"/>
      <c r="D168" s="9"/>
      <c r="E168" s="194"/>
      <c r="F168" s="194"/>
      <c r="G168" s="194"/>
      <c r="H168" s="9"/>
      <c r="I168" s="194"/>
      <c r="J168" s="9"/>
      <c r="K168" s="9"/>
      <c r="L168" s="10"/>
      <c r="M168" s="9"/>
      <c r="N168" s="9"/>
      <c r="O168" s="9"/>
      <c r="P168" s="9"/>
      <c r="Q168" s="9"/>
      <c r="R168" s="9"/>
      <c r="S168" s="9"/>
      <c r="T168" s="9"/>
      <c r="U168" s="1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ht="15.75" customHeight="1">
      <c r="A169" s="9"/>
      <c r="B169" s="9"/>
      <c r="C169" s="9"/>
      <c r="D169" s="9"/>
      <c r="E169" s="194"/>
      <c r="F169" s="194"/>
      <c r="G169" s="194"/>
      <c r="H169" s="9"/>
      <c r="I169" s="194"/>
      <c r="J169" s="9"/>
      <c r="K169" s="9"/>
      <c r="L169" s="10"/>
      <c r="M169" s="9"/>
      <c r="N169" s="9"/>
      <c r="O169" s="9"/>
      <c r="P169" s="9"/>
      <c r="Q169" s="9"/>
      <c r="R169" s="9"/>
      <c r="S169" s="9"/>
      <c r="T169" s="9"/>
      <c r="U169" s="1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ht="15.75" customHeight="1">
      <c r="A170" s="9"/>
      <c r="B170" s="9"/>
      <c r="C170" s="9"/>
      <c r="D170" s="9"/>
      <c r="E170" s="194"/>
      <c r="F170" s="194"/>
      <c r="G170" s="194"/>
      <c r="H170" s="9"/>
      <c r="I170" s="194"/>
      <c r="J170" s="9"/>
      <c r="K170" s="9"/>
      <c r="L170" s="10"/>
      <c r="M170" s="9"/>
      <c r="N170" s="9"/>
      <c r="O170" s="9"/>
      <c r="P170" s="9"/>
      <c r="Q170" s="9"/>
      <c r="R170" s="9"/>
      <c r="S170" s="9"/>
      <c r="T170" s="9"/>
      <c r="U170" s="1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ht="15.75" customHeight="1">
      <c r="A171" s="9"/>
      <c r="B171" s="9"/>
      <c r="C171" s="9"/>
      <c r="D171" s="9"/>
      <c r="E171" s="194"/>
      <c r="F171" s="194"/>
      <c r="G171" s="194"/>
      <c r="H171" s="9"/>
      <c r="I171" s="194"/>
      <c r="J171" s="9"/>
      <c r="K171" s="9"/>
      <c r="L171" s="10"/>
      <c r="M171" s="9"/>
      <c r="N171" s="9"/>
      <c r="O171" s="9"/>
      <c r="P171" s="9"/>
      <c r="Q171" s="9"/>
      <c r="R171" s="9"/>
      <c r="S171" s="9"/>
      <c r="T171" s="9"/>
      <c r="U171" s="1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ht="15.75" customHeight="1">
      <c r="A172" s="9"/>
      <c r="B172" s="9"/>
      <c r="C172" s="9"/>
      <c r="D172" s="9"/>
      <c r="E172" s="194"/>
      <c r="F172" s="194"/>
      <c r="G172" s="194"/>
      <c r="H172" s="9"/>
      <c r="I172" s="194"/>
      <c r="J172" s="9"/>
      <c r="K172" s="9"/>
      <c r="L172" s="10"/>
      <c r="M172" s="9"/>
      <c r="N172" s="9"/>
      <c r="O172" s="9"/>
      <c r="P172" s="9"/>
      <c r="Q172" s="9"/>
      <c r="R172" s="9"/>
      <c r="S172" s="9"/>
      <c r="T172" s="9"/>
      <c r="U172" s="1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ht="15.75" customHeight="1">
      <c r="A173" s="9"/>
      <c r="B173" s="9"/>
      <c r="C173" s="9"/>
      <c r="D173" s="9"/>
      <c r="E173" s="194"/>
      <c r="F173" s="194"/>
      <c r="G173" s="194"/>
      <c r="H173" s="9"/>
      <c r="I173" s="194"/>
      <c r="J173" s="9"/>
      <c r="K173" s="9"/>
      <c r="L173" s="10"/>
      <c r="M173" s="9"/>
      <c r="N173" s="9"/>
      <c r="O173" s="9"/>
      <c r="P173" s="9"/>
      <c r="Q173" s="9"/>
      <c r="R173" s="9"/>
      <c r="S173" s="9"/>
      <c r="T173" s="9"/>
      <c r="U173" s="1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ht="15.75" customHeight="1">
      <c r="A174" s="9"/>
      <c r="B174" s="9"/>
      <c r="C174" s="9"/>
      <c r="D174" s="9"/>
      <c r="E174" s="194"/>
      <c r="F174" s="194"/>
      <c r="G174" s="194"/>
      <c r="H174" s="9"/>
      <c r="I174" s="194"/>
      <c r="J174" s="9"/>
      <c r="K174" s="9"/>
      <c r="L174" s="10"/>
      <c r="M174" s="9"/>
      <c r="N174" s="9"/>
      <c r="O174" s="9"/>
      <c r="P174" s="9"/>
      <c r="Q174" s="9"/>
      <c r="R174" s="9"/>
      <c r="S174" s="9"/>
      <c r="T174" s="9"/>
      <c r="U174" s="1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ht="15.75" customHeight="1">
      <c r="A175" s="9"/>
      <c r="B175" s="9"/>
      <c r="C175" s="9"/>
      <c r="D175" s="9"/>
      <c r="E175" s="194"/>
      <c r="F175" s="194"/>
      <c r="G175" s="194"/>
      <c r="H175" s="9"/>
      <c r="I175" s="194"/>
      <c r="J175" s="9"/>
      <c r="K175" s="9"/>
      <c r="L175" s="10"/>
      <c r="M175" s="9"/>
      <c r="N175" s="9"/>
      <c r="O175" s="9"/>
      <c r="P175" s="9"/>
      <c r="Q175" s="9"/>
      <c r="R175" s="9"/>
      <c r="S175" s="9"/>
      <c r="T175" s="9"/>
      <c r="U175" s="1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ht="15.75" customHeight="1">
      <c r="A176" s="9"/>
      <c r="B176" s="9"/>
      <c r="C176" s="9"/>
      <c r="D176" s="9"/>
      <c r="E176" s="194"/>
      <c r="F176" s="194"/>
      <c r="G176" s="194"/>
      <c r="H176" s="9"/>
      <c r="I176" s="194"/>
      <c r="J176" s="9"/>
      <c r="K176" s="9"/>
      <c r="L176" s="10"/>
      <c r="M176" s="9"/>
      <c r="N176" s="9"/>
      <c r="O176" s="9"/>
      <c r="P176" s="9"/>
      <c r="Q176" s="9"/>
      <c r="R176" s="9"/>
      <c r="S176" s="9"/>
      <c r="T176" s="9"/>
      <c r="U176" s="1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ht="15.75" customHeight="1">
      <c r="A177" s="9"/>
      <c r="B177" s="9"/>
      <c r="C177" s="9"/>
      <c r="D177" s="9"/>
      <c r="E177" s="194"/>
      <c r="F177" s="194"/>
      <c r="G177" s="194"/>
      <c r="H177" s="9"/>
      <c r="I177" s="194"/>
      <c r="J177" s="9"/>
      <c r="K177" s="9"/>
      <c r="L177" s="10"/>
      <c r="M177" s="9"/>
      <c r="N177" s="9"/>
      <c r="O177" s="9"/>
      <c r="P177" s="9"/>
      <c r="Q177" s="9"/>
      <c r="R177" s="9"/>
      <c r="S177" s="9"/>
      <c r="T177" s="9"/>
      <c r="U177" s="1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ht="15.75" customHeight="1">
      <c r="A178" s="9"/>
      <c r="B178" s="9"/>
      <c r="C178" s="9"/>
      <c r="D178" s="9"/>
      <c r="E178" s="194"/>
      <c r="F178" s="194"/>
      <c r="G178" s="194"/>
      <c r="H178" s="9"/>
      <c r="I178" s="194"/>
      <c r="J178" s="9"/>
      <c r="K178" s="9"/>
      <c r="L178" s="10"/>
      <c r="M178" s="9"/>
      <c r="N178" s="9"/>
      <c r="O178" s="9"/>
      <c r="P178" s="9"/>
      <c r="Q178" s="9"/>
      <c r="R178" s="9"/>
      <c r="S178" s="9"/>
      <c r="T178" s="9"/>
      <c r="U178" s="1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ht="15.75" customHeight="1">
      <c r="A179" s="9"/>
      <c r="B179" s="9"/>
      <c r="C179" s="9"/>
      <c r="D179" s="9"/>
      <c r="E179" s="194"/>
      <c r="F179" s="194"/>
      <c r="G179" s="194"/>
      <c r="H179" s="9"/>
      <c r="I179" s="194"/>
      <c r="J179" s="9"/>
      <c r="K179" s="9"/>
      <c r="L179" s="10"/>
      <c r="M179" s="9"/>
      <c r="N179" s="9"/>
      <c r="O179" s="9"/>
      <c r="P179" s="9"/>
      <c r="Q179" s="9"/>
      <c r="R179" s="9"/>
      <c r="S179" s="9"/>
      <c r="T179" s="9"/>
      <c r="U179" s="1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ht="15.75" customHeight="1">
      <c r="A180" s="9"/>
      <c r="B180" s="9"/>
      <c r="C180" s="9"/>
      <c r="D180" s="9"/>
      <c r="E180" s="194"/>
      <c r="F180" s="194"/>
      <c r="G180" s="194"/>
      <c r="H180" s="9"/>
      <c r="I180" s="194"/>
      <c r="J180" s="9"/>
      <c r="K180" s="9"/>
      <c r="L180" s="10"/>
      <c r="M180" s="9"/>
      <c r="N180" s="9"/>
      <c r="O180" s="9"/>
      <c r="P180" s="9"/>
      <c r="Q180" s="9"/>
      <c r="R180" s="9"/>
      <c r="S180" s="9"/>
      <c r="T180" s="9"/>
      <c r="U180" s="1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ht="15.75" customHeight="1">
      <c r="A181" s="9"/>
      <c r="B181" s="9"/>
      <c r="C181" s="9"/>
      <c r="D181" s="9"/>
      <c r="E181" s="194"/>
      <c r="F181" s="194"/>
      <c r="G181" s="194"/>
      <c r="H181" s="9"/>
      <c r="I181" s="194"/>
      <c r="J181" s="9"/>
      <c r="K181" s="9"/>
      <c r="L181" s="10"/>
      <c r="M181" s="9"/>
      <c r="N181" s="9"/>
      <c r="O181" s="9"/>
      <c r="P181" s="9"/>
      <c r="Q181" s="9"/>
      <c r="R181" s="9"/>
      <c r="S181" s="9"/>
      <c r="T181" s="9"/>
      <c r="U181" s="1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ht="15.75" customHeight="1">
      <c r="A182" s="9"/>
      <c r="B182" s="9"/>
      <c r="C182" s="9"/>
      <c r="D182" s="9"/>
      <c r="E182" s="194"/>
      <c r="F182" s="194"/>
      <c r="G182" s="194"/>
      <c r="H182" s="9"/>
      <c r="I182" s="194"/>
      <c r="J182" s="9"/>
      <c r="K182" s="9"/>
      <c r="L182" s="10"/>
      <c r="M182" s="9"/>
      <c r="N182" s="9"/>
      <c r="O182" s="9"/>
      <c r="P182" s="9"/>
      <c r="Q182" s="9"/>
      <c r="R182" s="9"/>
      <c r="S182" s="9"/>
      <c r="T182" s="9"/>
      <c r="U182" s="1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ht="15.75" customHeight="1">
      <c r="A183" s="9"/>
      <c r="B183" s="9"/>
      <c r="C183" s="9"/>
      <c r="D183" s="9"/>
      <c r="E183" s="194"/>
      <c r="F183" s="194"/>
      <c r="G183" s="194"/>
      <c r="H183" s="9"/>
      <c r="I183" s="194"/>
      <c r="J183" s="9"/>
      <c r="K183" s="9"/>
      <c r="L183" s="10"/>
      <c r="M183" s="9"/>
      <c r="N183" s="9"/>
      <c r="O183" s="9"/>
      <c r="P183" s="9"/>
      <c r="Q183" s="9"/>
      <c r="R183" s="9"/>
      <c r="S183" s="9"/>
      <c r="T183" s="9"/>
      <c r="U183" s="1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ht="15.75" customHeight="1">
      <c r="A184" s="9"/>
      <c r="B184" s="9"/>
      <c r="C184" s="9"/>
      <c r="D184" s="9"/>
      <c r="E184" s="194"/>
      <c r="F184" s="194"/>
      <c r="G184" s="194"/>
      <c r="H184" s="9"/>
      <c r="I184" s="194"/>
      <c r="J184" s="9"/>
      <c r="K184" s="9"/>
      <c r="L184" s="10"/>
      <c r="M184" s="9"/>
      <c r="N184" s="9"/>
      <c r="O184" s="9"/>
      <c r="P184" s="9"/>
      <c r="Q184" s="9"/>
      <c r="R184" s="9"/>
      <c r="S184" s="9"/>
      <c r="T184" s="9"/>
      <c r="U184" s="1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ht="15.75" customHeight="1">
      <c r="A185" s="9"/>
      <c r="B185" s="9"/>
      <c r="C185" s="9"/>
      <c r="D185" s="9"/>
      <c r="E185" s="194"/>
      <c r="F185" s="194"/>
      <c r="G185" s="194"/>
      <c r="H185" s="9"/>
      <c r="I185" s="194"/>
      <c r="J185" s="9"/>
      <c r="K185" s="9"/>
      <c r="L185" s="10"/>
      <c r="M185" s="9"/>
      <c r="N185" s="9"/>
      <c r="O185" s="9"/>
      <c r="P185" s="9"/>
      <c r="Q185" s="9"/>
      <c r="R185" s="9"/>
      <c r="S185" s="9"/>
      <c r="T185" s="9"/>
      <c r="U185" s="1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ht="15.75" customHeight="1">
      <c r="A186" s="9"/>
      <c r="B186" s="9"/>
      <c r="C186" s="9"/>
      <c r="D186" s="9"/>
      <c r="E186" s="194"/>
      <c r="F186" s="194"/>
      <c r="G186" s="194"/>
      <c r="H186" s="9"/>
      <c r="I186" s="194"/>
      <c r="J186" s="9"/>
      <c r="K186" s="9"/>
      <c r="L186" s="10"/>
      <c r="M186" s="9"/>
      <c r="N186" s="9"/>
      <c r="O186" s="9"/>
      <c r="P186" s="9"/>
      <c r="Q186" s="9"/>
      <c r="R186" s="9"/>
      <c r="S186" s="9"/>
      <c r="T186" s="9"/>
      <c r="U186" s="1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ht="15.75" customHeight="1">
      <c r="A187" s="9"/>
      <c r="B187" s="9"/>
      <c r="C187" s="9"/>
      <c r="D187" s="9"/>
      <c r="E187" s="194"/>
      <c r="F187" s="194"/>
      <c r="G187" s="194"/>
      <c r="H187" s="9"/>
      <c r="I187" s="194"/>
      <c r="J187" s="9"/>
      <c r="K187" s="9"/>
      <c r="L187" s="10"/>
      <c r="M187" s="9"/>
      <c r="N187" s="9"/>
      <c r="O187" s="9"/>
      <c r="P187" s="9"/>
      <c r="Q187" s="9"/>
      <c r="R187" s="9"/>
      <c r="S187" s="9"/>
      <c r="T187" s="9"/>
      <c r="U187" s="1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ht="15.75" customHeight="1">
      <c r="A188" s="9"/>
      <c r="B188" s="9"/>
      <c r="C188" s="9"/>
      <c r="D188" s="9"/>
      <c r="E188" s="194"/>
      <c r="F188" s="194"/>
      <c r="G188" s="194"/>
      <c r="H188" s="9"/>
      <c r="I188" s="194"/>
      <c r="J188" s="9"/>
      <c r="K188" s="9"/>
      <c r="L188" s="10"/>
      <c r="M188" s="9"/>
      <c r="N188" s="9"/>
      <c r="O188" s="9"/>
      <c r="P188" s="9"/>
      <c r="Q188" s="9"/>
      <c r="R188" s="9"/>
      <c r="S188" s="9"/>
      <c r="T188" s="9"/>
      <c r="U188" s="1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ht="15.75" customHeight="1">
      <c r="A189" s="9"/>
      <c r="B189" s="9"/>
      <c r="C189" s="9"/>
      <c r="D189" s="9"/>
      <c r="E189" s="194"/>
      <c r="F189" s="194"/>
      <c r="G189" s="194"/>
      <c r="H189" s="9"/>
      <c r="I189" s="194"/>
      <c r="J189" s="9"/>
      <c r="K189" s="9"/>
      <c r="L189" s="10"/>
      <c r="M189" s="9"/>
      <c r="N189" s="9"/>
      <c r="O189" s="9"/>
      <c r="P189" s="9"/>
      <c r="Q189" s="9"/>
      <c r="R189" s="9"/>
      <c r="S189" s="9"/>
      <c r="T189" s="9"/>
      <c r="U189" s="1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ht="15.75" customHeight="1">
      <c r="A190" s="9"/>
      <c r="B190" s="9"/>
      <c r="C190" s="9"/>
      <c r="D190" s="9"/>
      <c r="E190" s="194"/>
      <c r="F190" s="194"/>
      <c r="G190" s="194"/>
      <c r="H190" s="9"/>
      <c r="I190" s="194"/>
      <c r="J190" s="9"/>
      <c r="K190" s="9"/>
      <c r="L190" s="10"/>
      <c r="M190" s="9"/>
      <c r="N190" s="9"/>
      <c r="O190" s="9"/>
      <c r="P190" s="9"/>
      <c r="Q190" s="9"/>
      <c r="R190" s="9"/>
      <c r="S190" s="9"/>
      <c r="T190" s="9"/>
      <c r="U190" s="1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ht="15.75" customHeight="1">
      <c r="A191" s="9"/>
      <c r="B191" s="9"/>
      <c r="C191" s="9"/>
      <c r="D191" s="9"/>
      <c r="E191" s="194"/>
      <c r="F191" s="194"/>
      <c r="G191" s="194"/>
      <c r="H191" s="9"/>
      <c r="I191" s="194"/>
      <c r="J191" s="9"/>
      <c r="K191" s="9"/>
      <c r="L191" s="10"/>
      <c r="M191" s="9"/>
      <c r="N191" s="9"/>
      <c r="O191" s="9"/>
      <c r="P191" s="9"/>
      <c r="Q191" s="9"/>
      <c r="R191" s="9"/>
      <c r="S191" s="9"/>
      <c r="T191" s="9"/>
      <c r="U191" s="1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ht="15.75" customHeight="1">
      <c r="A192" s="9"/>
      <c r="B192" s="9"/>
      <c r="C192" s="9"/>
      <c r="D192" s="9"/>
      <c r="E192" s="194"/>
      <c r="F192" s="194"/>
      <c r="G192" s="194"/>
      <c r="H192" s="9"/>
      <c r="I192" s="194"/>
      <c r="J192" s="9"/>
      <c r="K192" s="9"/>
      <c r="L192" s="10"/>
      <c r="M192" s="9"/>
      <c r="N192" s="9"/>
      <c r="O192" s="9"/>
      <c r="P192" s="9"/>
      <c r="Q192" s="9"/>
      <c r="R192" s="9"/>
      <c r="S192" s="9"/>
      <c r="T192" s="9"/>
      <c r="U192" s="1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ht="15.75" customHeight="1">
      <c r="A193" s="9"/>
      <c r="B193" s="9"/>
      <c r="C193" s="9"/>
      <c r="D193" s="9"/>
      <c r="E193" s="194"/>
      <c r="F193" s="194"/>
      <c r="G193" s="194"/>
      <c r="H193" s="9"/>
      <c r="I193" s="194"/>
      <c r="J193" s="9"/>
      <c r="K193" s="9"/>
      <c r="L193" s="10"/>
      <c r="M193" s="9"/>
      <c r="N193" s="9"/>
      <c r="O193" s="9"/>
      <c r="P193" s="9"/>
      <c r="Q193" s="9"/>
      <c r="R193" s="9"/>
      <c r="S193" s="9"/>
      <c r="T193" s="9"/>
      <c r="U193" s="1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ht="15.75" customHeight="1">
      <c r="A194" s="9"/>
      <c r="B194" s="9"/>
      <c r="C194" s="9"/>
      <c r="D194" s="9"/>
      <c r="E194" s="194"/>
      <c r="F194" s="194"/>
      <c r="G194" s="194"/>
      <c r="H194" s="9"/>
      <c r="I194" s="194"/>
      <c r="J194" s="9"/>
      <c r="K194" s="9"/>
      <c r="L194" s="10"/>
      <c r="M194" s="9"/>
      <c r="N194" s="9"/>
      <c r="O194" s="9"/>
      <c r="P194" s="9"/>
      <c r="Q194" s="9"/>
      <c r="R194" s="9"/>
      <c r="S194" s="9"/>
      <c r="T194" s="9"/>
      <c r="U194" s="1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ht="15.75" customHeight="1">
      <c r="A195" s="9"/>
      <c r="B195" s="9"/>
      <c r="C195" s="9"/>
      <c r="D195" s="9"/>
      <c r="E195" s="194"/>
      <c r="F195" s="194"/>
      <c r="G195" s="194"/>
      <c r="H195" s="9"/>
      <c r="I195" s="194"/>
      <c r="J195" s="9"/>
      <c r="K195" s="9"/>
      <c r="L195" s="10"/>
      <c r="M195" s="9"/>
      <c r="N195" s="9"/>
      <c r="O195" s="9"/>
      <c r="P195" s="9"/>
      <c r="Q195" s="9"/>
      <c r="R195" s="9"/>
      <c r="S195" s="9"/>
      <c r="T195" s="9"/>
      <c r="U195" s="1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ht="15.75" customHeight="1">
      <c r="A196" s="9"/>
      <c r="B196" s="9"/>
      <c r="C196" s="9"/>
      <c r="D196" s="9"/>
      <c r="E196" s="194"/>
      <c r="F196" s="194"/>
      <c r="G196" s="194"/>
      <c r="H196" s="9"/>
      <c r="I196" s="194"/>
      <c r="J196" s="9"/>
      <c r="K196" s="9"/>
      <c r="L196" s="10"/>
      <c r="M196" s="9"/>
      <c r="N196" s="9"/>
      <c r="O196" s="9"/>
      <c r="P196" s="9"/>
      <c r="Q196" s="9"/>
      <c r="R196" s="9"/>
      <c r="S196" s="9"/>
      <c r="T196" s="9"/>
      <c r="U196" s="1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ht="15.75" customHeight="1">
      <c r="A197" s="9"/>
      <c r="B197" s="9"/>
      <c r="C197" s="9"/>
      <c r="D197" s="9"/>
      <c r="E197" s="194"/>
      <c r="F197" s="194"/>
      <c r="G197" s="194"/>
      <c r="H197" s="9"/>
      <c r="I197" s="194"/>
      <c r="J197" s="9"/>
      <c r="K197" s="9"/>
      <c r="L197" s="10"/>
      <c r="M197" s="9"/>
      <c r="N197" s="9"/>
      <c r="O197" s="9"/>
      <c r="P197" s="9"/>
      <c r="Q197" s="9"/>
      <c r="R197" s="9"/>
      <c r="S197" s="9"/>
      <c r="T197" s="9"/>
      <c r="U197" s="1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ht="15.75" customHeight="1">
      <c r="A198" s="9"/>
      <c r="B198" s="9"/>
      <c r="C198" s="9"/>
      <c r="D198" s="9"/>
      <c r="E198" s="194"/>
      <c r="F198" s="194"/>
      <c r="G198" s="194"/>
      <c r="H198" s="9"/>
      <c r="I198" s="194"/>
      <c r="J198" s="9"/>
      <c r="K198" s="9"/>
      <c r="L198" s="10"/>
      <c r="M198" s="9"/>
      <c r="N198" s="9"/>
      <c r="O198" s="9"/>
      <c r="P198" s="9"/>
      <c r="Q198" s="9"/>
      <c r="R198" s="9"/>
      <c r="S198" s="9"/>
      <c r="T198" s="9"/>
      <c r="U198" s="1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ht="15.75" customHeight="1">
      <c r="A199" s="9"/>
      <c r="B199" s="9"/>
      <c r="C199" s="9"/>
      <c r="D199" s="9"/>
      <c r="E199" s="194"/>
      <c r="F199" s="194"/>
      <c r="G199" s="194"/>
      <c r="H199" s="9"/>
      <c r="I199" s="194"/>
      <c r="J199" s="9"/>
      <c r="K199" s="9"/>
      <c r="L199" s="10"/>
      <c r="M199" s="9"/>
      <c r="N199" s="9"/>
      <c r="O199" s="9"/>
      <c r="P199" s="9"/>
      <c r="Q199" s="9"/>
      <c r="R199" s="9"/>
      <c r="S199" s="9"/>
      <c r="T199" s="9"/>
      <c r="U199" s="1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ht="15.75" customHeight="1">
      <c r="A200" s="9"/>
      <c r="B200" s="9"/>
      <c r="C200" s="9"/>
      <c r="D200" s="9"/>
      <c r="E200" s="194"/>
      <c r="F200" s="194"/>
      <c r="G200" s="194"/>
      <c r="H200" s="9"/>
      <c r="I200" s="194"/>
      <c r="J200" s="9"/>
      <c r="K200" s="9"/>
      <c r="L200" s="10"/>
      <c r="M200" s="9"/>
      <c r="N200" s="9"/>
      <c r="O200" s="9"/>
      <c r="P200" s="9"/>
      <c r="Q200" s="9"/>
      <c r="R200" s="9"/>
      <c r="S200" s="9"/>
      <c r="T200" s="9"/>
      <c r="U200" s="1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ht="15.75" customHeight="1">
      <c r="A201" s="9"/>
      <c r="B201" s="9"/>
      <c r="C201" s="9"/>
      <c r="D201" s="9"/>
      <c r="E201" s="194"/>
      <c r="F201" s="194"/>
      <c r="G201" s="194"/>
      <c r="H201" s="9"/>
      <c r="I201" s="194"/>
      <c r="J201" s="9"/>
      <c r="K201" s="9"/>
      <c r="L201" s="10"/>
      <c r="M201" s="9"/>
      <c r="N201" s="9"/>
      <c r="O201" s="9"/>
      <c r="P201" s="9"/>
      <c r="Q201" s="9"/>
      <c r="R201" s="9"/>
      <c r="S201" s="9"/>
      <c r="T201" s="9"/>
      <c r="U201" s="1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ht="15.75" customHeight="1">
      <c r="A202" s="9"/>
      <c r="B202" s="9"/>
      <c r="C202" s="9"/>
      <c r="D202" s="9"/>
      <c r="E202" s="194"/>
      <c r="F202" s="194"/>
      <c r="G202" s="194"/>
      <c r="H202" s="9"/>
      <c r="I202" s="194"/>
      <c r="J202" s="9"/>
      <c r="K202" s="9"/>
      <c r="L202" s="10"/>
      <c r="M202" s="9"/>
      <c r="N202" s="9"/>
      <c r="O202" s="9"/>
      <c r="P202" s="9"/>
      <c r="Q202" s="9"/>
      <c r="R202" s="9"/>
      <c r="S202" s="9"/>
      <c r="T202" s="9"/>
      <c r="U202" s="1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ht="15.75" customHeight="1">
      <c r="A203" s="9"/>
      <c r="B203" s="9"/>
      <c r="C203" s="9"/>
      <c r="D203" s="9"/>
      <c r="E203" s="194"/>
      <c r="F203" s="194"/>
      <c r="G203" s="194"/>
      <c r="H203" s="9"/>
      <c r="I203" s="194"/>
      <c r="J203" s="9"/>
      <c r="K203" s="9"/>
      <c r="L203" s="10"/>
      <c r="M203" s="9"/>
      <c r="N203" s="9"/>
      <c r="O203" s="9"/>
      <c r="P203" s="9"/>
      <c r="Q203" s="9"/>
      <c r="R203" s="9"/>
      <c r="S203" s="9"/>
      <c r="T203" s="9"/>
      <c r="U203" s="1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ht="15.75" customHeight="1">
      <c r="A204" s="9"/>
      <c r="B204" s="9"/>
      <c r="C204" s="9"/>
      <c r="D204" s="9"/>
      <c r="E204" s="194"/>
      <c r="F204" s="194"/>
      <c r="G204" s="194"/>
      <c r="H204" s="9"/>
      <c r="I204" s="194"/>
      <c r="J204" s="9"/>
      <c r="K204" s="9"/>
      <c r="L204" s="10"/>
      <c r="M204" s="9"/>
      <c r="N204" s="9"/>
      <c r="O204" s="9"/>
      <c r="P204" s="9"/>
      <c r="Q204" s="9"/>
      <c r="R204" s="9"/>
      <c r="S204" s="9"/>
      <c r="T204" s="9"/>
      <c r="U204" s="1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ht="15.75" customHeight="1">
      <c r="A205" s="9"/>
      <c r="B205" s="9"/>
      <c r="C205" s="9"/>
      <c r="D205" s="9"/>
      <c r="E205" s="194"/>
      <c r="F205" s="194"/>
      <c r="G205" s="194"/>
      <c r="H205" s="9"/>
      <c r="I205" s="194"/>
      <c r="J205" s="9"/>
      <c r="K205" s="9"/>
      <c r="L205" s="10"/>
      <c r="M205" s="9"/>
      <c r="N205" s="9"/>
      <c r="O205" s="9"/>
      <c r="P205" s="9"/>
      <c r="Q205" s="9"/>
      <c r="R205" s="9"/>
      <c r="S205" s="9"/>
      <c r="T205" s="9"/>
      <c r="U205" s="1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ht="15.75" customHeight="1">
      <c r="A206" s="9"/>
      <c r="B206" s="9"/>
      <c r="C206" s="9"/>
      <c r="D206" s="9"/>
      <c r="E206" s="194"/>
      <c r="F206" s="194"/>
      <c r="G206" s="194"/>
      <c r="H206" s="9"/>
      <c r="I206" s="194"/>
      <c r="J206" s="9"/>
      <c r="K206" s="9"/>
      <c r="L206" s="10"/>
      <c r="M206" s="9"/>
      <c r="N206" s="9"/>
      <c r="O206" s="9"/>
      <c r="P206" s="9"/>
      <c r="Q206" s="9"/>
      <c r="R206" s="9"/>
      <c r="S206" s="9"/>
      <c r="T206" s="9"/>
      <c r="U206" s="1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ht="15.75" customHeight="1">
      <c r="A207" s="9"/>
      <c r="B207" s="9"/>
      <c r="C207" s="9"/>
      <c r="D207" s="9"/>
      <c r="E207" s="194"/>
      <c r="F207" s="194"/>
      <c r="G207" s="194"/>
      <c r="H207" s="9"/>
      <c r="I207" s="194"/>
      <c r="J207" s="9"/>
      <c r="K207" s="9"/>
      <c r="L207" s="10"/>
      <c r="M207" s="9"/>
      <c r="N207" s="9"/>
      <c r="O207" s="9"/>
      <c r="P207" s="9"/>
      <c r="Q207" s="9"/>
      <c r="R207" s="9"/>
      <c r="S207" s="9"/>
      <c r="T207" s="9"/>
      <c r="U207" s="1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ht="15.75" customHeight="1">
      <c r="A208" s="9"/>
      <c r="B208" s="9"/>
      <c r="C208" s="9"/>
      <c r="D208" s="9"/>
      <c r="E208" s="194"/>
      <c r="F208" s="194"/>
      <c r="G208" s="194"/>
      <c r="H208" s="9"/>
      <c r="I208" s="194"/>
      <c r="J208" s="9"/>
      <c r="K208" s="9"/>
      <c r="L208" s="10"/>
      <c r="M208" s="9"/>
      <c r="N208" s="9"/>
      <c r="O208" s="9"/>
      <c r="P208" s="9"/>
      <c r="Q208" s="9"/>
      <c r="R208" s="9"/>
      <c r="S208" s="9"/>
      <c r="T208" s="9"/>
      <c r="U208" s="1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ht="15.75" customHeight="1">
      <c r="A209" s="9"/>
      <c r="B209" s="9"/>
      <c r="C209" s="9"/>
      <c r="D209" s="9"/>
      <c r="E209" s="194"/>
      <c r="F209" s="194"/>
      <c r="G209" s="194"/>
      <c r="H209" s="9"/>
      <c r="I209" s="194"/>
      <c r="J209" s="9"/>
      <c r="K209" s="9"/>
      <c r="L209" s="10"/>
      <c r="M209" s="9"/>
      <c r="N209" s="9"/>
      <c r="O209" s="9"/>
      <c r="P209" s="9"/>
      <c r="Q209" s="9"/>
      <c r="R209" s="9"/>
      <c r="S209" s="9"/>
      <c r="T209" s="9"/>
      <c r="U209" s="1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ht="15.75" customHeight="1">
      <c r="A210" s="9"/>
      <c r="B210" s="9"/>
      <c r="C210" s="9"/>
      <c r="D210" s="9"/>
      <c r="E210" s="194"/>
      <c r="F210" s="194"/>
      <c r="G210" s="194"/>
      <c r="H210" s="9"/>
      <c r="I210" s="194"/>
      <c r="J210" s="9"/>
      <c r="K210" s="9"/>
      <c r="L210" s="10"/>
      <c r="M210" s="9"/>
      <c r="N210" s="9"/>
      <c r="O210" s="9"/>
      <c r="P210" s="9"/>
      <c r="Q210" s="9"/>
      <c r="R210" s="9"/>
      <c r="S210" s="9"/>
      <c r="T210" s="9"/>
      <c r="U210" s="1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ht="15.75" customHeight="1">
      <c r="A211" s="9"/>
      <c r="B211" s="9"/>
      <c r="C211" s="9"/>
      <c r="D211" s="9"/>
      <c r="E211" s="194"/>
      <c r="F211" s="194"/>
      <c r="G211" s="194"/>
      <c r="H211" s="9"/>
      <c r="I211" s="194"/>
      <c r="J211" s="9"/>
      <c r="K211" s="9"/>
      <c r="L211" s="10"/>
      <c r="M211" s="9"/>
      <c r="N211" s="9"/>
      <c r="O211" s="9"/>
      <c r="P211" s="9"/>
      <c r="Q211" s="9"/>
      <c r="R211" s="9"/>
      <c r="S211" s="9"/>
      <c r="T211" s="9"/>
      <c r="U211" s="1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ht="15.75" customHeight="1">
      <c r="A212" s="9"/>
      <c r="B212" s="9"/>
      <c r="C212" s="9"/>
      <c r="D212" s="9"/>
      <c r="E212" s="194"/>
      <c r="F212" s="194"/>
      <c r="G212" s="194"/>
      <c r="H212" s="9"/>
      <c r="I212" s="194"/>
      <c r="J212" s="9"/>
      <c r="K212" s="9"/>
      <c r="L212" s="10"/>
      <c r="M212" s="9"/>
      <c r="N212" s="9"/>
      <c r="O212" s="9"/>
      <c r="P212" s="9"/>
      <c r="Q212" s="9"/>
      <c r="R212" s="9"/>
      <c r="S212" s="9"/>
      <c r="T212" s="9"/>
      <c r="U212" s="1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ht="15.75" customHeight="1">
      <c r="A213" s="9"/>
      <c r="B213" s="9"/>
      <c r="C213" s="9"/>
      <c r="D213" s="9"/>
      <c r="E213" s="194"/>
      <c r="F213" s="194"/>
      <c r="G213" s="194"/>
      <c r="H213" s="9"/>
      <c r="I213" s="194"/>
      <c r="J213" s="9"/>
      <c r="K213" s="9"/>
      <c r="L213" s="10"/>
      <c r="M213" s="9"/>
      <c r="N213" s="9"/>
      <c r="O213" s="9"/>
      <c r="P213" s="9"/>
      <c r="Q213" s="9"/>
      <c r="R213" s="9"/>
      <c r="S213" s="9"/>
      <c r="T213" s="9"/>
      <c r="U213" s="1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ht="15.75" customHeight="1">
      <c r="A214" s="9"/>
      <c r="B214" s="9"/>
      <c r="C214" s="9"/>
      <c r="D214" s="9"/>
      <c r="E214" s="194"/>
      <c r="F214" s="194"/>
      <c r="G214" s="194"/>
      <c r="H214" s="9"/>
      <c r="I214" s="194"/>
      <c r="J214" s="9"/>
      <c r="K214" s="9"/>
      <c r="L214" s="10"/>
      <c r="M214" s="9"/>
      <c r="N214" s="9"/>
      <c r="O214" s="9"/>
      <c r="P214" s="9"/>
      <c r="Q214" s="9"/>
      <c r="R214" s="9"/>
      <c r="S214" s="9"/>
      <c r="T214" s="9"/>
      <c r="U214" s="1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ht="15.75" customHeight="1">
      <c r="A215" s="9"/>
      <c r="B215" s="9"/>
      <c r="C215" s="9"/>
      <c r="D215" s="9"/>
      <c r="E215" s="194"/>
      <c r="F215" s="194"/>
      <c r="G215" s="194"/>
      <c r="H215" s="9"/>
      <c r="I215" s="194"/>
      <c r="J215" s="9"/>
      <c r="K215" s="9"/>
      <c r="L215" s="10"/>
      <c r="M215" s="9"/>
      <c r="N215" s="9"/>
      <c r="O215" s="9"/>
      <c r="P215" s="9"/>
      <c r="Q215" s="9"/>
      <c r="R215" s="9"/>
      <c r="S215" s="9"/>
      <c r="T215" s="9"/>
      <c r="U215" s="1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ht="15.75" customHeight="1">
      <c r="A216" s="9"/>
      <c r="B216" s="9"/>
      <c r="C216" s="9"/>
      <c r="D216" s="9"/>
      <c r="E216" s="194"/>
      <c r="F216" s="194"/>
      <c r="G216" s="194"/>
      <c r="H216" s="9"/>
      <c r="I216" s="194"/>
      <c r="J216" s="9"/>
      <c r="K216" s="9"/>
      <c r="L216" s="10"/>
      <c r="M216" s="9"/>
      <c r="N216" s="9"/>
      <c r="O216" s="9"/>
      <c r="P216" s="9"/>
      <c r="Q216" s="9"/>
      <c r="R216" s="9"/>
      <c r="S216" s="9"/>
      <c r="T216" s="9"/>
      <c r="U216" s="1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ht="15.75" customHeight="1">
      <c r="A217" s="9"/>
      <c r="B217" s="9"/>
      <c r="C217" s="9"/>
      <c r="D217" s="9"/>
      <c r="E217" s="194"/>
      <c r="F217" s="194"/>
      <c r="G217" s="194"/>
      <c r="H217" s="9"/>
      <c r="I217" s="194"/>
      <c r="J217" s="9"/>
      <c r="K217" s="9"/>
      <c r="L217" s="10"/>
      <c r="M217" s="9"/>
      <c r="N217" s="9"/>
      <c r="O217" s="9"/>
      <c r="P217" s="9"/>
      <c r="Q217" s="9"/>
      <c r="R217" s="9"/>
      <c r="S217" s="9"/>
      <c r="T217" s="9"/>
      <c r="U217" s="1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ht="15.75" customHeight="1">
      <c r="A218" s="9"/>
      <c r="B218" s="9"/>
      <c r="C218" s="9"/>
      <c r="D218" s="9"/>
      <c r="E218" s="194"/>
      <c r="F218" s="194"/>
      <c r="G218" s="194"/>
      <c r="H218" s="9"/>
      <c r="I218" s="194"/>
      <c r="J218" s="9"/>
      <c r="K218" s="9"/>
      <c r="L218" s="10"/>
      <c r="M218" s="9"/>
      <c r="N218" s="9"/>
      <c r="O218" s="9"/>
      <c r="P218" s="9"/>
      <c r="Q218" s="9"/>
      <c r="R218" s="9"/>
      <c r="S218" s="9"/>
      <c r="T218" s="9"/>
      <c r="U218" s="1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ht="15.75" customHeight="1">
      <c r="A219" s="9"/>
      <c r="B219" s="9"/>
      <c r="C219" s="9"/>
      <c r="D219" s="9"/>
      <c r="E219" s="194"/>
      <c r="F219" s="194"/>
      <c r="G219" s="194"/>
      <c r="H219" s="9"/>
      <c r="I219" s="194"/>
      <c r="J219" s="9"/>
      <c r="K219" s="9"/>
      <c r="L219" s="10"/>
      <c r="M219" s="9"/>
      <c r="N219" s="9"/>
      <c r="O219" s="9"/>
      <c r="P219" s="9"/>
      <c r="Q219" s="9"/>
      <c r="R219" s="9"/>
      <c r="S219" s="9"/>
      <c r="T219" s="9"/>
      <c r="U219" s="1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ht="15.75" customHeight="1">
      <c r="A220" s="9"/>
      <c r="B220" s="9"/>
      <c r="C220" s="9"/>
      <c r="D220" s="9"/>
      <c r="E220" s="194"/>
      <c r="F220" s="194"/>
      <c r="G220" s="194"/>
      <c r="H220" s="9"/>
      <c r="I220" s="194"/>
      <c r="J220" s="9"/>
      <c r="K220" s="9"/>
      <c r="L220" s="10"/>
      <c r="M220" s="9"/>
      <c r="N220" s="9"/>
      <c r="O220" s="9"/>
      <c r="P220" s="9"/>
      <c r="Q220" s="9"/>
      <c r="R220" s="9"/>
      <c r="S220" s="9"/>
      <c r="T220" s="9"/>
      <c r="U220" s="1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ht="15.75" customHeight="1">
      <c r="A221" s="9"/>
      <c r="B221" s="9"/>
      <c r="C221" s="9"/>
      <c r="D221" s="9"/>
      <c r="E221" s="194"/>
      <c r="F221" s="194"/>
      <c r="G221" s="194"/>
      <c r="H221" s="9"/>
      <c r="I221" s="194"/>
      <c r="J221" s="9"/>
      <c r="K221" s="9"/>
      <c r="L221" s="10"/>
      <c r="M221" s="9"/>
      <c r="N221" s="9"/>
      <c r="O221" s="9"/>
      <c r="P221" s="9"/>
      <c r="Q221" s="9"/>
      <c r="R221" s="9"/>
      <c r="S221" s="9"/>
      <c r="T221" s="9"/>
      <c r="U221" s="1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ht="15.75" customHeight="1">
      <c r="A222" s="197"/>
      <c r="B222" s="197"/>
      <c r="C222" s="197"/>
      <c r="D222" s="197"/>
      <c r="E222" s="311"/>
      <c r="F222" s="311"/>
      <c r="G222" s="311"/>
      <c r="H222" s="197"/>
      <c r="I222" s="311"/>
      <c r="J222" s="197"/>
      <c r="K222" s="197"/>
      <c r="L222" s="197"/>
      <c r="M222" s="197"/>
      <c r="N222" s="197"/>
      <c r="O222" s="197"/>
      <c r="P222" s="197"/>
      <c r="Q222" s="197"/>
      <c r="R222" s="197"/>
      <c r="S222" s="197"/>
      <c r="T222" s="197"/>
      <c r="U222" s="201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</row>
    <row r="223" ht="15.75" customHeight="1">
      <c r="A223" s="197"/>
      <c r="B223" s="197"/>
      <c r="C223" s="197"/>
      <c r="D223" s="197"/>
      <c r="E223" s="311"/>
      <c r="F223" s="311"/>
      <c r="G223" s="311"/>
      <c r="H223" s="197"/>
      <c r="I223" s="311"/>
      <c r="J223" s="197"/>
      <c r="K223" s="197"/>
      <c r="L223" s="197"/>
      <c r="M223" s="197"/>
      <c r="N223" s="197"/>
      <c r="O223" s="197"/>
      <c r="P223" s="197"/>
      <c r="Q223" s="197"/>
      <c r="R223" s="197"/>
      <c r="S223" s="197"/>
      <c r="T223" s="197"/>
      <c r="U223" s="201"/>
      <c r="V223" s="197"/>
      <c r="W223" s="197"/>
      <c r="X223" s="197"/>
      <c r="Y223" s="197"/>
      <c r="Z223" s="197"/>
      <c r="AA223" s="197"/>
      <c r="AB223" s="197"/>
      <c r="AC223" s="197"/>
      <c r="AD223" s="197"/>
      <c r="AE223" s="197"/>
      <c r="AF223" s="197"/>
    </row>
    <row r="224" ht="15.75" customHeight="1">
      <c r="A224" s="197"/>
      <c r="B224" s="197"/>
      <c r="C224" s="197"/>
      <c r="D224" s="197"/>
      <c r="E224" s="311"/>
      <c r="F224" s="311"/>
      <c r="G224" s="311"/>
      <c r="H224" s="197"/>
      <c r="I224" s="311"/>
      <c r="J224" s="197"/>
      <c r="K224" s="197"/>
      <c r="L224" s="197"/>
      <c r="M224" s="197"/>
      <c r="N224" s="197"/>
      <c r="O224" s="197"/>
      <c r="P224" s="197"/>
      <c r="Q224" s="197"/>
      <c r="R224" s="197"/>
      <c r="S224" s="197"/>
      <c r="T224" s="197"/>
      <c r="U224" s="201"/>
      <c r="V224" s="197"/>
      <c r="W224" s="197"/>
      <c r="X224" s="197"/>
      <c r="Y224" s="197"/>
      <c r="Z224" s="197"/>
      <c r="AA224" s="197"/>
      <c r="AB224" s="197"/>
      <c r="AC224" s="197"/>
      <c r="AD224" s="197"/>
      <c r="AE224" s="197"/>
      <c r="AF224" s="197"/>
    </row>
    <row r="225" ht="15.75" customHeight="1">
      <c r="A225" s="197"/>
      <c r="B225" s="197"/>
      <c r="C225" s="197"/>
      <c r="D225" s="197"/>
      <c r="E225" s="311"/>
      <c r="F225" s="311"/>
      <c r="G225" s="311"/>
      <c r="H225" s="197"/>
      <c r="I225" s="311"/>
      <c r="J225" s="197"/>
      <c r="K225" s="197"/>
      <c r="L225" s="197"/>
      <c r="M225" s="197"/>
      <c r="N225" s="197"/>
      <c r="O225" s="197"/>
      <c r="P225" s="197"/>
      <c r="Q225" s="197"/>
      <c r="R225" s="197"/>
      <c r="S225" s="197"/>
      <c r="T225" s="197"/>
      <c r="U225" s="201"/>
      <c r="V225" s="197"/>
      <c r="W225" s="197"/>
      <c r="X225" s="197"/>
      <c r="Y225" s="197"/>
      <c r="Z225" s="197"/>
      <c r="AA225" s="197"/>
      <c r="AB225" s="197"/>
      <c r="AC225" s="197"/>
      <c r="AD225" s="197"/>
      <c r="AE225" s="197"/>
      <c r="AF225" s="197"/>
    </row>
    <row r="226" ht="15.75" customHeight="1">
      <c r="A226" s="197"/>
      <c r="B226" s="197"/>
      <c r="C226" s="197"/>
      <c r="D226" s="197"/>
      <c r="E226" s="311"/>
      <c r="F226" s="311"/>
      <c r="G226" s="311"/>
      <c r="H226" s="197"/>
      <c r="I226" s="311"/>
      <c r="J226" s="197"/>
      <c r="K226" s="197"/>
      <c r="L226" s="197"/>
      <c r="M226" s="197"/>
      <c r="N226" s="197"/>
      <c r="O226" s="197"/>
      <c r="P226" s="197"/>
      <c r="Q226" s="197"/>
      <c r="R226" s="197"/>
      <c r="S226" s="197"/>
      <c r="T226" s="197"/>
      <c r="U226" s="201"/>
      <c r="V226" s="197"/>
      <c r="W226" s="197"/>
      <c r="X226" s="197"/>
      <c r="Y226" s="197"/>
      <c r="Z226" s="197"/>
      <c r="AA226" s="197"/>
      <c r="AB226" s="197"/>
      <c r="AC226" s="197"/>
      <c r="AD226" s="197"/>
      <c r="AE226" s="197"/>
      <c r="AF226" s="197"/>
    </row>
    <row r="227" ht="15.75" customHeight="1">
      <c r="A227" s="197"/>
      <c r="B227" s="197"/>
      <c r="C227" s="197"/>
      <c r="D227" s="197"/>
      <c r="E227" s="311"/>
      <c r="F227" s="311"/>
      <c r="G227" s="311"/>
      <c r="H227" s="197"/>
      <c r="I227" s="311"/>
      <c r="J227" s="197"/>
      <c r="K227" s="197"/>
      <c r="L227" s="197"/>
      <c r="M227" s="197"/>
      <c r="N227" s="197"/>
      <c r="O227" s="197"/>
      <c r="P227" s="197"/>
      <c r="Q227" s="197"/>
      <c r="R227" s="197"/>
      <c r="S227" s="197"/>
      <c r="T227" s="197"/>
      <c r="U227" s="201"/>
      <c r="V227" s="197"/>
      <c r="W227" s="197"/>
      <c r="X227" s="197"/>
      <c r="Y227" s="197"/>
      <c r="Z227" s="197"/>
      <c r="AA227" s="197"/>
      <c r="AB227" s="197"/>
      <c r="AC227" s="197"/>
      <c r="AD227" s="197"/>
      <c r="AE227" s="197"/>
      <c r="AF227" s="197"/>
    </row>
    <row r="228" ht="15.75" customHeight="1">
      <c r="A228" s="197"/>
      <c r="B228" s="197"/>
      <c r="C228" s="197"/>
      <c r="D228" s="197"/>
      <c r="E228" s="311"/>
      <c r="F228" s="311"/>
      <c r="G228" s="311"/>
      <c r="H228" s="197"/>
      <c r="I228" s="311"/>
      <c r="J228" s="197"/>
      <c r="K228" s="197"/>
      <c r="L228" s="197"/>
      <c r="M228" s="197"/>
      <c r="N228" s="197"/>
      <c r="O228" s="197"/>
      <c r="P228" s="197"/>
      <c r="Q228" s="197"/>
      <c r="R228" s="197"/>
      <c r="S228" s="197"/>
      <c r="T228" s="197"/>
      <c r="U228" s="201"/>
      <c r="V228" s="197"/>
      <c r="W228" s="197"/>
      <c r="X228" s="197"/>
      <c r="Y228" s="197"/>
      <c r="Z228" s="197"/>
      <c r="AA228" s="197"/>
      <c r="AB228" s="197"/>
      <c r="AC228" s="197"/>
      <c r="AD228" s="197"/>
      <c r="AE228" s="197"/>
      <c r="AF228" s="197"/>
    </row>
    <row r="229" ht="15.75" customHeight="1">
      <c r="A229" s="197"/>
      <c r="B229" s="197"/>
      <c r="C229" s="197"/>
      <c r="D229" s="197"/>
      <c r="E229" s="311"/>
      <c r="F229" s="311"/>
      <c r="G229" s="311"/>
      <c r="H229" s="197"/>
      <c r="I229" s="311"/>
      <c r="J229" s="197"/>
      <c r="K229" s="197"/>
      <c r="L229" s="197"/>
      <c r="M229" s="197"/>
      <c r="N229" s="197"/>
      <c r="O229" s="197"/>
      <c r="P229" s="197"/>
      <c r="Q229" s="197"/>
      <c r="R229" s="197"/>
      <c r="S229" s="197"/>
      <c r="T229" s="197"/>
      <c r="U229" s="201"/>
      <c r="V229" s="197"/>
      <c r="W229" s="197"/>
      <c r="X229" s="197"/>
      <c r="Y229" s="197"/>
      <c r="Z229" s="197"/>
      <c r="AA229" s="197"/>
      <c r="AB229" s="197"/>
      <c r="AC229" s="197"/>
      <c r="AD229" s="197"/>
      <c r="AE229" s="197"/>
      <c r="AF229" s="197"/>
    </row>
    <row r="230" ht="15.75" customHeight="1">
      <c r="A230" s="197"/>
      <c r="B230" s="197"/>
      <c r="C230" s="197"/>
      <c r="D230" s="197"/>
      <c r="E230" s="311"/>
      <c r="F230" s="311"/>
      <c r="G230" s="311"/>
      <c r="H230" s="197"/>
      <c r="I230" s="311"/>
      <c r="J230" s="197"/>
      <c r="K230" s="197"/>
      <c r="L230" s="197"/>
      <c r="M230" s="197"/>
      <c r="N230" s="197"/>
      <c r="O230" s="197"/>
      <c r="P230" s="197"/>
      <c r="Q230" s="197"/>
      <c r="R230" s="197"/>
      <c r="S230" s="197"/>
      <c r="T230" s="197"/>
      <c r="U230" s="201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</row>
    <row r="231" ht="15.75" customHeight="1">
      <c r="A231" s="197"/>
      <c r="B231" s="197"/>
      <c r="C231" s="197"/>
      <c r="D231" s="197"/>
      <c r="E231" s="311"/>
      <c r="F231" s="311"/>
      <c r="G231" s="311"/>
      <c r="H231" s="197"/>
      <c r="I231" s="311"/>
      <c r="J231" s="197"/>
      <c r="K231" s="197"/>
      <c r="L231" s="197"/>
      <c r="M231" s="197"/>
      <c r="N231" s="197"/>
      <c r="O231" s="197"/>
      <c r="P231" s="197"/>
      <c r="Q231" s="197"/>
      <c r="R231" s="197"/>
      <c r="S231" s="197"/>
      <c r="T231" s="197"/>
      <c r="U231" s="201"/>
      <c r="V231" s="197"/>
      <c r="W231" s="197"/>
      <c r="X231" s="197"/>
      <c r="Y231" s="197"/>
      <c r="Z231" s="197"/>
      <c r="AA231" s="197"/>
      <c r="AB231" s="197"/>
      <c r="AC231" s="197"/>
      <c r="AD231" s="197"/>
      <c r="AE231" s="197"/>
      <c r="AF231" s="197"/>
    </row>
    <row r="232" ht="15.75" customHeight="1">
      <c r="A232" s="197"/>
      <c r="B232" s="197"/>
      <c r="C232" s="197"/>
      <c r="D232" s="197"/>
      <c r="E232" s="311"/>
      <c r="F232" s="311"/>
      <c r="G232" s="311"/>
      <c r="H232" s="197"/>
      <c r="I232" s="311"/>
      <c r="J232" s="197"/>
      <c r="K232" s="197"/>
      <c r="L232" s="197"/>
      <c r="M232" s="197"/>
      <c r="N232" s="197"/>
      <c r="O232" s="197"/>
      <c r="P232" s="197"/>
      <c r="Q232" s="197"/>
      <c r="R232" s="197"/>
      <c r="S232" s="197"/>
      <c r="T232" s="197"/>
      <c r="U232" s="201"/>
      <c r="V232" s="197"/>
      <c r="W232" s="197"/>
      <c r="X232" s="197"/>
      <c r="Y232" s="197"/>
      <c r="Z232" s="197"/>
      <c r="AA232" s="197"/>
      <c r="AB232" s="197"/>
      <c r="AC232" s="197"/>
      <c r="AD232" s="197"/>
      <c r="AE232" s="197"/>
      <c r="AF232" s="197"/>
    </row>
    <row r="233" ht="15.75" customHeight="1">
      <c r="A233" s="197"/>
      <c r="B233" s="197"/>
      <c r="C233" s="197"/>
      <c r="D233" s="197"/>
      <c r="E233" s="311"/>
      <c r="F233" s="311"/>
      <c r="G233" s="311"/>
      <c r="H233" s="197"/>
      <c r="I233" s="311"/>
      <c r="J233" s="197"/>
      <c r="K233" s="197"/>
      <c r="L233" s="197"/>
      <c r="M233" s="197"/>
      <c r="N233" s="197"/>
      <c r="O233" s="197"/>
      <c r="P233" s="197"/>
      <c r="Q233" s="197"/>
      <c r="R233" s="197"/>
      <c r="S233" s="197"/>
      <c r="T233" s="197"/>
      <c r="U233" s="201"/>
      <c r="V233" s="197"/>
      <c r="W233" s="197"/>
      <c r="X233" s="197"/>
      <c r="Y233" s="197"/>
      <c r="Z233" s="197"/>
      <c r="AA233" s="197"/>
      <c r="AB233" s="197"/>
      <c r="AC233" s="197"/>
      <c r="AD233" s="197"/>
      <c r="AE233" s="197"/>
      <c r="AF233" s="197"/>
    </row>
    <row r="234" ht="15.75" customHeight="1">
      <c r="A234" s="197"/>
      <c r="B234" s="197"/>
      <c r="C234" s="197"/>
      <c r="D234" s="197"/>
      <c r="E234" s="311"/>
      <c r="F234" s="311"/>
      <c r="G234" s="311"/>
      <c r="H234" s="197"/>
      <c r="I234" s="311"/>
      <c r="J234" s="197"/>
      <c r="K234" s="197"/>
      <c r="L234" s="197"/>
      <c r="M234" s="197"/>
      <c r="N234" s="197"/>
      <c r="O234" s="197"/>
      <c r="P234" s="197"/>
      <c r="Q234" s="197"/>
      <c r="R234" s="197"/>
      <c r="S234" s="197"/>
      <c r="T234" s="197"/>
      <c r="U234" s="201"/>
      <c r="V234" s="197"/>
      <c r="W234" s="197"/>
      <c r="X234" s="197"/>
      <c r="Y234" s="197"/>
      <c r="Z234" s="197"/>
      <c r="AA234" s="197"/>
      <c r="AB234" s="197"/>
      <c r="AC234" s="197"/>
      <c r="AD234" s="197"/>
      <c r="AE234" s="197"/>
      <c r="AF234" s="197"/>
    </row>
    <row r="235" ht="15.75" customHeight="1">
      <c r="A235" s="197"/>
      <c r="B235" s="197"/>
      <c r="C235" s="197"/>
      <c r="D235" s="197"/>
      <c r="E235" s="311"/>
      <c r="F235" s="311"/>
      <c r="G235" s="311"/>
      <c r="H235" s="197"/>
      <c r="I235" s="311"/>
      <c r="J235" s="197"/>
      <c r="K235" s="197"/>
      <c r="L235" s="197"/>
      <c r="M235" s="197"/>
      <c r="N235" s="197"/>
      <c r="O235" s="197"/>
      <c r="P235" s="197"/>
      <c r="Q235" s="197"/>
      <c r="R235" s="197"/>
      <c r="S235" s="197"/>
      <c r="T235" s="197"/>
      <c r="U235" s="201"/>
      <c r="V235" s="197"/>
      <c r="W235" s="197"/>
      <c r="X235" s="197"/>
      <c r="Y235" s="197"/>
      <c r="Z235" s="197"/>
      <c r="AA235" s="197"/>
      <c r="AB235" s="197"/>
      <c r="AC235" s="197"/>
      <c r="AD235" s="197"/>
      <c r="AE235" s="197"/>
      <c r="AF235" s="197"/>
    </row>
    <row r="236" ht="15.75" customHeight="1">
      <c r="A236" s="197"/>
      <c r="B236" s="197"/>
      <c r="C236" s="197"/>
      <c r="D236" s="197"/>
      <c r="E236" s="311"/>
      <c r="F236" s="311"/>
      <c r="G236" s="311"/>
      <c r="H236" s="197"/>
      <c r="I236" s="311"/>
      <c r="J236" s="197"/>
      <c r="K236" s="197"/>
      <c r="L236" s="197"/>
      <c r="M236" s="197"/>
      <c r="N236" s="197"/>
      <c r="O236" s="197"/>
      <c r="P236" s="197"/>
      <c r="Q236" s="197"/>
      <c r="R236" s="197"/>
      <c r="S236" s="197"/>
      <c r="T236" s="197"/>
      <c r="U236" s="201"/>
      <c r="V236" s="197"/>
      <c r="W236" s="197"/>
      <c r="X236" s="197"/>
      <c r="Y236" s="197"/>
      <c r="Z236" s="197"/>
      <c r="AA236" s="197"/>
      <c r="AB236" s="197"/>
      <c r="AC236" s="197"/>
      <c r="AD236" s="197"/>
      <c r="AE236" s="197"/>
      <c r="AF236" s="197"/>
    </row>
    <row r="237" ht="15.75" customHeight="1">
      <c r="A237" s="197"/>
      <c r="B237" s="197"/>
      <c r="C237" s="197"/>
      <c r="D237" s="197"/>
      <c r="E237" s="311"/>
      <c r="F237" s="311"/>
      <c r="G237" s="311"/>
      <c r="H237" s="197"/>
      <c r="I237" s="311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201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</row>
    <row r="238" ht="15.75" customHeight="1">
      <c r="A238" s="197"/>
      <c r="B238" s="197"/>
      <c r="C238" s="197"/>
      <c r="D238" s="197"/>
      <c r="E238" s="311"/>
      <c r="F238" s="311"/>
      <c r="G238" s="311"/>
      <c r="H238" s="197"/>
      <c r="I238" s="311"/>
      <c r="J238" s="197"/>
      <c r="K238" s="197"/>
      <c r="L238" s="197"/>
      <c r="M238" s="197"/>
      <c r="N238" s="197"/>
      <c r="O238" s="197"/>
      <c r="P238" s="197"/>
      <c r="Q238" s="197"/>
      <c r="R238" s="197"/>
      <c r="S238" s="197"/>
      <c r="T238" s="197"/>
      <c r="U238" s="201"/>
      <c r="V238" s="197"/>
      <c r="W238" s="197"/>
      <c r="X238" s="197"/>
      <c r="Y238" s="197"/>
      <c r="Z238" s="197"/>
      <c r="AA238" s="197"/>
      <c r="AB238" s="197"/>
      <c r="AC238" s="197"/>
      <c r="AD238" s="197"/>
      <c r="AE238" s="197"/>
      <c r="AF238" s="197"/>
    </row>
    <row r="239" ht="15.75" customHeight="1">
      <c r="A239" s="197"/>
      <c r="B239" s="197"/>
      <c r="C239" s="197"/>
      <c r="D239" s="197"/>
      <c r="E239" s="311"/>
      <c r="F239" s="311"/>
      <c r="G239" s="311"/>
      <c r="H239" s="197"/>
      <c r="I239" s="311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201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</row>
    <row r="240" ht="15.75" customHeight="1">
      <c r="A240" s="197"/>
      <c r="B240" s="197"/>
      <c r="C240" s="197"/>
      <c r="D240" s="197"/>
      <c r="E240" s="311"/>
      <c r="F240" s="311"/>
      <c r="G240" s="311"/>
      <c r="H240" s="197"/>
      <c r="I240" s="311"/>
      <c r="J240" s="197"/>
      <c r="K240" s="197"/>
      <c r="L240" s="197"/>
      <c r="M240" s="197"/>
      <c r="N240" s="197"/>
      <c r="O240" s="197"/>
      <c r="P240" s="197"/>
      <c r="Q240" s="197"/>
      <c r="R240" s="197"/>
      <c r="S240" s="197"/>
      <c r="T240" s="197"/>
      <c r="U240" s="201"/>
      <c r="V240" s="197"/>
      <c r="W240" s="197"/>
      <c r="X240" s="197"/>
      <c r="Y240" s="197"/>
      <c r="Z240" s="197"/>
      <c r="AA240" s="197"/>
      <c r="AB240" s="197"/>
      <c r="AC240" s="197"/>
      <c r="AD240" s="197"/>
      <c r="AE240" s="197"/>
      <c r="AF240" s="197"/>
    </row>
    <row r="241" ht="15.75" customHeight="1">
      <c r="A241" s="197"/>
      <c r="B241" s="197"/>
      <c r="C241" s="197"/>
      <c r="D241" s="197"/>
      <c r="E241" s="311"/>
      <c r="F241" s="311"/>
      <c r="G241" s="311"/>
      <c r="H241" s="197"/>
      <c r="I241" s="311"/>
      <c r="J241" s="197"/>
      <c r="K241" s="197"/>
      <c r="L241" s="197"/>
      <c r="M241" s="197"/>
      <c r="N241" s="197"/>
      <c r="O241" s="197"/>
      <c r="P241" s="197"/>
      <c r="Q241" s="197"/>
      <c r="R241" s="197"/>
      <c r="S241" s="197"/>
      <c r="T241" s="197"/>
      <c r="U241" s="201"/>
      <c r="V241" s="197"/>
      <c r="W241" s="197"/>
      <c r="X241" s="197"/>
      <c r="Y241" s="197"/>
      <c r="Z241" s="197"/>
      <c r="AA241" s="197"/>
      <c r="AB241" s="197"/>
      <c r="AC241" s="197"/>
      <c r="AD241" s="197"/>
      <c r="AE241" s="197"/>
      <c r="AF241" s="197"/>
    </row>
    <row r="242" ht="15.75" customHeight="1">
      <c r="A242" s="197"/>
      <c r="B242" s="197"/>
      <c r="C242" s="197"/>
      <c r="D242" s="197"/>
      <c r="E242" s="311"/>
      <c r="F242" s="311"/>
      <c r="G242" s="311"/>
      <c r="H242" s="197"/>
      <c r="I242" s="311"/>
      <c r="J242" s="197"/>
      <c r="K242" s="197"/>
      <c r="L242" s="197"/>
      <c r="M242" s="197"/>
      <c r="N242" s="197"/>
      <c r="O242" s="197"/>
      <c r="P242" s="197"/>
      <c r="Q242" s="197"/>
      <c r="R242" s="197"/>
      <c r="S242" s="197"/>
      <c r="T242" s="197"/>
      <c r="U242" s="201"/>
      <c r="V242" s="197"/>
      <c r="W242" s="197"/>
      <c r="X242" s="197"/>
      <c r="Y242" s="197"/>
      <c r="Z242" s="197"/>
      <c r="AA242" s="197"/>
      <c r="AB242" s="197"/>
      <c r="AC242" s="197"/>
      <c r="AD242" s="197"/>
      <c r="AE242" s="197"/>
      <c r="AF242" s="197"/>
    </row>
    <row r="243" ht="15.75" customHeight="1">
      <c r="A243" s="197"/>
      <c r="B243" s="197"/>
      <c r="C243" s="197"/>
      <c r="D243" s="197"/>
      <c r="E243" s="311"/>
      <c r="F243" s="311"/>
      <c r="G243" s="311"/>
      <c r="H243" s="197"/>
      <c r="I243" s="311"/>
      <c r="J243" s="197"/>
      <c r="K243" s="197"/>
      <c r="L243" s="197"/>
      <c r="M243" s="197"/>
      <c r="N243" s="197"/>
      <c r="O243" s="197"/>
      <c r="P243" s="197"/>
      <c r="Q243" s="197"/>
      <c r="R243" s="197"/>
      <c r="S243" s="197"/>
      <c r="T243" s="197"/>
      <c r="U243" s="201"/>
      <c r="V243" s="197"/>
      <c r="W243" s="197"/>
      <c r="X243" s="197"/>
      <c r="Y243" s="197"/>
      <c r="Z243" s="197"/>
      <c r="AA243" s="197"/>
      <c r="AB243" s="197"/>
      <c r="AC243" s="197"/>
      <c r="AD243" s="197"/>
      <c r="AE243" s="197"/>
      <c r="AF243" s="197"/>
    </row>
    <row r="244" ht="15.75" customHeight="1">
      <c r="A244" s="197"/>
      <c r="B244" s="197"/>
      <c r="C244" s="197"/>
      <c r="D244" s="197"/>
      <c r="E244" s="311"/>
      <c r="F244" s="311"/>
      <c r="G244" s="311"/>
      <c r="H244" s="197"/>
      <c r="I244" s="311"/>
      <c r="J244" s="197"/>
      <c r="K244" s="197"/>
      <c r="L244" s="197"/>
      <c r="M244" s="197"/>
      <c r="N244" s="197"/>
      <c r="O244" s="197"/>
      <c r="P244" s="197"/>
      <c r="Q244" s="197"/>
      <c r="R244" s="197"/>
      <c r="S244" s="197"/>
      <c r="T244" s="197"/>
      <c r="U244" s="201"/>
      <c r="V244" s="197"/>
      <c r="W244" s="197"/>
      <c r="X244" s="197"/>
      <c r="Y244" s="197"/>
      <c r="Z244" s="197"/>
      <c r="AA244" s="197"/>
      <c r="AB244" s="197"/>
      <c r="AC244" s="197"/>
      <c r="AD244" s="197"/>
      <c r="AE244" s="197"/>
      <c r="AF244" s="197"/>
    </row>
    <row r="245" ht="15.75" customHeight="1">
      <c r="A245" s="197"/>
      <c r="B245" s="197"/>
      <c r="C245" s="197"/>
      <c r="D245" s="197"/>
      <c r="E245" s="311"/>
      <c r="F245" s="311"/>
      <c r="G245" s="311"/>
      <c r="H245" s="197"/>
      <c r="I245" s="311"/>
      <c r="J245" s="197"/>
      <c r="K245" s="197"/>
      <c r="L245" s="197"/>
      <c r="M245" s="197"/>
      <c r="N245" s="197"/>
      <c r="O245" s="197"/>
      <c r="P245" s="197"/>
      <c r="Q245" s="197"/>
      <c r="R245" s="197"/>
      <c r="S245" s="197"/>
      <c r="T245" s="197"/>
      <c r="U245" s="201"/>
      <c r="V245" s="197"/>
      <c r="W245" s="197"/>
      <c r="X245" s="197"/>
      <c r="Y245" s="197"/>
      <c r="Z245" s="197"/>
      <c r="AA245" s="197"/>
      <c r="AB245" s="197"/>
      <c r="AC245" s="197"/>
      <c r="AD245" s="197"/>
      <c r="AE245" s="197"/>
      <c r="AF245" s="197"/>
    </row>
    <row r="246" ht="15.75" customHeight="1">
      <c r="A246" s="197"/>
      <c r="B246" s="197"/>
      <c r="C246" s="197"/>
      <c r="D246" s="197"/>
      <c r="E246" s="311"/>
      <c r="F246" s="311"/>
      <c r="G246" s="311"/>
      <c r="H246" s="197"/>
      <c r="I246" s="311"/>
      <c r="J246" s="197"/>
      <c r="K246" s="197"/>
      <c r="L246" s="197"/>
      <c r="M246" s="197"/>
      <c r="N246" s="197"/>
      <c r="O246" s="197"/>
      <c r="P246" s="197"/>
      <c r="Q246" s="197"/>
      <c r="R246" s="197"/>
      <c r="S246" s="197"/>
      <c r="T246" s="197"/>
      <c r="U246" s="201"/>
      <c r="V246" s="197"/>
      <c r="W246" s="197"/>
      <c r="X246" s="197"/>
      <c r="Y246" s="197"/>
      <c r="Z246" s="197"/>
      <c r="AA246" s="197"/>
      <c r="AB246" s="197"/>
      <c r="AC246" s="197"/>
      <c r="AD246" s="197"/>
      <c r="AE246" s="197"/>
      <c r="AF246" s="197"/>
    </row>
    <row r="247" ht="15.75" customHeight="1">
      <c r="A247" s="197"/>
      <c r="B247" s="197"/>
      <c r="C247" s="197"/>
      <c r="D247" s="197"/>
      <c r="E247" s="311"/>
      <c r="F247" s="311"/>
      <c r="G247" s="311"/>
      <c r="H247" s="197"/>
      <c r="I247" s="311"/>
      <c r="J247" s="197"/>
      <c r="K247" s="197"/>
      <c r="L247" s="197"/>
      <c r="M247" s="197"/>
      <c r="N247" s="197"/>
      <c r="O247" s="197"/>
      <c r="P247" s="197"/>
      <c r="Q247" s="197"/>
      <c r="R247" s="197"/>
      <c r="S247" s="197"/>
      <c r="T247" s="197"/>
      <c r="U247" s="201"/>
      <c r="V247" s="197"/>
      <c r="W247" s="197"/>
      <c r="X247" s="197"/>
      <c r="Y247" s="197"/>
      <c r="Z247" s="197"/>
      <c r="AA247" s="197"/>
      <c r="AB247" s="197"/>
      <c r="AC247" s="197"/>
      <c r="AD247" s="197"/>
      <c r="AE247" s="197"/>
      <c r="AF247" s="197"/>
    </row>
    <row r="248" ht="15.75" customHeight="1">
      <c r="A248" s="197"/>
      <c r="B248" s="197"/>
      <c r="C248" s="197"/>
      <c r="D248" s="197"/>
      <c r="E248" s="311"/>
      <c r="F248" s="311"/>
      <c r="G248" s="311"/>
      <c r="H248" s="197"/>
      <c r="I248" s="311"/>
      <c r="J248" s="197"/>
      <c r="K248" s="197"/>
      <c r="L248" s="197"/>
      <c r="M248" s="197"/>
      <c r="N248" s="197"/>
      <c r="O248" s="197"/>
      <c r="P248" s="197"/>
      <c r="Q248" s="197"/>
      <c r="R248" s="197"/>
      <c r="S248" s="197"/>
      <c r="T248" s="197"/>
      <c r="U248" s="201"/>
      <c r="V248" s="197"/>
      <c r="W248" s="197"/>
      <c r="X248" s="197"/>
      <c r="Y248" s="197"/>
      <c r="Z248" s="197"/>
      <c r="AA248" s="197"/>
      <c r="AB248" s="197"/>
      <c r="AC248" s="197"/>
      <c r="AD248" s="197"/>
      <c r="AE248" s="197"/>
      <c r="AF248" s="197"/>
    </row>
    <row r="249" ht="15.75" customHeight="1">
      <c r="A249" s="197"/>
      <c r="B249" s="197"/>
      <c r="C249" s="197"/>
      <c r="D249" s="197"/>
      <c r="E249" s="311"/>
      <c r="F249" s="311"/>
      <c r="G249" s="311"/>
      <c r="H249" s="197"/>
      <c r="I249" s="311"/>
      <c r="J249" s="197"/>
      <c r="K249" s="197"/>
      <c r="L249" s="197"/>
      <c r="M249" s="197"/>
      <c r="N249" s="197"/>
      <c r="O249" s="197"/>
      <c r="P249" s="197"/>
      <c r="Q249" s="197"/>
      <c r="R249" s="197"/>
      <c r="S249" s="197"/>
      <c r="T249" s="197"/>
      <c r="U249" s="201"/>
      <c r="V249" s="197"/>
      <c r="W249" s="197"/>
      <c r="X249" s="197"/>
      <c r="Y249" s="197"/>
      <c r="Z249" s="197"/>
      <c r="AA249" s="197"/>
      <c r="AB249" s="197"/>
      <c r="AC249" s="197"/>
      <c r="AD249" s="197"/>
      <c r="AE249" s="197"/>
      <c r="AF249" s="197"/>
    </row>
    <row r="250" ht="15.75" customHeight="1">
      <c r="A250" s="197"/>
      <c r="B250" s="197"/>
      <c r="C250" s="197"/>
      <c r="D250" s="197"/>
      <c r="E250" s="311"/>
      <c r="F250" s="311"/>
      <c r="G250" s="311"/>
      <c r="H250" s="197"/>
      <c r="I250" s="311"/>
      <c r="J250" s="197"/>
      <c r="K250" s="197"/>
      <c r="L250" s="197"/>
      <c r="M250" s="197"/>
      <c r="N250" s="197"/>
      <c r="O250" s="197"/>
      <c r="P250" s="197"/>
      <c r="Q250" s="197"/>
      <c r="R250" s="197"/>
      <c r="S250" s="197"/>
      <c r="T250" s="197"/>
      <c r="U250" s="201"/>
      <c r="V250" s="197"/>
      <c r="W250" s="197"/>
      <c r="X250" s="197"/>
      <c r="Y250" s="197"/>
      <c r="Z250" s="197"/>
      <c r="AA250" s="197"/>
      <c r="AB250" s="197"/>
      <c r="AC250" s="197"/>
      <c r="AD250" s="197"/>
      <c r="AE250" s="197"/>
      <c r="AF250" s="197"/>
    </row>
    <row r="251" ht="15.75" customHeight="1">
      <c r="A251" s="197"/>
      <c r="B251" s="197"/>
      <c r="C251" s="197"/>
      <c r="D251" s="197"/>
      <c r="E251" s="311"/>
      <c r="F251" s="311"/>
      <c r="G251" s="311"/>
      <c r="H251" s="197"/>
      <c r="I251" s="311"/>
      <c r="J251" s="197"/>
      <c r="K251" s="197"/>
      <c r="L251" s="197"/>
      <c r="M251" s="197"/>
      <c r="N251" s="197"/>
      <c r="O251" s="197"/>
      <c r="P251" s="197"/>
      <c r="Q251" s="197"/>
      <c r="R251" s="197"/>
      <c r="S251" s="197"/>
      <c r="T251" s="197"/>
      <c r="U251" s="201"/>
      <c r="V251" s="197"/>
      <c r="W251" s="197"/>
      <c r="X251" s="197"/>
      <c r="Y251" s="197"/>
      <c r="Z251" s="197"/>
      <c r="AA251" s="197"/>
      <c r="AB251" s="197"/>
      <c r="AC251" s="197"/>
      <c r="AD251" s="197"/>
      <c r="AE251" s="197"/>
      <c r="AF251" s="197"/>
    </row>
    <row r="252" ht="15.75" customHeight="1">
      <c r="A252" s="197"/>
      <c r="B252" s="197"/>
      <c r="C252" s="197"/>
      <c r="D252" s="197"/>
      <c r="E252" s="311"/>
      <c r="F252" s="311"/>
      <c r="G252" s="311"/>
      <c r="H252" s="197"/>
      <c r="I252" s="311"/>
      <c r="J252" s="197"/>
      <c r="K252" s="197"/>
      <c r="L252" s="197"/>
      <c r="M252" s="197"/>
      <c r="N252" s="197"/>
      <c r="O252" s="197"/>
      <c r="P252" s="197"/>
      <c r="Q252" s="197"/>
      <c r="R252" s="197"/>
      <c r="S252" s="197"/>
      <c r="T252" s="197"/>
      <c r="U252" s="201"/>
      <c r="V252" s="197"/>
      <c r="W252" s="197"/>
      <c r="X252" s="197"/>
      <c r="Y252" s="197"/>
      <c r="Z252" s="197"/>
      <c r="AA252" s="197"/>
      <c r="AB252" s="197"/>
      <c r="AC252" s="197"/>
      <c r="AD252" s="197"/>
      <c r="AE252" s="197"/>
      <c r="AF252" s="197"/>
    </row>
    <row r="253" ht="15.75" customHeight="1">
      <c r="A253" s="197"/>
      <c r="B253" s="197"/>
      <c r="C253" s="197"/>
      <c r="D253" s="197"/>
      <c r="E253" s="311"/>
      <c r="F253" s="311"/>
      <c r="G253" s="311"/>
      <c r="H253" s="197"/>
      <c r="I253" s="311"/>
      <c r="J253" s="197"/>
      <c r="K253" s="197"/>
      <c r="L253" s="197"/>
      <c r="M253" s="197"/>
      <c r="N253" s="197"/>
      <c r="O253" s="197"/>
      <c r="P253" s="197"/>
      <c r="Q253" s="197"/>
      <c r="R253" s="197"/>
      <c r="S253" s="197"/>
      <c r="T253" s="197"/>
      <c r="U253" s="201"/>
      <c r="V253" s="197"/>
      <c r="W253" s="197"/>
      <c r="X253" s="197"/>
      <c r="Y253" s="197"/>
      <c r="Z253" s="197"/>
      <c r="AA253" s="197"/>
      <c r="AB253" s="197"/>
      <c r="AC253" s="197"/>
      <c r="AD253" s="197"/>
      <c r="AE253" s="197"/>
      <c r="AF253" s="197"/>
    </row>
    <row r="254" ht="15.75" customHeight="1">
      <c r="A254" s="197"/>
      <c r="B254" s="197"/>
      <c r="C254" s="197"/>
      <c r="D254" s="197"/>
      <c r="E254" s="311"/>
      <c r="F254" s="311"/>
      <c r="G254" s="311"/>
      <c r="H254" s="197"/>
      <c r="I254" s="311"/>
      <c r="J254" s="197"/>
      <c r="K254" s="197"/>
      <c r="L254" s="197"/>
      <c r="M254" s="197"/>
      <c r="N254" s="197"/>
      <c r="O254" s="197"/>
      <c r="P254" s="197"/>
      <c r="Q254" s="197"/>
      <c r="R254" s="197"/>
      <c r="S254" s="197"/>
      <c r="T254" s="197"/>
      <c r="U254" s="201"/>
      <c r="V254" s="197"/>
      <c r="W254" s="197"/>
      <c r="X254" s="197"/>
      <c r="Y254" s="197"/>
      <c r="Z254" s="197"/>
      <c r="AA254" s="197"/>
      <c r="AB254" s="197"/>
      <c r="AC254" s="197"/>
      <c r="AD254" s="197"/>
      <c r="AE254" s="197"/>
      <c r="AF254" s="197"/>
    </row>
    <row r="255" ht="15.75" customHeight="1">
      <c r="A255" s="197"/>
      <c r="B255" s="197"/>
      <c r="C255" s="197"/>
      <c r="D255" s="197"/>
      <c r="E255" s="311"/>
      <c r="F255" s="311"/>
      <c r="G255" s="311"/>
      <c r="H255" s="197"/>
      <c r="I255" s="311"/>
      <c r="J255" s="197"/>
      <c r="K255" s="197"/>
      <c r="L255" s="197"/>
      <c r="M255" s="197"/>
      <c r="N255" s="197"/>
      <c r="O255" s="197"/>
      <c r="P255" s="197"/>
      <c r="Q255" s="197"/>
      <c r="R255" s="197"/>
      <c r="S255" s="197"/>
      <c r="T255" s="197"/>
      <c r="U255" s="201"/>
      <c r="V255" s="197"/>
      <c r="W255" s="197"/>
      <c r="X255" s="197"/>
      <c r="Y255" s="197"/>
      <c r="Z255" s="197"/>
      <c r="AA255" s="197"/>
      <c r="AB255" s="197"/>
      <c r="AC255" s="197"/>
      <c r="AD255" s="197"/>
      <c r="AE255" s="197"/>
      <c r="AF255" s="197"/>
    </row>
    <row r="256" ht="15.75" customHeight="1">
      <c r="A256" s="197"/>
      <c r="B256" s="197"/>
      <c r="C256" s="197"/>
      <c r="D256" s="197"/>
      <c r="E256" s="311"/>
      <c r="F256" s="311"/>
      <c r="G256" s="311"/>
      <c r="H256" s="197"/>
      <c r="I256" s="311"/>
      <c r="J256" s="197"/>
      <c r="K256" s="197"/>
      <c r="L256" s="197"/>
      <c r="M256" s="197"/>
      <c r="N256" s="197"/>
      <c r="O256" s="197"/>
      <c r="P256" s="197"/>
      <c r="Q256" s="197"/>
      <c r="R256" s="197"/>
      <c r="S256" s="197"/>
      <c r="T256" s="197"/>
      <c r="U256" s="201"/>
      <c r="V256" s="197"/>
      <c r="W256" s="197"/>
      <c r="X256" s="197"/>
      <c r="Y256" s="197"/>
      <c r="Z256" s="197"/>
      <c r="AA256" s="197"/>
      <c r="AB256" s="197"/>
      <c r="AC256" s="197"/>
      <c r="AD256" s="197"/>
      <c r="AE256" s="197"/>
      <c r="AF256" s="197"/>
    </row>
    <row r="257" ht="15.75" customHeight="1">
      <c r="A257" s="197"/>
      <c r="B257" s="197"/>
      <c r="C257" s="197"/>
      <c r="D257" s="197"/>
      <c r="E257" s="311"/>
      <c r="F257" s="311"/>
      <c r="G257" s="311"/>
      <c r="H257" s="197"/>
      <c r="I257" s="311"/>
      <c r="J257" s="197"/>
      <c r="K257" s="197"/>
      <c r="L257" s="197"/>
      <c r="M257" s="197"/>
      <c r="N257" s="197"/>
      <c r="O257" s="197"/>
      <c r="P257" s="197"/>
      <c r="Q257" s="197"/>
      <c r="R257" s="197"/>
      <c r="S257" s="197"/>
      <c r="T257" s="197"/>
      <c r="U257" s="201"/>
      <c r="V257" s="197"/>
      <c r="W257" s="197"/>
      <c r="X257" s="197"/>
      <c r="Y257" s="197"/>
      <c r="Z257" s="197"/>
      <c r="AA257" s="197"/>
      <c r="AB257" s="197"/>
      <c r="AC257" s="197"/>
      <c r="AD257" s="197"/>
      <c r="AE257" s="197"/>
      <c r="AF257" s="197"/>
    </row>
    <row r="258" ht="15.75" customHeight="1">
      <c r="A258" s="197"/>
      <c r="B258" s="197"/>
      <c r="C258" s="197"/>
      <c r="D258" s="197"/>
      <c r="E258" s="311"/>
      <c r="F258" s="311"/>
      <c r="G258" s="311"/>
      <c r="H258" s="197"/>
      <c r="I258" s="311"/>
      <c r="J258" s="197"/>
      <c r="K258" s="197"/>
      <c r="L258" s="197"/>
      <c r="M258" s="197"/>
      <c r="N258" s="197"/>
      <c r="O258" s="197"/>
      <c r="P258" s="197"/>
      <c r="Q258" s="197"/>
      <c r="R258" s="197"/>
      <c r="S258" s="197"/>
      <c r="T258" s="197"/>
      <c r="U258" s="201"/>
      <c r="V258" s="197"/>
      <c r="W258" s="197"/>
      <c r="X258" s="197"/>
      <c r="Y258" s="197"/>
      <c r="Z258" s="197"/>
      <c r="AA258" s="197"/>
      <c r="AB258" s="197"/>
      <c r="AC258" s="197"/>
      <c r="AD258" s="197"/>
      <c r="AE258" s="197"/>
      <c r="AF258" s="197"/>
    </row>
    <row r="259" ht="15.75" customHeight="1">
      <c r="A259" s="197"/>
      <c r="B259" s="197"/>
      <c r="C259" s="197"/>
      <c r="D259" s="197"/>
      <c r="E259" s="311"/>
      <c r="F259" s="311"/>
      <c r="G259" s="311"/>
      <c r="H259" s="197"/>
      <c r="I259" s="311"/>
      <c r="J259" s="197"/>
      <c r="K259" s="197"/>
      <c r="L259" s="197"/>
      <c r="M259" s="197"/>
      <c r="N259" s="197"/>
      <c r="O259" s="197"/>
      <c r="P259" s="197"/>
      <c r="Q259" s="197"/>
      <c r="R259" s="197"/>
      <c r="S259" s="197"/>
      <c r="T259" s="197"/>
      <c r="U259" s="201"/>
      <c r="V259" s="197"/>
      <c r="W259" s="197"/>
      <c r="X259" s="197"/>
      <c r="Y259" s="197"/>
      <c r="Z259" s="197"/>
      <c r="AA259" s="197"/>
      <c r="AB259" s="197"/>
      <c r="AC259" s="197"/>
      <c r="AD259" s="197"/>
      <c r="AE259" s="197"/>
      <c r="AF259" s="197"/>
    </row>
    <row r="260" ht="15.75" customHeight="1">
      <c r="A260" s="197"/>
      <c r="B260" s="197"/>
      <c r="C260" s="197"/>
      <c r="D260" s="197"/>
      <c r="E260" s="311"/>
      <c r="F260" s="311"/>
      <c r="G260" s="311"/>
      <c r="H260" s="197"/>
      <c r="I260" s="311"/>
      <c r="J260" s="197"/>
      <c r="K260" s="197"/>
      <c r="L260" s="197"/>
      <c r="M260" s="197"/>
      <c r="N260" s="197"/>
      <c r="O260" s="197"/>
      <c r="P260" s="197"/>
      <c r="Q260" s="197"/>
      <c r="R260" s="197"/>
      <c r="S260" s="197"/>
      <c r="T260" s="197"/>
      <c r="U260" s="201"/>
      <c r="V260" s="197"/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/>
    </row>
    <row r="261" ht="15.75" customHeight="1">
      <c r="A261" s="197"/>
      <c r="B261" s="197"/>
      <c r="C261" s="197"/>
      <c r="D261" s="197"/>
      <c r="E261" s="311"/>
      <c r="F261" s="311"/>
      <c r="G261" s="311"/>
      <c r="H261" s="197"/>
      <c r="I261" s="311"/>
      <c r="J261" s="197"/>
      <c r="K261" s="197"/>
      <c r="L261" s="197"/>
      <c r="M261" s="197"/>
      <c r="N261" s="197"/>
      <c r="O261" s="197"/>
      <c r="P261" s="197"/>
      <c r="Q261" s="197"/>
      <c r="R261" s="197"/>
      <c r="S261" s="197"/>
      <c r="T261" s="197"/>
      <c r="U261" s="201"/>
      <c r="V261" s="197"/>
      <c r="W261" s="197"/>
      <c r="X261" s="197"/>
      <c r="Y261" s="197"/>
      <c r="Z261" s="197"/>
      <c r="AA261" s="197"/>
      <c r="AB261" s="197"/>
      <c r="AC261" s="197"/>
      <c r="AD261" s="197"/>
      <c r="AE261" s="197"/>
      <c r="AF261" s="197"/>
    </row>
    <row r="262" ht="15.75" customHeight="1">
      <c r="A262" s="197"/>
      <c r="B262" s="197"/>
      <c r="C262" s="197"/>
      <c r="D262" s="197"/>
      <c r="E262" s="311"/>
      <c r="F262" s="311"/>
      <c r="G262" s="311"/>
      <c r="H262" s="197"/>
      <c r="I262" s="311"/>
      <c r="J262" s="197"/>
      <c r="K262" s="197"/>
      <c r="L262" s="197"/>
      <c r="M262" s="197"/>
      <c r="N262" s="197"/>
      <c r="O262" s="197"/>
      <c r="P262" s="197"/>
      <c r="Q262" s="197"/>
      <c r="R262" s="197"/>
      <c r="S262" s="197"/>
      <c r="T262" s="197"/>
      <c r="U262" s="201"/>
      <c r="V262" s="197"/>
      <c r="W262" s="197"/>
      <c r="X262" s="197"/>
      <c r="Y262" s="197"/>
      <c r="Z262" s="197"/>
      <c r="AA262" s="197"/>
      <c r="AB262" s="197"/>
      <c r="AC262" s="197"/>
      <c r="AD262" s="197"/>
      <c r="AE262" s="197"/>
      <c r="AF262" s="197"/>
    </row>
    <row r="263" ht="15.75" customHeight="1">
      <c r="A263" s="197"/>
      <c r="B263" s="197"/>
      <c r="C263" s="197"/>
      <c r="D263" s="197"/>
      <c r="E263" s="311"/>
      <c r="F263" s="311"/>
      <c r="G263" s="311"/>
      <c r="H263" s="197"/>
      <c r="I263" s="311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201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/>
    </row>
    <row r="264" ht="15.75" customHeight="1">
      <c r="A264" s="197"/>
      <c r="B264" s="197"/>
      <c r="C264" s="197"/>
      <c r="D264" s="197"/>
      <c r="E264" s="311"/>
      <c r="F264" s="311"/>
      <c r="G264" s="311"/>
      <c r="H264" s="197"/>
      <c r="I264" s="311"/>
      <c r="J264" s="197"/>
      <c r="K264" s="197"/>
      <c r="L264" s="197"/>
      <c r="M264" s="197"/>
      <c r="N264" s="197"/>
      <c r="O264" s="197"/>
      <c r="P264" s="197"/>
      <c r="Q264" s="197"/>
      <c r="R264" s="197"/>
      <c r="S264" s="197"/>
      <c r="T264" s="197"/>
      <c r="U264" s="201"/>
      <c r="V264" s="197"/>
      <c r="W264" s="197"/>
      <c r="X264" s="197"/>
      <c r="Y264" s="197"/>
      <c r="Z264" s="197"/>
      <c r="AA264" s="197"/>
      <c r="AB264" s="197"/>
      <c r="AC264" s="197"/>
      <c r="AD264" s="197"/>
      <c r="AE264" s="197"/>
      <c r="AF264" s="197"/>
    </row>
    <row r="265" ht="15.75" customHeight="1">
      <c r="A265" s="197"/>
      <c r="B265" s="197"/>
      <c r="C265" s="197"/>
      <c r="D265" s="197"/>
      <c r="E265" s="311"/>
      <c r="F265" s="311"/>
      <c r="G265" s="311"/>
      <c r="H265" s="197"/>
      <c r="I265" s="311"/>
      <c r="J265" s="197"/>
      <c r="K265" s="197"/>
      <c r="L265" s="197"/>
      <c r="M265" s="197"/>
      <c r="N265" s="197"/>
      <c r="O265" s="197"/>
      <c r="P265" s="197"/>
      <c r="Q265" s="197"/>
      <c r="R265" s="197"/>
      <c r="S265" s="197"/>
      <c r="T265" s="197"/>
      <c r="U265" s="201"/>
      <c r="V265" s="197"/>
      <c r="W265" s="197"/>
      <c r="X265" s="197"/>
      <c r="Y265" s="197"/>
      <c r="Z265" s="197"/>
      <c r="AA265" s="197"/>
      <c r="AB265" s="197"/>
      <c r="AC265" s="197"/>
      <c r="AD265" s="197"/>
      <c r="AE265" s="197"/>
      <c r="AF265" s="197"/>
    </row>
    <row r="266" ht="15.75" customHeight="1">
      <c r="A266" s="197"/>
      <c r="B266" s="197"/>
      <c r="C266" s="197"/>
      <c r="D266" s="197"/>
      <c r="E266" s="311"/>
      <c r="F266" s="311"/>
      <c r="G266" s="311"/>
      <c r="H266" s="197"/>
      <c r="I266" s="311"/>
      <c r="J266" s="197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201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</row>
    <row r="267" ht="15.75" customHeight="1">
      <c r="A267" s="197"/>
      <c r="B267" s="197"/>
      <c r="C267" s="197"/>
      <c r="D267" s="197"/>
      <c r="E267" s="311"/>
      <c r="F267" s="311"/>
      <c r="G267" s="311"/>
      <c r="H267" s="197"/>
      <c r="I267" s="311"/>
      <c r="J267" s="197"/>
      <c r="K267" s="197"/>
      <c r="L267" s="197"/>
      <c r="M267" s="197"/>
      <c r="N267" s="197"/>
      <c r="O267" s="197"/>
      <c r="P267" s="197"/>
      <c r="Q267" s="197"/>
      <c r="R267" s="197"/>
      <c r="S267" s="197"/>
      <c r="T267" s="197"/>
      <c r="U267" s="201"/>
      <c r="V267" s="197"/>
      <c r="W267" s="197"/>
      <c r="X267" s="197"/>
      <c r="Y267" s="197"/>
      <c r="Z267" s="197"/>
      <c r="AA267" s="197"/>
      <c r="AB267" s="197"/>
      <c r="AC267" s="197"/>
      <c r="AD267" s="197"/>
      <c r="AE267" s="197"/>
      <c r="AF267" s="197"/>
    </row>
    <row r="268" ht="15.75" customHeight="1">
      <c r="A268" s="197"/>
      <c r="B268" s="197"/>
      <c r="C268" s="197"/>
      <c r="D268" s="197"/>
      <c r="E268" s="311"/>
      <c r="F268" s="311"/>
      <c r="G268" s="311"/>
      <c r="H268" s="197"/>
      <c r="I268" s="311"/>
      <c r="J268" s="197"/>
      <c r="K268" s="197"/>
      <c r="L268" s="197"/>
      <c r="M268" s="197"/>
      <c r="N268" s="197"/>
      <c r="O268" s="197"/>
      <c r="P268" s="197"/>
      <c r="Q268" s="197"/>
      <c r="R268" s="197"/>
      <c r="S268" s="197"/>
      <c r="T268" s="197"/>
      <c r="U268" s="201"/>
      <c r="V268" s="197"/>
      <c r="W268" s="197"/>
      <c r="X268" s="197"/>
      <c r="Y268" s="197"/>
      <c r="Z268" s="197"/>
      <c r="AA268" s="197"/>
      <c r="AB268" s="197"/>
      <c r="AC268" s="197"/>
      <c r="AD268" s="197"/>
      <c r="AE268" s="197"/>
      <c r="AF268" s="197"/>
    </row>
    <row r="269" ht="15.75" customHeight="1">
      <c r="A269" s="197"/>
      <c r="B269" s="197"/>
      <c r="C269" s="197"/>
      <c r="D269" s="197"/>
      <c r="E269" s="311"/>
      <c r="F269" s="311"/>
      <c r="G269" s="311"/>
      <c r="H269" s="197"/>
      <c r="I269" s="311"/>
      <c r="J269" s="197"/>
      <c r="K269" s="197"/>
      <c r="L269" s="197"/>
      <c r="M269" s="197"/>
      <c r="N269" s="197"/>
      <c r="O269" s="197"/>
      <c r="P269" s="197"/>
      <c r="Q269" s="197"/>
      <c r="R269" s="197"/>
      <c r="S269" s="197"/>
      <c r="T269" s="197"/>
      <c r="U269" s="201"/>
      <c r="V269" s="197"/>
      <c r="W269" s="197"/>
      <c r="X269" s="197"/>
      <c r="Y269" s="197"/>
      <c r="Z269" s="197"/>
      <c r="AA269" s="197"/>
      <c r="AB269" s="197"/>
      <c r="AC269" s="197"/>
      <c r="AD269" s="197"/>
      <c r="AE269" s="197"/>
      <c r="AF269" s="197"/>
    </row>
    <row r="270" ht="15.75" customHeight="1">
      <c r="A270" s="197"/>
      <c r="B270" s="197"/>
      <c r="C270" s="197"/>
      <c r="D270" s="197"/>
      <c r="E270" s="311"/>
      <c r="F270" s="311"/>
      <c r="G270" s="311"/>
      <c r="H270" s="197"/>
      <c r="I270" s="311"/>
      <c r="J270" s="197"/>
      <c r="K270" s="197"/>
      <c r="L270" s="197"/>
      <c r="M270" s="197"/>
      <c r="N270" s="197"/>
      <c r="O270" s="197"/>
      <c r="P270" s="197"/>
      <c r="Q270" s="197"/>
      <c r="R270" s="197"/>
      <c r="S270" s="197"/>
      <c r="T270" s="197"/>
      <c r="U270" s="201"/>
      <c r="V270" s="197"/>
      <c r="W270" s="197"/>
      <c r="X270" s="197"/>
      <c r="Y270" s="197"/>
      <c r="Z270" s="197"/>
      <c r="AA270" s="197"/>
      <c r="AB270" s="197"/>
      <c r="AC270" s="197"/>
      <c r="AD270" s="197"/>
      <c r="AE270" s="197"/>
      <c r="AF270" s="197"/>
    </row>
    <row r="271" ht="15.75" customHeight="1">
      <c r="A271" s="197"/>
      <c r="B271" s="197"/>
      <c r="C271" s="197"/>
      <c r="D271" s="197"/>
      <c r="E271" s="311"/>
      <c r="F271" s="311"/>
      <c r="G271" s="311"/>
      <c r="H271" s="197"/>
      <c r="I271" s="311"/>
      <c r="J271" s="197"/>
      <c r="K271" s="197"/>
      <c r="L271" s="197"/>
      <c r="M271" s="197"/>
      <c r="N271" s="197"/>
      <c r="O271" s="197"/>
      <c r="P271" s="197"/>
      <c r="Q271" s="197"/>
      <c r="R271" s="197"/>
      <c r="S271" s="197"/>
      <c r="T271" s="197"/>
      <c r="U271" s="201"/>
      <c r="V271" s="197"/>
      <c r="W271" s="197"/>
      <c r="X271" s="197"/>
      <c r="Y271" s="197"/>
      <c r="Z271" s="197"/>
      <c r="AA271" s="197"/>
      <c r="AB271" s="197"/>
      <c r="AC271" s="197"/>
      <c r="AD271" s="197"/>
      <c r="AE271" s="197"/>
      <c r="AF271" s="197"/>
    </row>
    <row r="272" ht="15.75" customHeight="1">
      <c r="A272" s="197"/>
      <c r="B272" s="197"/>
      <c r="C272" s="197"/>
      <c r="D272" s="197"/>
      <c r="E272" s="311"/>
      <c r="F272" s="311"/>
      <c r="G272" s="311"/>
      <c r="H272" s="197"/>
      <c r="I272" s="311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201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</row>
    <row r="273" ht="15.75" customHeight="1">
      <c r="A273" s="197"/>
      <c r="B273" s="197"/>
      <c r="C273" s="197"/>
      <c r="D273" s="197"/>
      <c r="E273" s="311"/>
      <c r="F273" s="311"/>
      <c r="G273" s="311"/>
      <c r="H273" s="197"/>
      <c r="I273" s="311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201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</row>
    <row r="274" ht="15.75" customHeight="1">
      <c r="A274" s="197"/>
      <c r="B274" s="197"/>
      <c r="C274" s="197"/>
      <c r="D274" s="197"/>
      <c r="E274" s="311"/>
      <c r="F274" s="311"/>
      <c r="G274" s="311"/>
      <c r="H274" s="197"/>
      <c r="I274" s="311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201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</row>
    <row r="275" ht="15.75" customHeight="1">
      <c r="A275" s="197"/>
      <c r="B275" s="197"/>
      <c r="C275" s="197"/>
      <c r="D275" s="197"/>
      <c r="E275" s="311"/>
      <c r="F275" s="311"/>
      <c r="G275" s="311"/>
      <c r="H275" s="197"/>
      <c r="I275" s="311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201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</row>
    <row r="276" ht="15.75" customHeight="1">
      <c r="A276" s="197"/>
      <c r="B276" s="197"/>
      <c r="C276" s="197"/>
      <c r="D276" s="197"/>
      <c r="E276" s="311"/>
      <c r="F276" s="311"/>
      <c r="G276" s="311"/>
      <c r="H276" s="197"/>
      <c r="I276" s="311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201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</row>
    <row r="277" ht="15.75" customHeight="1">
      <c r="A277" s="197"/>
      <c r="B277" s="197"/>
      <c r="C277" s="197"/>
      <c r="D277" s="197"/>
      <c r="E277" s="311"/>
      <c r="F277" s="311"/>
      <c r="G277" s="311"/>
      <c r="H277" s="197"/>
      <c r="I277" s="311"/>
      <c r="J277" s="197"/>
      <c r="K277" s="197"/>
      <c r="L277" s="197"/>
      <c r="M277" s="197"/>
      <c r="N277" s="197"/>
      <c r="O277" s="197"/>
      <c r="P277" s="197"/>
      <c r="Q277" s="197"/>
      <c r="R277" s="197"/>
      <c r="S277" s="197"/>
      <c r="T277" s="197"/>
      <c r="U277" s="201"/>
      <c r="V277" s="197"/>
      <c r="W277" s="197"/>
      <c r="X277" s="197"/>
      <c r="Y277" s="197"/>
      <c r="Z277" s="197"/>
      <c r="AA277" s="197"/>
      <c r="AB277" s="197"/>
      <c r="AC277" s="197"/>
      <c r="AD277" s="197"/>
      <c r="AE277" s="197"/>
      <c r="AF277" s="197"/>
    </row>
    <row r="278" ht="15.75" customHeight="1">
      <c r="A278" s="197"/>
      <c r="B278" s="197"/>
      <c r="C278" s="197"/>
      <c r="D278" s="197"/>
      <c r="E278" s="311"/>
      <c r="F278" s="311"/>
      <c r="G278" s="311"/>
      <c r="H278" s="197"/>
      <c r="I278" s="311"/>
      <c r="J278" s="197"/>
      <c r="K278" s="197"/>
      <c r="L278" s="197"/>
      <c r="M278" s="197"/>
      <c r="N278" s="197"/>
      <c r="O278" s="197"/>
      <c r="P278" s="197"/>
      <c r="Q278" s="197"/>
      <c r="R278" s="197"/>
      <c r="S278" s="197"/>
      <c r="T278" s="197"/>
      <c r="U278" s="201"/>
      <c r="V278" s="197"/>
      <c r="W278" s="197"/>
      <c r="X278" s="197"/>
      <c r="Y278" s="197"/>
      <c r="Z278" s="197"/>
      <c r="AA278" s="197"/>
      <c r="AB278" s="197"/>
      <c r="AC278" s="197"/>
      <c r="AD278" s="197"/>
      <c r="AE278" s="197"/>
      <c r="AF278" s="197"/>
    </row>
    <row r="279" ht="15.75" customHeight="1">
      <c r="A279" s="197"/>
      <c r="B279" s="197"/>
      <c r="C279" s="197"/>
      <c r="D279" s="197"/>
      <c r="E279" s="311"/>
      <c r="F279" s="311"/>
      <c r="G279" s="311"/>
      <c r="H279" s="197"/>
      <c r="I279" s="311"/>
      <c r="J279" s="197"/>
      <c r="K279" s="197"/>
      <c r="L279" s="197"/>
      <c r="M279" s="197"/>
      <c r="N279" s="197"/>
      <c r="O279" s="197"/>
      <c r="P279" s="197"/>
      <c r="Q279" s="197"/>
      <c r="R279" s="197"/>
      <c r="S279" s="197"/>
      <c r="T279" s="197"/>
      <c r="U279" s="201"/>
      <c r="V279" s="197"/>
      <c r="W279" s="197"/>
      <c r="X279" s="197"/>
      <c r="Y279" s="197"/>
      <c r="Z279" s="197"/>
      <c r="AA279" s="197"/>
      <c r="AB279" s="197"/>
      <c r="AC279" s="197"/>
      <c r="AD279" s="197"/>
      <c r="AE279" s="197"/>
      <c r="AF279" s="197"/>
    </row>
    <row r="280" ht="15.75" customHeight="1">
      <c r="A280" s="197"/>
      <c r="B280" s="197"/>
      <c r="C280" s="197"/>
      <c r="D280" s="197"/>
      <c r="E280" s="311"/>
      <c r="F280" s="311"/>
      <c r="G280" s="311"/>
      <c r="H280" s="197"/>
      <c r="I280" s="311"/>
      <c r="J280" s="197"/>
      <c r="K280" s="197"/>
      <c r="L280" s="197"/>
      <c r="M280" s="197"/>
      <c r="N280" s="197"/>
      <c r="O280" s="197"/>
      <c r="P280" s="197"/>
      <c r="Q280" s="197"/>
      <c r="R280" s="197"/>
      <c r="S280" s="197"/>
      <c r="T280" s="197"/>
      <c r="U280" s="201"/>
      <c r="V280" s="197"/>
      <c r="W280" s="197"/>
      <c r="X280" s="197"/>
      <c r="Y280" s="197"/>
      <c r="Z280" s="197"/>
      <c r="AA280" s="197"/>
      <c r="AB280" s="197"/>
      <c r="AC280" s="197"/>
      <c r="AD280" s="197"/>
      <c r="AE280" s="197"/>
      <c r="AF280" s="197"/>
    </row>
    <row r="281" ht="15.75" customHeight="1">
      <c r="A281" s="197"/>
      <c r="B281" s="197"/>
      <c r="C281" s="197"/>
      <c r="D281" s="197"/>
      <c r="E281" s="311"/>
      <c r="F281" s="311"/>
      <c r="G281" s="311"/>
      <c r="H281" s="197"/>
      <c r="I281" s="311"/>
      <c r="J281" s="197"/>
      <c r="K281" s="197"/>
      <c r="L281" s="197"/>
      <c r="M281" s="197"/>
      <c r="N281" s="197"/>
      <c r="O281" s="197"/>
      <c r="P281" s="197"/>
      <c r="Q281" s="197"/>
      <c r="R281" s="197"/>
      <c r="S281" s="197"/>
      <c r="T281" s="197"/>
      <c r="U281" s="201"/>
      <c r="V281" s="197"/>
      <c r="W281" s="197"/>
      <c r="X281" s="197"/>
      <c r="Y281" s="197"/>
      <c r="Z281" s="197"/>
      <c r="AA281" s="197"/>
      <c r="AB281" s="197"/>
      <c r="AC281" s="197"/>
      <c r="AD281" s="197"/>
      <c r="AE281" s="197"/>
      <c r="AF281" s="197"/>
    </row>
    <row r="282" ht="15.75" customHeight="1">
      <c r="A282" s="197"/>
      <c r="B282" s="197"/>
      <c r="C282" s="197"/>
      <c r="D282" s="197"/>
      <c r="E282" s="311"/>
      <c r="F282" s="311"/>
      <c r="G282" s="311"/>
      <c r="H282" s="197"/>
      <c r="I282" s="311"/>
      <c r="J282" s="197"/>
      <c r="K282" s="197"/>
      <c r="L282" s="197"/>
      <c r="M282" s="197"/>
      <c r="N282" s="197"/>
      <c r="O282" s="197"/>
      <c r="P282" s="197"/>
      <c r="Q282" s="197"/>
      <c r="R282" s="197"/>
      <c r="S282" s="197"/>
      <c r="T282" s="197"/>
      <c r="U282" s="201"/>
      <c r="V282" s="197"/>
      <c r="W282" s="197"/>
      <c r="X282" s="197"/>
      <c r="Y282" s="197"/>
      <c r="Z282" s="197"/>
      <c r="AA282" s="197"/>
      <c r="AB282" s="197"/>
      <c r="AC282" s="197"/>
      <c r="AD282" s="197"/>
      <c r="AE282" s="197"/>
      <c r="AF282" s="197"/>
    </row>
    <row r="283" ht="15.75" customHeight="1">
      <c r="A283" s="197"/>
      <c r="B283" s="197"/>
      <c r="C283" s="197"/>
      <c r="D283" s="197"/>
      <c r="E283" s="311"/>
      <c r="F283" s="311"/>
      <c r="G283" s="311"/>
      <c r="H283" s="197"/>
      <c r="I283" s="311"/>
      <c r="J283" s="197"/>
      <c r="K283" s="197"/>
      <c r="L283" s="197"/>
      <c r="M283" s="197"/>
      <c r="N283" s="197"/>
      <c r="O283" s="197"/>
      <c r="P283" s="197"/>
      <c r="Q283" s="197"/>
      <c r="R283" s="197"/>
      <c r="S283" s="197"/>
      <c r="T283" s="197"/>
      <c r="U283" s="201"/>
      <c r="V283" s="197"/>
      <c r="W283" s="197"/>
      <c r="X283" s="197"/>
      <c r="Y283" s="197"/>
      <c r="Z283" s="197"/>
      <c r="AA283" s="197"/>
      <c r="AB283" s="197"/>
      <c r="AC283" s="197"/>
      <c r="AD283" s="197"/>
      <c r="AE283" s="197"/>
      <c r="AF283" s="197"/>
    </row>
    <row r="284" ht="15.75" customHeight="1">
      <c r="A284" s="197"/>
      <c r="B284" s="197"/>
      <c r="C284" s="197"/>
      <c r="D284" s="197"/>
      <c r="E284" s="311"/>
      <c r="F284" s="311"/>
      <c r="G284" s="311"/>
      <c r="H284" s="197"/>
      <c r="I284" s="311"/>
      <c r="J284" s="197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201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</row>
    <row r="285" ht="15.75" customHeight="1">
      <c r="A285" s="197"/>
      <c r="B285" s="197"/>
      <c r="C285" s="197"/>
      <c r="D285" s="197"/>
      <c r="E285" s="311"/>
      <c r="F285" s="311"/>
      <c r="G285" s="311"/>
      <c r="H285" s="197"/>
      <c r="I285" s="311"/>
      <c r="J285" s="197"/>
      <c r="K285" s="197"/>
      <c r="L285" s="197"/>
      <c r="M285" s="197"/>
      <c r="N285" s="197"/>
      <c r="O285" s="197"/>
      <c r="P285" s="197"/>
      <c r="Q285" s="197"/>
      <c r="R285" s="197"/>
      <c r="S285" s="197"/>
      <c r="T285" s="197"/>
      <c r="U285" s="201"/>
      <c r="V285" s="197"/>
      <c r="W285" s="197"/>
      <c r="X285" s="197"/>
      <c r="Y285" s="197"/>
      <c r="Z285" s="197"/>
      <c r="AA285" s="197"/>
      <c r="AB285" s="197"/>
      <c r="AC285" s="197"/>
      <c r="AD285" s="197"/>
      <c r="AE285" s="197"/>
      <c r="AF285" s="197"/>
    </row>
    <row r="286" ht="15.75" customHeight="1">
      <c r="A286" s="197"/>
      <c r="B286" s="197"/>
      <c r="C286" s="197"/>
      <c r="D286" s="197"/>
      <c r="E286" s="311"/>
      <c r="F286" s="311"/>
      <c r="G286" s="311"/>
      <c r="H286" s="197"/>
      <c r="I286" s="311"/>
      <c r="J286" s="197"/>
      <c r="K286" s="197"/>
      <c r="L286" s="197"/>
      <c r="M286" s="197"/>
      <c r="N286" s="197"/>
      <c r="O286" s="197"/>
      <c r="P286" s="197"/>
      <c r="Q286" s="197"/>
      <c r="R286" s="197"/>
      <c r="S286" s="197"/>
      <c r="T286" s="197"/>
      <c r="U286" s="201"/>
      <c r="V286" s="197"/>
      <c r="W286" s="197"/>
      <c r="X286" s="197"/>
      <c r="Y286" s="197"/>
      <c r="Z286" s="197"/>
      <c r="AA286" s="197"/>
      <c r="AB286" s="197"/>
      <c r="AC286" s="197"/>
      <c r="AD286" s="197"/>
      <c r="AE286" s="197"/>
      <c r="AF286" s="197"/>
    </row>
    <row r="287" ht="15.75" customHeight="1">
      <c r="A287" s="197"/>
      <c r="B287" s="197"/>
      <c r="C287" s="197"/>
      <c r="D287" s="197"/>
      <c r="E287" s="311"/>
      <c r="F287" s="311"/>
      <c r="G287" s="311"/>
      <c r="H287" s="197"/>
      <c r="I287" s="311"/>
      <c r="J287" s="197"/>
      <c r="K287" s="197"/>
      <c r="L287" s="197"/>
      <c r="M287" s="197"/>
      <c r="N287" s="197"/>
      <c r="O287" s="197"/>
      <c r="P287" s="197"/>
      <c r="Q287" s="197"/>
      <c r="R287" s="197"/>
      <c r="S287" s="197"/>
      <c r="T287" s="197"/>
      <c r="U287" s="201"/>
      <c r="V287" s="197"/>
      <c r="W287" s="197"/>
      <c r="X287" s="197"/>
      <c r="Y287" s="197"/>
      <c r="Z287" s="197"/>
      <c r="AA287" s="197"/>
      <c r="AB287" s="197"/>
      <c r="AC287" s="197"/>
      <c r="AD287" s="197"/>
      <c r="AE287" s="197"/>
      <c r="AF287" s="197"/>
    </row>
    <row r="288" ht="15.75" customHeight="1">
      <c r="A288" s="197"/>
      <c r="B288" s="197"/>
      <c r="C288" s="197"/>
      <c r="D288" s="197"/>
      <c r="E288" s="311"/>
      <c r="F288" s="311"/>
      <c r="G288" s="311"/>
      <c r="H288" s="197"/>
      <c r="I288" s="311"/>
      <c r="J288" s="197"/>
      <c r="K288" s="197"/>
      <c r="L288" s="197"/>
      <c r="M288" s="197"/>
      <c r="N288" s="197"/>
      <c r="O288" s="197"/>
      <c r="P288" s="197"/>
      <c r="Q288" s="197"/>
      <c r="R288" s="197"/>
      <c r="S288" s="197"/>
      <c r="T288" s="197"/>
      <c r="U288" s="201"/>
      <c r="V288" s="197"/>
      <c r="W288" s="197"/>
      <c r="X288" s="197"/>
      <c r="Y288" s="197"/>
      <c r="Z288" s="197"/>
      <c r="AA288" s="197"/>
      <c r="AB288" s="197"/>
      <c r="AC288" s="197"/>
      <c r="AD288" s="197"/>
      <c r="AE288" s="197"/>
      <c r="AF288" s="197"/>
    </row>
    <row r="289" ht="15.75" customHeight="1">
      <c r="A289" s="197"/>
      <c r="B289" s="197"/>
      <c r="C289" s="197"/>
      <c r="D289" s="197"/>
      <c r="E289" s="311"/>
      <c r="F289" s="311"/>
      <c r="G289" s="311"/>
      <c r="H289" s="197"/>
      <c r="I289" s="311"/>
      <c r="J289" s="197"/>
      <c r="K289" s="197"/>
      <c r="L289" s="197"/>
      <c r="M289" s="197"/>
      <c r="N289" s="197"/>
      <c r="O289" s="197"/>
      <c r="P289" s="197"/>
      <c r="Q289" s="197"/>
      <c r="R289" s="197"/>
      <c r="S289" s="197"/>
      <c r="T289" s="197"/>
      <c r="U289" s="201"/>
      <c r="V289" s="197"/>
      <c r="W289" s="197"/>
      <c r="X289" s="197"/>
      <c r="Y289" s="197"/>
      <c r="Z289" s="197"/>
      <c r="AA289" s="197"/>
      <c r="AB289" s="197"/>
      <c r="AC289" s="197"/>
      <c r="AD289" s="197"/>
      <c r="AE289" s="197"/>
      <c r="AF289" s="197"/>
    </row>
    <row r="290" ht="15.75" customHeight="1">
      <c r="A290" s="197"/>
      <c r="B290" s="197"/>
      <c r="C290" s="197"/>
      <c r="D290" s="197"/>
      <c r="E290" s="311"/>
      <c r="F290" s="311"/>
      <c r="G290" s="311"/>
      <c r="H290" s="197"/>
      <c r="I290" s="311"/>
      <c r="J290" s="197"/>
      <c r="K290" s="197"/>
      <c r="L290" s="197"/>
      <c r="M290" s="197"/>
      <c r="N290" s="197"/>
      <c r="O290" s="197"/>
      <c r="P290" s="197"/>
      <c r="Q290" s="197"/>
      <c r="R290" s="197"/>
      <c r="S290" s="197"/>
      <c r="T290" s="197"/>
      <c r="U290" s="201"/>
      <c r="V290" s="197"/>
      <c r="W290" s="197"/>
      <c r="X290" s="197"/>
      <c r="Y290" s="197"/>
      <c r="Z290" s="197"/>
      <c r="AA290" s="197"/>
      <c r="AB290" s="197"/>
      <c r="AC290" s="197"/>
      <c r="AD290" s="197"/>
      <c r="AE290" s="197"/>
      <c r="AF290" s="197"/>
    </row>
    <row r="291" ht="15.75" customHeight="1">
      <c r="A291" s="197"/>
      <c r="B291" s="197"/>
      <c r="C291" s="197"/>
      <c r="D291" s="197"/>
      <c r="E291" s="311"/>
      <c r="F291" s="311"/>
      <c r="G291" s="311"/>
      <c r="H291" s="197"/>
      <c r="I291" s="311"/>
      <c r="J291" s="197"/>
      <c r="K291" s="197"/>
      <c r="L291" s="197"/>
      <c r="M291" s="197"/>
      <c r="N291" s="197"/>
      <c r="O291" s="197"/>
      <c r="P291" s="197"/>
      <c r="Q291" s="197"/>
      <c r="R291" s="197"/>
      <c r="S291" s="197"/>
      <c r="T291" s="197"/>
      <c r="U291" s="201"/>
      <c r="V291" s="197"/>
      <c r="W291" s="197"/>
      <c r="X291" s="197"/>
      <c r="Y291" s="197"/>
      <c r="Z291" s="197"/>
      <c r="AA291" s="197"/>
      <c r="AB291" s="197"/>
      <c r="AC291" s="197"/>
      <c r="AD291" s="197"/>
      <c r="AE291" s="197"/>
      <c r="AF291" s="197"/>
    </row>
    <row r="292" ht="15.75" customHeight="1">
      <c r="A292" s="197"/>
      <c r="B292" s="197"/>
      <c r="C292" s="197"/>
      <c r="D292" s="197"/>
      <c r="E292" s="311"/>
      <c r="F292" s="311"/>
      <c r="G292" s="311"/>
      <c r="H292" s="197"/>
      <c r="I292" s="311"/>
      <c r="J292" s="197"/>
      <c r="K292" s="197"/>
      <c r="L292" s="197"/>
      <c r="M292" s="197"/>
      <c r="N292" s="197"/>
      <c r="O292" s="197"/>
      <c r="P292" s="197"/>
      <c r="Q292" s="197"/>
      <c r="R292" s="197"/>
      <c r="S292" s="197"/>
      <c r="T292" s="197"/>
      <c r="U292" s="201"/>
      <c r="V292" s="197"/>
      <c r="W292" s="197"/>
      <c r="X292" s="197"/>
      <c r="Y292" s="197"/>
      <c r="Z292" s="197"/>
      <c r="AA292" s="197"/>
      <c r="AB292" s="197"/>
      <c r="AC292" s="197"/>
      <c r="AD292" s="197"/>
      <c r="AE292" s="197"/>
      <c r="AF292" s="197"/>
    </row>
    <row r="293" ht="15.75" customHeight="1">
      <c r="A293" s="197"/>
      <c r="B293" s="197"/>
      <c r="C293" s="197"/>
      <c r="D293" s="197"/>
      <c r="E293" s="311"/>
      <c r="F293" s="311"/>
      <c r="G293" s="311"/>
      <c r="H293" s="197"/>
      <c r="I293" s="311"/>
      <c r="J293" s="197"/>
      <c r="K293" s="197"/>
      <c r="L293" s="197"/>
      <c r="M293" s="197"/>
      <c r="N293" s="197"/>
      <c r="O293" s="197"/>
      <c r="P293" s="197"/>
      <c r="Q293" s="197"/>
      <c r="R293" s="197"/>
      <c r="S293" s="197"/>
      <c r="T293" s="197"/>
      <c r="U293" s="201"/>
      <c r="V293" s="197"/>
      <c r="W293" s="197"/>
      <c r="X293" s="197"/>
      <c r="Y293" s="197"/>
      <c r="Z293" s="197"/>
      <c r="AA293" s="197"/>
      <c r="AB293" s="197"/>
      <c r="AC293" s="197"/>
      <c r="AD293" s="197"/>
      <c r="AE293" s="197"/>
      <c r="AF293" s="197"/>
    </row>
    <row r="294" ht="15.75" customHeight="1">
      <c r="A294" s="197"/>
      <c r="B294" s="197"/>
      <c r="C294" s="197"/>
      <c r="D294" s="197"/>
      <c r="E294" s="311"/>
      <c r="F294" s="311"/>
      <c r="G294" s="311"/>
      <c r="H294" s="197"/>
      <c r="I294" s="311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201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</row>
    <row r="295" ht="15.75" customHeight="1">
      <c r="A295" s="197"/>
      <c r="B295" s="197"/>
      <c r="C295" s="197"/>
      <c r="D295" s="197"/>
      <c r="E295" s="311"/>
      <c r="F295" s="311"/>
      <c r="G295" s="311"/>
      <c r="H295" s="197"/>
      <c r="I295" s="311"/>
      <c r="J295" s="197"/>
      <c r="K295" s="197"/>
      <c r="L295" s="197"/>
      <c r="M295" s="197"/>
      <c r="N295" s="197"/>
      <c r="O295" s="197"/>
      <c r="P295" s="197"/>
      <c r="Q295" s="197"/>
      <c r="R295" s="197"/>
      <c r="S295" s="197"/>
      <c r="T295" s="197"/>
      <c r="U295" s="201"/>
      <c r="V295" s="197"/>
      <c r="W295" s="197"/>
      <c r="X295" s="197"/>
      <c r="Y295" s="197"/>
      <c r="Z295" s="197"/>
      <c r="AA295" s="197"/>
      <c r="AB295" s="197"/>
      <c r="AC295" s="197"/>
      <c r="AD295" s="197"/>
      <c r="AE295" s="197"/>
      <c r="AF295" s="197"/>
    </row>
    <row r="296" ht="15.75" customHeight="1">
      <c r="A296" s="197"/>
      <c r="B296" s="197"/>
      <c r="C296" s="197"/>
      <c r="D296" s="197"/>
      <c r="E296" s="311"/>
      <c r="F296" s="311"/>
      <c r="G296" s="311"/>
      <c r="H296" s="197"/>
      <c r="I296" s="311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201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</row>
    <row r="297" ht="15.75" customHeight="1">
      <c r="A297" s="197"/>
      <c r="B297" s="197"/>
      <c r="C297" s="197"/>
      <c r="D297" s="197"/>
      <c r="E297" s="311"/>
      <c r="F297" s="311"/>
      <c r="G297" s="311"/>
      <c r="H297" s="197"/>
      <c r="I297" s="311"/>
      <c r="J297" s="197"/>
      <c r="K297" s="197"/>
      <c r="L297" s="197"/>
      <c r="M297" s="197"/>
      <c r="N297" s="197"/>
      <c r="O297" s="197"/>
      <c r="P297" s="197"/>
      <c r="Q297" s="197"/>
      <c r="R297" s="197"/>
      <c r="S297" s="197"/>
      <c r="T297" s="197"/>
      <c r="U297" s="201"/>
      <c r="V297" s="197"/>
      <c r="W297" s="197"/>
      <c r="X297" s="197"/>
      <c r="Y297" s="197"/>
      <c r="Z297" s="197"/>
      <c r="AA297" s="197"/>
      <c r="AB297" s="197"/>
      <c r="AC297" s="197"/>
      <c r="AD297" s="197"/>
      <c r="AE297" s="197"/>
      <c r="AF297" s="197"/>
    </row>
    <row r="298" ht="15.75" customHeight="1">
      <c r="A298" s="197"/>
      <c r="B298" s="197"/>
      <c r="C298" s="197"/>
      <c r="D298" s="197"/>
      <c r="E298" s="311"/>
      <c r="F298" s="311"/>
      <c r="G298" s="311"/>
      <c r="H298" s="197"/>
      <c r="I298" s="311"/>
      <c r="J298" s="197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201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</row>
    <row r="299" ht="15.75" customHeight="1">
      <c r="A299" s="197"/>
      <c r="B299" s="197"/>
      <c r="C299" s="197"/>
      <c r="D299" s="197"/>
      <c r="E299" s="311"/>
      <c r="F299" s="311"/>
      <c r="G299" s="311"/>
      <c r="H299" s="197"/>
      <c r="I299" s="311"/>
      <c r="J299" s="197"/>
      <c r="K299" s="197"/>
      <c r="L299" s="197"/>
      <c r="M299" s="197"/>
      <c r="N299" s="197"/>
      <c r="O299" s="197"/>
      <c r="P299" s="197"/>
      <c r="Q299" s="197"/>
      <c r="R299" s="197"/>
      <c r="S299" s="197"/>
      <c r="T299" s="197"/>
      <c r="U299" s="201"/>
      <c r="V299" s="197"/>
      <c r="W299" s="197"/>
      <c r="X299" s="197"/>
      <c r="Y299" s="197"/>
      <c r="Z299" s="197"/>
      <c r="AA299" s="197"/>
      <c r="AB299" s="197"/>
      <c r="AC299" s="197"/>
      <c r="AD299" s="197"/>
      <c r="AE299" s="197"/>
      <c r="AF299" s="197"/>
    </row>
    <row r="300" ht="15.75" customHeight="1">
      <c r="A300" s="197"/>
      <c r="B300" s="197"/>
      <c r="C300" s="197"/>
      <c r="D300" s="197"/>
      <c r="E300" s="311"/>
      <c r="F300" s="311"/>
      <c r="G300" s="311"/>
      <c r="H300" s="197"/>
      <c r="I300" s="311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201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</row>
    <row r="301" ht="15.75" customHeight="1">
      <c r="A301" s="197"/>
      <c r="B301" s="197"/>
      <c r="C301" s="197"/>
      <c r="D301" s="197"/>
      <c r="E301" s="311"/>
      <c r="F301" s="311"/>
      <c r="G301" s="311"/>
      <c r="H301" s="197"/>
      <c r="I301" s="311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201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</row>
    <row r="302" ht="15.75" customHeight="1">
      <c r="A302" s="197"/>
      <c r="B302" s="197"/>
      <c r="C302" s="197"/>
      <c r="D302" s="197"/>
      <c r="E302" s="311"/>
      <c r="F302" s="311"/>
      <c r="G302" s="311"/>
      <c r="H302" s="197"/>
      <c r="I302" s="311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201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</row>
    <row r="303" ht="15.75" customHeight="1">
      <c r="A303" s="197"/>
      <c r="B303" s="197"/>
      <c r="C303" s="197"/>
      <c r="D303" s="197"/>
      <c r="E303" s="311"/>
      <c r="F303" s="311"/>
      <c r="G303" s="311"/>
      <c r="H303" s="197"/>
      <c r="I303" s="311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201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</row>
    <row r="304" ht="15.75" customHeight="1">
      <c r="A304" s="197"/>
      <c r="B304" s="197"/>
      <c r="C304" s="197"/>
      <c r="D304" s="197"/>
      <c r="E304" s="311"/>
      <c r="F304" s="311"/>
      <c r="G304" s="311"/>
      <c r="H304" s="197"/>
      <c r="I304" s="311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201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</row>
    <row r="305" ht="15.75" customHeight="1">
      <c r="A305" s="197"/>
      <c r="B305" s="197"/>
      <c r="C305" s="197"/>
      <c r="D305" s="197"/>
      <c r="E305" s="311"/>
      <c r="F305" s="311"/>
      <c r="G305" s="311"/>
      <c r="H305" s="197"/>
      <c r="I305" s="311"/>
      <c r="J305" s="197"/>
      <c r="K305" s="197"/>
      <c r="L305" s="197"/>
      <c r="M305" s="197"/>
      <c r="N305" s="197"/>
      <c r="O305" s="197"/>
      <c r="P305" s="197"/>
      <c r="Q305" s="197"/>
      <c r="R305" s="197"/>
      <c r="S305" s="197"/>
      <c r="T305" s="197"/>
      <c r="U305" s="201"/>
      <c r="V305" s="197"/>
      <c r="W305" s="197"/>
      <c r="X305" s="197"/>
      <c r="Y305" s="197"/>
      <c r="Z305" s="197"/>
      <c r="AA305" s="197"/>
      <c r="AB305" s="197"/>
      <c r="AC305" s="197"/>
      <c r="AD305" s="197"/>
      <c r="AE305" s="197"/>
      <c r="AF305" s="197"/>
    </row>
    <row r="306" ht="15.75" customHeight="1">
      <c r="A306" s="197"/>
      <c r="B306" s="197"/>
      <c r="C306" s="197"/>
      <c r="D306" s="197"/>
      <c r="E306" s="311"/>
      <c r="F306" s="311"/>
      <c r="G306" s="311"/>
      <c r="H306" s="197"/>
      <c r="I306" s="311"/>
      <c r="J306" s="197"/>
      <c r="K306" s="197"/>
      <c r="L306" s="197"/>
      <c r="M306" s="197"/>
      <c r="N306" s="197"/>
      <c r="O306" s="197"/>
      <c r="P306" s="197"/>
      <c r="Q306" s="197"/>
      <c r="R306" s="197"/>
      <c r="S306" s="197"/>
      <c r="T306" s="197"/>
      <c r="U306" s="201"/>
      <c r="V306" s="197"/>
      <c r="W306" s="197"/>
      <c r="X306" s="197"/>
      <c r="Y306" s="197"/>
      <c r="Z306" s="197"/>
      <c r="AA306" s="197"/>
      <c r="AB306" s="197"/>
      <c r="AC306" s="197"/>
      <c r="AD306" s="197"/>
      <c r="AE306" s="197"/>
      <c r="AF306" s="197"/>
    </row>
    <row r="307" ht="15.75" customHeight="1">
      <c r="A307" s="197"/>
      <c r="B307" s="197"/>
      <c r="C307" s="197"/>
      <c r="D307" s="197"/>
      <c r="E307" s="311"/>
      <c r="F307" s="311"/>
      <c r="G307" s="311"/>
      <c r="H307" s="197"/>
      <c r="I307" s="311"/>
      <c r="J307" s="197"/>
      <c r="K307" s="197"/>
      <c r="L307" s="197"/>
      <c r="M307" s="197"/>
      <c r="N307" s="197"/>
      <c r="O307" s="197"/>
      <c r="P307" s="197"/>
      <c r="Q307" s="197"/>
      <c r="R307" s="197"/>
      <c r="S307" s="197"/>
      <c r="T307" s="197"/>
      <c r="U307" s="201"/>
      <c r="V307" s="197"/>
      <c r="W307" s="197"/>
      <c r="X307" s="197"/>
      <c r="Y307" s="197"/>
      <c r="Z307" s="197"/>
      <c r="AA307" s="197"/>
      <c r="AB307" s="197"/>
      <c r="AC307" s="197"/>
      <c r="AD307" s="197"/>
      <c r="AE307" s="197"/>
      <c r="AF307" s="197"/>
    </row>
    <row r="308" ht="15.75" customHeight="1">
      <c r="A308" s="197"/>
      <c r="B308" s="197"/>
      <c r="C308" s="197"/>
      <c r="D308" s="197"/>
      <c r="E308" s="311"/>
      <c r="F308" s="311"/>
      <c r="G308" s="311"/>
      <c r="H308" s="197"/>
      <c r="I308" s="311"/>
      <c r="J308" s="197"/>
      <c r="K308" s="197"/>
      <c r="L308" s="197"/>
      <c r="M308" s="197"/>
      <c r="N308" s="197"/>
      <c r="O308" s="197"/>
      <c r="P308" s="197"/>
      <c r="Q308" s="197"/>
      <c r="R308" s="197"/>
      <c r="S308" s="197"/>
      <c r="T308" s="197"/>
      <c r="U308" s="201"/>
      <c r="V308" s="197"/>
      <c r="W308" s="197"/>
      <c r="X308" s="197"/>
      <c r="Y308" s="197"/>
      <c r="Z308" s="197"/>
      <c r="AA308" s="197"/>
      <c r="AB308" s="197"/>
      <c r="AC308" s="197"/>
      <c r="AD308" s="197"/>
      <c r="AE308" s="197"/>
      <c r="AF308" s="197"/>
    </row>
    <row r="309" ht="15.75" customHeight="1">
      <c r="A309" s="197"/>
      <c r="B309" s="197"/>
      <c r="C309" s="197"/>
      <c r="D309" s="197"/>
      <c r="E309" s="311"/>
      <c r="F309" s="311"/>
      <c r="G309" s="311"/>
      <c r="H309" s="197"/>
      <c r="I309" s="311"/>
      <c r="J309" s="197"/>
      <c r="K309" s="197"/>
      <c r="L309" s="197"/>
      <c r="M309" s="197"/>
      <c r="N309" s="197"/>
      <c r="O309" s="197"/>
      <c r="P309" s="197"/>
      <c r="Q309" s="197"/>
      <c r="R309" s="197"/>
      <c r="S309" s="197"/>
      <c r="T309" s="197"/>
      <c r="U309" s="201"/>
      <c r="V309" s="197"/>
      <c r="W309" s="197"/>
      <c r="X309" s="197"/>
      <c r="Y309" s="197"/>
      <c r="Z309" s="197"/>
      <c r="AA309" s="197"/>
      <c r="AB309" s="197"/>
      <c r="AC309" s="197"/>
      <c r="AD309" s="197"/>
      <c r="AE309" s="197"/>
      <c r="AF309" s="197"/>
    </row>
    <row r="310" ht="15.75" customHeight="1">
      <c r="A310" s="197"/>
      <c r="B310" s="197"/>
      <c r="C310" s="197"/>
      <c r="D310" s="197"/>
      <c r="E310" s="311"/>
      <c r="F310" s="311"/>
      <c r="G310" s="311"/>
      <c r="H310" s="197"/>
      <c r="I310" s="311"/>
      <c r="J310" s="197"/>
      <c r="K310" s="197"/>
      <c r="L310" s="197"/>
      <c r="M310" s="197"/>
      <c r="N310" s="197"/>
      <c r="O310" s="197"/>
      <c r="P310" s="197"/>
      <c r="Q310" s="197"/>
      <c r="R310" s="197"/>
      <c r="S310" s="197"/>
      <c r="T310" s="197"/>
      <c r="U310" s="201"/>
      <c r="V310" s="197"/>
      <c r="W310" s="197"/>
      <c r="X310" s="197"/>
      <c r="Y310" s="197"/>
      <c r="Z310" s="197"/>
      <c r="AA310" s="197"/>
      <c r="AB310" s="197"/>
      <c r="AC310" s="197"/>
      <c r="AD310" s="197"/>
      <c r="AE310" s="197"/>
      <c r="AF310" s="197"/>
    </row>
    <row r="311" ht="15.75" customHeight="1">
      <c r="A311" s="197"/>
      <c r="B311" s="197"/>
      <c r="C311" s="197"/>
      <c r="D311" s="197"/>
      <c r="E311" s="311"/>
      <c r="F311" s="311"/>
      <c r="G311" s="311"/>
      <c r="H311" s="197"/>
      <c r="I311" s="311"/>
      <c r="J311" s="197"/>
      <c r="K311" s="197"/>
      <c r="L311" s="197"/>
      <c r="M311" s="197"/>
      <c r="N311" s="197"/>
      <c r="O311" s="197"/>
      <c r="P311" s="197"/>
      <c r="Q311" s="197"/>
      <c r="R311" s="197"/>
      <c r="S311" s="197"/>
      <c r="T311" s="197"/>
      <c r="U311" s="201"/>
      <c r="V311" s="197"/>
      <c r="W311" s="197"/>
      <c r="X311" s="197"/>
      <c r="Y311" s="197"/>
      <c r="Z311" s="197"/>
      <c r="AA311" s="197"/>
      <c r="AB311" s="197"/>
      <c r="AC311" s="197"/>
      <c r="AD311" s="197"/>
      <c r="AE311" s="197"/>
      <c r="AF311" s="197"/>
    </row>
    <row r="312" ht="15.75" customHeight="1">
      <c r="A312" s="197"/>
      <c r="B312" s="197"/>
      <c r="C312" s="197"/>
      <c r="D312" s="197"/>
      <c r="E312" s="311"/>
      <c r="F312" s="311"/>
      <c r="G312" s="311"/>
      <c r="H312" s="197"/>
      <c r="I312" s="311"/>
      <c r="J312" s="197"/>
      <c r="K312" s="197"/>
      <c r="L312" s="197"/>
      <c r="M312" s="197"/>
      <c r="N312" s="197"/>
      <c r="O312" s="197"/>
      <c r="P312" s="197"/>
      <c r="Q312" s="197"/>
      <c r="R312" s="197"/>
      <c r="S312" s="197"/>
      <c r="T312" s="197"/>
      <c r="U312" s="201"/>
      <c r="V312" s="197"/>
      <c r="W312" s="197"/>
      <c r="X312" s="197"/>
      <c r="Y312" s="197"/>
      <c r="Z312" s="197"/>
      <c r="AA312" s="197"/>
      <c r="AB312" s="197"/>
      <c r="AC312" s="197"/>
      <c r="AD312" s="197"/>
      <c r="AE312" s="197"/>
      <c r="AF312" s="197"/>
    </row>
    <row r="313" ht="15.75" customHeight="1">
      <c r="A313" s="197"/>
      <c r="B313" s="197"/>
      <c r="C313" s="197"/>
      <c r="D313" s="197"/>
      <c r="E313" s="311"/>
      <c r="F313" s="311"/>
      <c r="G313" s="311"/>
      <c r="H313" s="197"/>
      <c r="I313" s="311"/>
      <c r="J313" s="197"/>
      <c r="K313" s="197"/>
      <c r="L313" s="197"/>
      <c r="M313" s="197"/>
      <c r="N313" s="197"/>
      <c r="O313" s="197"/>
      <c r="P313" s="197"/>
      <c r="Q313" s="197"/>
      <c r="R313" s="197"/>
      <c r="S313" s="197"/>
      <c r="T313" s="197"/>
      <c r="U313" s="201"/>
      <c r="V313" s="197"/>
      <c r="W313" s="197"/>
      <c r="X313" s="197"/>
      <c r="Y313" s="197"/>
      <c r="Z313" s="197"/>
      <c r="AA313" s="197"/>
      <c r="AB313" s="197"/>
      <c r="AC313" s="197"/>
      <c r="AD313" s="197"/>
      <c r="AE313" s="197"/>
      <c r="AF313" s="197"/>
    </row>
    <row r="314" ht="15.75" customHeight="1">
      <c r="A314" s="197"/>
      <c r="B314" s="197"/>
      <c r="C314" s="197"/>
      <c r="D314" s="197"/>
      <c r="E314" s="311"/>
      <c r="F314" s="311"/>
      <c r="G314" s="311"/>
      <c r="H314" s="197"/>
      <c r="I314" s="311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201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</row>
    <row r="315" ht="15.75" customHeight="1">
      <c r="A315" s="197"/>
      <c r="B315" s="197"/>
      <c r="C315" s="197"/>
      <c r="D315" s="197"/>
      <c r="E315" s="311"/>
      <c r="F315" s="311"/>
      <c r="G315" s="311"/>
      <c r="H315" s="197"/>
      <c r="I315" s="311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201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</row>
    <row r="316" ht="15.75" customHeight="1">
      <c r="A316" s="197"/>
      <c r="B316" s="197"/>
      <c r="C316" s="197"/>
      <c r="D316" s="197"/>
      <c r="E316" s="311"/>
      <c r="F316" s="311"/>
      <c r="G316" s="311"/>
      <c r="H316" s="197"/>
      <c r="I316" s="311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201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</row>
    <row r="317" ht="15.75" customHeight="1">
      <c r="A317" s="197"/>
      <c r="B317" s="197"/>
      <c r="C317" s="197"/>
      <c r="D317" s="197"/>
      <c r="E317" s="311"/>
      <c r="F317" s="311"/>
      <c r="G317" s="311"/>
      <c r="H317" s="197"/>
      <c r="I317" s="311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201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</row>
    <row r="318" ht="15.75" customHeight="1">
      <c r="A318" s="197"/>
      <c r="B318" s="197"/>
      <c r="C318" s="197"/>
      <c r="D318" s="197"/>
      <c r="E318" s="311"/>
      <c r="F318" s="311"/>
      <c r="G318" s="311"/>
      <c r="H318" s="197"/>
      <c r="I318" s="311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201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</row>
    <row r="319" ht="15.75" customHeight="1">
      <c r="A319" s="197"/>
      <c r="B319" s="197"/>
      <c r="C319" s="197"/>
      <c r="D319" s="197"/>
      <c r="E319" s="311"/>
      <c r="F319" s="311"/>
      <c r="G319" s="311"/>
      <c r="H319" s="197"/>
      <c r="I319" s="311"/>
      <c r="J319" s="197"/>
      <c r="K319" s="197"/>
      <c r="L319" s="197"/>
      <c r="M319" s="197"/>
      <c r="N319" s="197"/>
      <c r="O319" s="197"/>
      <c r="P319" s="197"/>
      <c r="Q319" s="197"/>
      <c r="R319" s="197"/>
      <c r="S319" s="197"/>
      <c r="T319" s="197"/>
      <c r="U319" s="201"/>
      <c r="V319" s="197"/>
      <c r="W319" s="197"/>
      <c r="X319" s="197"/>
      <c r="Y319" s="197"/>
      <c r="Z319" s="197"/>
      <c r="AA319" s="197"/>
      <c r="AB319" s="197"/>
      <c r="AC319" s="197"/>
      <c r="AD319" s="197"/>
      <c r="AE319" s="197"/>
      <c r="AF319" s="197"/>
    </row>
    <row r="320" ht="15.75" customHeight="1">
      <c r="A320" s="197"/>
      <c r="B320" s="197"/>
      <c r="C320" s="197"/>
      <c r="D320" s="197"/>
      <c r="E320" s="311"/>
      <c r="F320" s="311"/>
      <c r="G320" s="311"/>
      <c r="H320" s="197"/>
      <c r="I320" s="311"/>
      <c r="J320" s="197"/>
      <c r="K320" s="197"/>
      <c r="L320" s="197"/>
      <c r="M320" s="197"/>
      <c r="N320" s="197"/>
      <c r="O320" s="197"/>
      <c r="P320" s="197"/>
      <c r="Q320" s="197"/>
      <c r="R320" s="197"/>
      <c r="S320" s="197"/>
      <c r="T320" s="197"/>
      <c r="U320" s="201"/>
      <c r="V320" s="197"/>
      <c r="W320" s="197"/>
      <c r="X320" s="197"/>
      <c r="Y320" s="197"/>
      <c r="Z320" s="197"/>
      <c r="AA320" s="197"/>
      <c r="AB320" s="197"/>
      <c r="AC320" s="197"/>
      <c r="AD320" s="197"/>
      <c r="AE320" s="197"/>
      <c r="AF320" s="197"/>
    </row>
    <row r="321" ht="15.75" customHeight="1">
      <c r="A321" s="197"/>
      <c r="B321" s="197"/>
      <c r="C321" s="197"/>
      <c r="D321" s="197"/>
      <c r="E321" s="311"/>
      <c r="F321" s="311"/>
      <c r="G321" s="311"/>
      <c r="H321" s="197"/>
      <c r="I321" s="311"/>
      <c r="J321" s="197"/>
      <c r="K321" s="197"/>
      <c r="L321" s="197"/>
      <c r="M321" s="197"/>
      <c r="N321" s="197"/>
      <c r="O321" s="197"/>
      <c r="P321" s="197"/>
      <c r="Q321" s="197"/>
      <c r="R321" s="197"/>
      <c r="S321" s="197"/>
      <c r="T321" s="197"/>
      <c r="U321" s="201"/>
      <c r="V321" s="197"/>
      <c r="W321" s="197"/>
      <c r="X321" s="197"/>
      <c r="Y321" s="197"/>
      <c r="Z321" s="197"/>
      <c r="AA321" s="197"/>
      <c r="AB321" s="197"/>
      <c r="AC321" s="197"/>
      <c r="AD321" s="197"/>
      <c r="AE321" s="197"/>
      <c r="AF321" s="197"/>
    </row>
    <row r="322" ht="15.75" customHeight="1">
      <c r="A322" s="197"/>
      <c r="B322" s="197"/>
      <c r="C322" s="197"/>
      <c r="D322" s="197"/>
      <c r="E322" s="311"/>
      <c r="F322" s="311"/>
      <c r="G322" s="311"/>
      <c r="H322" s="197"/>
      <c r="I322" s="311"/>
      <c r="J322" s="197"/>
      <c r="K322" s="197"/>
      <c r="L322" s="197"/>
      <c r="M322" s="197"/>
      <c r="N322" s="197"/>
      <c r="O322" s="197"/>
      <c r="P322" s="197"/>
      <c r="Q322" s="197"/>
      <c r="R322" s="197"/>
      <c r="S322" s="197"/>
      <c r="T322" s="197"/>
      <c r="U322" s="201"/>
      <c r="V322" s="197"/>
      <c r="W322" s="197"/>
      <c r="X322" s="197"/>
      <c r="Y322" s="197"/>
      <c r="Z322" s="197"/>
      <c r="AA322" s="197"/>
      <c r="AB322" s="197"/>
      <c r="AC322" s="197"/>
      <c r="AD322" s="197"/>
      <c r="AE322" s="197"/>
      <c r="AF322" s="197"/>
    </row>
    <row r="323" ht="15.75" customHeight="1">
      <c r="A323" s="197"/>
      <c r="B323" s="197"/>
      <c r="C323" s="197"/>
      <c r="D323" s="197"/>
      <c r="E323" s="311"/>
      <c r="F323" s="311"/>
      <c r="G323" s="311"/>
      <c r="H323" s="197"/>
      <c r="I323" s="311"/>
      <c r="J323" s="197"/>
      <c r="K323" s="197"/>
      <c r="L323" s="197"/>
      <c r="M323" s="197"/>
      <c r="N323" s="197"/>
      <c r="O323" s="197"/>
      <c r="P323" s="197"/>
      <c r="Q323" s="197"/>
      <c r="R323" s="197"/>
      <c r="S323" s="197"/>
      <c r="T323" s="197"/>
      <c r="U323" s="201"/>
      <c r="V323" s="197"/>
      <c r="W323" s="197"/>
      <c r="X323" s="197"/>
      <c r="Y323" s="197"/>
      <c r="Z323" s="197"/>
      <c r="AA323" s="197"/>
      <c r="AB323" s="197"/>
      <c r="AC323" s="197"/>
      <c r="AD323" s="197"/>
      <c r="AE323" s="197"/>
      <c r="AF323" s="197"/>
    </row>
    <row r="324" ht="15.75" customHeight="1">
      <c r="A324" s="197"/>
      <c r="B324" s="197"/>
      <c r="C324" s="197"/>
      <c r="D324" s="197"/>
      <c r="E324" s="311"/>
      <c r="F324" s="311"/>
      <c r="G324" s="311"/>
      <c r="H324" s="197"/>
      <c r="I324" s="311"/>
      <c r="J324" s="197"/>
      <c r="K324" s="197"/>
      <c r="L324" s="197"/>
      <c r="M324" s="197"/>
      <c r="N324" s="197"/>
      <c r="O324" s="197"/>
      <c r="P324" s="197"/>
      <c r="Q324" s="197"/>
      <c r="R324" s="197"/>
      <c r="S324" s="197"/>
      <c r="T324" s="197"/>
      <c r="U324" s="201"/>
      <c r="V324" s="197"/>
      <c r="W324" s="197"/>
      <c r="X324" s="197"/>
      <c r="Y324" s="197"/>
      <c r="Z324" s="197"/>
      <c r="AA324" s="197"/>
      <c r="AB324" s="197"/>
      <c r="AC324" s="197"/>
      <c r="AD324" s="197"/>
      <c r="AE324" s="197"/>
      <c r="AF324" s="197"/>
    </row>
    <row r="325" ht="15.75" customHeight="1">
      <c r="A325" s="197"/>
      <c r="B325" s="197"/>
      <c r="C325" s="197"/>
      <c r="D325" s="197"/>
      <c r="E325" s="311"/>
      <c r="F325" s="311"/>
      <c r="G325" s="311"/>
      <c r="H325" s="197"/>
      <c r="I325" s="311"/>
      <c r="J325" s="197"/>
      <c r="K325" s="197"/>
      <c r="L325" s="197"/>
      <c r="M325" s="197"/>
      <c r="N325" s="197"/>
      <c r="O325" s="197"/>
      <c r="P325" s="197"/>
      <c r="Q325" s="197"/>
      <c r="R325" s="197"/>
      <c r="S325" s="197"/>
      <c r="T325" s="197"/>
      <c r="U325" s="201"/>
      <c r="V325" s="197"/>
      <c r="W325" s="197"/>
      <c r="X325" s="197"/>
      <c r="Y325" s="197"/>
      <c r="Z325" s="197"/>
      <c r="AA325" s="197"/>
      <c r="AB325" s="197"/>
      <c r="AC325" s="197"/>
      <c r="AD325" s="197"/>
      <c r="AE325" s="197"/>
      <c r="AF325" s="197"/>
    </row>
    <row r="326" ht="15.75" customHeight="1">
      <c r="A326" s="197"/>
      <c r="B326" s="197"/>
      <c r="C326" s="197"/>
      <c r="D326" s="197"/>
      <c r="E326" s="311"/>
      <c r="F326" s="311"/>
      <c r="G326" s="311"/>
      <c r="H326" s="197"/>
      <c r="I326" s="311"/>
      <c r="J326" s="197"/>
      <c r="K326" s="197"/>
      <c r="L326" s="197"/>
      <c r="M326" s="197"/>
      <c r="N326" s="197"/>
      <c r="O326" s="197"/>
      <c r="P326" s="197"/>
      <c r="Q326" s="197"/>
      <c r="R326" s="197"/>
      <c r="S326" s="197"/>
      <c r="T326" s="197"/>
      <c r="U326" s="201"/>
      <c r="V326" s="197"/>
      <c r="W326" s="197"/>
      <c r="X326" s="197"/>
      <c r="Y326" s="197"/>
      <c r="Z326" s="197"/>
      <c r="AA326" s="197"/>
      <c r="AB326" s="197"/>
      <c r="AC326" s="197"/>
      <c r="AD326" s="197"/>
      <c r="AE326" s="197"/>
      <c r="AF326" s="197"/>
    </row>
    <row r="327" ht="15.75" customHeight="1">
      <c r="A327" s="197"/>
      <c r="B327" s="197"/>
      <c r="C327" s="197"/>
      <c r="D327" s="197"/>
      <c r="E327" s="311"/>
      <c r="F327" s="311"/>
      <c r="G327" s="311"/>
      <c r="H327" s="197"/>
      <c r="I327" s="311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201"/>
      <c r="V327" s="197"/>
      <c r="W327" s="197"/>
      <c r="X327" s="197"/>
      <c r="Y327" s="197"/>
      <c r="Z327" s="197"/>
      <c r="AA327" s="197"/>
      <c r="AB327" s="197"/>
      <c r="AC327" s="197"/>
      <c r="AD327" s="197"/>
      <c r="AE327" s="197"/>
      <c r="AF327" s="197"/>
    </row>
    <row r="328" ht="15.75" customHeight="1">
      <c r="A328" s="197"/>
      <c r="B328" s="197"/>
      <c r="C328" s="197"/>
      <c r="D328" s="197"/>
      <c r="E328" s="311"/>
      <c r="F328" s="311"/>
      <c r="G328" s="311"/>
      <c r="H328" s="197"/>
      <c r="I328" s="311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201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</row>
    <row r="329" ht="15.75" customHeight="1">
      <c r="A329" s="197"/>
      <c r="B329" s="197"/>
      <c r="C329" s="197"/>
      <c r="D329" s="197"/>
      <c r="E329" s="311"/>
      <c r="F329" s="311"/>
      <c r="G329" s="311"/>
      <c r="H329" s="197"/>
      <c r="I329" s="311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201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</row>
    <row r="330" ht="15.75" customHeight="1">
      <c r="A330" s="197"/>
      <c r="B330" s="197"/>
      <c r="C330" s="197"/>
      <c r="D330" s="197"/>
      <c r="E330" s="311"/>
      <c r="F330" s="311"/>
      <c r="G330" s="311"/>
      <c r="H330" s="197"/>
      <c r="I330" s="311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201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</row>
    <row r="331" ht="15.75" customHeight="1">
      <c r="A331" s="197"/>
      <c r="B331" s="197"/>
      <c r="C331" s="197"/>
      <c r="D331" s="197"/>
      <c r="E331" s="311"/>
      <c r="F331" s="311"/>
      <c r="G331" s="311"/>
      <c r="H331" s="197"/>
      <c r="I331" s="311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201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</row>
    <row r="332" ht="15.75" customHeight="1">
      <c r="A332" s="197"/>
      <c r="B332" s="197"/>
      <c r="C332" s="197"/>
      <c r="D332" s="197"/>
      <c r="E332" s="311"/>
      <c r="F332" s="311"/>
      <c r="G332" s="311"/>
      <c r="H332" s="197"/>
      <c r="I332" s="311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201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</row>
    <row r="333" ht="15.75" customHeight="1">
      <c r="A333" s="197"/>
      <c r="B333" s="197"/>
      <c r="C333" s="197"/>
      <c r="D333" s="197"/>
      <c r="E333" s="311"/>
      <c r="F333" s="311"/>
      <c r="G333" s="311"/>
      <c r="H333" s="197"/>
      <c r="I333" s="311"/>
      <c r="J333" s="197"/>
      <c r="K333" s="197"/>
      <c r="L333" s="197"/>
      <c r="M333" s="197"/>
      <c r="N333" s="197"/>
      <c r="O333" s="197"/>
      <c r="P333" s="197"/>
      <c r="Q333" s="197"/>
      <c r="R333" s="197"/>
      <c r="S333" s="197"/>
      <c r="T333" s="197"/>
      <c r="U333" s="201"/>
      <c r="V333" s="197"/>
      <c r="W333" s="197"/>
      <c r="X333" s="197"/>
      <c r="Y333" s="197"/>
      <c r="Z333" s="197"/>
      <c r="AA333" s="197"/>
      <c r="AB333" s="197"/>
      <c r="AC333" s="197"/>
      <c r="AD333" s="197"/>
      <c r="AE333" s="197"/>
      <c r="AF333" s="197"/>
    </row>
    <row r="334" ht="15.75" customHeight="1">
      <c r="A334" s="197"/>
      <c r="B334" s="197"/>
      <c r="C334" s="197"/>
      <c r="D334" s="197"/>
      <c r="E334" s="311"/>
      <c r="F334" s="311"/>
      <c r="G334" s="311"/>
      <c r="H334" s="197"/>
      <c r="I334" s="311"/>
      <c r="J334" s="197"/>
      <c r="K334" s="197"/>
      <c r="L334" s="197"/>
      <c r="M334" s="197"/>
      <c r="N334" s="197"/>
      <c r="O334" s="197"/>
      <c r="P334" s="197"/>
      <c r="Q334" s="197"/>
      <c r="R334" s="197"/>
      <c r="S334" s="197"/>
      <c r="T334" s="197"/>
      <c r="U334" s="201"/>
      <c r="V334" s="197"/>
      <c r="W334" s="197"/>
      <c r="X334" s="197"/>
      <c r="Y334" s="197"/>
      <c r="Z334" s="197"/>
      <c r="AA334" s="197"/>
      <c r="AB334" s="197"/>
      <c r="AC334" s="197"/>
      <c r="AD334" s="197"/>
      <c r="AE334" s="197"/>
      <c r="AF334" s="197"/>
    </row>
    <row r="335" ht="15.75" customHeight="1">
      <c r="A335" s="197"/>
      <c r="B335" s="197"/>
      <c r="C335" s="197"/>
      <c r="D335" s="197"/>
      <c r="E335" s="311"/>
      <c r="F335" s="311"/>
      <c r="G335" s="311"/>
      <c r="H335" s="197"/>
      <c r="I335" s="311"/>
      <c r="J335" s="197"/>
      <c r="K335" s="197"/>
      <c r="L335" s="197"/>
      <c r="M335" s="197"/>
      <c r="N335" s="197"/>
      <c r="O335" s="197"/>
      <c r="P335" s="197"/>
      <c r="Q335" s="197"/>
      <c r="R335" s="197"/>
      <c r="S335" s="197"/>
      <c r="T335" s="197"/>
      <c r="U335" s="201"/>
      <c r="V335" s="197"/>
      <c r="W335" s="197"/>
      <c r="X335" s="197"/>
      <c r="Y335" s="197"/>
      <c r="Z335" s="197"/>
      <c r="AA335" s="197"/>
      <c r="AB335" s="197"/>
      <c r="AC335" s="197"/>
      <c r="AD335" s="197"/>
      <c r="AE335" s="197"/>
      <c r="AF335" s="197"/>
    </row>
    <row r="336" ht="15.75" customHeight="1">
      <c r="A336" s="197"/>
      <c r="B336" s="197"/>
      <c r="C336" s="197"/>
      <c r="D336" s="197"/>
      <c r="E336" s="311"/>
      <c r="F336" s="311"/>
      <c r="G336" s="311"/>
      <c r="H336" s="197"/>
      <c r="I336" s="311"/>
      <c r="J336" s="197"/>
      <c r="K336" s="197"/>
      <c r="L336" s="197"/>
      <c r="M336" s="197"/>
      <c r="N336" s="197"/>
      <c r="O336" s="197"/>
      <c r="P336" s="197"/>
      <c r="Q336" s="197"/>
      <c r="R336" s="197"/>
      <c r="S336" s="197"/>
      <c r="T336" s="197"/>
      <c r="U336" s="201"/>
      <c r="V336" s="197"/>
      <c r="W336" s="197"/>
      <c r="X336" s="197"/>
      <c r="Y336" s="197"/>
      <c r="Z336" s="197"/>
      <c r="AA336" s="197"/>
      <c r="AB336" s="197"/>
      <c r="AC336" s="197"/>
      <c r="AD336" s="197"/>
      <c r="AE336" s="197"/>
      <c r="AF336" s="197"/>
    </row>
    <row r="337" ht="15.75" customHeight="1">
      <c r="A337" s="197"/>
      <c r="B337" s="197"/>
      <c r="C337" s="197"/>
      <c r="D337" s="197"/>
      <c r="E337" s="311"/>
      <c r="F337" s="311"/>
      <c r="G337" s="311"/>
      <c r="H337" s="197"/>
      <c r="I337" s="311"/>
      <c r="J337" s="197"/>
      <c r="K337" s="197"/>
      <c r="L337" s="197"/>
      <c r="M337" s="197"/>
      <c r="N337" s="197"/>
      <c r="O337" s="197"/>
      <c r="P337" s="197"/>
      <c r="Q337" s="197"/>
      <c r="R337" s="197"/>
      <c r="S337" s="197"/>
      <c r="T337" s="197"/>
      <c r="U337" s="201"/>
      <c r="V337" s="197"/>
      <c r="W337" s="197"/>
      <c r="X337" s="197"/>
      <c r="Y337" s="197"/>
      <c r="Z337" s="197"/>
      <c r="AA337" s="197"/>
      <c r="AB337" s="197"/>
      <c r="AC337" s="197"/>
      <c r="AD337" s="197"/>
      <c r="AE337" s="197"/>
      <c r="AF337" s="197"/>
    </row>
    <row r="338" ht="15.75" customHeight="1">
      <c r="A338" s="197"/>
      <c r="B338" s="197"/>
      <c r="C338" s="197"/>
      <c r="D338" s="197"/>
      <c r="E338" s="311"/>
      <c r="F338" s="311"/>
      <c r="G338" s="311"/>
      <c r="H338" s="197"/>
      <c r="I338" s="311"/>
      <c r="J338" s="197"/>
      <c r="K338" s="197"/>
      <c r="L338" s="197"/>
      <c r="M338" s="197"/>
      <c r="N338" s="197"/>
      <c r="O338" s="197"/>
      <c r="P338" s="197"/>
      <c r="Q338" s="197"/>
      <c r="R338" s="197"/>
      <c r="S338" s="197"/>
      <c r="T338" s="197"/>
      <c r="U338" s="201"/>
      <c r="V338" s="197"/>
      <c r="W338" s="197"/>
      <c r="X338" s="197"/>
      <c r="Y338" s="197"/>
      <c r="Z338" s="197"/>
      <c r="AA338" s="197"/>
      <c r="AB338" s="197"/>
      <c r="AC338" s="197"/>
      <c r="AD338" s="197"/>
      <c r="AE338" s="197"/>
      <c r="AF338" s="197"/>
    </row>
    <row r="339" ht="15.75" customHeight="1">
      <c r="A339" s="197"/>
      <c r="B339" s="197"/>
      <c r="C339" s="197"/>
      <c r="D339" s="197"/>
      <c r="E339" s="311"/>
      <c r="F339" s="311"/>
      <c r="G339" s="311"/>
      <c r="H339" s="197"/>
      <c r="I339" s="311"/>
      <c r="J339" s="197"/>
      <c r="K339" s="197"/>
      <c r="L339" s="197"/>
      <c r="M339" s="197"/>
      <c r="N339" s="197"/>
      <c r="O339" s="197"/>
      <c r="P339" s="197"/>
      <c r="Q339" s="197"/>
      <c r="R339" s="197"/>
      <c r="S339" s="197"/>
      <c r="T339" s="197"/>
      <c r="U339" s="201"/>
      <c r="V339" s="197"/>
      <c r="W339" s="197"/>
      <c r="X339" s="197"/>
      <c r="Y339" s="197"/>
      <c r="Z339" s="197"/>
      <c r="AA339" s="197"/>
      <c r="AB339" s="197"/>
      <c r="AC339" s="197"/>
      <c r="AD339" s="197"/>
      <c r="AE339" s="197"/>
      <c r="AF339" s="197"/>
    </row>
    <row r="340" ht="15.75" customHeight="1">
      <c r="A340" s="197"/>
      <c r="B340" s="197"/>
      <c r="C340" s="197"/>
      <c r="D340" s="197"/>
      <c r="E340" s="311"/>
      <c r="F340" s="311"/>
      <c r="G340" s="311"/>
      <c r="H340" s="197"/>
      <c r="I340" s="311"/>
      <c r="J340" s="197"/>
      <c r="K340" s="197"/>
      <c r="L340" s="197"/>
      <c r="M340" s="197"/>
      <c r="N340" s="197"/>
      <c r="O340" s="197"/>
      <c r="P340" s="197"/>
      <c r="Q340" s="197"/>
      <c r="R340" s="197"/>
      <c r="S340" s="197"/>
      <c r="T340" s="197"/>
      <c r="U340" s="201"/>
      <c r="V340" s="197"/>
      <c r="W340" s="197"/>
      <c r="X340" s="197"/>
      <c r="Y340" s="197"/>
      <c r="Z340" s="197"/>
      <c r="AA340" s="197"/>
      <c r="AB340" s="197"/>
      <c r="AC340" s="197"/>
      <c r="AD340" s="197"/>
      <c r="AE340" s="197"/>
      <c r="AF340" s="197"/>
    </row>
    <row r="341" ht="15.75" customHeight="1">
      <c r="A341" s="197"/>
      <c r="B341" s="197"/>
      <c r="C341" s="197"/>
      <c r="D341" s="197"/>
      <c r="E341" s="311"/>
      <c r="F341" s="311"/>
      <c r="G341" s="311"/>
      <c r="H341" s="197"/>
      <c r="I341" s="311"/>
      <c r="J341" s="197"/>
      <c r="K341" s="197"/>
      <c r="L341" s="197"/>
      <c r="M341" s="197"/>
      <c r="N341" s="197"/>
      <c r="O341" s="197"/>
      <c r="P341" s="197"/>
      <c r="Q341" s="197"/>
      <c r="R341" s="197"/>
      <c r="S341" s="197"/>
      <c r="T341" s="197"/>
      <c r="U341" s="201"/>
      <c r="V341" s="197"/>
      <c r="W341" s="197"/>
      <c r="X341" s="197"/>
      <c r="Y341" s="197"/>
      <c r="Z341" s="197"/>
      <c r="AA341" s="197"/>
      <c r="AB341" s="197"/>
      <c r="AC341" s="197"/>
      <c r="AD341" s="197"/>
      <c r="AE341" s="197"/>
      <c r="AF341" s="197"/>
    </row>
    <row r="342" ht="15.75" customHeight="1">
      <c r="A342" s="197"/>
      <c r="B342" s="197"/>
      <c r="C342" s="197"/>
      <c r="D342" s="197"/>
      <c r="E342" s="311"/>
      <c r="F342" s="311"/>
      <c r="G342" s="311"/>
      <c r="H342" s="197"/>
      <c r="I342" s="311"/>
      <c r="J342" s="197"/>
      <c r="K342" s="197"/>
      <c r="L342" s="197"/>
      <c r="M342" s="197"/>
      <c r="N342" s="197"/>
      <c r="O342" s="197"/>
      <c r="P342" s="197"/>
      <c r="Q342" s="197"/>
      <c r="R342" s="197"/>
      <c r="S342" s="197"/>
      <c r="T342" s="197"/>
      <c r="U342" s="201"/>
      <c r="V342" s="197"/>
      <c r="W342" s="197"/>
      <c r="X342" s="197"/>
      <c r="Y342" s="197"/>
      <c r="Z342" s="197"/>
      <c r="AA342" s="197"/>
      <c r="AB342" s="197"/>
      <c r="AC342" s="197"/>
      <c r="AD342" s="197"/>
      <c r="AE342" s="197"/>
      <c r="AF342" s="197"/>
    </row>
    <row r="343" ht="15.75" customHeight="1">
      <c r="A343" s="197"/>
      <c r="B343" s="197"/>
      <c r="C343" s="197"/>
      <c r="D343" s="197"/>
      <c r="E343" s="311"/>
      <c r="F343" s="311"/>
      <c r="G343" s="311"/>
      <c r="H343" s="197"/>
      <c r="I343" s="311"/>
      <c r="J343" s="197"/>
      <c r="K343" s="197"/>
      <c r="L343" s="197"/>
      <c r="M343" s="197"/>
      <c r="N343" s="197"/>
      <c r="O343" s="197"/>
      <c r="P343" s="197"/>
      <c r="Q343" s="197"/>
      <c r="R343" s="197"/>
      <c r="S343" s="197"/>
      <c r="T343" s="197"/>
      <c r="U343" s="201"/>
      <c r="V343" s="197"/>
      <c r="W343" s="197"/>
      <c r="X343" s="197"/>
      <c r="Y343" s="197"/>
      <c r="Z343" s="197"/>
      <c r="AA343" s="197"/>
      <c r="AB343" s="197"/>
      <c r="AC343" s="197"/>
      <c r="AD343" s="197"/>
      <c r="AE343" s="197"/>
      <c r="AF343" s="197"/>
    </row>
    <row r="344" ht="15.75" customHeight="1">
      <c r="A344" s="197"/>
      <c r="B344" s="197"/>
      <c r="C344" s="197"/>
      <c r="D344" s="197"/>
      <c r="E344" s="311"/>
      <c r="F344" s="311"/>
      <c r="G344" s="311"/>
      <c r="H344" s="197"/>
      <c r="I344" s="311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201"/>
      <c r="V344" s="197"/>
      <c r="W344" s="197"/>
      <c r="X344" s="197"/>
      <c r="Y344" s="197"/>
      <c r="Z344" s="197"/>
      <c r="AA344" s="197"/>
      <c r="AB344" s="197"/>
      <c r="AC344" s="197"/>
      <c r="AD344" s="197"/>
      <c r="AE344" s="197"/>
      <c r="AF344" s="197"/>
    </row>
    <row r="345" ht="15.75" customHeight="1">
      <c r="A345" s="197"/>
      <c r="B345" s="197"/>
      <c r="C345" s="197"/>
      <c r="D345" s="197"/>
      <c r="E345" s="311"/>
      <c r="F345" s="311"/>
      <c r="G345" s="311"/>
      <c r="H345" s="197"/>
      <c r="I345" s="311"/>
      <c r="J345" s="197"/>
      <c r="K345" s="197"/>
      <c r="L345" s="197"/>
      <c r="M345" s="197"/>
      <c r="N345" s="197"/>
      <c r="O345" s="197"/>
      <c r="P345" s="197"/>
      <c r="Q345" s="197"/>
      <c r="R345" s="197"/>
      <c r="S345" s="197"/>
      <c r="T345" s="197"/>
      <c r="U345" s="201"/>
      <c r="V345" s="197"/>
      <c r="W345" s="197"/>
      <c r="X345" s="197"/>
      <c r="Y345" s="197"/>
      <c r="Z345" s="197"/>
      <c r="AA345" s="197"/>
      <c r="AB345" s="197"/>
      <c r="AC345" s="197"/>
      <c r="AD345" s="197"/>
      <c r="AE345" s="197"/>
      <c r="AF345" s="197"/>
    </row>
    <row r="346" ht="15.75" customHeight="1">
      <c r="A346" s="197"/>
      <c r="B346" s="197"/>
      <c r="C346" s="197"/>
      <c r="D346" s="197"/>
      <c r="E346" s="311"/>
      <c r="F346" s="311"/>
      <c r="G346" s="311"/>
      <c r="H346" s="197"/>
      <c r="I346" s="311"/>
      <c r="J346" s="197"/>
      <c r="K346" s="197"/>
      <c r="L346" s="197"/>
      <c r="M346" s="197"/>
      <c r="N346" s="197"/>
      <c r="O346" s="197"/>
      <c r="P346" s="197"/>
      <c r="Q346" s="197"/>
      <c r="R346" s="197"/>
      <c r="S346" s="197"/>
      <c r="T346" s="197"/>
      <c r="U346" s="201"/>
      <c r="V346" s="197"/>
      <c r="W346" s="197"/>
      <c r="X346" s="197"/>
      <c r="Y346" s="197"/>
      <c r="Z346" s="197"/>
      <c r="AA346" s="197"/>
      <c r="AB346" s="197"/>
      <c r="AC346" s="197"/>
      <c r="AD346" s="197"/>
      <c r="AE346" s="197"/>
      <c r="AF346" s="197"/>
    </row>
    <row r="347" ht="15.75" customHeight="1">
      <c r="A347" s="197"/>
      <c r="B347" s="197"/>
      <c r="C347" s="197"/>
      <c r="D347" s="197"/>
      <c r="E347" s="311"/>
      <c r="F347" s="311"/>
      <c r="G347" s="311"/>
      <c r="H347" s="197"/>
      <c r="I347" s="311"/>
      <c r="J347" s="197"/>
      <c r="K347" s="197"/>
      <c r="L347" s="197"/>
      <c r="M347" s="197"/>
      <c r="N347" s="197"/>
      <c r="O347" s="197"/>
      <c r="P347" s="197"/>
      <c r="Q347" s="197"/>
      <c r="R347" s="197"/>
      <c r="S347" s="197"/>
      <c r="T347" s="197"/>
      <c r="U347" s="201"/>
      <c r="V347" s="197"/>
      <c r="W347" s="197"/>
      <c r="X347" s="197"/>
      <c r="Y347" s="197"/>
      <c r="Z347" s="197"/>
      <c r="AA347" s="197"/>
      <c r="AB347" s="197"/>
      <c r="AC347" s="197"/>
      <c r="AD347" s="197"/>
      <c r="AE347" s="197"/>
      <c r="AF347" s="197"/>
    </row>
    <row r="348" ht="15.75" customHeight="1">
      <c r="A348" s="197"/>
      <c r="B348" s="197"/>
      <c r="C348" s="197"/>
      <c r="D348" s="197"/>
      <c r="E348" s="311"/>
      <c r="F348" s="311"/>
      <c r="G348" s="311"/>
      <c r="H348" s="197"/>
      <c r="I348" s="311"/>
      <c r="J348" s="197"/>
      <c r="K348" s="197"/>
      <c r="L348" s="197"/>
      <c r="M348" s="197"/>
      <c r="N348" s="197"/>
      <c r="O348" s="197"/>
      <c r="P348" s="197"/>
      <c r="Q348" s="197"/>
      <c r="R348" s="197"/>
      <c r="S348" s="197"/>
      <c r="T348" s="197"/>
      <c r="U348" s="201"/>
      <c r="V348" s="197"/>
      <c r="W348" s="197"/>
      <c r="X348" s="197"/>
      <c r="Y348" s="197"/>
      <c r="Z348" s="197"/>
      <c r="AA348" s="197"/>
      <c r="AB348" s="197"/>
      <c r="AC348" s="197"/>
      <c r="AD348" s="197"/>
      <c r="AE348" s="197"/>
      <c r="AF348" s="197"/>
    </row>
    <row r="349" ht="15.75" customHeight="1">
      <c r="A349" s="197"/>
      <c r="B349" s="197"/>
      <c r="C349" s="197"/>
      <c r="D349" s="197"/>
      <c r="E349" s="311"/>
      <c r="F349" s="311"/>
      <c r="G349" s="311"/>
      <c r="H349" s="197"/>
      <c r="I349" s="311"/>
      <c r="J349" s="197"/>
      <c r="K349" s="197"/>
      <c r="L349" s="197"/>
      <c r="M349" s="197"/>
      <c r="N349" s="197"/>
      <c r="O349" s="197"/>
      <c r="P349" s="197"/>
      <c r="Q349" s="197"/>
      <c r="R349" s="197"/>
      <c r="S349" s="197"/>
      <c r="T349" s="197"/>
      <c r="U349" s="201"/>
      <c r="V349" s="197"/>
      <c r="W349" s="197"/>
      <c r="X349" s="197"/>
      <c r="Y349" s="197"/>
      <c r="Z349" s="197"/>
      <c r="AA349" s="197"/>
      <c r="AB349" s="197"/>
      <c r="AC349" s="197"/>
      <c r="AD349" s="197"/>
      <c r="AE349" s="197"/>
      <c r="AF349" s="197"/>
    </row>
    <row r="350" ht="15.75" customHeight="1">
      <c r="A350" s="197"/>
      <c r="B350" s="197"/>
      <c r="C350" s="197"/>
      <c r="D350" s="197"/>
      <c r="E350" s="311"/>
      <c r="F350" s="311"/>
      <c r="G350" s="311"/>
      <c r="H350" s="197"/>
      <c r="I350" s="311"/>
      <c r="J350" s="197"/>
      <c r="K350" s="197"/>
      <c r="L350" s="197"/>
      <c r="M350" s="197"/>
      <c r="N350" s="197"/>
      <c r="O350" s="197"/>
      <c r="P350" s="197"/>
      <c r="Q350" s="197"/>
      <c r="R350" s="197"/>
      <c r="S350" s="197"/>
      <c r="T350" s="197"/>
      <c r="U350" s="201"/>
      <c r="V350" s="197"/>
      <c r="W350" s="197"/>
      <c r="X350" s="197"/>
      <c r="Y350" s="197"/>
      <c r="Z350" s="197"/>
      <c r="AA350" s="197"/>
      <c r="AB350" s="197"/>
      <c r="AC350" s="197"/>
      <c r="AD350" s="197"/>
      <c r="AE350" s="197"/>
      <c r="AF350" s="197"/>
    </row>
    <row r="351" ht="15.75" customHeight="1">
      <c r="A351" s="197"/>
      <c r="B351" s="197"/>
      <c r="C351" s="197"/>
      <c r="D351" s="197"/>
      <c r="E351" s="311"/>
      <c r="F351" s="311"/>
      <c r="G351" s="311"/>
      <c r="H351" s="197"/>
      <c r="I351" s="311"/>
      <c r="J351" s="197"/>
      <c r="K351" s="197"/>
      <c r="L351" s="197"/>
      <c r="M351" s="197"/>
      <c r="N351" s="197"/>
      <c r="O351" s="197"/>
      <c r="P351" s="197"/>
      <c r="Q351" s="197"/>
      <c r="R351" s="197"/>
      <c r="S351" s="197"/>
      <c r="T351" s="197"/>
      <c r="U351" s="201"/>
      <c r="V351" s="197"/>
      <c r="W351" s="197"/>
      <c r="X351" s="197"/>
      <c r="Y351" s="197"/>
      <c r="Z351" s="197"/>
      <c r="AA351" s="197"/>
      <c r="AB351" s="197"/>
      <c r="AC351" s="197"/>
      <c r="AD351" s="197"/>
      <c r="AE351" s="197"/>
      <c r="AF351" s="197"/>
    </row>
    <row r="352" ht="15.75" customHeight="1">
      <c r="A352" s="197"/>
      <c r="B352" s="197"/>
      <c r="C352" s="197"/>
      <c r="D352" s="197"/>
      <c r="E352" s="311"/>
      <c r="F352" s="311"/>
      <c r="G352" s="311"/>
      <c r="H352" s="197"/>
      <c r="I352" s="311"/>
      <c r="J352" s="197"/>
      <c r="K352" s="197"/>
      <c r="L352" s="197"/>
      <c r="M352" s="197"/>
      <c r="N352" s="197"/>
      <c r="O352" s="197"/>
      <c r="P352" s="197"/>
      <c r="Q352" s="197"/>
      <c r="R352" s="197"/>
      <c r="S352" s="197"/>
      <c r="T352" s="197"/>
      <c r="U352" s="201"/>
      <c r="V352" s="197"/>
      <c r="W352" s="197"/>
      <c r="X352" s="197"/>
      <c r="Y352" s="197"/>
      <c r="Z352" s="197"/>
      <c r="AA352" s="197"/>
      <c r="AB352" s="197"/>
      <c r="AC352" s="197"/>
      <c r="AD352" s="197"/>
      <c r="AE352" s="197"/>
      <c r="AF352" s="197"/>
    </row>
    <row r="353" ht="15.75" customHeight="1">
      <c r="A353" s="197"/>
      <c r="B353" s="197"/>
      <c r="C353" s="197"/>
      <c r="D353" s="197"/>
      <c r="E353" s="311"/>
      <c r="F353" s="311"/>
      <c r="G353" s="311"/>
      <c r="H353" s="197"/>
      <c r="I353" s="311"/>
      <c r="J353" s="197"/>
      <c r="K353" s="197"/>
      <c r="L353" s="197"/>
      <c r="M353" s="197"/>
      <c r="N353" s="197"/>
      <c r="O353" s="197"/>
      <c r="P353" s="197"/>
      <c r="Q353" s="197"/>
      <c r="R353" s="197"/>
      <c r="S353" s="197"/>
      <c r="T353" s="197"/>
      <c r="U353" s="201"/>
      <c r="V353" s="197"/>
      <c r="W353" s="197"/>
      <c r="X353" s="197"/>
      <c r="Y353" s="197"/>
      <c r="Z353" s="197"/>
      <c r="AA353" s="197"/>
      <c r="AB353" s="197"/>
      <c r="AC353" s="197"/>
      <c r="AD353" s="197"/>
      <c r="AE353" s="197"/>
      <c r="AF353" s="197"/>
    </row>
    <row r="354" ht="15.75" customHeight="1">
      <c r="A354" s="197"/>
      <c r="B354" s="197"/>
      <c r="C354" s="197"/>
      <c r="D354" s="197"/>
      <c r="E354" s="311"/>
      <c r="F354" s="311"/>
      <c r="G354" s="311"/>
      <c r="H354" s="197"/>
      <c r="I354" s="311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201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</row>
    <row r="355" ht="15.75" customHeight="1">
      <c r="A355" s="197"/>
      <c r="B355" s="197"/>
      <c r="C355" s="197"/>
      <c r="D355" s="197"/>
      <c r="E355" s="311"/>
      <c r="F355" s="311"/>
      <c r="G355" s="311"/>
      <c r="H355" s="197"/>
      <c r="I355" s="311"/>
      <c r="J355" s="197"/>
      <c r="K355" s="197"/>
      <c r="L355" s="197"/>
      <c r="M355" s="197"/>
      <c r="N355" s="197"/>
      <c r="O355" s="197"/>
      <c r="P355" s="197"/>
      <c r="Q355" s="197"/>
      <c r="R355" s="197"/>
      <c r="S355" s="197"/>
      <c r="T355" s="197"/>
      <c r="U355" s="201"/>
      <c r="V355" s="197"/>
      <c r="W355" s="197"/>
      <c r="X355" s="197"/>
      <c r="Y355" s="197"/>
      <c r="Z355" s="197"/>
      <c r="AA355" s="197"/>
      <c r="AB355" s="197"/>
      <c r="AC355" s="197"/>
      <c r="AD355" s="197"/>
      <c r="AE355" s="197"/>
      <c r="AF355" s="197"/>
    </row>
    <row r="356" ht="15.75" customHeight="1">
      <c r="A356" s="197"/>
      <c r="B356" s="197"/>
      <c r="C356" s="197"/>
      <c r="D356" s="197"/>
      <c r="E356" s="311"/>
      <c r="F356" s="311"/>
      <c r="G356" s="311"/>
      <c r="H356" s="197"/>
      <c r="I356" s="311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201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</row>
    <row r="357" ht="15.75" customHeight="1">
      <c r="A357" s="197"/>
      <c r="B357" s="197"/>
      <c r="C357" s="197"/>
      <c r="D357" s="197"/>
      <c r="E357" s="311"/>
      <c r="F357" s="311"/>
      <c r="G357" s="311"/>
      <c r="H357" s="197"/>
      <c r="I357" s="311"/>
      <c r="J357" s="197"/>
      <c r="K357" s="197"/>
      <c r="L357" s="197"/>
      <c r="M357" s="197"/>
      <c r="N357" s="197"/>
      <c r="O357" s="197"/>
      <c r="P357" s="197"/>
      <c r="Q357" s="197"/>
      <c r="R357" s="197"/>
      <c r="S357" s="197"/>
      <c r="T357" s="197"/>
      <c r="U357" s="201"/>
      <c r="V357" s="197"/>
      <c r="W357" s="197"/>
      <c r="X357" s="197"/>
      <c r="Y357" s="197"/>
      <c r="Z357" s="197"/>
      <c r="AA357" s="197"/>
      <c r="AB357" s="197"/>
      <c r="AC357" s="197"/>
      <c r="AD357" s="197"/>
      <c r="AE357" s="197"/>
      <c r="AF357" s="197"/>
    </row>
    <row r="358" ht="15.75" customHeight="1">
      <c r="A358" s="197"/>
      <c r="B358" s="197"/>
      <c r="C358" s="197"/>
      <c r="D358" s="197"/>
      <c r="E358" s="311"/>
      <c r="F358" s="311"/>
      <c r="G358" s="311"/>
      <c r="H358" s="197"/>
      <c r="I358" s="311"/>
      <c r="J358" s="197"/>
      <c r="K358" s="197"/>
      <c r="L358" s="197"/>
      <c r="M358" s="197"/>
      <c r="N358" s="197"/>
      <c r="O358" s="197"/>
      <c r="P358" s="197"/>
      <c r="Q358" s="197"/>
      <c r="R358" s="197"/>
      <c r="S358" s="197"/>
      <c r="T358" s="197"/>
      <c r="U358" s="201"/>
      <c r="V358" s="197"/>
      <c r="W358" s="197"/>
      <c r="X358" s="197"/>
      <c r="Y358" s="197"/>
      <c r="Z358" s="197"/>
      <c r="AA358" s="197"/>
      <c r="AB358" s="197"/>
      <c r="AC358" s="197"/>
      <c r="AD358" s="197"/>
      <c r="AE358" s="197"/>
      <c r="AF358" s="197"/>
    </row>
    <row r="359" ht="15.75" customHeight="1">
      <c r="A359" s="197"/>
      <c r="B359" s="197"/>
      <c r="C359" s="197"/>
      <c r="D359" s="197"/>
      <c r="E359" s="311"/>
      <c r="F359" s="311"/>
      <c r="G359" s="311"/>
      <c r="H359" s="197"/>
      <c r="I359" s="311"/>
      <c r="J359" s="197"/>
      <c r="K359" s="197"/>
      <c r="L359" s="197"/>
      <c r="M359" s="197"/>
      <c r="N359" s="197"/>
      <c r="O359" s="197"/>
      <c r="P359" s="197"/>
      <c r="Q359" s="197"/>
      <c r="R359" s="197"/>
      <c r="S359" s="197"/>
      <c r="T359" s="197"/>
      <c r="U359" s="201"/>
      <c r="V359" s="197"/>
      <c r="W359" s="197"/>
      <c r="X359" s="197"/>
      <c r="Y359" s="197"/>
      <c r="Z359" s="197"/>
      <c r="AA359" s="197"/>
      <c r="AB359" s="197"/>
      <c r="AC359" s="197"/>
      <c r="AD359" s="197"/>
      <c r="AE359" s="197"/>
      <c r="AF359" s="197"/>
    </row>
    <row r="360" ht="15.75" customHeight="1">
      <c r="A360" s="197"/>
      <c r="B360" s="197"/>
      <c r="C360" s="197"/>
      <c r="D360" s="197"/>
      <c r="E360" s="311"/>
      <c r="F360" s="311"/>
      <c r="G360" s="311"/>
      <c r="H360" s="197"/>
      <c r="I360" s="311"/>
      <c r="J360" s="197"/>
      <c r="K360" s="197"/>
      <c r="L360" s="197"/>
      <c r="M360" s="197"/>
      <c r="N360" s="197"/>
      <c r="O360" s="197"/>
      <c r="P360" s="197"/>
      <c r="Q360" s="197"/>
      <c r="R360" s="197"/>
      <c r="S360" s="197"/>
      <c r="T360" s="197"/>
      <c r="U360" s="201"/>
      <c r="V360" s="197"/>
      <c r="W360" s="197"/>
      <c r="X360" s="197"/>
      <c r="Y360" s="197"/>
      <c r="Z360" s="197"/>
      <c r="AA360" s="197"/>
      <c r="AB360" s="197"/>
      <c r="AC360" s="197"/>
      <c r="AD360" s="197"/>
      <c r="AE360" s="197"/>
      <c r="AF360" s="197"/>
    </row>
    <row r="361" ht="15.75" customHeight="1">
      <c r="A361" s="197"/>
      <c r="B361" s="197"/>
      <c r="C361" s="197"/>
      <c r="D361" s="197"/>
      <c r="E361" s="311"/>
      <c r="F361" s="311"/>
      <c r="G361" s="311"/>
      <c r="H361" s="197"/>
      <c r="I361" s="311"/>
      <c r="J361" s="197"/>
      <c r="K361" s="197"/>
      <c r="L361" s="197"/>
      <c r="M361" s="197"/>
      <c r="N361" s="197"/>
      <c r="O361" s="197"/>
      <c r="P361" s="197"/>
      <c r="Q361" s="197"/>
      <c r="R361" s="197"/>
      <c r="S361" s="197"/>
      <c r="T361" s="197"/>
      <c r="U361" s="201"/>
      <c r="V361" s="197"/>
      <c r="W361" s="197"/>
      <c r="X361" s="197"/>
      <c r="Y361" s="197"/>
      <c r="Z361" s="197"/>
      <c r="AA361" s="197"/>
      <c r="AB361" s="197"/>
      <c r="AC361" s="197"/>
      <c r="AD361" s="197"/>
      <c r="AE361" s="197"/>
      <c r="AF361" s="197"/>
    </row>
    <row r="362" ht="15.75" customHeight="1">
      <c r="A362" s="197"/>
      <c r="B362" s="197"/>
      <c r="C362" s="197"/>
      <c r="D362" s="197"/>
      <c r="E362" s="311"/>
      <c r="F362" s="311"/>
      <c r="G362" s="311"/>
      <c r="H362" s="197"/>
      <c r="I362" s="311"/>
      <c r="J362" s="197"/>
      <c r="K362" s="197"/>
      <c r="L362" s="197"/>
      <c r="M362" s="197"/>
      <c r="N362" s="197"/>
      <c r="O362" s="197"/>
      <c r="P362" s="197"/>
      <c r="Q362" s="197"/>
      <c r="R362" s="197"/>
      <c r="S362" s="197"/>
      <c r="T362" s="197"/>
      <c r="U362" s="201"/>
      <c r="V362" s="197"/>
      <c r="W362" s="197"/>
      <c r="X362" s="197"/>
      <c r="Y362" s="197"/>
      <c r="Z362" s="197"/>
      <c r="AA362" s="197"/>
      <c r="AB362" s="197"/>
      <c r="AC362" s="197"/>
      <c r="AD362" s="197"/>
      <c r="AE362" s="197"/>
      <c r="AF362" s="197"/>
    </row>
    <row r="363" ht="15.75" customHeight="1">
      <c r="A363" s="197"/>
      <c r="B363" s="197"/>
      <c r="C363" s="197"/>
      <c r="D363" s="197"/>
      <c r="E363" s="311"/>
      <c r="F363" s="311"/>
      <c r="G363" s="311"/>
      <c r="H363" s="197"/>
      <c r="I363" s="311"/>
      <c r="J363" s="197"/>
      <c r="K363" s="197"/>
      <c r="L363" s="197"/>
      <c r="M363" s="197"/>
      <c r="N363" s="197"/>
      <c r="O363" s="197"/>
      <c r="P363" s="197"/>
      <c r="Q363" s="197"/>
      <c r="R363" s="197"/>
      <c r="S363" s="197"/>
      <c r="T363" s="197"/>
      <c r="U363" s="201"/>
      <c r="V363" s="197"/>
      <c r="W363" s="197"/>
      <c r="X363" s="197"/>
      <c r="Y363" s="197"/>
      <c r="Z363" s="197"/>
      <c r="AA363" s="197"/>
      <c r="AB363" s="197"/>
      <c r="AC363" s="197"/>
      <c r="AD363" s="197"/>
      <c r="AE363" s="197"/>
      <c r="AF363" s="197"/>
    </row>
    <row r="364" ht="15.75" customHeight="1">
      <c r="A364" s="197"/>
      <c r="B364" s="197"/>
      <c r="C364" s="197"/>
      <c r="D364" s="197"/>
      <c r="E364" s="311"/>
      <c r="F364" s="311"/>
      <c r="G364" s="311"/>
      <c r="H364" s="197"/>
      <c r="I364" s="311"/>
      <c r="J364" s="197"/>
      <c r="K364" s="197"/>
      <c r="L364" s="197"/>
      <c r="M364" s="197"/>
      <c r="N364" s="197"/>
      <c r="O364" s="197"/>
      <c r="P364" s="197"/>
      <c r="Q364" s="197"/>
      <c r="R364" s="197"/>
      <c r="S364" s="197"/>
      <c r="T364" s="197"/>
      <c r="U364" s="201"/>
      <c r="V364" s="197"/>
      <c r="W364" s="197"/>
      <c r="X364" s="197"/>
      <c r="Y364" s="197"/>
      <c r="Z364" s="197"/>
      <c r="AA364" s="197"/>
      <c r="AB364" s="197"/>
      <c r="AC364" s="197"/>
      <c r="AD364" s="197"/>
      <c r="AE364" s="197"/>
      <c r="AF364" s="197"/>
    </row>
    <row r="365" ht="15.75" customHeight="1">
      <c r="A365" s="197"/>
      <c r="B365" s="197"/>
      <c r="C365" s="197"/>
      <c r="D365" s="197"/>
      <c r="E365" s="311"/>
      <c r="F365" s="311"/>
      <c r="G365" s="311"/>
      <c r="H365" s="197"/>
      <c r="I365" s="311"/>
      <c r="J365" s="197"/>
      <c r="K365" s="197"/>
      <c r="L365" s="197"/>
      <c r="M365" s="197"/>
      <c r="N365" s="197"/>
      <c r="O365" s="197"/>
      <c r="P365" s="197"/>
      <c r="Q365" s="197"/>
      <c r="R365" s="197"/>
      <c r="S365" s="197"/>
      <c r="T365" s="197"/>
      <c r="U365" s="201"/>
      <c r="V365" s="197"/>
      <c r="W365" s="197"/>
      <c r="X365" s="197"/>
      <c r="Y365" s="197"/>
      <c r="Z365" s="197"/>
      <c r="AA365" s="197"/>
      <c r="AB365" s="197"/>
      <c r="AC365" s="197"/>
      <c r="AD365" s="197"/>
      <c r="AE365" s="197"/>
      <c r="AF365" s="197"/>
    </row>
    <row r="366" ht="15.75" customHeight="1">
      <c r="A366" s="197"/>
      <c r="B366" s="197"/>
      <c r="C366" s="197"/>
      <c r="D366" s="197"/>
      <c r="E366" s="311"/>
      <c r="F366" s="311"/>
      <c r="G366" s="311"/>
      <c r="H366" s="197"/>
      <c r="I366" s="311"/>
      <c r="J366" s="197"/>
      <c r="K366" s="197"/>
      <c r="L366" s="197"/>
      <c r="M366" s="197"/>
      <c r="N366" s="197"/>
      <c r="O366" s="197"/>
      <c r="P366" s="197"/>
      <c r="Q366" s="197"/>
      <c r="R366" s="197"/>
      <c r="S366" s="197"/>
      <c r="T366" s="197"/>
      <c r="U366" s="201"/>
      <c r="V366" s="197"/>
      <c r="W366" s="197"/>
      <c r="X366" s="197"/>
      <c r="Y366" s="197"/>
      <c r="Z366" s="197"/>
      <c r="AA366" s="197"/>
      <c r="AB366" s="197"/>
      <c r="AC366" s="197"/>
      <c r="AD366" s="197"/>
      <c r="AE366" s="197"/>
      <c r="AF366" s="197"/>
    </row>
    <row r="367" ht="15.75" customHeight="1">
      <c r="A367" s="197"/>
      <c r="B367" s="197"/>
      <c r="C367" s="197"/>
      <c r="D367" s="197"/>
      <c r="E367" s="311"/>
      <c r="F367" s="311"/>
      <c r="G367" s="311"/>
      <c r="H367" s="197"/>
      <c r="I367" s="311"/>
      <c r="J367" s="197"/>
      <c r="K367" s="197"/>
      <c r="L367" s="197"/>
      <c r="M367" s="197"/>
      <c r="N367" s="197"/>
      <c r="O367" s="197"/>
      <c r="P367" s="197"/>
      <c r="Q367" s="197"/>
      <c r="R367" s="197"/>
      <c r="S367" s="197"/>
      <c r="T367" s="197"/>
      <c r="U367" s="201"/>
      <c r="V367" s="197"/>
      <c r="W367" s="197"/>
      <c r="X367" s="197"/>
      <c r="Y367" s="197"/>
      <c r="Z367" s="197"/>
      <c r="AA367" s="197"/>
      <c r="AB367" s="197"/>
      <c r="AC367" s="197"/>
      <c r="AD367" s="197"/>
      <c r="AE367" s="197"/>
      <c r="AF367" s="197"/>
    </row>
    <row r="368" ht="15.75" customHeight="1">
      <c r="A368" s="197"/>
      <c r="B368" s="197"/>
      <c r="C368" s="197"/>
      <c r="D368" s="197"/>
      <c r="E368" s="311"/>
      <c r="F368" s="311"/>
      <c r="G368" s="311"/>
      <c r="H368" s="197"/>
      <c r="I368" s="311"/>
      <c r="J368" s="197"/>
      <c r="K368" s="197"/>
      <c r="L368" s="197"/>
      <c r="M368" s="197"/>
      <c r="N368" s="197"/>
      <c r="O368" s="197"/>
      <c r="P368" s="197"/>
      <c r="Q368" s="197"/>
      <c r="R368" s="197"/>
      <c r="S368" s="197"/>
      <c r="T368" s="197"/>
      <c r="U368" s="201"/>
      <c r="V368" s="197"/>
      <c r="W368" s="197"/>
      <c r="X368" s="197"/>
      <c r="Y368" s="197"/>
      <c r="Z368" s="197"/>
      <c r="AA368" s="197"/>
      <c r="AB368" s="197"/>
      <c r="AC368" s="197"/>
      <c r="AD368" s="197"/>
      <c r="AE368" s="197"/>
      <c r="AF368" s="197"/>
    </row>
    <row r="369" ht="15.75" customHeight="1">
      <c r="A369" s="197"/>
      <c r="B369" s="197"/>
      <c r="C369" s="197"/>
      <c r="D369" s="197"/>
      <c r="E369" s="311"/>
      <c r="F369" s="311"/>
      <c r="G369" s="311"/>
      <c r="H369" s="197"/>
      <c r="I369" s="311"/>
      <c r="J369" s="197"/>
      <c r="K369" s="197"/>
      <c r="L369" s="197"/>
      <c r="M369" s="197"/>
      <c r="N369" s="197"/>
      <c r="O369" s="197"/>
      <c r="P369" s="197"/>
      <c r="Q369" s="197"/>
      <c r="R369" s="197"/>
      <c r="S369" s="197"/>
      <c r="T369" s="197"/>
      <c r="U369" s="201"/>
      <c r="V369" s="197"/>
      <c r="W369" s="197"/>
      <c r="X369" s="197"/>
      <c r="Y369" s="197"/>
      <c r="Z369" s="197"/>
      <c r="AA369" s="197"/>
      <c r="AB369" s="197"/>
      <c r="AC369" s="197"/>
      <c r="AD369" s="197"/>
      <c r="AE369" s="197"/>
      <c r="AF369" s="197"/>
    </row>
    <row r="370" ht="15.75" customHeight="1">
      <c r="A370" s="197"/>
      <c r="B370" s="197"/>
      <c r="C370" s="197"/>
      <c r="D370" s="197"/>
      <c r="E370" s="311"/>
      <c r="F370" s="311"/>
      <c r="G370" s="311"/>
      <c r="H370" s="197"/>
      <c r="I370" s="311"/>
      <c r="J370" s="197"/>
      <c r="K370" s="197"/>
      <c r="L370" s="197"/>
      <c r="M370" s="197"/>
      <c r="N370" s="197"/>
      <c r="O370" s="197"/>
      <c r="P370" s="197"/>
      <c r="Q370" s="197"/>
      <c r="R370" s="197"/>
      <c r="S370" s="197"/>
      <c r="T370" s="197"/>
      <c r="U370" s="201"/>
      <c r="V370" s="197"/>
      <c r="W370" s="197"/>
      <c r="X370" s="197"/>
      <c r="Y370" s="197"/>
      <c r="Z370" s="197"/>
      <c r="AA370" s="197"/>
      <c r="AB370" s="197"/>
      <c r="AC370" s="197"/>
      <c r="AD370" s="197"/>
      <c r="AE370" s="197"/>
      <c r="AF370" s="197"/>
    </row>
    <row r="371" ht="15.75" customHeight="1">
      <c r="A371" s="197"/>
      <c r="B371" s="197"/>
      <c r="C371" s="197"/>
      <c r="D371" s="197"/>
      <c r="E371" s="311"/>
      <c r="F371" s="311"/>
      <c r="G371" s="311"/>
      <c r="H371" s="197"/>
      <c r="I371" s="311"/>
      <c r="J371" s="197"/>
      <c r="K371" s="197"/>
      <c r="L371" s="197"/>
      <c r="M371" s="197"/>
      <c r="N371" s="197"/>
      <c r="O371" s="197"/>
      <c r="P371" s="197"/>
      <c r="Q371" s="197"/>
      <c r="R371" s="197"/>
      <c r="S371" s="197"/>
      <c r="T371" s="197"/>
      <c r="U371" s="201"/>
      <c r="V371" s="197"/>
      <c r="W371" s="197"/>
      <c r="X371" s="197"/>
      <c r="Y371" s="197"/>
      <c r="Z371" s="197"/>
      <c r="AA371" s="197"/>
      <c r="AB371" s="197"/>
      <c r="AC371" s="197"/>
      <c r="AD371" s="197"/>
      <c r="AE371" s="197"/>
      <c r="AF371" s="197"/>
    </row>
    <row r="372" ht="15.75" customHeight="1">
      <c r="A372" s="197"/>
      <c r="B372" s="197"/>
      <c r="C372" s="197"/>
      <c r="D372" s="197"/>
      <c r="E372" s="311"/>
      <c r="F372" s="311"/>
      <c r="G372" s="311"/>
      <c r="H372" s="197"/>
      <c r="I372" s="311"/>
      <c r="J372" s="197"/>
      <c r="K372" s="197"/>
      <c r="L372" s="197"/>
      <c r="M372" s="197"/>
      <c r="N372" s="197"/>
      <c r="O372" s="197"/>
      <c r="P372" s="197"/>
      <c r="Q372" s="197"/>
      <c r="R372" s="197"/>
      <c r="S372" s="197"/>
      <c r="T372" s="197"/>
      <c r="U372" s="201"/>
      <c r="V372" s="197"/>
      <c r="W372" s="197"/>
      <c r="X372" s="197"/>
      <c r="Y372" s="197"/>
      <c r="Z372" s="197"/>
      <c r="AA372" s="197"/>
      <c r="AB372" s="197"/>
      <c r="AC372" s="197"/>
      <c r="AD372" s="197"/>
      <c r="AE372" s="197"/>
      <c r="AF372" s="197"/>
    </row>
    <row r="373" ht="15.75" customHeight="1">
      <c r="A373" s="197"/>
      <c r="B373" s="197"/>
      <c r="C373" s="197"/>
      <c r="D373" s="197"/>
      <c r="E373" s="311"/>
      <c r="F373" s="311"/>
      <c r="G373" s="311"/>
      <c r="H373" s="197"/>
      <c r="I373" s="311"/>
      <c r="J373" s="197"/>
      <c r="K373" s="197"/>
      <c r="L373" s="197"/>
      <c r="M373" s="197"/>
      <c r="N373" s="197"/>
      <c r="O373" s="197"/>
      <c r="P373" s="197"/>
      <c r="Q373" s="197"/>
      <c r="R373" s="197"/>
      <c r="S373" s="197"/>
      <c r="T373" s="197"/>
      <c r="U373" s="201"/>
      <c r="V373" s="197"/>
      <c r="W373" s="197"/>
      <c r="X373" s="197"/>
      <c r="Y373" s="197"/>
      <c r="Z373" s="197"/>
      <c r="AA373" s="197"/>
      <c r="AB373" s="197"/>
      <c r="AC373" s="197"/>
      <c r="AD373" s="197"/>
      <c r="AE373" s="197"/>
      <c r="AF373" s="197"/>
    </row>
    <row r="374" ht="15.75" customHeight="1">
      <c r="A374" s="197"/>
      <c r="B374" s="197"/>
      <c r="C374" s="197"/>
      <c r="D374" s="197"/>
      <c r="E374" s="311"/>
      <c r="F374" s="311"/>
      <c r="G374" s="311"/>
      <c r="H374" s="197"/>
      <c r="I374" s="311"/>
      <c r="J374" s="197"/>
      <c r="K374" s="197"/>
      <c r="L374" s="197"/>
      <c r="M374" s="197"/>
      <c r="N374" s="197"/>
      <c r="O374" s="197"/>
      <c r="P374" s="197"/>
      <c r="Q374" s="197"/>
      <c r="R374" s="197"/>
      <c r="S374" s="197"/>
      <c r="T374" s="197"/>
      <c r="U374" s="201"/>
      <c r="V374" s="197"/>
      <c r="W374" s="197"/>
      <c r="X374" s="197"/>
      <c r="Y374" s="197"/>
      <c r="Z374" s="197"/>
      <c r="AA374" s="197"/>
      <c r="AB374" s="197"/>
      <c r="AC374" s="197"/>
      <c r="AD374" s="197"/>
      <c r="AE374" s="197"/>
      <c r="AF374" s="197"/>
    </row>
    <row r="375" ht="15.75" customHeight="1">
      <c r="A375" s="197"/>
      <c r="B375" s="197"/>
      <c r="C375" s="197"/>
      <c r="D375" s="197"/>
      <c r="E375" s="311"/>
      <c r="F375" s="311"/>
      <c r="G375" s="311"/>
      <c r="H375" s="197"/>
      <c r="I375" s="311"/>
      <c r="J375" s="197"/>
      <c r="K375" s="197"/>
      <c r="L375" s="197"/>
      <c r="M375" s="197"/>
      <c r="N375" s="197"/>
      <c r="O375" s="197"/>
      <c r="P375" s="197"/>
      <c r="Q375" s="197"/>
      <c r="R375" s="197"/>
      <c r="S375" s="197"/>
      <c r="T375" s="197"/>
      <c r="U375" s="201"/>
      <c r="V375" s="197"/>
      <c r="W375" s="197"/>
      <c r="X375" s="197"/>
      <c r="Y375" s="197"/>
      <c r="Z375" s="197"/>
      <c r="AA375" s="197"/>
      <c r="AB375" s="197"/>
      <c r="AC375" s="197"/>
      <c r="AD375" s="197"/>
      <c r="AE375" s="197"/>
      <c r="AF375" s="197"/>
    </row>
    <row r="376" ht="15.75" customHeight="1">
      <c r="A376" s="197"/>
      <c r="B376" s="197"/>
      <c r="C376" s="197"/>
      <c r="D376" s="197"/>
      <c r="E376" s="311"/>
      <c r="F376" s="311"/>
      <c r="G376" s="311"/>
      <c r="H376" s="197"/>
      <c r="I376" s="311"/>
      <c r="J376" s="197"/>
      <c r="K376" s="197"/>
      <c r="L376" s="197"/>
      <c r="M376" s="197"/>
      <c r="N376" s="197"/>
      <c r="O376" s="197"/>
      <c r="P376" s="197"/>
      <c r="Q376" s="197"/>
      <c r="R376" s="197"/>
      <c r="S376" s="197"/>
      <c r="T376" s="197"/>
      <c r="U376" s="201"/>
      <c r="V376" s="197"/>
      <c r="W376" s="197"/>
      <c r="X376" s="197"/>
      <c r="Y376" s="197"/>
      <c r="Z376" s="197"/>
      <c r="AA376" s="197"/>
      <c r="AB376" s="197"/>
      <c r="AC376" s="197"/>
      <c r="AD376" s="197"/>
      <c r="AE376" s="197"/>
      <c r="AF376" s="197"/>
    </row>
    <row r="377" ht="15.75" customHeight="1">
      <c r="A377" s="197"/>
      <c r="B377" s="197"/>
      <c r="C377" s="197"/>
      <c r="D377" s="197"/>
      <c r="E377" s="311"/>
      <c r="F377" s="311"/>
      <c r="G377" s="311"/>
      <c r="H377" s="197"/>
      <c r="I377" s="311"/>
      <c r="J377" s="197"/>
      <c r="K377" s="197"/>
      <c r="L377" s="197"/>
      <c r="M377" s="197"/>
      <c r="N377" s="197"/>
      <c r="O377" s="197"/>
      <c r="P377" s="197"/>
      <c r="Q377" s="197"/>
      <c r="R377" s="197"/>
      <c r="S377" s="197"/>
      <c r="T377" s="197"/>
      <c r="U377" s="201"/>
      <c r="V377" s="197"/>
      <c r="W377" s="197"/>
      <c r="X377" s="197"/>
      <c r="Y377" s="197"/>
      <c r="Z377" s="197"/>
      <c r="AA377" s="197"/>
      <c r="AB377" s="197"/>
      <c r="AC377" s="197"/>
      <c r="AD377" s="197"/>
      <c r="AE377" s="197"/>
      <c r="AF377" s="197"/>
    </row>
    <row r="378" ht="15.75" customHeight="1">
      <c r="A378" s="197"/>
      <c r="B378" s="197"/>
      <c r="C378" s="197"/>
      <c r="D378" s="197"/>
      <c r="E378" s="311"/>
      <c r="F378" s="311"/>
      <c r="G378" s="311"/>
      <c r="H378" s="197"/>
      <c r="I378" s="311"/>
      <c r="J378" s="197"/>
      <c r="K378" s="197"/>
      <c r="L378" s="197"/>
      <c r="M378" s="197"/>
      <c r="N378" s="197"/>
      <c r="O378" s="197"/>
      <c r="P378" s="197"/>
      <c r="Q378" s="197"/>
      <c r="R378" s="197"/>
      <c r="S378" s="197"/>
      <c r="T378" s="197"/>
      <c r="U378" s="201"/>
      <c r="V378" s="197"/>
      <c r="W378" s="197"/>
      <c r="X378" s="197"/>
      <c r="Y378" s="197"/>
      <c r="Z378" s="197"/>
      <c r="AA378" s="197"/>
      <c r="AB378" s="197"/>
      <c r="AC378" s="197"/>
      <c r="AD378" s="197"/>
      <c r="AE378" s="197"/>
      <c r="AF378" s="197"/>
    </row>
    <row r="379" ht="15.75" customHeight="1">
      <c r="A379" s="197"/>
      <c r="B379" s="197"/>
      <c r="C379" s="197"/>
      <c r="D379" s="197"/>
      <c r="E379" s="311"/>
      <c r="F379" s="311"/>
      <c r="G379" s="311"/>
      <c r="H379" s="197"/>
      <c r="I379" s="311"/>
      <c r="J379" s="197"/>
      <c r="K379" s="197"/>
      <c r="L379" s="197"/>
      <c r="M379" s="197"/>
      <c r="N379" s="197"/>
      <c r="O379" s="197"/>
      <c r="P379" s="197"/>
      <c r="Q379" s="197"/>
      <c r="R379" s="197"/>
      <c r="S379" s="197"/>
      <c r="T379" s="197"/>
      <c r="U379" s="201"/>
      <c r="V379" s="197"/>
      <c r="W379" s="197"/>
      <c r="X379" s="197"/>
      <c r="Y379" s="197"/>
      <c r="Z379" s="197"/>
      <c r="AA379" s="197"/>
      <c r="AB379" s="197"/>
      <c r="AC379" s="197"/>
      <c r="AD379" s="197"/>
      <c r="AE379" s="197"/>
      <c r="AF379" s="197"/>
    </row>
    <row r="380" ht="15.75" customHeight="1">
      <c r="A380" s="197"/>
      <c r="B380" s="197"/>
      <c r="C380" s="197"/>
      <c r="D380" s="197"/>
      <c r="E380" s="311"/>
      <c r="F380" s="311"/>
      <c r="G380" s="311"/>
      <c r="H380" s="197"/>
      <c r="I380" s="311"/>
      <c r="J380" s="197"/>
      <c r="K380" s="197"/>
      <c r="L380" s="197"/>
      <c r="M380" s="197"/>
      <c r="N380" s="197"/>
      <c r="O380" s="197"/>
      <c r="P380" s="197"/>
      <c r="Q380" s="197"/>
      <c r="R380" s="197"/>
      <c r="S380" s="197"/>
      <c r="T380" s="197"/>
      <c r="U380" s="201"/>
      <c r="V380" s="197"/>
      <c r="W380" s="197"/>
      <c r="X380" s="197"/>
      <c r="Y380" s="197"/>
      <c r="Z380" s="197"/>
      <c r="AA380" s="197"/>
      <c r="AB380" s="197"/>
      <c r="AC380" s="197"/>
      <c r="AD380" s="197"/>
      <c r="AE380" s="197"/>
      <c r="AF380" s="197"/>
    </row>
    <row r="381" ht="15.75" customHeight="1">
      <c r="A381" s="197"/>
      <c r="B381" s="197"/>
      <c r="C381" s="197"/>
      <c r="D381" s="197"/>
      <c r="E381" s="311"/>
      <c r="F381" s="311"/>
      <c r="G381" s="311"/>
      <c r="H381" s="197"/>
      <c r="I381" s="311"/>
      <c r="J381" s="197"/>
      <c r="K381" s="197"/>
      <c r="L381" s="197"/>
      <c r="M381" s="197"/>
      <c r="N381" s="197"/>
      <c r="O381" s="197"/>
      <c r="P381" s="197"/>
      <c r="Q381" s="197"/>
      <c r="R381" s="197"/>
      <c r="S381" s="197"/>
      <c r="T381" s="197"/>
      <c r="U381" s="201"/>
      <c r="V381" s="197"/>
      <c r="W381" s="197"/>
      <c r="X381" s="197"/>
      <c r="Y381" s="197"/>
      <c r="Z381" s="197"/>
      <c r="AA381" s="197"/>
      <c r="AB381" s="197"/>
      <c r="AC381" s="197"/>
      <c r="AD381" s="197"/>
      <c r="AE381" s="197"/>
      <c r="AF381" s="197"/>
    </row>
    <row r="382" ht="15.75" customHeight="1">
      <c r="A382" s="197"/>
      <c r="B382" s="197"/>
      <c r="C382" s="197"/>
      <c r="D382" s="197"/>
      <c r="E382" s="311"/>
      <c r="F382" s="311"/>
      <c r="G382" s="311"/>
      <c r="H382" s="197"/>
      <c r="I382" s="311"/>
      <c r="J382" s="197"/>
      <c r="K382" s="197"/>
      <c r="L382" s="197"/>
      <c r="M382" s="197"/>
      <c r="N382" s="197"/>
      <c r="O382" s="197"/>
      <c r="P382" s="197"/>
      <c r="Q382" s="197"/>
      <c r="R382" s="197"/>
      <c r="S382" s="197"/>
      <c r="T382" s="197"/>
      <c r="U382" s="201"/>
      <c r="V382" s="197"/>
      <c r="W382" s="197"/>
      <c r="X382" s="197"/>
      <c r="Y382" s="197"/>
      <c r="Z382" s="197"/>
      <c r="AA382" s="197"/>
      <c r="AB382" s="197"/>
      <c r="AC382" s="197"/>
      <c r="AD382" s="197"/>
      <c r="AE382" s="197"/>
      <c r="AF382" s="197"/>
    </row>
    <row r="383" ht="15.75" customHeight="1">
      <c r="A383" s="197"/>
      <c r="B383" s="197"/>
      <c r="C383" s="197"/>
      <c r="D383" s="197"/>
      <c r="E383" s="311"/>
      <c r="F383" s="311"/>
      <c r="G383" s="311"/>
      <c r="H383" s="197"/>
      <c r="I383" s="311"/>
      <c r="J383" s="197"/>
      <c r="K383" s="197"/>
      <c r="L383" s="197"/>
      <c r="M383" s="197"/>
      <c r="N383" s="197"/>
      <c r="O383" s="197"/>
      <c r="P383" s="197"/>
      <c r="Q383" s="197"/>
      <c r="R383" s="197"/>
      <c r="S383" s="197"/>
      <c r="T383" s="197"/>
      <c r="U383" s="201"/>
      <c r="V383" s="197"/>
      <c r="W383" s="197"/>
      <c r="X383" s="197"/>
      <c r="Y383" s="197"/>
      <c r="Z383" s="197"/>
      <c r="AA383" s="197"/>
      <c r="AB383" s="197"/>
      <c r="AC383" s="197"/>
      <c r="AD383" s="197"/>
      <c r="AE383" s="197"/>
      <c r="AF383" s="197"/>
    </row>
    <row r="384" ht="15.75" customHeight="1">
      <c r="A384" s="197"/>
      <c r="B384" s="197"/>
      <c r="C384" s="197"/>
      <c r="D384" s="197"/>
      <c r="E384" s="311"/>
      <c r="F384" s="311"/>
      <c r="G384" s="311"/>
      <c r="H384" s="197"/>
      <c r="I384" s="311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201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</row>
    <row r="385" ht="15.75" customHeight="1">
      <c r="A385" s="197"/>
      <c r="B385" s="197"/>
      <c r="C385" s="197"/>
      <c r="D385" s="197"/>
      <c r="E385" s="311"/>
      <c r="F385" s="311"/>
      <c r="G385" s="311"/>
      <c r="H385" s="197"/>
      <c r="I385" s="311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201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</row>
    <row r="386" ht="15.75" customHeight="1">
      <c r="A386" s="197"/>
      <c r="B386" s="197"/>
      <c r="C386" s="197"/>
      <c r="D386" s="197"/>
      <c r="E386" s="311"/>
      <c r="F386" s="311"/>
      <c r="G386" s="311"/>
      <c r="H386" s="197"/>
      <c r="I386" s="311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201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</row>
    <row r="387" ht="15.75" customHeight="1">
      <c r="A387" s="197"/>
      <c r="B387" s="197"/>
      <c r="C387" s="197"/>
      <c r="D387" s="197"/>
      <c r="E387" s="311"/>
      <c r="F387" s="311"/>
      <c r="G387" s="311"/>
      <c r="H387" s="197"/>
      <c r="I387" s="311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201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</row>
    <row r="388" ht="15.75" customHeight="1">
      <c r="A388" s="197"/>
      <c r="B388" s="197"/>
      <c r="C388" s="197"/>
      <c r="D388" s="197"/>
      <c r="E388" s="311"/>
      <c r="F388" s="311"/>
      <c r="G388" s="311"/>
      <c r="H388" s="197"/>
      <c r="I388" s="311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201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</row>
    <row r="389" ht="15.75" customHeight="1">
      <c r="A389" s="197"/>
      <c r="B389" s="197"/>
      <c r="C389" s="197"/>
      <c r="D389" s="197"/>
      <c r="E389" s="311"/>
      <c r="F389" s="311"/>
      <c r="G389" s="311"/>
      <c r="H389" s="197"/>
      <c r="I389" s="311"/>
      <c r="J389" s="197"/>
      <c r="K389" s="197"/>
      <c r="L389" s="197"/>
      <c r="M389" s="197"/>
      <c r="N389" s="197"/>
      <c r="O389" s="197"/>
      <c r="P389" s="197"/>
      <c r="Q389" s="197"/>
      <c r="R389" s="197"/>
      <c r="S389" s="197"/>
      <c r="T389" s="197"/>
      <c r="U389" s="201"/>
      <c r="V389" s="197"/>
      <c r="W389" s="197"/>
      <c r="X389" s="197"/>
      <c r="Y389" s="197"/>
      <c r="Z389" s="197"/>
      <c r="AA389" s="197"/>
      <c r="AB389" s="197"/>
      <c r="AC389" s="197"/>
      <c r="AD389" s="197"/>
      <c r="AE389" s="197"/>
      <c r="AF389" s="197"/>
    </row>
    <row r="390" ht="15.75" customHeight="1">
      <c r="A390" s="197"/>
      <c r="B390" s="197"/>
      <c r="C390" s="197"/>
      <c r="D390" s="197"/>
      <c r="E390" s="311"/>
      <c r="F390" s="311"/>
      <c r="G390" s="311"/>
      <c r="H390" s="197"/>
      <c r="I390" s="311"/>
      <c r="J390" s="197"/>
      <c r="K390" s="197"/>
      <c r="L390" s="197"/>
      <c r="M390" s="197"/>
      <c r="N390" s="197"/>
      <c r="O390" s="197"/>
      <c r="P390" s="197"/>
      <c r="Q390" s="197"/>
      <c r="R390" s="197"/>
      <c r="S390" s="197"/>
      <c r="T390" s="197"/>
      <c r="U390" s="201"/>
      <c r="V390" s="197"/>
      <c r="W390" s="197"/>
      <c r="X390" s="197"/>
      <c r="Y390" s="197"/>
      <c r="Z390" s="197"/>
      <c r="AA390" s="197"/>
      <c r="AB390" s="197"/>
      <c r="AC390" s="197"/>
      <c r="AD390" s="197"/>
      <c r="AE390" s="197"/>
      <c r="AF390" s="197"/>
    </row>
    <row r="391" ht="15.75" customHeight="1">
      <c r="A391" s="197"/>
      <c r="B391" s="197"/>
      <c r="C391" s="197"/>
      <c r="D391" s="197"/>
      <c r="E391" s="311"/>
      <c r="F391" s="311"/>
      <c r="G391" s="311"/>
      <c r="H391" s="197"/>
      <c r="I391" s="311"/>
      <c r="J391" s="197"/>
      <c r="K391" s="197"/>
      <c r="L391" s="197"/>
      <c r="M391" s="197"/>
      <c r="N391" s="197"/>
      <c r="O391" s="197"/>
      <c r="P391" s="197"/>
      <c r="Q391" s="197"/>
      <c r="R391" s="197"/>
      <c r="S391" s="197"/>
      <c r="T391" s="197"/>
      <c r="U391" s="201"/>
      <c r="V391" s="197"/>
      <c r="W391" s="197"/>
      <c r="X391" s="197"/>
      <c r="Y391" s="197"/>
      <c r="Z391" s="197"/>
      <c r="AA391" s="197"/>
      <c r="AB391" s="197"/>
      <c r="AC391" s="197"/>
      <c r="AD391" s="197"/>
      <c r="AE391" s="197"/>
      <c r="AF391" s="197"/>
    </row>
    <row r="392" ht="15.75" customHeight="1">
      <c r="A392" s="197"/>
      <c r="B392" s="197"/>
      <c r="C392" s="197"/>
      <c r="D392" s="197"/>
      <c r="E392" s="311"/>
      <c r="F392" s="311"/>
      <c r="G392" s="311"/>
      <c r="H392" s="197"/>
      <c r="I392" s="311"/>
      <c r="J392" s="197"/>
      <c r="K392" s="197"/>
      <c r="L392" s="197"/>
      <c r="M392" s="197"/>
      <c r="N392" s="197"/>
      <c r="O392" s="197"/>
      <c r="P392" s="197"/>
      <c r="Q392" s="197"/>
      <c r="R392" s="197"/>
      <c r="S392" s="197"/>
      <c r="T392" s="197"/>
      <c r="U392" s="201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</row>
    <row r="393" ht="15.75" customHeight="1">
      <c r="A393" s="197"/>
      <c r="B393" s="197"/>
      <c r="C393" s="197"/>
      <c r="D393" s="197"/>
      <c r="E393" s="311"/>
      <c r="F393" s="311"/>
      <c r="G393" s="311"/>
      <c r="H393" s="197"/>
      <c r="I393" s="311"/>
      <c r="J393" s="197"/>
      <c r="K393" s="197"/>
      <c r="L393" s="197"/>
      <c r="M393" s="197"/>
      <c r="N393" s="197"/>
      <c r="O393" s="197"/>
      <c r="P393" s="197"/>
      <c r="Q393" s="197"/>
      <c r="R393" s="197"/>
      <c r="S393" s="197"/>
      <c r="T393" s="197"/>
      <c r="U393" s="201"/>
      <c r="V393" s="197"/>
      <c r="W393" s="197"/>
      <c r="X393" s="197"/>
      <c r="Y393" s="197"/>
      <c r="Z393" s="197"/>
      <c r="AA393" s="197"/>
      <c r="AB393" s="197"/>
      <c r="AC393" s="197"/>
      <c r="AD393" s="197"/>
      <c r="AE393" s="197"/>
      <c r="AF393" s="197"/>
    </row>
    <row r="394" ht="15.75" customHeight="1">
      <c r="A394" s="197"/>
      <c r="B394" s="197"/>
      <c r="C394" s="197"/>
      <c r="D394" s="197"/>
      <c r="E394" s="311"/>
      <c r="F394" s="311"/>
      <c r="G394" s="311"/>
      <c r="H394" s="197"/>
      <c r="I394" s="311"/>
      <c r="J394" s="197"/>
      <c r="K394" s="197"/>
      <c r="L394" s="197"/>
      <c r="M394" s="197"/>
      <c r="N394" s="197"/>
      <c r="O394" s="197"/>
      <c r="P394" s="197"/>
      <c r="Q394" s="197"/>
      <c r="R394" s="197"/>
      <c r="S394" s="197"/>
      <c r="T394" s="197"/>
      <c r="U394" s="201"/>
      <c r="V394" s="197"/>
      <c r="W394" s="197"/>
      <c r="X394" s="197"/>
      <c r="Y394" s="197"/>
      <c r="Z394" s="197"/>
      <c r="AA394" s="197"/>
      <c r="AB394" s="197"/>
      <c r="AC394" s="197"/>
      <c r="AD394" s="197"/>
      <c r="AE394" s="197"/>
      <c r="AF394" s="197"/>
    </row>
    <row r="395" ht="15.75" customHeight="1">
      <c r="A395" s="197"/>
      <c r="B395" s="197"/>
      <c r="C395" s="197"/>
      <c r="D395" s="197"/>
      <c r="E395" s="311"/>
      <c r="F395" s="311"/>
      <c r="G395" s="311"/>
      <c r="H395" s="197"/>
      <c r="I395" s="311"/>
      <c r="J395" s="197"/>
      <c r="K395" s="197"/>
      <c r="L395" s="197"/>
      <c r="M395" s="197"/>
      <c r="N395" s="197"/>
      <c r="O395" s="197"/>
      <c r="P395" s="197"/>
      <c r="Q395" s="197"/>
      <c r="R395" s="197"/>
      <c r="S395" s="197"/>
      <c r="T395" s="197"/>
      <c r="U395" s="201"/>
      <c r="V395" s="197"/>
      <c r="W395" s="197"/>
      <c r="X395" s="197"/>
      <c r="Y395" s="197"/>
      <c r="Z395" s="197"/>
      <c r="AA395" s="197"/>
      <c r="AB395" s="197"/>
      <c r="AC395" s="197"/>
      <c r="AD395" s="197"/>
      <c r="AE395" s="197"/>
      <c r="AF395" s="197"/>
    </row>
    <row r="396" ht="15.75" customHeight="1">
      <c r="A396" s="197"/>
      <c r="B396" s="197"/>
      <c r="C396" s="197"/>
      <c r="D396" s="197"/>
      <c r="E396" s="311"/>
      <c r="F396" s="311"/>
      <c r="G396" s="311"/>
      <c r="H396" s="197"/>
      <c r="I396" s="311"/>
      <c r="J396" s="197"/>
      <c r="K396" s="197"/>
      <c r="L396" s="197"/>
      <c r="M396" s="197"/>
      <c r="N396" s="197"/>
      <c r="O396" s="197"/>
      <c r="P396" s="197"/>
      <c r="Q396" s="197"/>
      <c r="R396" s="197"/>
      <c r="S396" s="197"/>
      <c r="T396" s="197"/>
      <c r="U396" s="201"/>
      <c r="V396" s="197"/>
      <c r="W396" s="197"/>
      <c r="X396" s="197"/>
      <c r="Y396" s="197"/>
      <c r="Z396" s="197"/>
      <c r="AA396" s="197"/>
      <c r="AB396" s="197"/>
      <c r="AC396" s="197"/>
      <c r="AD396" s="197"/>
      <c r="AE396" s="197"/>
      <c r="AF396" s="197"/>
    </row>
    <row r="397" ht="15.75" customHeight="1">
      <c r="A397" s="197"/>
      <c r="B397" s="197"/>
      <c r="C397" s="197"/>
      <c r="D397" s="197"/>
      <c r="E397" s="311"/>
      <c r="F397" s="311"/>
      <c r="G397" s="311"/>
      <c r="H397" s="197"/>
      <c r="I397" s="311"/>
      <c r="J397" s="197"/>
      <c r="K397" s="197"/>
      <c r="L397" s="197"/>
      <c r="M397" s="197"/>
      <c r="N397" s="197"/>
      <c r="O397" s="197"/>
      <c r="P397" s="197"/>
      <c r="Q397" s="197"/>
      <c r="R397" s="197"/>
      <c r="S397" s="197"/>
      <c r="T397" s="197"/>
      <c r="U397" s="201"/>
      <c r="V397" s="197"/>
      <c r="W397" s="197"/>
      <c r="X397" s="197"/>
      <c r="Y397" s="197"/>
      <c r="Z397" s="197"/>
      <c r="AA397" s="197"/>
      <c r="AB397" s="197"/>
      <c r="AC397" s="197"/>
      <c r="AD397" s="197"/>
      <c r="AE397" s="197"/>
      <c r="AF397" s="197"/>
    </row>
    <row r="398" ht="15.75" customHeight="1">
      <c r="A398" s="197"/>
      <c r="B398" s="197"/>
      <c r="C398" s="197"/>
      <c r="D398" s="197"/>
      <c r="E398" s="311"/>
      <c r="F398" s="311"/>
      <c r="G398" s="311"/>
      <c r="H398" s="197"/>
      <c r="I398" s="311"/>
      <c r="J398" s="197"/>
      <c r="K398" s="197"/>
      <c r="L398" s="197"/>
      <c r="M398" s="197"/>
      <c r="N398" s="197"/>
      <c r="O398" s="197"/>
      <c r="P398" s="197"/>
      <c r="Q398" s="197"/>
      <c r="R398" s="197"/>
      <c r="S398" s="197"/>
      <c r="T398" s="197"/>
      <c r="U398" s="201"/>
      <c r="V398" s="197"/>
      <c r="W398" s="197"/>
      <c r="X398" s="197"/>
      <c r="Y398" s="197"/>
      <c r="Z398" s="197"/>
      <c r="AA398" s="197"/>
      <c r="AB398" s="197"/>
      <c r="AC398" s="197"/>
      <c r="AD398" s="197"/>
      <c r="AE398" s="197"/>
      <c r="AF398" s="197"/>
    </row>
    <row r="399" ht="15.75" customHeight="1">
      <c r="A399" s="197"/>
      <c r="B399" s="197"/>
      <c r="C399" s="197"/>
      <c r="D399" s="197"/>
      <c r="E399" s="311"/>
      <c r="F399" s="311"/>
      <c r="G399" s="311"/>
      <c r="H399" s="197"/>
      <c r="I399" s="311"/>
      <c r="J399" s="197"/>
      <c r="K399" s="197"/>
      <c r="L399" s="197"/>
      <c r="M399" s="197"/>
      <c r="N399" s="197"/>
      <c r="O399" s="197"/>
      <c r="P399" s="197"/>
      <c r="Q399" s="197"/>
      <c r="R399" s="197"/>
      <c r="S399" s="197"/>
      <c r="T399" s="197"/>
      <c r="U399" s="201"/>
      <c r="V399" s="197"/>
      <c r="W399" s="197"/>
      <c r="X399" s="197"/>
      <c r="Y399" s="197"/>
      <c r="Z399" s="197"/>
      <c r="AA399" s="197"/>
      <c r="AB399" s="197"/>
      <c r="AC399" s="197"/>
      <c r="AD399" s="197"/>
      <c r="AE399" s="197"/>
      <c r="AF399" s="197"/>
    </row>
    <row r="400" ht="15.75" customHeight="1">
      <c r="A400" s="197"/>
      <c r="B400" s="197"/>
      <c r="C400" s="197"/>
      <c r="D400" s="197"/>
      <c r="E400" s="311"/>
      <c r="F400" s="311"/>
      <c r="G400" s="311"/>
      <c r="H400" s="197"/>
      <c r="I400" s="311"/>
      <c r="J400" s="197"/>
      <c r="K400" s="197"/>
      <c r="L400" s="197"/>
      <c r="M400" s="197"/>
      <c r="N400" s="197"/>
      <c r="O400" s="197"/>
      <c r="P400" s="197"/>
      <c r="Q400" s="197"/>
      <c r="R400" s="197"/>
      <c r="S400" s="197"/>
      <c r="T400" s="197"/>
      <c r="U400" s="201"/>
      <c r="V400" s="197"/>
      <c r="W400" s="197"/>
      <c r="X400" s="197"/>
      <c r="Y400" s="197"/>
      <c r="Z400" s="197"/>
      <c r="AA400" s="197"/>
      <c r="AB400" s="197"/>
      <c r="AC400" s="197"/>
      <c r="AD400" s="197"/>
      <c r="AE400" s="197"/>
      <c r="AF400" s="197"/>
    </row>
    <row r="401" ht="15.75" customHeight="1">
      <c r="A401" s="197"/>
      <c r="B401" s="197"/>
      <c r="C401" s="197"/>
      <c r="D401" s="197"/>
      <c r="E401" s="311"/>
      <c r="F401" s="311"/>
      <c r="G401" s="311"/>
      <c r="H401" s="197"/>
      <c r="I401" s="311"/>
      <c r="J401" s="197"/>
      <c r="K401" s="197"/>
      <c r="L401" s="197"/>
      <c r="M401" s="197"/>
      <c r="N401" s="197"/>
      <c r="O401" s="197"/>
      <c r="P401" s="197"/>
      <c r="Q401" s="197"/>
      <c r="R401" s="197"/>
      <c r="S401" s="197"/>
      <c r="T401" s="197"/>
      <c r="U401" s="201"/>
      <c r="V401" s="197"/>
      <c r="W401" s="197"/>
      <c r="X401" s="197"/>
      <c r="Y401" s="197"/>
      <c r="Z401" s="197"/>
      <c r="AA401" s="197"/>
      <c r="AB401" s="197"/>
      <c r="AC401" s="197"/>
      <c r="AD401" s="197"/>
      <c r="AE401" s="197"/>
      <c r="AF401" s="197"/>
    </row>
    <row r="402" ht="15.75" customHeight="1">
      <c r="A402" s="197"/>
      <c r="B402" s="197"/>
      <c r="C402" s="197"/>
      <c r="D402" s="197"/>
      <c r="E402" s="311"/>
      <c r="F402" s="311"/>
      <c r="G402" s="311"/>
      <c r="H402" s="197"/>
      <c r="I402" s="311"/>
      <c r="J402" s="197"/>
      <c r="K402" s="197"/>
      <c r="L402" s="197"/>
      <c r="M402" s="197"/>
      <c r="N402" s="197"/>
      <c r="O402" s="197"/>
      <c r="P402" s="197"/>
      <c r="Q402" s="197"/>
      <c r="R402" s="197"/>
      <c r="S402" s="197"/>
      <c r="T402" s="197"/>
      <c r="U402" s="201"/>
      <c r="V402" s="197"/>
      <c r="W402" s="197"/>
      <c r="X402" s="197"/>
      <c r="Y402" s="197"/>
      <c r="Z402" s="197"/>
      <c r="AA402" s="197"/>
      <c r="AB402" s="197"/>
      <c r="AC402" s="197"/>
      <c r="AD402" s="197"/>
      <c r="AE402" s="197"/>
      <c r="AF402" s="197"/>
    </row>
    <row r="403" ht="15.75" customHeight="1">
      <c r="A403" s="197"/>
      <c r="B403" s="197"/>
      <c r="C403" s="197"/>
      <c r="D403" s="197"/>
      <c r="E403" s="311"/>
      <c r="F403" s="311"/>
      <c r="G403" s="311"/>
      <c r="H403" s="197"/>
      <c r="I403" s="311"/>
      <c r="J403" s="197"/>
      <c r="K403" s="197"/>
      <c r="L403" s="197"/>
      <c r="M403" s="197"/>
      <c r="N403" s="197"/>
      <c r="O403" s="197"/>
      <c r="P403" s="197"/>
      <c r="Q403" s="197"/>
      <c r="R403" s="197"/>
      <c r="S403" s="197"/>
      <c r="T403" s="197"/>
      <c r="U403" s="201"/>
      <c r="V403" s="197"/>
      <c r="W403" s="197"/>
      <c r="X403" s="197"/>
      <c r="Y403" s="197"/>
      <c r="Z403" s="197"/>
      <c r="AA403" s="197"/>
      <c r="AB403" s="197"/>
      <c r="AC403" s="197"/>
      <c r="AD403" s="197"/>
      <c r="AE403" s="197"/>
      <c r="AF403" s="197"/>
    </row>
    <row r="404" ht="15.75" customHeight="1">
      <c r="A404" s="197"/>
      <c r="B404" s="197"/>
      <c r="C404" s="197"/>
      <c r="D404" s="197"/>
      <c r="E404" s="311"/>
      <c r="F404" s="311"/>
      <c r="G404" s="311"/>
      <c r="H404" s="197"/>
      <c r="I404" s="311"/>
      <c r="J404" s="197"/>
      <c r="K404" s="197"/>
      <c r="L404" s="197"/>
      <c r="M404" s="197"/>
      <c r="N404" s="197"/>
      <c r="O404" s="197"/>
      <c r="P404" s="197"/>
      <c r="Q404" s="197"/>
      <c r="R404" s="197"/>
      <c r="S404" s="197"/>
      <c r="T404" s="197"/>
      <c r="U404" s="201"/>
      <c r="V404" s="197"/>
      <c r="W404" s="197"/>
      <c r="X404" s="197"/>
      <c r="Y404" s="197"/>
      <c r="Z404" s="197"/>
      <c r="AA404" s="197"/>
      <c r="AB404" s="197"/>
      <c r="AC404" s="197"/>
      <c r="AD404" s="197"/>
      <c r="AE404" s="197"/>
      <c r="AF404" s="197"/>
    </row>
    <row r="405" ht="15.75" customHeight="1">
      <c r="A405" s="197"/>
      <c r="B405" s="197"/>
      <c r="C405" s="197"/>
      <c r="D405" s="197"/>
      <c r="E405" s="311"/>
      <c r="F405" s="311"/>
      <c r="G405" s="311"/>
      <c r="H405" s="197"/>
      <c r="I405" s="311"/>
      <c r="J405" s="197"/>
      <c r="K405" s="197"/>
      <c r="L405" s="197"/>
      <c r="M405" s="197"/>
      <c r="N405" s="197"/>
      <c r="O405" s="197"/>
      <c r="P405" s="197"/>
      <c r="Q405" s="197"/>
      <c r="R405" s="197"/>
      <c r="S405" s="197"/>
      <c r="T405" s="197"/>
      <c r="U405" s="201"/>
      <c r="V405" s="197"/>
      <c r="W405" s="197"/>
      <c r="X405" s="197"/>
      <c r="Y405" s="197"/>
      <c r="Z405" s="197"/>
      <c r="AA405" s="197"/>
      <c r="AB405" s="197"/>
      <c r="AC405" s="197"/>
      <c r="AD405" s="197"/>
      <c r="AE405" s="197"/>
      <c r="AF405" s="197"/>
    </row>
    <row r="406" ht="15.75" customHeight="1">
      <c r="A406" s="197"/>
      <c r="B406" s="197"/>
      <c r="C406" s="197"/>
      <c r="D406" s="197"/>
      <c r="E406" s="311"/>
      <c r="F406" s="311"/>
      <c r="G406" s="311"/>
      <c r="H406" s="197"/>
      <c r="I406" s="311"/>
      <c r="J406" s="197"/>
      <c r="K406" s="197"/>
      <c r="L406" s="197"/>
      <c r="M406" s="197"/>
      <c r="N406" s="197"/>
      <c r="O406" s="197"/>
      <c r="P406" s="197"/>
      <c r="Q406" s="197"/>
      <c r="R406" s="197"/>
      <c r="S406" s="197"/>
      <c r="T406" s="197"/>
      <c r="U406" s="201"/>
      <c r="V406" s="197"/>
      <c r="W406" s="197"/>
      <c r="X406" s="197"/>
      <c r="Y406" s="197"/>
      <c r="Z406" s="197"/>
      <c r="AA406" s="197"/>
      <c r="AB406" s="197"/>
      <c r="AC406" s="197"/>
      <c r="AD406" s="197"/>
      <c r="AE406" s="197"/>
      <c r="AF406" s="197"/>
    </row>
    <row r="407" ht="15.75" customHeight="1">
      <c r="A407" s="197"/>
      <c r="B407" s="197"/>
      <c r="C407" s="197"/>
      <c r="D407" s="197"/>
      <c r="E407" s="311"/>
      <c r="F407" s="311"/>
      <c r="G407" s="311"/>
      <c r="H407" s="197"/>
      <c r="I407" s="311"/>
      <c r="J407" s="197"/>
      <c r="K407" s="197"/>
      <c r="L407" s="197"/>
      <c r="M407" s="197"/>
      <c r="N407" s="197"/>
      <c r="O407" s="197"/>
      <c r="P407" s="197"/>
      <c r="Q407" s="197"/>
      <c r="R407" s="197"/>
      <c r="S407" s="197"/>
      <c r="T407" s="197"/>
      <c r="U407" s="201"/>
      <c r="V407" s="197"/>
      <c r="W407" s="197"/>
      <c r="X407" s="197"/>
      <c r="Y407" s="197"/>
      <c r="Z407" s="197"/>
      <c r="AA407" s="197"/>
      <c r="AB407" s="197"/>
      <c r="AC407" s="197"/>
      <c r="AD407" s="197"/>
      <c r="AE407" s="197"/>
      <c r="AF407" s="197"/>
    </row>
    <row r="408" ht="15.75" customHeight="1">
      <c r="A408" s="197"/>
      <c r="B408" s="197"/>
      <c r="C408" s="197"/>
      <c r="D408" s="197"/>
      <c r="E408" s="311"/>
      <c r="F408" s="311"/>
      <c r="G408" s="311"/>
      <c r="H408" s="197"/>
      <c r="I408" s="311"/>
      <c r="J408" s="197"/>
      <c r="K408" s="197"/>
      <c r="L408" s="197"/>
      <c r="M408" s="197"/>
      <c r="N408" s="197"/>
      <c r="O408" s="197"/>
      <c r="P408" s="197"/>
      <c r="Q408" s="197"/>
      <c r="R408" s="197"/>
      <c r="S408" s="197"/>
      <c r="T408" s="197"/>
      <c r="U408" s="201"/>
      <c r="V408" s="197"/>
      <c r="W408" s="197"/>
      <c r="X408" s="197"/>
      <c r="Y408" s="197"/>
      <c r="Z408" s="197"/>
      <c r="AA408" s="197"/>
      <c r="AB408" s="197"/>
      <c r="AC408" s="197"/>
      <c r="AD408" s="197"/>
      <c r="AE408" s="197"/>
      <c r="AF408" s="197"/>
    </row>
    <row r="409" ht="15.75" customHeight="1">
      <c r="A409" s="197"/>
      <c r="B409" s="197"/>
      <c r="C409" s="197"/>
      <c r="D409" s="197"/>
      <c r="E409" s="311"/>
      <c r="F409" s="311"/>
      <c r="G409" s="311"/>
      <c r="H409" s="197"/>
      <c r="I409" s="311"/>
      <c r="J409" s="197"/>
      <c r="K409" s="197"/>
      <c r="L409" s="197"/>
      <c r="M409" s="197"/>
      <c r="N409" s="197"/>
      <c r="O409" s="197"/>
      <c r="P409" s="197"/>
      <c r="Q409" s="197"/>
      <c r="R409" s="197"/>
      <c r="S409" s="197"/>
      <c r="T409" s="197"/>
      <c r="U409" s="201"/>
      <c r="V409" s="197"/>
      <c r="W409" s="197"/>
      <c r="X409" s="197"/>
      <c r="Y409" s="197"/>
      <c r="Z409" s="197"/>
      <c r="AA409" s="197"/>
      <c r="AB409" s="197"/>
      <c r="AC409" s="197"/>
      <c r="AD409" s="197"/>
      <c r="AE409" s="197"/>
      <c r="AF409" s="197"/>
    </row>
    <row r="410" ht="15.75" customHeight="1">
      <c r="A410" s="197"/>
      <c r="B410" s="197"/>
      <c r="C410" s="197"/>
      <c r="D410" s="197"/>
      <c r="E410" s="311"/>
      <c r="F410" s="311"/>
      <c r="G410" s="311"/>
      <c r="H410" s="197"/>
      <c r="I410" s="311"/>
      <c r="J410" s="197"/>
      <c r="K410" s="197"/>
      <c r="L410" s="197"/>
      <c r="M410" s="197"/>
      <c r="N410" s="197"/>
      <c r="O410" s="197"/>
      <c r="P410" s="197"/>
      <c r="Q410" s="197"/>
      <c r="R410" s="197"/>
      <c r="S410" s="197"/>
      <c r="T410" s="197"/>
      <c r="U410" s="201"/>
      <c r="V410" s="197"/>
      <c r="W410" s="197"/>
      <c r="X410" s="197"/>
      <c r="Y410" s="197"/>
      <c r="Z410" s="197"/>
      <c r="AA410" s="197"/>
      <c r="AB410" s="197"/>
      <c r="AC410" s="197"/>
      <c r="AD410" s="197"/>
      <c r="AE410" s="197"/>
      <c r="AF410" s="197"/>
    </row>
    <row r="411" ht="15.75" customHeight="1">
      <c r="A411" s="197"/>
      <c r="B411" s="197"/>
      <c r="C411" s="197"/>
      <c r="D411" s="197"/>
      <c r="E411" s="311"/>
      <c r="F411" s="311"/>
      <c r="G411" s="311"/>
      <c r="H411" s="197"/>
      <c r="I411" s="311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201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</row>
    <row r="412" ht="15.75" customHeight="1">
      <c r="A412" s="197"/>
      <c r="B412" s="197"/>
      <c r="C412" s="197"/>
      <c r="D412" s="197"/>
      <c r="E412" s="311"/>
      <c r="F412" s="311"/>
      <c r="G412" s="311"/>
      <c r="H412" s="197"/>
      <c r="I412" s="311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201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</row>
    <row r="413" ht="15.75" customHeight="1">
      <c r="A413" s="197"/>
      <c r="B413" s="197"/>
      <c r="C413" s="197"/>
      <c r="D413" s="197"/>
      <c r="E413" s="311"/>
      <c r="F413" s="311"/>
      <c r="G413" s="311"/>
      <c r="H413" s="197"/>
      <c r="I413" s="311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201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</row>
    <row r="414" ht="15.75" customHeight="1">
      <c r="A414" s="197"/>
      <c r="B414" s="197"/>
      <c r="C414" s="197"/>
      <c r="D414" s="197"/>
      <c r="E414" s="311"/>
      <c r="F414" s="311"/>
      <c r="G414" s="311"/>
      <c r="H414" s="197"/>
      <c r="I414" s="311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201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</row>
    <row r="415" ht="15.75" customHeight="1">
      <c r="A415" s="197"/>
      <c r="B415" s="197"/>
      <c r="C415" s="197"/>
      <c r="D415" s="197"/>
      <c r="E415" s="311"/>
      <c r="F415" s="311"/>
      <c r="G415" s="311"/>
      <c r="H415" s="197"/>
      <c r="I415" s="311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201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</row>
    <row r="416" ht="15.75" customHeight="1">
      <c r="A416" s="197"/>
      <c r="B416" s="197"/>
      <c r="C416" s="197"/>
      <c r="D416" s="197"/>
      <c r="E416" s="311"/>
      <c r="F416" s="311"/>
      <c r="G416" s="311"/>
      <c r="H416" s="197"/>
      <c r="I416" s="311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201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</row>
    <row r="417" ht="15.75" customHeight="1">
      <c r="A417" s="197"/>
      <c r="B417" s="197"/>
      <c r="C417" s="197"/>
      <c r="D417" s="197"/>
      <c r="E417" s="311"/>
      <c r="F417" s="311"/>
      <c r="G417" s="311"/>
      <c r="H417" s="197"/>
      <c r="I417" s="311"/>
      <c r="J417" s="197"/>
      <c r="K417" s="197"/>
      <c r="L417" s="197"/>
      <c r="M417" s="197"/>
      <c r="N417" s="197"/>
      <c r="O417" s="197"/>
      <c r="P417" s="197"/>
      <c r="Q417" s="197"/>
      <c r="R417" s="197"/>
      <c r="S417" s="197"/>
      <c r="T417" s="197"/>
      <c r="U417" s="201"/>
      <c r="V417" s="197"/>
      <c r="W417" s="197"/>
      <c r="X417" s="197"/>
      <c r="Y417" s="197"/>
      <c r="Z417" s="197"/>
      <c r="AA417" s="197"/>
      <c r="AB417" s="197"/>
      <c r="AC417" s="197"/>
      <c r="AD417" s="197"/>
      <c r="AE417" s="197"/>
      <c r="AF417" s="197"/>
    </row>
    <row r="418" ht="15.75" customHeight="1">
      <c r="A418" s="197"/>
      <c r="B418" s="197"/>
      <c r="C418" s="197"/>
      <c r="D418" s="197"/>
      <c r="E418" s="311"/>
      <c r="F418" s="311"/>
      <c r="G418" s="311"/>
      <c r="H418" s="197"/>
      <c r="I418" s="311"/>
      <c r="J418" s="197"/>
      <c r="K418" s="197"/>
      <c r="L418" s="197"/>
      <c r="M418" s="197"/>
      <c r="N418" s="197"/>
      <c r="O418" s="197"/>
      <c r="P418" s="197"/>
      <c r="Q418" s="197"/>
      <c r="R418" s="197"/>
      <c r="S418" s="197"/>
      <c r="T418" s="197"/>
      <c r="U418" s="201"/>
      <c r="V418" s="197"/>
      <c r="W418" s="197"/>
      <c r="X418" s="197"/>
      <c r="Y418" s="197"/>
      <c r="Z418" s="197"/>
      <c r="AA418" s="197"/>
      <c r="AB418" s="197"/>
      <c r="AC418" s="197"/>
      <c r="AD418" s="197"/>
      <c r="AE418" s="197"/>
      <c r="AF418" s="197"/>
    </row>
    <row r="419" ht="15.75" customHeight="1">
      <c r="A419" s="197"/>
      <c r="B419" s="197"/>
      <c r="C419" s="197"/>
      <c r="D419" s="197"/>
      <c r="E419" s="311"/>
      <c r="F419" s="311"/>
      <c r="G419" s="311"/>
      <c r="H419" s="197"/>
      <c r="I419" s="311"/>
      <c r="J419" s="197"/>
      <c r="K419" s="197"/>
      <c r="L419" s="197"/>
      <c r="M419" s="197"/>
      <c r="N419" s="197"/>
      <c r="O419" s="197"/>
      <c r="P419" s="197"/>
      <c r="Q419" s="197"/>
      <c r="R419" s="197"/>
      <c r="S419" s="197"/>
      <c r="T419" s="197"/>
      <c r="U419" s="201"/>
      <c r="V419" s="197"/>
      <c r="W419" s="197"/>
      <c r="X419" s="197"/>
      <c r="Y419" s="197"/>
      <c r="Z419" s="197"/>
      <c r="AA419" s="197"/>
      <c r="AB419" s="197"/>
      <c r="AC419" s="197"/>
      <c r="AD419" s="197"/>
      <c r="AE419" s="197"/>
      <c r="AF419" s="197"/>
    </row>
    <row r="420" ht="15.75" customHeight="1">
      <c r="A420" s="197"/>
      <c r="B420" s="197"/>
      <c r="C420" s="197"/>
      <c r="D420" s="197"/>
      <c r="E420" s="311"/>
      <c r="F420" s="311"/>
      <c r="G420" s="311"/>
      <c r="H420" s="197"/>
      <c r="I420" s="311"/>
      <c r="J420" s="197"/>
      <c r="K420" s="197"/>
      <c r="L420" s="197"/>
      <c r="M420" s="197"/>
      <c r="N420" s="197"/>
      <c r="O420" s="197"/>
      <c r="P420" s="197"/>
      <c r="Q420" s="197"/>
      <c r="R420" s="197"/>
      <c r="S420" s="197"/>
      <c r="T420" s="197"/>
      <c r="U420" s="201"/>
      <c r="V420" s="197"/>
      <c r="W420" s="197"/>
      <c r="X420" s="197"/>
      <c r="Y420" s="197"/>
      <c r="Z420" s="197"/>
      <c r="AA420" s="197"/>
      <c r="AB420" s="197"/>
      <c r="AC420" s="197"/>
      <c r="AD420" s="197"/>
      <c r="AE420" s="197"/>
      <c r="AF420" s="197"/>
    </row>
    <row r="421" ht="15.75" customHeight="1">
      <c r="A421" s="197"/>
      <c r="B421" s="197"/>
      <c r="C421" s="197"/>
      <c r="D421" s="197"/>
      <c r="E421" s="311"/>
      <c r="F421" s="311"/>
      <c r="G421" s="311"/>
      <c r="H421" s="197"/>
      <c r="I421" s="311"/>
      <c r="J421" s="197"/>
      <c r="K421" s="197"/>
      <c r="L421" s="197"/>
      <c r="M421" s="197"/>
      <c r="N421" s="197"/>
      <c r="O421" s="197"/>
      <c r="P421" s="197"/>
      <c r="Q421" s="197"/>
      <c r="R421" s="197"/>
      <c r="S421" s="197"/>
      <c r="T421" s="197"/>
      <c r="U421" s="201"/>
      <c r="V421" s="197"/>
      <c r="W421" s="197"/>
      <c r="X421" s="197"/>
      <c r="Y421" s="197"/>
      <c r="Z421" s="197"/>
      <c r="AA421" s="197"/>
      <c r="AB421" s="197"/>
      <c r="AC421" s="197"/>
      <c r="AD421" s="197"/>
      <c r="AE421" s="197"/>
      <c r="AF421" s="197"/>
    </row>
    <row r="422" ht="15.75" customHeight="1">
      <c r="A422" s="197"/>
      <c r="B422" s="197"/>
      <c r="C422" s="197"/>
      <c r="D422" s="197"/>
      <c r="E422" s="311"/>
      <c r="F422" s="311"/>
      <c r="G422" s="311"/>
      <c r="H422" s="197"/>
      <c r="I422" s="311"/>
      <c r="J422" s="197"/>
      <c r="K422" s="197"/>
      <c r="L422" s="197"/>
      <c r="M422" s="197"/>
      <c r="N422" s="197"/>
      <c r="O422" s="197"/>
      <c r="P422" s="197"/>
      <c r="Q422" s="197"/>
      <c r="R422" s="197"/>
      <c r="S422" s="197"/>
      <c r="T422" s="197"/>
      <c r="U422" s="201"/>
      <c r="V422" s="197"/>
      <c r="W422" s="197"/>
      <c r="X422" s="197"/>
      <c r="Y422" s="197"/>
      <c r="Z422" s="197"/>
      <c r="AA422" s="197"/>
      <c r="AB422" s="197"/>
      <c r="AC422" s="197"/>
      <c r="AD422" s="197"/>
      <c r="AE422" s="197"/>
      <c r="AF422" s="197"/>
    </row>
    <row r="423" ht="15.75" customHeight="1">
      <c r="A423" s="197"/>
      <c r="B423" s="197"/>
      <c r="C423" s="197"/>
      <c r="D423" s="197"/>
      <c r="E423" s="311"/>
      <c r="F423" s="311"/>
      <c r="G423" s="311"/>
      <c r="H423" s="197"/>
      <c r="I423" s="311"/>
      <c r="J423" s="197"/>
      <c r="K423" s="197"/>
      <c r="L423" s="197"/>
      <c r="M423" s="197"/>
      <c r="N423" s="197"/>
      <c r="O423" s="197"/>
      <c r="P423" s="197"/>
      <c r="Q423" s="197"/>
      <c r="R423" s="197"/>
      <c r="S423" s="197"/>
      <c r="T423" s="197"/>
      <c r="U423" s="201"/>
      <c r="V423" s="197"/>
      <c r="W423" s="197"/>
      <c r="X423" s="197"/>
      <c r="Y423" s="197"/>
      <c r="Z423" s="197"/>
      <c r="AA423" s="197"/>
      <c r="AB423" s="197"/>
      <c r="AC423" s="197"/>
      <c r="AD423" s="197"/>
      <c r="AE423" s="197"/>
      <c r="AF423" s="197"/>
    </row>
    <row r="424" ht="15.75" customHeight="1">
      <c r="A424" s="197"/>
      <c r="B424" s="197"/>
      <c r="C424" s="197"/>
      <c r="D424" s="197"/>
      <c r="E424" s="311"/>
      <c r="F424" s="311"/>
      <c r="G424" s="311"/>
      <c r="H424" s="197"/>
      <c r="I424" s="311"/>
      <c r="J424" s="197"/>
      <c r="K424" s="197"/>
      <c r="L424" s="197"/>
      <c r="M424" s="197"/>
      <c r="N424" s="197"/>
      <c r="O424" s="197"/>
      <c r="P424" s="197"/>
      <c r="Q424" s="197"/>
      <c r="R424" s="197"/>
      <c r="S424" s="197"/>
      <c r="T424" s="197"/>
      <c r="U424" s="201"/>
      <c r="V424" s="197"/>
      <c r="W424" s="197"/>
      <c r="X424" s="197"/>
      <c r="Y424" s="197"/>
      <c r="Z424" s="197"/>
      <c r="AA424" s="197"/>
      <c r="AB424" s="197"/>
      <c r="AC424" s="197"/>
      <c r="AD424" s="197"/>
      <c r="AE424" s="197"/>
      <c r="AF424" s="197"/>
    </row>
    <row r="425" ht="15.75" customHeight="1">
      <c r="A425" s="197"/>
      <c r="B425" s="197"/>
      <c r="C425" s="197"/>
      <c r="D425" s="197"/>
      <c r="E425" s="311"/>
      <c r="F425" s="311"/>
      <c r="G425" s="311"/>
      <c r="H425" s="197"/>
      <c r="I425" s="311"/>
      <c r="J425" s="197"/>
      <c r="K425" s="197"/>
      <c r="L425" s="197"/>
      <c r="M425" s="197"/>
      <c r="N425" s="197"/>
      <c r="O425" s="197"/>
      <c r="P425" s="197"/>
      <c r="Q425" s="197"/>
      <c r="R425" s="197"/>
      <c r="S425" s="197"/>
      <c r="T425" s="197"/>
      <c r="U425" s="201"/>
      <c r="V425" s="197"/>
      <c r="W425" s="197"/>
      <c r="X425" s="197"/>
      <c r="Y425" s="197"/>
      <c r="Z425" s="197"/>
      <c r="AA425" s="197"/>
      <c r="AB425" s="197"/>
      <c r="AC425" s="197"/>
      <c r="AD425" s="197"/>
      <c r="AE425" s="197"/>
      <c r="AF425" s="197"/>
    </row>
    <row r="426" ht="15.75" customHeight="1">
      <c r="A426" s="197"/>
      <c r="B426" s="197"/>
      <c r="C426" s="197"/>
      <c r="D426" s="197"/>
      <c r="E426" s="311"/>
      <c r="F426" s="311"/>
      <c r="G426" s="311"/>
      <c r="H426" s="197"/>
      <c r="I426" s="311"/>
      <c r="J426" s="197"/>
      <c r="K426" s="197"/>
      <c r="L426" s="197"/>
      <c r="M426" s="197"/>
      <c r="N426" s="197"/>
      <c r="O426" s="197"/>
      <c r="P426" s="197"/>
      <c r="Q426" s="197"/>
      <c r="R426" s="197"/>
      <c r="S426" s="197"/>
      <c r="T426" s="197"/>
      <c r="U426" s="201"/>
      <c r="V426" s="197"/>
      <c r="W426" s="197"/>
      <c r="X426" s="197"/>
      <c r="Y426" s="197"/>
      <c r="Z426" s="197"/>
      <c r="AA426" s="197"/>
      <c r="AB426" s="197"/>
      <c r="AC426" s="197"/>
      <c r="AD426" s="197"/>
      <c r="AE426" s="197"/>
      <c r="AF426" s="197"/>
    </row>
    <row r="427" ht="15.75" customHeight="1">
      <c r="A427" s="197"/>
      <c r="B427" s="197"/>
      <c r="C427" s="197"/>
      <c r="D427" s="197"/>
      <c r="E427" s="311"/>
      <c r="F427" s="311"/>
      <c r="G427" s="311"/>
      <c r="H427" s="197"/>
      <c r="I427" s="311"/>
      <c r="J427" s="197"/>
      <c r="K427" s="197"/>
      <c r="L427" s="197"/>
      <c r="M427" s="197"/>
      <c r="N427" s="197"/>
      <c r="O427" s="197"/>
      <c r="P427" s="197"/>
      <c r="Q427" s="197"/>
      <c r="R427" s="197"/>
      <c r="S427" s="197"/>
      <c r="T427" s="197"/>
      <c r="U427" s="201"/>
      <c r="V427" s="197"/>
      <c r="W427" s="197"/>
      <c r="X427" s="197"/>
      <c r="Y427" s="197"/>
      <c r="Z427" s="197"/>
      <c r="AA427" s="197"/>
      <c r="AB427" s="197"/>
      <c r="AC427" s="197"/>
      <c r="AD427" s="197"/>
      <c r="AE427" s="197"/>
      <c r="AF427" s="197"/>
    </row>
    <row r="428" ht="15.75" customHeight="1">
      <c r="A428" s="197"/>
      <c r="B428" s="197"/>
      <c r="C428" s="197"/>
      <c r="D428" s="197"/>
      <c r="E428" s="311"/>
      <c r="F428" s="311"/>
      <c r="G428" s="311"/>
      <c r="H428" s="197"/>
      <c r="I428" s="311"/>
      <c r="J428" s="197"/>
      <c r="K428" s="197"/>
      <c r="L428" s="197"/>
      <c r="M428" s="197"/>
      <c r="N428" s="197"/>
      <c r="O428" s="197"/>
      <c r="P428" s="197"/>
      <c r="Q428" s="197"/>
      <c r="R428" s="197"/>
      <c r="S428" s="197"/>
      <c r="T428" s="197"/>
      <c r="U428" s="201"/>
      <c r="V428" s="197"/>
      <c r="W428" s="197"/>
      <c r="X428" s="197"/>
      <c r="Y428" s="197"/>
      <c r="Z428" s="197"/>
      <c r="AA428" s="197"/>
      <c r="AB428" s="197"/>
      <c r="AC428" s="197"/>
      <c r="AD428" s="197"/>
      <c r="AE428" s="197"/>
      <c r="AF428" s="197"/>
    </row>
    <row r="429" ht="15.75" customHeight="1">
      <c r="A429" s="197"/>
      <c r="B429" s="197"/>
      <c r="C429" s="197"/>
      <c r="D429" s="197"/>
      <c r="E429" s="311"/>
      <c r="F429" s="311"/>
      <c r="G429" s="311"/>
      <c r="H429" s="197"/>
      <c r="I429" s="311"/>
      <c r="J429" s="197"/>
      <c r="K429" s="197"/>
      <c r="L429" s="197"/>
      <c r="M429" s="197"/>
      <c r="N429" s="197"/>
      <c r="O429" s="197"/>
      <c r="P429" s="197"/>
      <c r="Q429" s="197"/>
      <c r="R429" s="197"/>
      <c r="S429" s="197"/>
      <c r="T429" s="197"/>
      <c r="U429" s="201"/>
      <c r="V429" s="197"/>
      <c r="W429" s="197"/>
      <c r="X429" s="197"/>
      <c r="Y429" s="197"/>
      <c r="Z429" s="197"/>
      <c r="AA429" s="197"/>
      <c r="AB429" s="197"/>
      <c r="AC429" s="197"/>
      <c r="AD429" s="197"/>
      <c r="AE429" s="197"/>
      <c r="AF429" s="197"/>
    </row>
    <row r="430" ht="15.75" customHeight="1">
      <c r="A430" s="197"/>
      <c r="B430" s="197"/>
      <c r="C430" s="197"/>
      <c r="D430" s="197"/>
      <c r="E430" s="311"/>
      <c r="F430" s="311"/>
      <c r="G430" s="311"/>
      <c r="H430" s="197"/>
      <c r="I430" s="311"/>
      <c r="J430" s="197"/>
      <c r="K430" s="197"/>
      <c r="L430" s="197"/>
      <c r="M430" s="197"/>
      <c r="N430" s="197"/>
      <c r="O430" s="197"/>
      <c r="P430" s="197"/>
      <c r="Q430" s="197"/>
      <c r="R430" s="197"/>
      <c r="S430" s="197"/>
      <c r="T430" s="197"/>
      <c r="U430" s="201"/>
      <c r="V430" s="197"/>
      <c r="W430" s="197"/>
      <c r="X430" s="197"/>
      <c r="Y430" s="197"/>
      <c r="Z430" s="197"/>
      <c r="AA430" s="197"/>
      <c r="AB430" s="197"/>
      <c r="AC430" s="197"/>
      <c r="AD430" s="197"/>
      <c r="AE430" s="197"/>
      <c r="AF430" s="197"/>
    </row>
    <row r="431" ht="15.75" customHeight="1">
      <c r="A431" s="197"/>
      <c r="B431" s="197"/>
      <c r="C431" s="197"/>
      <c r="D431" s="197"/>
      <c r="E431" s="311"/>
      <c r="F431" s="311"/>
      <c r="G431" s="311"/>
      <c r="H431" s="197"/>
      <c r="I431" s="311"/>
      <c r="J431" s="197"/>
      <c r="K431" s="197"/>
      <c r="L431" s="197"/>
      <c r="M431" s="197"/>
      <c r="N431" s="197"/>
      <c r="O431" s="197"/>
      <c r="P431" s="197"/>
      <c r="Q431" s="197"/>
      <c r="R431" s="197"/>
      <c r="S431" s="197"/>
      <c r="T431" s="197"/>
      <c r="U431" s="201"/>
      <c r="V431" s="197"/>
      <c r="W431" s="197"/>
      <c r="X431" s="197"/>
      <c r="Y431" s="197"/>
      <c r="Z431" s="197"/>
      <c r="AA431" s="197"/>
      <c r="AB431" s="197"/>
      <c r="AC431" s="197"/>
      <c r="AD431" s="197"/>
      <c r="AE431" s="197"/>
      <c r="AF431" s="197"/>
    </row>
    <row r="432" ht="15.75" customHeight="1">
      <c r="A432" s="197"/>
      <c r="B432" s="197"/>
      <c r="C432" s="197"/>
      <c r="D432" s="197"/>
      <c r="E432" s="311"/>
      <c r="F432" s="311"/>
      <c r="G432" s="311"/>
      <c r="H432" s="197"/>
      <c r="I432" s="311"/>
      <c r="J432" s="197"/>
      <c r="K432" s="197"/>
      <c r="L432" s="197"/>
      <c r="M432" s="197"/>
      <c r="N432" s="197"/>
      <c r="O432" s="197"/>
      <c r="P432" s="197"/>
      <c r="Q432" s="197"/>
      <c r="R432" s="197"/>
      <c r="S432" s="197"/>
      <c r="T432" s="197"/>
      <c r="U432" s="201"/>
      <c r="V432" s="197"/>
      <c r="W432" s="197"/>
      <c r="X432" s="197"/>
      <c r="Y432" s="197"/>
      <c r="Z432" s="197"/>
      <c r="AA432" s="197"/>
      <c r="AB432" s="197"/>
      <c r="AC432" s="197"/>
      <c r="AD432" s="197"/>
      <c r="AE432" s="197"/>
      <c r="AF432" s="197"/>
    </row>
    <row r="433" ht="15.75" customHeight="1">
      <c r="A433" s="197"/>
      <c r="B433" s="197"/>
      <c r="C433" s="197"/>
      <c r="D433" s="197"/>
      <c r="E433" s="311"/>
      <c r="F433" s="311"/>
      <c r="G433" s="311"/>
      <c r="H433" s="197"/>
      <c r="I433" s="311"/>
      <c r="J433" s="197"/>
      <c r="K433" s="197"/>
      <c r="L433" s="197"/>
      <c r="M433" s="197"/>
      <c r="N433" s="197"/>
      <c r="O433" s="197"/>
      <c r="P433" s="197"/>
      <c r="Q433" s="197"/>
      <c r="R433" s="197"/>
      <c r="S433" s="197"/>
      <c r="T433" s="197"/>
      <c r="U433" s="201"/>
      <c r="V433" s="197"/>
      <c r="W433" s="197"/>
      <c r="X433" s="197"/>
      <c r="Y433" s="197"/>
      <c r="Z433" s="197"/>
      <c r="AA433" s="197"/>
      <c r="AB433" s="197"/>
      <c r="AC433" s="197"/>
      <c r="AD433" s="197"/>
      <c r="AE433" s="197"/>
      <c r="AF433" s="197"/>
    </row>
    <row r="434" ht="15.75" customHeight="1">
      <c r="A434" s="197"/>
      <c r="B434" s="197"/>
      <c r="C434" s="197"/>
      <c r="D434" s="197"/>
      <c r="E434" s="311"/>
      <c r="F434" s="311"/>
      <c r="G434" s="311"/>
      <c r="H434" s="197"/>
      <c r="I434" s="311"/>
      <c r="J434" s="197"/>
      <c r="K434" s="197"/>
      <c r="L434" s="197"/>
      <c r="M434" s="197"/>
      <c r="N434" s="197"/>
      <c r="O434" s="197"/>
      <c r="P434" s="197"/>
      <c r="Q434" s="197"/>
      <c r="R434" s="197"/>
      <c r="S434" s="197"/>
      <c r="T434" s="197"/>
      <c r="U434" s="201"/>
      <c r="V434" s="197"/>
      <c r="W434" s="197"/>
      <c r="X434" s="197"/>
      <c r="Y434" s="197"/>
      <c r="Z434" s="197"/>
      <c r="AA434" s="197"/>
      <c r="AB434" s="197"/>
      <c r="AC434" s="197"/>
      <c r="AD434" s="197"/>
      <c r="AE434" s="197"/>
      <c r="AF434" s="197"/>
    </row>
    <row r="435" ht="15.75" customHeight="1">
      <c r="A435" s="197"/>
      <c r="B435" s="197"/>
      <c r="C435" s="197"/>
      <c r="D435" s="197"/>
      <c r="E435" s="311"/>
      <c r="F435" s="311"/>
      <c r="G435" s="311"/>
      <c r="H435" s="197"/>
      <c r="I435" s="311"/>
      <c r="J435" s="197"/>
      <c r="K435" s="197"/>
      <c r="L435" s="197"/>
      <c r="M435" s="197"/>
      <c r="N435" s="197"/>
      <c r="O435" s="197"/>
      <c r="P435" s="197"/>
      <c r="Q435" s="197"/>
      <c r="R435" s="197"/>
      <c r="S435" s="197"/>
      <c r="T435" s="197"/>
      <c r="U435" s="201"/>
      <c r="V435" s="197"/>
      <c r="W435" s="197"/>
      <c r="X435" s="197"/>
      <c r="Y435" s="197"/>
      <c r="Z435" s="197"/>
      <c r="AA435" s="197"/>
      <c r="AB435" s="197"/>
      <c r="AC435" s="197"/>
      <c r="AD435" s="197"/>
      <c r="AE435" s="197"/>
      <c r="AF435" s="197"/>
    </row>
    <row r="436" ht="15.75" customHeight="1">
      <c r="A436" s="197"/>
      <c r="B436" s="197"/>
      <c r="C436" s="197"/>
      <c r="D436" s="197"/>
      <c r="E436" s="311"/>
      <c r="F436" s="311"/>
      <c r="G436" s="311"/>
      <c r="H436" s="197"/>
      <c r="I436" s="311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201"/>
      <c r="V436" s="197"/>
      <c r="W436" s="197"/>
      <c r="X436" s="197"/>
      <c r="Y436" s="197"/>
      <c r="Z436" s="197"/>
      <c r="AA436" s="197"/>
      <c r="AB436" s="197"/>
      <c r="AC436" s="197"/>
      <c r="AD436" s="197"/>
      <c r="AE436" s="197"/>
      <c r="AF436" s="197"/>
    </row>
    <row r="437" ht="15.75" customHeight="1">
      <c r="A437" s="197"/>
      <c r="B437" s="197"/>
      <c r="C437" s="197"/>
      <c r="D437" s="197"/>
      <c r="E437" s="311"/>
      <c r="F437" s="311"/>
      <c r="G437" s="311"/>
      <c r="H437" s="197"/>
      <c r="I437" s="311"/>
      <c r="J437" s="197"/>
      <c r="K437" s="197"/>
      <c r="L437" s="197"/>
      <c r="M437" s="197"/>
      <c r="N437" s="197"/>
      <c r="O437" s="197"/>
      <c r="P437" s="197"/>
      <c r="Q437" s="197"/>
      <c r="R437" s="197"/>
      <c r="S437" s="197"/>
      <c r="T437" s="197"/>
      <c r="U437" s="201"/>
      <c r="V437" s="197"/>
      <c r="W437" s="197"/>
      <c r="X437" s="197"/>
      <c r="Y437" s="197"/>
      <c r="Z437" s="197"/>
      <c r="AA437" s="197"/>
      <c r="AB437" s="197"/>
      <c r="AC437" s="197"/>
      <c r="AD437" s="197"/>
      <c r="AE437" s="197"/>
      <c r="AF437" s="197"/>
    </row>
    <row r="438" ht="15.75" customHeight="1">
      <c r="A438" s="197"/>
      <c r="B438" s="197"/>
      <c r="C438" s="197"/>
      <c r="D438" s="197"/>
      <c r="E438" s="311"/>
      <c r="F438" s="311"/>
      <c r="G438" s="311"/>
      <c r="H438" s="197"/>
      <c r="I438" s="311"/>
      <c r="J438" s="197"/>
      <c r="K438" s="197"/>
      <c r="L438" s="197"/>
      <c r="M438" s="197"/>
      <c r="N438" s="197"/>
      <c r="O438" s="197"/>
      <c r="P438" s="197"/>
      <c r="Q438" s="197"/>
      <c r="R438" s="197"/>
      <c r="S438" s="197"/>
      <c r="T438" s="197"/>
      <c r="U438" s="201"/>
      <c r="V438" s="197"/>
      <c r="W438" s="197"/>
      <c r="X438" s="197"/>
      <c r="Y438" s="197"/>
      <c r="Z438" s="197"/>
      <c r="AA438" s="197"/>
      <c r="AB438" s="197"/>
      <c r="AC438" s="197"/>
      <c r="AD438" s="197"/>
      <c r="AE438" s="197"/>
      <c r="AF438" s="197"/>
    </row>
    <row r="439" ht="15.75" customHeight="1">
      <c r="A439" s="197"/>
      <c r="B439" s="197"/>
      <c r="C439" s="197"/>
      <c r="D439" s="197"/>
      <c r="E439" s="311"/>
      <c r="F439" s="311"/>
      <c r="G439" s="311"/>
      <c r="H439" s="197"/>
      <c r="I439" s="311"/>
      <c r="J439" s="197"/>
      <c r="K439" s="197"/>
      <c r="L439" s="197"/>
      <c r="M439" s="197"/>
      <c r="N439" s="197"/>
      <c r="O439" s="197"/>
      <c r="P439" s="197"/>
      <c r="Q439" s="197"/>
      <c r="R439" s="197"/>
      <c r="S439" s="197"/>
      <c r="T439" s="197"/>
      <c r="U439" s="201"/>
      <c r="V439" s="197"/>
      <c r="W439" s="197"/>
      <c r="X439" s="197"/>
      <c r="Y439" s="197"/>
      <c r="Z439" s="197"/>
      <c r="AA439" s="197"/>
      <c r="AB439" s="197"/>
      <c r="AC439" s="197"/>
      <c r="AD439" s="197"/>
      <c r="AE439" s="197"/>
      <c r="AF439" s="197"/>
    </row>
    <row r="440" ht="15.75" customHeight="1">
      <c r="A440" s="197"/>
      <c r="B440" s="197"/>
      <c r="C440" s="197"/>
      <c r="D440" s="197"/>
      <c r="E440" s="311"/>
      <c r="F440" s="311"/>
      <c r="G440" s="311"/>
      <c r="H440" s="197"/>
      <c r="I440" s="311"/>
      <c r="J440" s="197"/>
      <c r="K440" s="197"/>
      <c r="L440" s="197"/>
      <c r="M440" s="197"/>
      <c r="N440" s="197"/>
      <c r="O440" s="197"/>
      <c r="P440" s="197"/>
      <c r="Q440" s="197"/>
      <c r="R440" s="197"/>
      <c r="S440" s="197"/>
      <c r="T440" s="197"/>
      <c r="U440" s="201"/>
      <c r="V440" s="197"/>
      <c r="W440" s="197"/>
      <c r="X440" s="197"/>
      <c r="Y440" s="197"/>
      <c r="Z440" s="197"/>
      <c r="AA440" s="197"/>
      <c r="AB440" s="197"/>
      <c r="AC440" s="197"/>
      <c r="AD440" s="197"/>
      <c r="AE440" s="197"/>
      <c r="AF440" s="197"/>
    </row>
    <row r="441" ht="15.75" customHeight="1">
      <c r="A441" s="197"/>
      <c r="B441" s="197"/>
      <c r="C441" s="197"/>
      <c r="D441" s="197"/>
      <c r="E441" s="311"/>
      <c r="F441" s="311"/>
      <c r="G441" s="311"/>
      <c r="H441" s="197"/>
      <c r="I441" s="311"/>
      <c r="J441" s="197"/>
      <c r="K441" s="197"/>
      <c r="L441" s="197"/>
      <c r="M441" s="197"/>
      <c r="N441" s="197"/>
      <c r="O441" s="197"/>
      <c r="P441" s="197"/>
      <c r="Q441" s="197"/>
      <c r="R441" s="197"/>
      <c r="S441" s="197"/>
      <c r="T441" s="197"/>
      <c r="U441" s="201"/>
      <c r="V441" s="197"/>
      <c r="W441" s="197"/>
      <c r="X441" s="197"/>
      <c r="Y441" s="197"/>
      <c r="Z441" s="197"/>
      <c r="AA441" s="197"/>
      <c r="AB441" s="197"/>
      <c r="AC441" s="197"/>
      <c r="AD441" s="197"/>
      <c r="AE441" s="197"/>
      <c r="AF441" s="197"/>
    </row>
    <row r="442" ht="15.75" customHeight="1">
      <c r="A442" s="197"/>
      <c r="B442" s="197"/>
      <c r="C442" s="197"/>
      <c r="D442" s="197"/>
      <c r="E442" s="311"/>
      <c r="F442" s="311"/>
      <c r="G442" s="311"/>
      <c r="H442" s="197"/>
      <c r="I442" s="311"/>
      <c r="J442" s="197"/>
      <c r="K442" s="197"/>
      <c r="L442" s="197"/>
      <c r="M442" s="197"/>
      <c r="N442" s="197"/>
      <c r="O442" s="197"/>
      <c r="P442" s="197"/>
      <c r="Q442" s="197"/>
      <c r="R442" s="197"/>
      <c r="S442" s="197"/>
      <c r="T442" s="197"/>
      <c r="U442" s="201"/>
      <c r="V442" s="197"/>
      <c r="W442" s="197"/>
      <c r="X442" s="197"/>
      <c r="Y442" s="197"/>
      <c r="Z442" s="197"/>
      <c r="AA442" s="197"/>
      <c r="AB442" s="197"/>
      <c r="AC442" s="197"/>
      <c r="AD442" s="197"/>
      <c r="AE442" s="197"/>
      <c r="AF442" s="197"/>
    </row>
    <row r="443" ht="15.75" customHeight="1">
      <c r="A443" s="197"/>
      <c r="B443" s="197"/>
      <c r="C443" s="197"/>
      <c r="D443" s="197"/>
      <c r="E443" s="311"/>
      <c r="F443" s="311"/>
      <c r="G443" s="311"/>
      <c r="H443" s="197"/>
      <c r="I443" s="311"/>
      <c r="J443" s="197"/>
      <c r="K443" s="197"/>
      <c r="L443" s="197"/>
      <c r="M443" s="197"/>
      <c r="N443" s="197"/>
      <c r="O443" s="197"/>
      <c r="P443" s="197"/>
      <c r="Q443" s="197"/>
      <c r="R443" s="197"/>
      <c r="S443" s="197"/>
      <c r="T443" s="197"/>
      <c r="U443" s="201"/>
      <c r="V443" s="197"/>
      <c r="W443" s="197"/>
      <c r="X443" s="197"/>
      <c r="Y443" s="197"/>
      <c r="Z443" s="197"/>
      <c r="AA443" s="197"/>
      <c r="AB443" s="197"/>
      <c r="AC443" s="197"/>
      <c r="AD443" s="197"/>
      <c r="AE443" s="197"/>
      <c r="AF443" s="197"/>
    </row>
    <row r="444" ht="15.75" customHeight="1">
      <c r="A444" s="197"/>
      <c r="B444" s="197"/>
      <c r="C444" s="197"/>
      <c r="D444" s="197"/>
      <c r="E444" s="311"/>
      <c r="F444" s="311"/>
      <c r="G444" s="311"/>
      <c r="H444" s="197"/>
      <c r="I444" s="311"/>
      <c r="J444" s="197"/>
      <c r="K444" s="197"/>
      <c r="L444" s="197"/>
      <c r="M444" s="197"/>
      <c r="N444" s="197"/>
      <c r="O444" s="197"/>
      <c r="P444" s="197"/>
      <c r="Q444" s="197"/>
      <c r="R444" s="197"/>
      <c r="S444" s="197"/>
      <c r="T444" s="197"/>
      <c r="U444" s="201"/>
      <c r="V444" s="197"/>
      <c r="W444" s="197"/>
      <c r="X444" s="197"/>
      <c r="Y444" s="197"/>
      <c r="Z444" s="197"/>
      <c r="AA444" s="197"/>
      <c r="AB444" s="197"/>
      <c r="AC444" s="197"/>
      <c r="AD444" s="197"/>
      <c r="AE444" s="197"/>
      <c r="AF444" s="197"/>
    </row>
    <row r="445" ht="15.75" customHeight="1">
      <c r="A445" s="197"/>
      <c r="B445" s="197"/>
      <c r="C445" s="197"/>
      <c r="D445" s="197"/>
      <c r="E445" s="311"/>
      <c r="F445" s="311"/>
      <c r="G445" s="311"/>
      <c r="H445" s="197"/>
      <c r="I445" s="311"/>
      <c r="J445" s="197"/>
      <c r="K445" s="197"/>
      <c r="L445" s="197"/>
      <c r="M445" s="197"/>
      <c r="N445" s="197"/>
      <c r="O445" s="197"/>
      <c r="P445" s="197"/>
      <c r="Q445" s="197"/>
      <c r="R445" s="197"/>
      <c r="S445" s="197"/>
      <c r="T445" s="197"/>
      <c r="U445" s="201"/>
      <c r="V445" s="197"/>
      <c r="W445" s="197"/>
      <c r="X445" s="197"/>
      <c r="Y445" s="197"/>
      <c r="Z445" s="197"/>
      <c r="AA445" s="197"/>
      <c r="AB445" s="197"/>
      <c r="AC445" s="197"/>
      <c r="AD445" s="197"/>
      <c r="AE445" s="197"/>
      <c r="AF445" s="197"/>
    </row>
    <row r="446" ht="15.75" customHeight="1">
      <c r="A446" s="197"/>
      <c r="B446" s="197"/>
      <c r="C446" s="197"/>
      <c r="D446" s="197"/>
      <c r="E446" s="311"/>
      <c r="F446" s="311"/>
      <c r="G446" s="311"/>
      <c r="H446" s="197"/>
      <c r="I446" s="311"/>
      <c r="J446" s="197"/>
      <c r="K446" s="197"/>
      <c r="L446" s="197"/>
      <c r="M446" s="197"/>
      <c r="N446" s="197"/>
      <c r="O446" s="197"/>
      <c r="P446" s="197"/>
      <c r="Q446" s="197"/>
      <c r="R446" s="197"/>
      <c r="S446" s="197"/>
      <c r="T446" s="197"/>
      <c r="U446" s="201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</row>
    <row r="447" ht="15.75" customHeight="1">
      <c r="A447" s="197"/>
      <c r="B447" s="197"/>
      <c r="C447" s="197"/>
      <c r="D447" s="197"/>
      <c r="E447" s="311"/>
      <c r="F447" s="311"/>
      <c r="G447" s="311"/>
      <c r="H447" s="197"/>
      <c r="I447" s="311"/>
      <c r="J447" s="197"/>
      <c r="K447" s="197"/>
      <c r="L447" s="197"/>
      <c r="M447" s="197"/>
      <c r="N447" s="197"/>
      <c r="O447" s="197"/>
      <c r="P447" s="197"/>
      <c r="Q447" s="197"/>
      <c r="R447" s="197"/>
      <c r="S447" s="197"/>
      <c r="T447" s="197"/>
      <c r="U447" s="201"/>
      <c r="V447" s="197"/>
      <c r="W447" s="197"/>
      <c r="X447" s="197"/>
      <c r="Y447" s="197"/>
      <c r="Z447" s="197"/>
      <c r="AA447" s="197"/>
      <c r="AB447" s="197"/>
      <c r="AC447" s="197"/>
      <c r="AD447" s="197"/>
      <c r="AE447" s="197"/>
      <c r="AF447" s="197"/>
    </row>
    <row r="448" ht="15.75" customHeight="1">
      <c r="A448" s="197"/>
      <c r="B448" s="197"/>
      <c r="C448" s="197"/>
      <c r="D448" s="197"/>
      <c r="E448" s="311"/>
      <c r="F448" s="311"/>
      <c r="G448" s="311"/>
      <c r="H448" s="197"/>
      <c r="I448" s="311"/>
      <c r="J448" s="197"/>
      <c r="K448" s="197"/>
      <c r="L448" s="197"/>
      <c r="M448" s="197"/>
      <c r="N448" s="197"/>
      <c r="O448" s="197"/>
      <c r="P448" s="197"/>
      <c r="Q448" s="197"/>
      <c r="R448" s="197"/>
      <c r="S448" s="197"/>
      <c r="T448" s="197"/>
      <c r="U448" s="201"/>
      <c r="V448" s="197"/>
      <c r="W448" s="197"/>
      <c r="X448" s="197"/>
      <c r="Y448" s="197"/>
      <c r="Z448" s="197"/>
      <c r="AA448" s="197"/>
      <c r="AB448" s="197"/>
      <c r="AC448" s="197"/>
      <c r="AD448" s="197"/>
      <c r="AE448" s="197"/>
      <c r="AF448" s="197"/>
    </row>
    <row r="449" ht="15.75" customHeight="1">
      <c r="A449" s="197"/>
      <c r="B449" s="197"/>
      <c r="C449" s="197"/>
      <c r="D449" s="197"/>
      <c r="E449" s="311"/>
      <c r="F449" s="311"/>
      <c r="G449" s="311"/>
      <c r="H449" s="197"/>
      <c r="I449" s="311"/>
      <c r="J449" s="197"/>
      <c r="K449" s="197"/>
      <c r="L449" s="197"/>
      <c r="M449" s="197"/>
      <c r="N449" s="197"/>
      <c r="O449" s="197"/>
      <c r="P449" s="197"/>
      <c r="Q449" s="197"/>
      <c r="R449" s="197"/>
      <c r="S449" s="197"/>
      <c r="T449" s="197"/>
      <c r="U449" s="201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</row>
    <row r="450" ht="15.75" customHeight="1">
      <c r="A450" s="197"/>
      <c r="B450" s="197"/>
      <c r="C450" s="197"/>
      <c r="D450" s="197"/>
      <c r="E450" s="311"/>
      <c r="F450" s="311"/>
      <c r="G450" s="311"/>
      <c r="H450" s="197"/>
      <c r="I450" s="311"/>
      <c r="J450" s="197"/>
      <c r="K450" s="197"/>
      <c r="L450" s="197"/>
      <c r="M450" s="197"/>
      <c r="N450" s="197"/>
      <c r="O450" s="197"/>
      <c r="P450" s="197"/>
      <c r="Q450" s="197"/>
      <c r="R450" s="197"/>
      <c r="S450" s="197"/>
      <c r="T450" s="197"/>
      <c r="U450" s="201"/>
      <c r="V450" s="197"/>
      <c r="W450" s="197"/>
      <c r="X450" s="197"/>
      <c r="Y450" s="197"/>
      <c r="Z450" s="197"/>
      <c r="AA450" s="197"/>
      <c r="AB450" s="197"/>
      <c r="AC450" s="197"/>
      <c r="AD450" s="197"/>
      <c r="AE450" s="197"/>
      <c r="AF450" s="197"/>
    </row>
    <row r="451" ht="15.75" customHeight="1">
      <c r="A451" s="197"/>
      <c r="B451" s="197"/>
      <c r="C451" s="197"/>
      <c r="D451" s="197"/>
      <c r="E451" s="311"/>
      <c r="F451" s="311"/>
      <c r="G451" s="311"/>
      <c r="H451" s="197"/>
      <c r="I451" s="311"/>
      <c r="J451" s="197"/>
      <c r="K451" s="197"/>
      <c r="L451" s="197"/>
      <c r="M451" s="197"/>
      <c r="N451" s="197"/>
      <c r="O451" s="197"/>
      <c r="P451" s="197"/>
      <c r="Q451" s="197"/>
      <c r="R451" s="197"/>
      <c r="S451" s="197"/>
      <c r="T451" s="197"/>
      <c r="U451" s="201"/>
      <c r="V451" s="197"/>
      <c r="W451" s="197"/>
      <c r="X451" s="197"/>
      <c r="Y451" s="197"/>
      <c r="Z451" s="197"/>
      <c r="AA451" s="197"/>
      <c r="AB451" s="197"/>
      <c r="AC451" s="197"/>
      <c r="AD451" s="197"/>
      <c r="AE451" s="197"/>
      <c r="AF451" s="197"/>
    </row>
    <row r="452" ht="15.75" customHeight="1">
      <c r="A452" s="197"/>
      <c r="B452" s="197"/>
      <c r="C452" s="197"/>
      <c r="D452" s="197"/>
      <c r="E452" s="311"/>
      <c r="F452" s="311"/>
      <c r="G452" s="311"/>
      <c r="H452" s="197"/>
      <c r="I452" s="311"/>
      <c r="J452" s="197"/>
      <c r="K452" s="197"/>
      <c r="L452" s="197"/>
      <c r="M452" s="197"/>
      <c r="N452" s="197"/>
      <c r="O452" s="197"/>
      <c r="P452" s="197"/>
      <c r="Q452" s="197"/>
      <c r="R452" s="197"/>
      <c r="S452" s="197"/>
      <c r="T452" s="197"/>
      <c r="U452" s="201"/>
      <c r="V452" s="197"/>
      <c r="W452" s="197"/>
      <c r="X452" s="197"/>
      <c r="Y452" s="197"/>
      <c r="Z452" s="197"/>
      <c r="AA452" s="197"/>
      <c r="AB452" s="197"/>
      <c r="AC452" s="197"/>
      <c r="AD452" s="197"/>
      <c r="AE452" s="197"/>
      <c r="AF452" s="197"/>
    </row>
    <row r="453" ht="15.75" customHeight="1">
      <c r="A453" s="197"/>
      <c r="B453" s="197"/>
      <c r="C453" s="197"/>
      <c r="D453" s="197"/>
      <c r="E453" s="311"/>
      <c r="F453" s="311"/>
      <c r="G453" s="311"/>
      <c r="H453" s="197"/>
      <c r="I453" s="311"/>
      <c r="J453" s="197"/>
      <c r="K453" s="197"/>
      <c r="L453" s="197"/>
      <c r="M453" s="197"/>
      <c r="N453" s="197"/>
      <c r="O453" s="197"/>
      <c r="P453" s="197"/>
      <c r="Q453" s="197"/>
      <c r="R453" s="197"/>
      <c r="S453" s="197"/>
      <c r="T453" s="197"/>
      <c r="U453" s="201"/>
      <c r="V453" s="197"/>
      <c r="W453" s="197"/>
      <c r="X453" s="197"/>
      <c r="Y453" s="197"/>
      <c r="Z453" s="197"/>
      <c r="AA453" s="197"/>
      <c r="AB453" s="197"/>
      <c r="AC453" s="197"/>
      <c r="AD453" s="197"/>
      <c r="AE453" s="197"/>
      <c r="AF453" s="197"/>
    </row>
    <row r="454" ht="15.75" customHeight="1">
      <c r="A454" s="197"/>
      <c r="B454" s="197"/>
      <c r="C454" s="197"/>
      <c r="D454" s="197"/>
      <c r="E454" s="311"/>
      <c r="F454" s="311"/>
      <c r="G454" s="311"/>
      <c r="H454" s="197"/>
      <c r="I454" s="311"/>
      <c r="J454" s="197"/>
      <c r="K454" s="197"/>
      <c r="L454" s="197"/>
      <c r="M454" s="197"/>
      <c r="N454" s="197"/>
      <c r="O454" s="197"/>
      <c r="P454" s="197"/>
      <c r="Q454" s="197"/>
      <c r="R454" s="197"/>
      <c r="S454" s="197"/>
      <c r="T454" s="197"/>
      <c r="U454" s="201"/>
      <c r="V454" s="197"/>
      <c r="W454" s="197"/>
      <c r="X454" s="197"/>
      <c r="Y454" s="197"/>
      <c r="Z454" s="197"/>
      <c r="AA454" s="197"/>
      <c r="AB454" s="197"/>
      <c r="AC454" s="197"/>
      <c r="AD454" s="197"/>
      <c r="AE454" s="197"/>
      <c r="AF454" s="197"/>
    </row>
    <row r="455" ht="15.75" customHeight="1">
      <c r="A455" s="197"/>
      <c r="B455" s="197"/>
      <c r="C455" s="197"/>
      <c r="D455" s="197"/>
      <c r="E455" s="311"/>
      <c r="F455" s="311"/>
      <c r="G455" s="311"/>
      <c r="H455" s="197"/>
      <c r="I455" s="311"/>
      <c r="J455" s="197"/>
      <c r="K455" s="197"/>
      <c r="L455" s="197"/>
      <c r="M455" s="197"/>
      <c r="N455" s="197"/>
      <c r="O455" s="197"/>
      <c r="P455" s="197"/>
      <c r="Q455" s="197"/>
      <c r="R455" s="197"/>
      <c r="S455" s="197"/>
      <c r="T455" s="197"/>
      <c r="U455" s="201"/>
      <c r="V455" s="197"/>
      <c r="W455" s="197"/>
      <c r="X455" s="197"/>
      <c r="Y455" s="197"/>
      <c r="Z455" s="197"/>
      <c r="AA455" s="197"/>
      <c r="AB455" s="197"/>
      <c r="AC455" s="197"/>
      <c r="AD455" s="197"/>
      <c r="AE455" s="197"/>
      <c r="AF455" s="197"/>
    </row>
    <row r="456" ht="15.75" customHeight="1">
      <c r="A456" s="197"/>
      <c r="B456" s="197"/>
      <c r="C456" s="197"/>
      <c r="D456" s="197"/>
      <c r="E456" s="311"/>
      <c r="F456" s="311"/>
      <c r="G456" s="311"/>
      <c r="H456" s="197"/>
      <c r="I456" s="311"/>
      <c r="J456" s="197"/>
      <c r="K456" s="197"/>
      <c r="L456" s="197"/>
      <c r="M456" s="197"/>
      <c r="N456" s="197"/>
      <c r="O456" s="197"/>
      <c r="P456" s="197"/>
      <c r="Q456" s="197"/>
      <c r="R456" s="197"/>
      <c r="S456" s="197"/>
      <c r="T456" s="197"/>
      <c r="U456" s="201"/>
      <c r="V456" s="197"/>
      <c r="W456" s="197"/>
      <c r="X456" s="197"/>
      <c r="Y456" s="197"/>
      <c r="Z456" s="197"/>
      <c r="AA456" s="197"/>
      <c r="AB456" s="197"/>
      <c r="AC456" s="197"/>
      <c r="AD456" s="197"/>
      <c r="AE456" s="197"/>
      <c r="AF456" s="197"/>
    </row>
    <row r="457" ht="15.75" customHeight="1">
      <c r="A457" s="197"/>
      <c r="B457" s="197"/>
      <c r="C457" s="197"/>
      <c r="D457" s="197"/>
      <c r="E457" s="311"/>
      <c r="F457" s="311"/>
      <c r="G457" s="311"/>
      <c r="H457" s="197"/>
      <c r="I457" s="311"/>
      <c r="J457" s="197"/>
      <c r="K457" s="197"/>
      <c r="L457" s="197"/>
      <c r="M457" s="197"/>
      <c r="N457" s="197"/>
      <c r="O457" s="197"/>
      <c r="P457" s="197"/>
      <c r="Q457" s="197"/>
      <c r="R457" s="197"/>
      <c r="S457" s="197"/>
      <c r="T457" s="197"/>
      <c r="U457" s="201"/>
      <c r="V457" s="197"/>
      <c r="W457" s="197"/>
      <c r="X457" s="197"/>
      <c r="Y457" s="197"/>
      <c r="Z457" s="197"/>
      <c r="AA457" s="197"/>
      <c r="AB457" s="197"/>
      <c r="AC457" s="197"/>
      <c r="AD457" s="197"/>
      <c r="AE457" s="197"/>
      <c r="AF457" s="197"/>
    </row>
    <row r="458" ht="15.75" customHeight="1">
      <c r="A458" s="197"/>
      <c r="B458" s="197"/>
      <c r="C458" s="197"/>
      <c r="D458" s="197"/>
      <c r="E458" s="311"/>
      <c r="F458" s="311"/>
      <c r="G458" s="311"/>
      <c r="H458" s="197"/>
      <c r="I458" s="311"/>
      <c r="J458" s="197"/>
      <c r="K458" s="197"/>
      <c r="L458" s="197"/>
      <c r="M458" s="197"/>
      <c r="N458" s="197"/>
      <c r="O458" s="197"/>
      <c r="P458" s="197"/>
      <c r="Q458" s="197"/>
      <c r="R458" s="197"/>
      <c r="S458" s="197"/>
      <c r="T458" s="197"/>
      <c r="U458" s="201"/>
      <c r="V458" s="197"/>
      <c r="W458" s="197"/>
      <c r="X458" s="197"/>
      <c r="Y458" s="197"/>
      <c r="Z458" s="197"/>
      <c r="AA458" s="197"/>
      <c r="AB458" s="197"/>
      <c r="AC458" s="197"/>
      <c r="AD458" s="197"/>
      <c r="AE458" s="197"/>
      <c r="AF458" s="197"/>
    </row>
    <row r="459" ht="15.75" customHeight="1">
      <c r="A459" s="197"/>
      <c r="B459" s="197"/>
      <c r="C459" s="197"/>
      <c r="D459" s="197"/>
      <c r="E459" s="311"/>
      <c r="F459" s="311"/>
      <c r="G459" s="311"/>
      <c r="H459" s="197"/>
      <c r="I459" s="311"/>
      <c r="J459" s="197"/>
      <c r="K459" s="197"/>
      <c r="L459" s="197"/>
      <c r="M459" s="197"/>
      <c r="N459" s="197"/>
      <c r="O459" s="197"/>
      <c r="P459" s="197"/>
      <c r="Q459" s="197"/>
      <c r="R459" s="197"/>
      <c r="S459" s="197"/>
      <c r="T459" s="197"/>
      <c r="U459" s="201"/>
      <c r="V459" s="197"/>
      <c r="W459" s="197"/>
      <c r="X459" s="197"/>
      <c r="Y459" s="197"/>
      <c r="Z459" s="197"/>
      <c r="AA459" s="197"/>
      <c r="AB459" s="197"/>
      <c r="AC459" s="197"/>
      <c r="AD459" s="197"/>
      <c r="AE459" s="197"/>
      <c r="AF459" s="197"/>
    </row>
    <row r="460" ht="15.75" customHeight="1">
      <c r="A460" s="197"/>
      <c r="B460" s="197"/>
      <c r="C460" s="197"/>
      <c r="D460" s="197"/>
      <c r="E460" s="311"/>
      <c r="F460" s="311"/>
      <c r="G460" s="311"/>
      <c r="H460" s="197"/>
      <c r="I460" s="311"/>
      <c r="J460" s="197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201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</row>
    <row r="461" ht="15.75" customHeight="1">
      <c r="A461" s="197"/>
      <c r="B461" s="197"/>
      <c r="C461" s="197"/>
      <c r="D461" s="197"/>
      <c r="E461" s="311"/>
      <c r="F461" s="311"/>
      <c r="G461" s="311"/>
      <c r="H461" s="197"/>
      <c r="I461" s="311"/>
      <c r="J461" s="197"/>
      <c r="K461" s="197"/>
      <c r="L461" s="197"/>
      <c r="M461" s="197"/>
      <c r="N461" s="197"/>
      <c r="O461" s="197"/>
      <c r="P461" s="197"/>
      <c r="Q461" s="197"/>
      <c r="R461" s="197"/>
      <c r="S461" s="197"/>
      <c r="T461" s="197"/>
      <c r="U461" s="201"/>
      <c r="V461" s="197"/>
      <c r="W461" s="197"/>
      <c r="X461" s="197"/>
      <c r="Y461" s="197"/>
      <c r="Z461" s="197"/>
      <c r="AA461" s="197"/>
      <c r="AB461" s="197"/>
      <c r="AC461" s="197"/>
      <c r="AD461" s="197"/>
      <c r="AE461" s="197"/>
      <c r="AF461" s="197"/>
    </row>
    <row r="462" ht="15.75" customHeight="1">
      <c r="A462" s="197"/>
      <c r="B462" s="197"/>
      <c r="C462" s="197"/>
      <c r="D462" s="197"/>
      <c r="E462" s="311"/>
      <c r="F462" s="311"/>
      <c r="G462" s="311"/>
      <c r="H462" s="197"/>
      <c r="I462" s="311"/>
      <c r="J462" s="197"/>
      <c r="K462" s="197"/>
      <c r="L462" s="197"/>
      <c r="M462" s="197"/>
      <c r="N462" s="197"/>
      <c r="O462" s="197"/>
      <c r="P462" s="197"/>
      <c r="Q462" s="197"/>
      <c r="R462" s="197"/>
      <c r="S462" s="197"/>
      <c r="T462" s="197"/>
      <c r="U462" s="201"/>
      <c r="V462" s="197"/>
      <c r="W462" s="197"/>
      <c r="X462" s="197"/>
      <c r="Y462" s="197"/>
      <c r="Z462" s="197"/>
      <c r="AA462" s="197"/>
      <c r="AB462" s="197"/>
      <c r="AC462" s="197"/>
      <c r="AD462" s="197"/>
      <c r="AE462" s="197"/>
      <c r="AF462" s="197"/>
    </row>
    <row r="463" ht="15.75" customHeight="1">
      <c r="A463" s="197"/>
      <c r="B463" s="197"/>
      <c r="C463" s="197"/>
      <c r="D463" s="197"/>
      <c r="E463" s="311"/>
      <c r="F463" s="311"/>
      <c r="G463" s="311"/>
      <c r="H463" s="197"/>
      <c r="I463" s="311"/>
      <c r="J463" s="197"/>
      <c r="K463" s="197"/>
      <c r="L463" s="197"/>
      <c r="M463" s="197"/>
      <c r="N463" s="197"/>
      <c r="O463" s="197"/>
      <c r="P463" s="197"/>
      <c r="Q463" s="197"/>
      <c r="R463" s="197"/>
      <c r="S463" s="197"/>
      <c r="T463" s="197"/>
      <c r="U463" s="201"/>
      <c r="V463" s="197"/>
      <c r="W463" s="197"/>
      <c r="X463" s="197"/>
      <c r="Y463" s="197"/>
      <c r="Z463" s="197"/>
      <c r="AA463" s="197"/>
      <c r="AB463" s="197"/>
      <c r="AC463" s="197"/>
      <c r="AD463" s="197"/>
      <c r="AE463" s="197"/>
      <c r="AF463" s="197"/>
    </row>
    <row r="464" ht="15.75" customHeight="1">
      <c r="A464" s="197"/>
      <c r="B464" s="197"/>
      <c r="C464" s="197"/>
      <c r="D464" s="197"/>
      <c r="E464" s="311"/>
      <c r="F464" s="311"/>
      <c r="G464" s="311"/>
      <c r="H464" s="197"/>
      <c r="I464" s="311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201"/>
      <c r="V464" s="197"/>
      <c r="W464" s="197"/>
      <c r="X464" s="197"/>
      <c r="Y464" s="197"/>
      <c r="Z464" s="197"/>
      <c r="AA464" s="197"/>
      <c r="AB464" s="197"/>
      <c r="AC464" s="197"/>
      <c r="AD464" s="197"/>
      <c r="AE464" s="197"/>
      <c r="AF464" s="197"/>
    </row>
    <row r="465" ht="15.75" customHeight="1">
      <c r="A465" s="197"/>
      <c r="B465" s="197"/>
      <c r="C465" s="197"/>
      <c r="D465" s="197"/>
      <c r="E465" s="311"/>
      <c r="F465" s="311"/>
      <c r="G465" s="311"/>
      <c r="H465" s="197"/>
      <c r="I465" s="311"/>
      <c r="J465" s="197"/>
      <c r="K465" s="197"/>
      <c r="L465" s="197"/>
      <c r="M465" s="197"/>
      <c r="N465" s="197"/>
      <c r="O465" s="197"/>
      <c r="P465" s="197"/>
      <c r="Q465" s="197"/>
      <c r="R465" s="197"/>
      <c r="S465" s="197"/>
      <c r="T465" s="197"/>
      <c r="U465" s="201"/>
      <c r="V465" s="197"/>
      <c r="W465" s="197"/>
      <c r="X465" s="197"/>
      <c r="Y465" s="197"/>
      <c r="Z465" s="197"/>
      <c r="AA465" s="197"/>
      <c r="AB465" s="197"/>
      <c r="AC465" s="197"/>
      <c r="AD465" s="197"/>
      <c r="AE465" s="197"/>
      <c r="AF465" s="197"/>
    </row>
    <row r="466" ht="15.75" customHeight="1">
      <c r="A466" s="197"/>
      <c r="B466" s="197"/>
      <c r="C466" s="197"/>
      <c r="D466" s="197"/>
      <c r="E466" s="311"/>
      <c r="F466" s="311"/>
      <c r="G466" s="311"/>
      <c r="H466" s="197"/>
      <c r="I466" s="311"/>
      <c r="J466" s="197"/>
      <c r="K466" s="197"/>
      <c r="L466" s="197"/>
      <c r="M466" s="197"/>
      <c r="N466" s="197"/>
      <c r="O466" s="197"/>
      <c r="P466" s="197"/>
      <c r="Q466" s="197"/>
      <c r="R466" s="197"/>
      <c r="S466" s="197"/>
      <c r="T466" s="197"/>
      <c r="U466" s="201"/>
      <c r="V466" s="197"/>
      <c r="W466" s="197"/>
      <c r="X466" s="197"/>
      <c r="Y466" s="197"/>
      <c r="Z466" s="197"/>
      <c r="AA466" s="197"/>
      <c r="AB466" s="197"/>
      <c r="AC466" s="197"/>
      <c r="AD466" s="197"/>
      <c r="AE466" s="197"/>
      <c r="AF466" s="197"/>
    </row>
    <row r="467" ht="15.75" customHeight="1">
      <c r="A467" s="197"/>
      <c r="B467" s="197"/>
      <c r="C467" s="197"/>
      <c r="D467" s="197"/>
      <c r="E467" s="311"/>
      <c r="F467" s="311"/>
      <c r="G467" s="311"/>
      <c r="H467" s="197"/>
      <c r="I467" s="311"/>
      <c r="J467" s="197"/>
      <c r="K467" s="197"/>
      <c r="L467" s="197"/>
      <c r="M467" s="197"/>
      <c r="N467" s="197"/>
      <c r="O467" s="197"/>
      <c r="P467" s="197"/>
      <c r="Q467" s="197"/>
      <c r="R467" s="197"/>
      <c r="S467" s="197"/>
      <c r="T467" s="197"/>
      <c r="U467" s="201"/>
      <c r="V467" s="197"/>
      <c r="W467" s="197"/>
      <c r="X467" s="197"/>
      <c r="Y467" s="197"/>
      <c r="Z467" s="197"/>
      <c r="AA467" s="197"/>
      <c r="AB467" s="197"/>
      <c r="AC467" s="197"/>
      <c r="AD467" s="197"/>
      <c r="AE467" s="197"/>
      <c r="AF467" s="197"/>
    </row>
    <row r="468" ht="15.75" customHeight="1">
      <c r="A468" s="197"/>
      <c r="B468" s="197"/>
      <c r="C468" s="197"/>
      <c r="D468" s="197"/>
      <c r="E468" s="311"/>
      <c r="F468" s="311"/>
      <c r="G468" s="311"/>
      <c r="H468" s="197"/>
      <c r="I468" s="311"/>
      <c r="J468" s="197"/>
      <c r="K468" s="197"/>
      <c r="L468" s="197"/>
      <c r="M468" s="197"/>
      <c r="N468" s="197"/>
      <c r="O468" s="197"/>
      <c r="P468" s="197"/>
      <c r="Q468" s="197"/>
      <c r="R468" s="197"/>
      <c r="S468" s="197"/>
      <c r="T468" s="197"/>
      <c r="U468" s="201"/>
      <c r="V468" s="197"/>
      <c r="W468" s="197"/>
      <c r="X468" s="197"/>
      <c r="Y468" s="197"/>
      <c r="Z468" s="197"/>
      <c r="AA468" s="197"/>
      <c r="AB468" s="197"/>
      <c r="AC468" s="197"/>
      <c r="AD468" s="197"/>
      <c r="AE468" s="197"/>
      <c r="AF468" s="197"/>
    </row>
    <row r="469" ht="15.75" customHeight="1">
      <c r="A469" s="197"/>
      <c r="B469" s="197"/>
      <c r="C469" s="197"/>
      <c r="D469" s="197"/>
      <c r="E469" s="311"/>
      <c r="F469" s="311"/>
      <c r="G469" s="311"/>
      <c r="H469" s="197"/>
      <c r="I469" s="311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201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</row>
    <row r="470" ht="15.75" customHeight="1">
      <c r="A470" s="197"/>
      <c r="B470" s="197"/>
      <c r="C470" s="197"/>
      <c r="D470" s="197"/>
      <c r="E470" s="311"/>
      <c r="F470" s="311"/>
      <c r="G470" s="311"/>
      <c r="H470" s="197"/>
      <c r="I470" s="311"/>
      <c r="J470" s="197"/>
      <c r="K470" s="197"/>
      <c r="L470" s="197"/>
      <c r="M470" s="197"/>
      <c r="N470" s="197"/>
      <c r="O470" s="197"/>
      <c r="P470" s="197"/>
      <c r="Q470" s="197"/>
      <c r="R470" s="197"/>
      <c r="S470" s="197"/>
      <c r="T470" s="197"/>
      <c r="U470" s="201"/>
      <c r="V470" s="197"/>
      <c r="W470" s="197"/>
      <c r="X470" s="197"/>
      <c r="Y470" s="197"/>
      <c r="Z470" s="197"/>
      <c r="AA470" s="197"/>
      <c r="AB470" s="197"/>
      <c r="AC470" s="197"/>
      <c r="AD470" s="197"/>
      <c r="AE470" s="197"/>
      <c r="AF470" s="197"/>
    </row>
    <row r="471" ht="15.75" customHeight="1">
      <c r="A471" s="197"/>
      <c r="B471" s="197"/>
      <c r="C471" s="197"/>
      <c r="D471" s="197"/>
      <c r="E471" s="311"/>
      <c r="F471" s="311"/>
      <c r="G471" s="311"/>
      <c r="H471" s="197"/>
      <c r="I471" s="311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201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</row>
    <row r="472" ht="15.75" customHeight="1">
      <c r="A472" s="197"/>
      <c r="B472" s="197"/>
      <c r="C472" s="197"/>
      <c r="D472" s="197"/>
      <c r="E472" s="311"/>
      <c r="F472" s="311"/>
      <c r="G472" s="311"/>
      <c r="H472" s="197"/>
      <c r="I472" s="311"/>
      <c r="J472" s="197"/>
      <c r="K472" s="197"/>
      <c r="L472" s="197"/>
      <c r="M472" s="197"/>
      <c r="N472" s="197"/>
      <c r="O472" s="197"/>
      <c r="P472" s="197"/>
      <c r="Q472" s="197"/>
      <c r="R472" s="197"/>
      <c r="S472" s="197"/>
      <c r="T472" s="197"/>
      <c r="U472" s="201"/>
      <c r="V472" s="197"/>
      <c r="W472" s="197"/>
      <c r="X472" s="197"/>
      <c r="Y472" s="197"/>
      <c r="Z472" s="197"/>
      <c r="AA472" s="197"/>
      <c r="AB472" s="197"/>
      <c r="AC472" s="197"/>
      <c r="AD472" s="197"/>
      <c r="AE472" s="197"/>
      <c r="AF472" s="197"/>
    </row>
    <row r="473" ht="15.75" customHeight="1">
      <c r="A473" s="197"/>
      <c r="B473" s="197"/>
      <c r="C473" s="197"/>
      <c r="D473" s="197"/>
      <c r="E473" s="311"/>
      <c r="F473" s="311"/>
      <c r="G473" s="311"/>
      <c r="H473" s="197"/>
      <c r="I473" s="311"/>
      <c r="J473" s="197"/>
      <c r="K473" s="197"/>
      <c r="L473" s="197"/>
      <c r="M473" s="197"/>
      <c r="N473" s="197"/>
      <c r="O473" s="197"/>
      <c r="P473" s="197"/>
      <c r="Q473" s="197"/>
      <c r="R473" s="197"/>
      <c r="S473" s="197"/>
      <c r="T473" s="197"/>
      <c r="U473" s="201"/>
      <c r="V473" s="197"/>
      <c r="W473" s="197"/>
      <c r="X473" s="197"/>
      <c r="Y473" s="197"/>
      <c r="Z473" s="197"/>
      <c r="AA473" s="197"/>
      <c r="AB473" s="197"/>
      <c r="AC473" s="197"/>
      <c r="AD473" s="197"/>
      <c r="AE473" s="197"/>
      <c r="AF473" s="197"/>
    </row>
    <row r="474" ht="15.75" customHeight="1">
      <c r="A474" s="197"/>
      <c r="B474" s="197"/>
      <c r="C474" s="197"/>
      <c r="D474" s="197"/>
      <c r="E474" s="311"/>
      <c r="F474" s="311"/>
      <c r="G474" s="311"/>
      <c r="H474" s="197"/>
      <c r="I474" s="311"/>
      <c r="J474" s="197"/>
      <c r="K474" s="197"/>
      <c r="L474" s="197"/>
      <c r="M474" s="197"/>
      <c r="N474" s="197"/>
      <c r="O474" s="197"/>
      <c r="P474" s="197"/>
      <c r="Q474" s="197"/>
      <c r="R474" s="197"/>
      <c r="S474" s="197"/>
      <c r="T474" s="197"/>
      <c r="U474" s="201"/>
      <c r="V474" s="197"/>
      <c r="W474" s="197"/>
      <c r="X474" s="197"/>
      <c r="Y474" s="197"/>
      <c r="Z474" s="197"/>
      <c r="AA474" s="197"/>
      <c r="AB474" s="197"/>
      <c r="AC474" s="197"/>
      <c r="AD474" s="197"/>
      <c r="AE474" s="197"/>
      <c r="AF474" s="197"/>
    </row>
    <row r="475" ht="15.75" customHeight="1">
      <c r="A475" s="197"/>
      <c r="B475" s="197"/>
      <c r="C475" s="197"/>
      <c r="D475" s="197"/>
      <c r="E475" s="311"/>
      <c r="F475" s="311"/>
      <c r="G475" s="311"/>
      <c r="H475" s="197"/>
      <c r="I475" s="311"/>
      <c r="J475" s="197"/>
      <c r="K475" s="197"/>
      <c r="L475" s="197"/>
      <c r="M475" s="197"/>
      <c r="N475" s="197"/>
      <c r="O475" s="197"/>
      <c r="P475" s="197"/>
      <c r="Q475" s="197"/>
      <c r="R475" s="197"/>
      <c r="S475" s="197"/>
      <c r="T475" s="197"/>
      <c r="U475" s="201"/>
      <c r="V475" s="197"/>
      <c r="W475" s="197"/>
      <c r="X475" s="197"/>
      <c r="Y475" s="197"/>
      <c r="Z475" s="197"/>
      <c r="AA475" s="197"/>
      <c r="AB475" s="197"/>
      <c r="AC475" s="197"/>
      <c r="AD475" s="197"/>
      <c r="AE475" s="197"/>
      <c r="AF475" s="197"/>
    </row>
    <row r="476" ht="15.75" customHeight="1">
      <c r="A476" s="197"/>
      <c r="B476" s="197"/>
      <c r="C476" s="197"/>
      <c r="D476" s="197"/>
      <c r="E476" s="311"/>
      <c r="F476" s="311"/>
      <c r="G476" s="311"/>
      <c r="H476" s="197"/>
      <c r="I476" s="311"/>
      <c r="J476" s="197"/>
      <c r="K476" s="197"/>
      <c r="L476" s="197"/>
      <c r="M476" s="197"/>
      <c r="N476" s="197"/>
      <c r="O476" s="197"/>
      <c r="P476" s="197"/>
      <c r="Q476" s="197"/>
      <c r="R476" s="197"/>
      <c r="S476" s="197"/>
      <c r="T476" s="197"/>
      <c r="U476" s="201"/>
      <c r="V476" s="197"/>
      <c r="W476" s="197"/>
      <c r="X476" s="197"/>
      <c r="Y476" s="197"/>
      <c r="Z476" s="197"/>
      <c r="AA476" s="197"/>
      <c r="AB476" s="197"/>
      <c r="AC476" s="197"/>
      <c r="AD476" s="197"/>
      <c r="AE476" s="197"/>
      <c r="AF476" s="197"/>
    </row>
    <row r="477" ht="15.75" customHeight="1">
      <c r="A477" s="197"/>
      <c r="B477" s="197"/>
      <c r="C477" s="197"/>
      <c r="D477" s="197"/>
      <c r="E477" s="311"/>
      <c r="F477" s="311"/>
      <c r="G477" s="311"/>
      <c r="H477" s="197"/>
      <c r="I477" s="311"/>
      <c r="J477" s="197"/>
      <c r="K477" s="197"/>
      <c r="L477" s="197"/>
      <c r="M477" s="197"/>
      <c r="N477" s="197"/>
      <c r="O477" s="197"/>
      <c r="P477" s="197"/>
      <c r="Q477" s="197"/>
      <c r="R477" s="197"/>
      <c r="S477" s="197"/>
      <c r="T477" s="197"/>
      <c r="U477" s="201"/>
      <c r="V477" s="197"/>
      <c r="W477" s="197"/>
      <c r="X477" s="197"/>
      <c r="Y477" s="197"/>
      <c r="Z477" s="197"/>
      <c r="AA477" s="197"/>
      <c r="AB477" s="197"/>
      <c r="AC477" s="197"/>
      <c r="AD477" s="197"/>
      <c r="AE477" s="197"/>
      <c r="AF477" s="197"/>
    </row>
    <row r="478" ht="15.75" customHeight="1">
      <c r="A478" s="197"/>
      <c r="B478" s="197"/>
      <c r="C478" s="197"/>
      <c r="D478" s="197"/>
      <c r="E478" s="311"/>
      <c r="F478" s="311"/>
      <c r="G478" s="311"/>
      <c r="H478" s="197"/>
      <c r="I478" s="311"/>
      <c r="J478" s="197"/>
      <c r="K478" s="197"/>
      <c r="L478" s="197"/>
      <c r="M478" s="197"/>
      <c r="N478" s="197"/>
      <c r="O478" s="197"/>
      <c r="P478" s="197"/>
      <c r="Q478" s="197"/>
      <c r="R478" s="197"/>
      <c r="S478" s="197"/>
      <c r="T478" s="197"/>
      <c r="U478" s="201"/>
      <c r="V478" s="197"/>
      <c r="W478" s="197"/>
      <c r="X478" s="197"/>
      <c r="Y478" s="197"/>
      <c r="Z478" s="197"/>
      <c r="AA478" s="197"/>
      <c r="AB478" s="197"/>
      <c r="AC478" s="197"/>
      <c r="AD478" s="197"/>
      <c r="AE478" s="197"/>
      <c r="AF478" s="197"/>
    </row>
    <row r="479" ht="15.75" customHeight="1">
      <c r="A479" s="197"/>
      <c r="B479" s="197"/>
      <c r="C479" s="197"/>
      <c r="D479" s="197"/>
      <c r="E479" s="311"/>
      <c r="F479" s="311"/>
      <c r="G479" s="311"/>
      <c r="H479" s="197"/>
      <c r="I479" s="311"/>
      <c r="J479" s="197"/>
      <c r="K479" s="197"/>
      <c r="L479" s="197"/>
      <c r="M479" s="197"/>
      <c r="N479" s="197"/>
      <c r="O479" s="197"/>
      <c r="P479" s="197"/>
      <c r="Q479" s="197"/>
      <c r="R479" s="197"/>
      <c r="S479" s="197"/>
      <c r="T479" s="197"/>
      <c r="U479" s="201"/>
      <c r="V479" s="197"/>
      <c r="W479" s="197"/>
      <c r="X479" s="197"/>
      <c r="Y479" s="197"/>
      <c r="Z479" s="197"/>
      <c r="AA479" s="197"/>
      <c r="AB479" s="197"/>
      <c r="AC479" s="197"/>
      <c r="AD479" s="197"/>
      <c r="AE479" s="197"/>
      <c r="AF479" s="197"/>
    </row>
    <row r="480" ht="15.75" customHeight="1">
      <c r="A480" s="197"/>
      <c r="B480" s="197"/>
      <c r="C480" s="197"/>
      <c r="D480" s="197"/>
      <c r="E480" s="311"/>
      <c r="F480" s="311"/>
      <c r="G480" s="311"/>
      <c r="H480" s="197"/>
      <c r="I480" s="311"/>
      <c r="J480" s="197"/>
      <c r="K480" s="197"/>
      <c r="L480" s="197"/>
      <c r="M480" s="197"/>
      <c r="N480" s="197"/>
      <c r="O480" s="197"/>
      <c r="P480" s="197"/>
      <c r="Q480" s="197"/>
      <c r="R480" s="197"/>
      <c r="S480" s="197"/>
      <c r="T480" s="197"/>
      <c r="U480" s="201"/>
      <c r="V480" s="197"/>
      <c r="W480" s="197"/>
      <c r="X480" s="197"/>
      <c r="Y480" s="197"/>
      <c r="Z480" s="197"/>
      <c r="AA480" s="197"/>
      <c r="AB480" s="197"/>
      <c r="AC480" s="197"/>
      <c r="AD480" s="197"/>
      <c r="AE480" s="197"/>
      <c r="AF480" s="197"/>
    </row>
    <row r="481" ht="15.75" customHeight="1">
      <c r="A481" s="197"/>
      <c r="B481" s="197"/>
      <c r="C481" s="197"/>
      <c r="D481" s="197"/>
      <c r="E481" s="311"/>
      <c r="F481" s="311"/>
      <c r="G481" s="311"/>
      <c r="H481" s="197"/>
      <c r="I481" s="311"/>
      <c r="J481" s="197"/>
      <c r="K481" s="197"/>
      <c r="L481" s="197"/>
      <c r="M481" s="197"/>
      <c r="N481" s="197"/>
      <c r="O481" s="197"/>
      <c r="P481" s="197"/>
      <c r="Q481" s="197"/>
      <c r="R481" s="197"/>
      <c r="S481" s="197"/>
      <c r="T481" s="197"/>
      <c r="U481" s="201"/>
      <c r="V481" s="197"/>
      <c r="W481" s="197"/>
      <c r="X481" s="197"/>
      <c r="Y481" s="197"/>
      <c r="Z481" s="197"/>
      <c r="AA481" s="197"/>
      <c r="AB481" s="197"/>
      <c r="AC481" s="197"/>
      <c r="AD481" s="197"/>
      <c r="AE481" s="197"/>
      <c r="AF481" s="197"/>
    </row>
    <row r="482" ht="15.75" customHeight="1">
      <c r="A482" s="197"/>
      <c r="B482" s="197"/>
      <c r="C482" s="197"/>
      <c r="D482" s="197"/>
      <c r="E482" s="311"/>
      <c r="F482" s="311"/>
      <c r="G482" s="311"/>
      <c r="H482" s="197"/>
      <c r="I482" s="311"/>
      <c r="J482" s="197"/>
      <c r="K482" s="197"/>
      <c r="L482" s="197"/>
      <c r="M482" s="197"/>
      <c r="N482" s="197"/>
      <c r="O482" s="197"/>
      <c r="P482" s="197"/>
      <c r="Q482" s="197"/>
      <c r="R482" s="197"/>
      <c r="S482" s="197"/>
      <c r="T482" s="197"/>
      <c r="U482" s="201"/>
      <c r="V482" s="197"/>
      <c r="W482" s="197"/>
      <c r="X482" s="197"/>
      <c r="Y482" s="197"/>
      <c r="Z482" s="197"/>
      <c r="AA482" s="197"/>
      <c r="AB482" s="197"/>
      <c r="AC482" s="197"/>
      <c r="AD482" s="197"/>
      <c r="AE482" s="197"/>
      <c r="AF482" s="197"/>
    </row>
    <row r="483" ht="15.75" customHeight="1">
      <c r="A483" s="197"/>
      <c r="B483" s="197"/>
      <c r="C483" s="197"/>
      <c r="D483" s="197"/>
      <c r="E483" s="311"/>
      <c r="F483" s="311"/>
      <c r="G483" s="311"/>
      <c r="H483" s="197"/>
      <c r="I483" s="311"/>
      <c r="J483" s="197"/>
      <c r="K483" s="197"/>
      <c r="L483" s="197"/>
      <c r="M483" s="197"/>
      <c r="N483" s="197"/>
      <c r="O483" s="197"/>
      <c r="P483" s="197"/>
      <c r="Q483" s="197"/>
      <c r="R483" s="197"/>
      <c r="S483" s="197"/>
      <c r="T483" s="197"/>
      <c r="U483" s="201"/>
      <c r="V483" s="197"/>
      <c r="W483" s="197"/>
      <c r="X483" s="197"/>
      <c r="Y483" s="197"/>
      <c r="Z483" s="197"/>
      <c r="AA483" s="197"/>
      <c r="AB483" s="197"/>
      <c r="AC483" s="197"/>
      <c r="AD483" s="197"/>
      <c r="AE483" s="197"/>
      <c r="AF483" s="197"/>
    </row>
    <row r="484" ht="15.75" customHeight="1">
      <c r="A484" s="197"/>
      <c r="B484" s="197"/>
      <c r="C484" s="197"/>
      <c r="D484" s="197"/>
      <c r="E484" s="311"/>
      <c r="F484" s="311"/>
      <c r="G484" s="311"/>
      <c r="H484" s="197"/>
      <c r="I484" s="311"/>
      <c r="J484" s="197"/>
      <c r="K484" s="197"/>
      <c r="L484" s="197"/>
      <c r="M484" s="197"/>
      <c r="N484" s="197"/>
      <c r="O484" s="197"/>
      <c r="P484" s="197"/>
      <c r="Q484" s="197"/>
      <c r="R484" s="197"/>
      <c r="S484" s="197"/>
      <c r="T484" s="197"/>
      <c r="U484" s="201"/>
      <c r="V484" s="197"/>
      <c r="W484" s="197"/>
      <c r="X484" s="197"/>
      <c r="Y484" s="197"/>
      <c r="Z484" s="197"/>
      <c r="AA484" s="197"/>
      <c r="AB484" s="197"/>
      <c r="AC484" s="197"/>
      <c r="AD484" s="197"/>
      <c r="AE484" s="197"/>
      <c r="AF484" s="197"/>
    </row>
    <row r="485" ht="15.75" customHeight="1">
      <c r="A485" s="197"/>
      <c r="B485" s="197"/>
      <c r="C485" s="197"/>
      <c r="D485" s="197"/>
      <c r="E485" s="311"/>
      <c r="F485" s="311"/>
      <c r="G485" s="311"/>
      <c r="H485" s="197"/>
      <c r="I485" s="311"/>
      <c r="J485" s="197"/>
      <c r="K485" s="197"/>
      <c r="L485" s="197"/>
      <c r="M485" s="197"/>
      <c r="N485" s="197"/>
      <c r="O485" s="197"/>
      <c r="P485" s="197"/>
      <c r="Q485" s="197"/>
      <c r="R485" s="197"/>
      <c r="S485" s="197"/>
      <c r="T485" s="197"/>
      <c r="U485" s="201"/>
      <c r="V485" s="197"/>
      <c r="W485" s="197"/>
      <c r="X485" s="197"/>
      <c r="Y485" s="197"/>
      <c r="Z485" s="197"/>
      <c r="AA485" s="197"/>
      <c r="AB485" s="197"/>
      <c r="AC485" s="197"/>
      <c r="AD485" s="197"/>
      <c r="AE485" s="197"/>
      <c r="AF485" s="197"/>
    </row>
    <row r="486" ht="15.75" customHeight="1">
      <c r="A486" s="197"/>
      <c r="B486" s="197"/>
      <c r="C486" s="197"/>
      <c r="D486" s="197"/>
      <c r="E486" s="311"/>
      <c r="F486" s="311"/>
      <c r="G486" s="311"/>
      <c r="H486" s="197"/>
      <c r="I486" s="311"/>
      <c r="J486" s="197"/>
      <c r="K486" s="197"/>
      <c r="L486" s="197"/>
      <c r="M486" s="197"/>
      <c r="N486" s="197"/>
      <c r="O486" s="197"/>
      <c r="P486" s="197"/>
      <c r="Q486" s="197"/>
      <c r="R486" s="197"/>
      <c r="S486" s="197"/>
      <c r="T486" s="197"/>
      <c r="U486" s="201"/>
      <c r="V486" s="197"/>
      <c r="W486" s="197"/>
      <c r="X486" s="197"/>
      <c r="Y486" s="197"/>
      <c r="Z486" s="197"/>
      <c r="AA486" s="197"/>
      <c r="AB486" s="197"/>
      <c r="AC486" s="197"/>
      <c r="AD486" s="197"/>
      <c r="AE486" s="197"/>
      <c r="AF486" s="197"/>
    </row>
    <row r="487" ht="15.75" customHeight="1">
      <c r="A487" s="197"/>
      <c r="B487" s="197"/>
      <c r="C487" s="197"/>
      <c r="D487" s="197"/>
      <c r="E487" s="311"/>
      <c r="F487" s="311"/>
      <c r="G487" s="311"/>
      <c r="H487" s="197"/>
      <c r="I487" s="311"/>
      <c r="J487" s="197"/>
      <c r="K487" s="197"/>
      <c r="L487" s="197"/>
      <c r="M487" s="197"/>
      <c r="N487" s="197"/>
      <c r="O487" s="197"/>
      <c r="P487" s="197"/>
      <c r="Q487" s="197"/>
      <c r="R487" s="197"/>
      <c r="S487" s="197"/>
      <c r="T487" s="197"/>
      <c r="U487" s="201"/>
      <c r="V487" s="197"/>
      <c r="W487" s="197"/>
      <c r="X487" s="197"/>
      <c r="Y487" s="197"/>
      <c r="Z487" s="197"/>
      <c r="AA487" s="197"/>
      <c r="AB487" s="197"/>
      <c r="AC487" s="197"/>
      <c r="AD487" s="197"/>
      <c r="AE487" s="197"/>
      <c r="AF487" s="197"/>
    </row>
    <row r="488" ht="15.75" customHeight="1">
      <c r="A488" s="197"/>
      <c r="B488" s="197"/>
      <c r="C488" s="197"/>
      <c r="D488" s="197"/>
      <c r="E488" s="311"/>
      <c r="F488" s="311"/>
      <c r="G488" s="311"/>
      <c r="H488" s="197"/>
      <c r="I488" s="311"/>
      <c r="J488" s="197"/>
      <c r="K488" s="197"/>
      <c r="L488" s="197"/>
      <c r="M488" s="197"/>
      <c r="N488" s="197"/>
      <c r="O488" s="197"/>
      <c r="P488" s="197"/>
      <c r="Q488" s="197"/>
      <c r="R488" s="197"/>
      <c r="S488" s="197"/>
      <c r="T488" s="197"/>
      <c r="U488" s="201"/>
      <c r="V488" s="197"/>
      <c r="W488" s="197"/>
      <c r="X488" s="197"/>
      <c r="Y488" s="197"/>
      <c r="Z488" s="197"/>
      <c r="AA488" s="197"/>
      <c r="AB488" s="197"/>
      <c r="AC488" s="197"/>
      <c r="AD488" s="197"/>
      <c r="AE488" s="197"/>
      <c r="AF488" s="197"/>
    </row>
    <row r="489" ht="15.75" customHeight="1">
      <c r="A489" s="197"/>
      <c r="B489" s="197"/>
      <c r="C489" s="197"/>
      <c r="D489" s="197"/>
      <c r="E489" s="311"/>
      <c r="F489" s="311"/>
      <c r="G489" s="311"/>
      <c r="H489" s="197"/>
      <c r="I489" s="311"/>
      <c r="J489" s="197"/>
      <c r="K489" s="197"/>
      <c r="L489" s="197"/>
      <c r="M489" s="197"/>
      <c r="N489" s="197"/>
      <c r="O489" s="197"/>
      <c r="P489" s="197"/>
      <c r="Q489" s="197"/>
      <c r="R489" s="197"/>
      <c r="S489" s="197"/>
      <c r="T489" s="197"/>
      <c r="U489" s="201"/>
      <c r="V489" s="197"/>
      <c r="W489" s="197"/>
      <c r="X489" s="197"/>
      <c r="Y489" s="197"/>
      <c r="Z489" s="197"/>
      <c r="AA489" s="197"/>
      <c r="AB489" s="197"/>
      <c r="AC489" s="197"/>
      <c r="AD489" s="197"/>
      <c r="AE489" s="197"/>
      <c r="AF489" s="197"/>
    </row>
    <row r="490" ht="15.75" customHeight="1">
      <c r="A490" s="197"/>
      <c r="B490" s="197"/>
      <c r="C490" s="197"/>
      <c r="D490" s="197"/>
      <c r="E490" s="311"/>
      <c r="F490" s="311"/>
      <c r="G490" s="311"/>
      <c r="H490" s="197"/>
      <c r="I490" s="311"/>
      <c r="J490" s="197"/>
      <c r="K490" s="197"/>
      <c r="L490" s="197"/>
      <c r="M490" s="197"/>
      <c r="N490" s="197"/>
      <c r="O490" s="197"/>
      <c r="P490" s="197"/>
      <c r="Q490" s="197"/>
      <c r="R490" s="197"/>
      <c r="S490" s="197"/>
      <c r="T490" s="197"/>
      <c r="U490" s="201"/>
      <c r="V490" s="197"/>
      <c r="W490" s="197"/>
      <c r="X490" s="197"/>
      <c r="Y490" s="197"/>
      <c r="Z490" s="197"/>
      <c r="AA490" s="197"/>
      <c r="AB490" s="197"/>
      <c r="AC490" s="197"/>
      <c r="AD490" s="197"/>
      <c r="AE490" s="197"/>
      <c r="AF490" s="197"/>
    </row>
    <row r="491" ht="15.75" customHeight="1">
      <c r="A491" s="197"/>
      <c r="B491" s="197"/>
      <c r="C491" s="197"/>
      <c r="D491" s="197"/>
      <c r="E491" s="311"/>
      <c r="F491" s="311"/>
      <c r="G491" s="311"/>
      <c r="H491" s="197"/>
      <c r="I491" s="311"/>
      <c r="J491" s="197"/>
      <c r="K491" s="197"/>
      <c r="L491" s="197"/>
      <c r="M491" s="197"/>
      <c r="N491" s="197"/>
      <c r="O491" s="197"/>
      <c r="P491" s="197"/>
      <c r="Q491" s="197"/>
      <c r="R491" s="197"/>
      <c r="S491" s="197"/>
      <c r="T491" s="197"/>
      <c r="U491" s="201"/>
      <c r="V491" s="197"/>
      <c r="W491" s="197"/>
      <c r="X491" s="197"/>
      <c r="Y491" s="197"/>
      <c r="Z491" s="197"/>
      <c r="AA491" s="197"/>
      <c r="AB491" s="197"/>
      <c r="AC491" s="197"/>
      <c r="AD491" s="197"/>
      <c r="AE491" s="197"/>
      <c r="AF491" s="197"/>
    </row>
    <row r="492" ht="15.75" customHeight="1">
      <c r="A492" s="197"/>
      <c r="B492" s="197"/>
      <c r="C492" s="197"/>
      <c r="D492" s="197"/>
      <c r="E492" s="311"/>
      <c r="F492" s="311"/>
      <c r="G492" s="311"/>
      <c r="H492" s="197"/>
      <c r="I492" s="311"/>
      <c r="J492" s="197"/>
      <c r="K492" s="197"/>
      <c r="L492" s="197"/>
      <c r="M492" s="197"/>
      <c r="N492" s="197"/>
      <c r="O492" s="197"/>
      <c r="P492" s="197"/>
      <c r="Q492" s="197"/>
      <c r="R492" s="197"/>
      <c r="S492" s="197"/>
      <c r="T492" s="197"/>
      <c r="U492" s="201"/>
      <c r="V492" s="197"/>
      <c r="W492" s="197"/>
      <c r="X492" s="197"/>
      <c r="Y492" s="197"/>
      <c r="Z492" s="197"/>
      <c r="AA492" s="197"/>
      <c r="AB492" s="197"/>
      <c r="AC492" s="197"/>
      <c r="AD492" s="197"/>
      <c r="AE492" s="197"/>
      <c r="AF492" s="197"/>
    </row>
    <row r="493" ht="15.75" customHeight="1">
      <c r="A493" s="197"/>
      <c r="B493" s="197"/>
      <c r="C493" s="197"/>
      <c r="D493" s="197"/>
      <c r="E493" s="311"/>
      <c r="F493" s="311"/>
      <c r="G493" s="311"/>
      <c r="H493" s="197"/>
      <c r="I493" s="311"/>
      <c r="J493" s="197"/>
      <c r="K493" s="197"/>
      <c r="L493" s="197"/>
      <c r="M493" s="197"/>
      <c r="N493" s="197"/>
      <c r="O493" s="197"/>
      <c r="P493" s="197"/>
      <c r="Q493" s="197"/>
      <c r="R493" s="197"/>
      <c r="S493" s="197"/>
      <c r="T493" s="197"/>
      <c r="U493" s="201"/>
      <c r="V493" s="197"/>
      <c r="W493" s="197"/>
      <c r="X493" s="197"/>
      <c r="Y493" s="197"/>
      <c r="Z493" s="197"/>
      <c r="AA493" s="197"/>
      <c r="AB493" s="197"/>
      <c r="AC493" s="197"/>
      <c r="AD493" s="197"/>
      <c r="AE493" s="197"/>
      <c r="AF493" s="197"/>
    </row>
    <row r="494" ht="15.75" customHeight="1">
      <c r="A494" s="197"/>
      <c r="B494" s="197"/>
      <c r="C494" s="197"/>
      <c r="D494" s="197"/>
      <c r="E494" s="311"/>
      <c r="F494" s="311"/>
      <c r="G494" s="311"/>
      <c r="H494" s="197"/>
      <c r="I494" s="311"/>
      <c r="J494" s="197"/>
      <c r="K494" s="197"/>
      <c r="L494" s="197"/>
      <c r="M494" s="197"/>
      <c r="N494" s="197"/>
      <c r="O494" s="197"/>
      <c r="P494" s="197"/>
      <c r="Q494" s="197"/>
      <c r="R494" s="197"/>
      <c r="S494" s="197"/>
      <c r="T494" s="197"/>
      <c r="U494" s="201"/>
      <c r="V494" s="197"/>
      <c r="W494" s="197"/>
      <c r="X494" s="197"/>
      <c r="Y494" s="197"/>
      <c r="Z494" s="197"/>
      <c r="AA494" s="197"/>
      <c r="AB494" s="197"/>
      <c r="AC494" s="197"/>
      <c r="AD494" s="197"/>
      <c r="AE494" s="197"/>
      <c r="AF494" s="197"/>
    </row>
    <row r="495" ht="15.75" customHeight="1">
      <c r="A495" s="197"/>
      <c r="B495" s="197"/>
      <c r="C495" s="197"/>
      <c r="D495" s="197"/>
      <c r="E495" s="311"/>
      <c r="F495" s="311"/>
      <c r="G495" s="311"/>
      <c r="H495" s="197"/>
      <c r="I495" s="311"/>
      <c r="J495" s="197"/>
      <c r="K495" s="197"/>
      <c r="L495" s="197"/>
      <c r="M495" s="197"/>
      <c r="N495" s="197"/>
      <c r="O495" s="197"/>
      <c r="P495" s="197"/>
      <c r="Q495" s="197"/>
      <c r="R495" s="197"/>
      <c r="S495" s="197"/>
      <c r="T495" s="197"/>
      <c r="U495" s="201"/>
      <c r="V495" s="197"/>
      <c r="W495" s="197"/>
      <c r="X495" s="197"/>
      <c r="Y495" s="197"/>
      <c r="Z495" s="197"/>
      <c r="AA495" s="197"/>
      <c r="AB495" s="197"/>
      <c r="AC495" s="197"/>
      <c r="AD495" s="197"/>
      <c r="AE495" s="197"/>
      <c r="AF495" s="197"/>
    </row>
    <row r="496" ht="15.75" customHeight="1">
      <c r="A496" s="197"/>
      <c r="B496" s="197"/>
      <c r="C496" s="197"/>
      <c r="D496" s="197"/>
      <c r="E496" s="311"/>
      <c r="F496" s="311"/>
      <c r="G496" s="311"/>
      <c r="H496" s="197"/>
      <c r="I496" s="311"/>
      <c r="J496" s="197"/>
      <c r="K496" s="197"/>
      <c r="L496" s="197"/>
      <c r="M496" s="197"/>
      <c r="N496" s="197"/>
      <c r="O496" s="197"/>
      <c r="P496" s="197"/>
      <c r="Q496" s="197"/>
      <c r="R496" s="197"/>
      <c r="S496" s="197"/>
      <c r="T496" s="197"/>
      <c r="U496" s="201"/>
      <c r="V496" s="197"/>
      <c r="W496" s="197"/>
      <c r="X496" s="197"/>
      <c r="Y496" s="197"/>
      <c r="Z496" s="197"/>
      <c r="AA496" s="197"/>
      <c r="AB496" s="197"/>
      <c r="AC496" s="197"/>
      <c r="AD496" s="197"/>
      <c r="AE496" s="197"/>
      <c r="AF496" s="197"/>
    </row>
    <row r="497" ht="15.75" customHeight="1">
      <c r="A497" s="197"/>
      <c r="B497" s="197"/>
      <c r="C497" s="197"/>
      <c r="D497" s="197"/>
      <c r="E497" s="311"/>
      <c r="F497" s="311"/>
      <c r="G497" s="311"/>
      <c r="H497" s="197"/>
      <c r="I497" s="311"/>
      <c r="J497" s="197"/>
      <c r="K497" s="197"/>
      <c r="L497" s="197"/>
      <c r="M497" s="197"/>
      <c r="N497" s="197"/>
      <c r="O497" s="197"/>
      <c r="P497" s="197"/>
      <c r="Q497" s="197"/>
      <c r="R497" s="197"/>
      <c r="S497" s="197"/>
      <c r="T497" s="197"/>
      <c r="U497" s="201"/>
      <c r="V497" s="197"/>
      <c r="W497" s="197"/>
      <c r="X497" s="197"/>
      <c r="Y497" s="197"/>
      <c r="Z497" s="197"/>
      <c r="AA497" s="197"/>
      <c r="AB497" s="197"/>
      <c r="AC497" s="197"/>
      <c r="AD497" s="197"/>
      <c r="AE497" s="197"/>
      <c r="AF497" s="197"/>
    </row>
    <row r="498" ht="15.75" customHeight="1">
      <c r="A498" s="197"/>
      <c r="B498" s="197"/>
      <c r="C498" s="197"/>
      <c r="D498" s="197"/>
      <c r="E498" s="311"/>
      <c r="F498" s="311"/>
      <c r="G498" s="311"/>
      <c r="H498" s="197"/>
      <c r="I498" s="311"/>
      <c r="J498" s="197"/>
      <c r="K498" s="197"/>
      <c r="L498" s="197"/>
      <c r="M498" s="197"/>
      <c r="N498" s="197"/>
      <c r="O498" s="197"/>
      <c r="P498" s="197"/>
      <c r="Q498" s="197"/>
      <c r="R498" s="197"/>
      <c r="S498" s="197"/>
      <c r="T498" s="197"/>
      <c r="U498" s="201"/>
      <c r="V498" s="197"/>
      <c r="W498" s="197"/>
      <c r="X498" s="197"/>
      <c r="Y498" s="197"/>
      <c r="Z498" s="197"/>
      <c r="AA498" s="197"/>
      <c r="AB498" s="197"/>
      <c r="AC498" s="197"/>
      <c r="AD498" s="197"/>
      <c r="AE498" s="197"/>
      <c r="AF498" s="197"/>
    </row>
    <row r="499" ht="15.75" customHeight="1">
      <c r="A499" s="197"/>
      <c r="B499" s="197"/>
      <c r="C499" s="197"/>
      <c r="D499" s="197"/>
      <c r="E499" s="311"/>
      <c r="F499" s="311"/>
      <c r="G499" s="311"/>
      <c r="H499" s="197"/>
      <c r="I499" s="311"/>
      <c r="J499" s="197"/>
      <c r="K499" s="197"/>
      <c r="L499" s="197"/>
      <c r="M499" s="197"/>
      <c r="N499" s="197"/>
      <c r="O499" s="197"/>
      <c r="P499" s="197"/>
      <c r="Q499" s="197"/>
      <c r="R499" s="197"/>
      <c r="S499" s="197"/>
      <c r="T499" s="197"/>
      <c r="U499" s="201"/>
      <c r="V499" s="197"/>
      <c r="W499" s="197"/>
      <c r="X499" s="197"/>
      <c r="Y499" s="197"/>
      <c r="Z499" s="197"/>
      <c r="AA499" s="197"/>
      <c r="AB499" s="197"/>
      <c r="AC499" s="197"/>
      <c r="AD499" s="197"/>
      <c r="AE499" s="197"/>
      <c r="AF499" s="197"/>
    </row>
    <row r="500" ht="15.75" customHeight="1">
      <c r="A500" s="197"/>
      <c r="B500" s="197"/>
      <c r="C500" s="197"/>
      <c r="D500" s="197"/>
      <c r="E500" s="311"/>
      <c r="F500" s="311"/>
      <c r="G500" s="311"/>
      <c r="H500" s="197"/>
      <c r="I500" s="311"/>
      <c r="J500" s="197"/>
      <c r="K500" s="197"/>
      <c r="L500" s="197"/>
      <c r="M500" s="197"/>
      <c r="N500" s="197"/>
      <c r="O500" s="197"/>
      <c r="P500" s="197"/>
      <c r="Q500" s="197"/>
      <c r="R500" s="197"/>
      <c r="S500" s="197"/>
      <c r="T500" s="197"/>
      <c r="U500" s="201"/>
      <c r="V500" s="197"/>
      <c r="W500" s="197"/>
      <c r="X500" s="197"/>
      <c r="Y500" s="197"/>
      <c r="Z500" s="197"/>
      <c r="AA500" s="197"/>
      <c r="AB500" s="197"/>
      <c r="AC500" s="197"/>
      <c r="AD500" s="197"/>
      <c r="AE500" s="197"/>
      <c r="AF500" s="197"/>
    </row>
    <row r="501" ht="15.75" customHeight="1">
      <c r="A501" s="197"/>
      <c r="B501" s="197"/>
      <c r="C501" s="197"/>
      <c r="D501" s="197"/>
      <c r="E501" s="311"/>
      <c r="F501" s="311"/>
      <c r="G501" s="311"/>
      <c r="H501" s="197"/>
      <c r="I501" s="311"/>
      <c r="J501" s="197"/>
      <c r="K501" s="197"/>
      <c r="L501" s="197"/>
      <c r="M501" s="197"/>
      <c r="N501" s="197"/>
      <c r="O501" s="197"/>
      <c r="P501" s="197"/>
      <c r="Q501" s="197"/>
      <c r="R501" s="197"/>
      <c r="S501" s="197"/>
      <c r="T501" s="197"/>
      <c r="U501" s="201"/>
      <c r="V501" s="197"/>
      <c r="W501" s="197"/>
      <c r="X501" s="197"/>
      <c r="Y501" s="197"/>
      <c r="Z501" s="197"/>
      <c r="AA501" s="197"/>
      <c r="AB501" s="197"/>
      <c r="AC501" s="197"/>
      <c r="AD501" s="197"/>
      <c r="AE501" s="197"/>
      <c r="AF501" s="197"/>
    </row>
    <row r="502" ht="15.75" customHeight="1">
      <c r="A502" s="197"/>
      <c r="B502" s="197"/>
      <c r="C502" s="197"/>
      <c r="D502" s="197"/>
      <c r="E502" s="311"/>
      <c r="F502" s="311"/>
      <c r="G502" s="311"/>
      <c r="H502" s="197"/>
      <c r="I502" s="311"/>
      <c r="J502" s="197"/>
      <c r="K502" s="197"/>
      <c r="L502" s="197"/>
      <c r="M502" s="197"/>
      <c r="N502" s="197"/>
      <c r="O502" s="197"/>
      <c r="P502" s="197"/>
      <c r="Q502" s="197"/>
      <c r="R502" s="197"/>
      <c r="S502" s="197"/>
      <c r="T502" s="197"/>
      <c r="U502" s="201"/>
      <c r="V502" s="197"/>
      <c r="W502" s="197"/>
      <c r="X502" s="197"/>
      <c r="Y502" s="197"/>
      <c r="Z502" s="197"/>
      <c r="AA502" s="197"/>
      <c r="AB502" s="197"/>
      <c r="AC502" s="197"/>
      <c r="AD502" s="197"/>
      <c r="AE502" s="197"/>
      <c r="AF502" s="197"/>
    </row>
    <row r="503" ht="15.75" customHeight="1">
      <c r="A503" s="197"/>
      <c r="B503" s="197"/>
      <c r="C503" s="197"/>
      <c r="D503" s="197"/>
      <c r="E503" s="311"/>
      <c r="F503" s="311"/>
      <c r="G503" s="311"/>
      <c r="H503" s="197"/>
      <c r="I503" s="311"/>
      <c r="J503" s="197"/>
      <c r="K503" s="197"/>
      <c r="L503" s="197"/>
      <c r="M503" s="197"/>
      <c r="N503" s="197"/>
      <c r="O503" s="197"/>
      <c r="P503" s="197"/>
      <c r="Q503" s="197"/>
      <c r="R503" s="197"/>
      <c r="S503" s="197"/>
      <c r="T503" s="197"/>
      <c r="U503" s="201"/>
      <c r="V503" s="197"/>
      <c r="W503" s="197"/>
      <c r="X503" s="197"/>
      <c r="Y503" s="197"/>
      <c r="Z503" s="197"/>
      <c r="AA503" s="197"/>
      <c r="AB503" s="197"/>
      <c r="AC503" s="197"/>
      <c r="AD503" s="197"/>
      <c r="AE503" s="197"/>
      <c r="AF503" s="197"/>
    </row>
    <row r="504" ht="15.75" customHeight="1">
      <c r="A504" s="197"/>
      <c r="B504" s="197"/>
      <c r="C504" s="197"/>
      <c r="D504" s="197"/>
      <c r="E504" s="311"/>
      <c r="F504" s="311"/>
      <c r="G504" s="311"/>
      <c r="H504" s="197"/>
      <c r="I504" s="311"/>
      <c r="J504" s="197"/>
      <c r="K504" s="197"/>
      <c r="L504" s="197"/>
      <c r="M504" s="197"/>
      <c r="N504" s="197"/>
      <c r="O504" s="197"/>
      <c r="P504" s="197"/>
      <c r="Q504" s="197"/>
      <c r="R504" s="197"/>
      <c r="S504" s="197"/>
      <c r="T504" s="197"/>
      <c r="U504" s="201"/>
      <c r="V504" s="197"/>
      <c r="W504" s="197"/>
      <c r="X504" s="197"/>
      <c r="Y504" s="197"/>
      <c r="Z504" s="197"/>
      <c r="AA504" s="197"/>
      <c r="AB504" s="197"/>
      <c r="AC504" s="197"/>
      <c r="AD504" s="197"/>
      <c r="AE504" s="197"/>
      <c r="AF504" s="197"/>
    </row>
    <row r="505" ht="15.75" customHeight="1">
      <c r="A505" s="197"/>
      <c r="B505" s="197"/>
      <c r="C505" s="197"/>
      <c r="D505" s="197"/>
      <c r="E505" s="311"/>
      <c r="F505" s="311"/>
      <c r="G505" s="311"/>
      <c r="H505" s="197"/>
      <c r="I505" s="311"/>
      <c r="J505" s="197"/>
      <c r="K505" s="197"/>
      <c r="L505" s="197"/>
      <c r="M505" s="197"/>
      <c r="N505" s="197"/>
      <c r="O505" s="197"/>
      <c r="P505" s="197"/>
      <c r="Q505" s="197"/>
      <c r="R505" s="197"/>
      <c r="S505" s="197"/>
      <c r="T505" s="197"/>
      <c r="U505" s="201"/>
      <c r="V505" s="197"/>
      <c r="W505" s="197"/>
      <c r="X505" s="197"/>
      <c r="Y505" s="197"/>
      <c r="Z505" s="197"/>
      <c r="AA505" s="197"/>
      <c r="AB505" s="197"/>
      <c r="AC505" s="197"/>
      <c r="AD505" s="197"/>
      <c r="AE505" s="197"/>
      <c r="AF505" s="197"/>
    </row>
    <row r="506" ht="15.75" customHeight="1">
      <c r="A506" s="197"/>
      <c r="B506" s="197"/>
      <c r="C506" s="197"/>
      <c r="D506" s="197"/>
      <c r="E506" s="311"/>
      <c r="F506" s="311"/>
      <c r="G506" s="311"/>
      <c r="H506" s="197"/>
      <c r="I506" s="311"/>
      <c r="J506" s="197"/>
      <c r="K506" s="197"/>
      <c r="L506" s="197"/>
      <c r="M506" s="197"/>
      <c r="N506" s="197"/>
      <c r="O506" s="197"/>
      <c r="P506" s="197"/>
      <c r="Q506" s="197"/>
      <c r="R506" s="197"/>
      <c r="S506" s="197"/>
      <c r="T506" s="197"/>
      <c r="U506" s="201"/>
      <c r="V506" s="197"/>
      <c r="W506" s="197"/>
      <c r="X506" s="197"/>
      <c r="Y506" s="197"/>
      <c r="Z506" s="197"/>
      <c r="AA506" s="197"/>
      <c r="AB506" s="197"/>
      <c r="AC506" s="197"/>
      <c r="AD506" s="197"/>
      <c r="AE506" s="197"/>
      <c r="AF506" s="197"/>
    </row>
    <row r="507" ht="15.75" customHeight="1">
      <c r="A507" s="197"/>
      <c r="B507" s="197"/>
      <c r="C507" s="197"/>
      <c r="D507" s="197"/>
      <c r="E507" s="311"/>
      <c r="F507" s="311"/>
      <c r="G507" s="311"/>
      <c r="H507" s="197"/>
      <c r="I507" s="311"/>
      <c r="J507" s="197"/>
      <c r="K507" s="197"/>
      <c r="L507" s="197"/>
      <c r="M507" s="197"/>
      <c r="N507" s="197"/>
      <c r="O507" s="197"/>
      <c r="P507" s="197"/>
      <c r="Q507" s="197"/>
      <c r="R507" s="197"/>
      <c r="S507" s="197"/>
      <c r="T507" s="197"/>
      <c r="U507" s="201"/>
      <c r="V507" s="197"/>
      <c r="W507" s="197"/>
      <c r="X507" s="197"/>
      <c r="Y507" s="197"/>
      <c r="Z507" s="197"/>
      <c r="AA507" s="197"/>
      <c r="AB507" s="197"/>
      <c r="AC507" s="197"/>
      <c r="AD507" s="197"/>
      <c r="AE507" s="197"/>
      <c r="AF507" s="197"/>
    </row>
    <row r="508" ht="15.75" customHeight="1">
      <c r="A508" s="197"/>
      <c r="B508" s="197"/>
      <c r="C508" s="197"/>
      <c r="D508" s="197"/>
      <c r="E508" s="311"/>
      <c r="F508" s="311"/>
      <c r="G508" s="311"/>
      <c r="H508" s="197"/>
      <c r="I508" s="311"/>
      <c r="J508" s="197"/>
      <c r="K508" s="197"/>
      <c r="L508" s="197"/>
      <c r="M508" s="197"/>
      <c r="N508" s="197"/>
      <c r="O508" s="197"/>
      <c r="P508" s="197"/>
      <c r="Q508" s="197"/>
      <c r="R508" s="197"/>
      <c r="S508" s="197"/>
      <c r="T508" s="197"/>
      <c r="U508" s="201"/>
      <c r="V508" s="197"/>
      <c r="W508" s="197"/>
      <c r="X508" s="197"/>
      <c r="Y508" s="197"/>
      <c r="Z508" s="197"/>
      <c r="AA508" s="197"/>
      <c r="AB508" s="197"/>
      <c r="AC508" s="197"/>
      <c r="AD508" s="197"/>
      <c r="AE508" s="197"/>
      <c r="AF508" s="197"/>
    </row>
    <row r="509" ht="15.75" customHeight="1">
      <c r="A509" s="197"/>
      <c r="B509" s="197"/>
      <c r="C509" s="197"/>
      <c r="D509" s="197"/>
      <c r="E509" s="311"/>
      <c r="F509" s="311"/>
      <c r="G509" s="311"/>
      <c r="H509" s="197"/>
      <c r="I509" s="311"/>
      <c r="J509" s="197"/>
      <c r="K509" s="197"/>
      <c r="L509" s="197"/>
      <c r="M509" s="197"/>
      <c r="N509" s="197"/>
      <c r="O509" s="197"/>
      <c r="P509" s="197"/>
      <c r="Q509" s="197"/>
      <c r="R509" s="197"/>
      <c r="S509" s="197"/>
      <c r="T509" s="197"/>
      <c r="U509" s="201"/>
      <c r="V509" s="197"/>
      <c r="W509" s="197"/>
      <c r="X509" s="197"/>
      <c r="Y509" s="197"/>
      <c r="Z509" s="197"/>
      <c r="AA509" s="197"/>
      <c r="AB509" s="197"/>
      <c r="AC509" s="197"/>
      <c r="AD509" s="197"/>
      <c r="AE509" s="197"/>
      <c r="AF509" s="197"/>
    </row>
    <row r="510" ht="15.75" customHeight="1">
      <c r="A510" s="197"/>
      <c r="B510" s="197"/>
      <c r="C510" s="197"/>
      <c r="D510" s="197"/>
      <c r="E510" s="311"/>
      <c r="F510" s="311"/>
      <c r="G510" s="311"/>
      <c r="H510" s="197"/>
      <c r="I510" s="311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201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</row>
    <row r="511" ht="15.75" customHeight="1">
      <c r="A511" s="197"/>
      <c r="B511" s="197"/>
      <c r="C511" s="197"/>
      <c r="D511" s="197"/>
      <c r="E511" s="311"/>
      <c r="F511" s="311"/>
      <c r="G511" s="311"/>
      <c r="H511" s="197"/>
      <c r="I511" s="311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201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</row>
    <row r="512" ht="15.75" customHeight="1">
      <c r="A512" s="197"/>
      <c r="B512" s="197"/>
      <c r="C512" s="197"/>
      <c r="D512" s="197"/>
      <c r="E512" s="311"/>
      <c r="F512" s="311"/>
      <c r="G512" s="311"/>
      <c r="H512" s="197"/>
      <c r="I512" s="311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201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</row>
    <row r="513" ht="15.75" customHeight="1">
      <c r="A513" s="197"/>
      <c r="B513" s="197"/>
      <c r="C513" s="197"/>
      <c r="D513" s="197"/>
      <c r="E513" s="311"/>
      <c r="F513" s="311"/>
      <c r="G513" s="311"/>
      <c r="H513" s="197"/>
      <c r="I513" s="311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201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</row>
    <row r="514" ht="15.75" customHeight="1">
      <c r="A514" s="197"/>
      <c r="B514" s="197"/>
      <c r="C514" s="197"/>
      <c r="D514" s="197"/>
      <c r="E514" s="311"/>
      <c r="F514" s="311"/>
      <c r="G514" s="311"/>
      <c r="H514" s="197"/>
      <c r="I514" s="311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201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</row>
    <row r="515" ht="15.75" customHeight="1">
      <c r="A515" s="197"/>
      <c r="B515" s="197"/>
      <c r="C515" s="197"/>
      <c r="D515" s="197"/>
      <c r="E515" s="311"/>
      <c r="F515" s="311"/>
      <c r="G515" s="311"/>
      <c r="H515" s="197"/>
      <c r="I515" s="311"/>
      <c r="J515" s="197"/>
      <c r="K515" s="197"/>
      <c r="L515" s="197"/>
      <c r="M515" s="197"/>
      <c r="N515" s="197"/>
      <c r="O515" s="197"/>
      <c r="P515" s="197"/>
      <c r="Q515" s="197"/>
      <c r="R515" s="197"/>
      <c r="S515" s="197"/>
      <c r="T515" s="197"/>
      <c r="U515" s="201"/>
      <c r="V515" s="197"/>
      <c r="W515" s="197"/>
      <c r="X515" s="197"/>
      <c r="Y515" s="197"/>
      <c r="Z515" s="197"/>
      <c r="AA515" s="197"/>
      <c r="AB515" s="197"/>
      <c r="AC515" s="197"/>
      <c r="AD515" s="197"/>
      <c r="AE515" s="197"/>
      <c r="AF515" s="197"/>
    </row>
    <row r="516" ht="15.75" customHeight="1">
      <c r="A516" s="197"/>
      <c r="B516" s="197"/>
      <c r="C516" s="197"/>
      <c r="D516" s="197"/>
      <c r="E516" s="311"/>
      <c r="F516" s="311"/>
      <c r="G516" s="311"/>
      <c r="H516" s="197"/>
      <c r="I516" s="311"/>
      <c r="J516" s="197"/>
      <c r="K516" s="197"/>
      <c r="L516" s="197"/>
      <c r="M516" s="197"/>
      <c r="N516" s="197"/>
      <c r="O516" s="197"/>
      <c r="P516" s="197"/>
      <c r="Q516" s="197"/>
      <c r="R516" s="197"/>
      <c r="S516" s="197"/>
      <c r="T516" s="197"/>
      <c r="U516" s="201"/>
      <c r="V516" s="197"/>
      <c r="W516" s="197"/>
      <c r="X516" s="197"/>
      <c r="Y516" s="197"/>
      <c r="Z516" s="197"/>
      <c r="AA516" s="197"/>
      <c r="AB516" s="197"/>
      <c r="AC516" s="197"/>
      <c r="AD516" s="197"/>
      <c r="AE516" s="197"/>
      <c r="AF516" s="197"/>
    </row>
    <row r="517" ht="15.75" customHeight="1">
      <c r="A517" s="197"/>
      <c r="B517" s="197"/>
      <c r="C517" s="197"/>
      <c r="D517" s="197"/>
      <c r="E517" s="311"/>
      <c r="F517" s="311"/>
      <c r="G517" s="311"/>
      <c r="H517" s="197"/>
      <c r="I517" s="311"/>
      <c r="J517" s="197"/>
      <c r="K517" s="197"/>
      <c r="L517" s="197"/>
      <c r="M517" s="197"/>
      <c r="N517" s="197"/>
      <c r="O517" s="197"/>
      <c r="P517" s="197"/>
      <c r="Q517" s="197"/>
      <c r="R517" s="197"/>
      <c r="S517" s="197"/>
      <c r="T517" s="197"/>
      <c r="U517" s="201"/>
      <c r="V517" s="197"/>
      <c r="W517" s="197"/>
      <c r="X517" s="197"/>
      <c r="Y517" s="197"/>
      <c r="Z517" s="197"/>
      <c r="AA517" s="197"/>
      <c r="AB517" s="197"/>
      <c r="AC517" s="197"/>
      <c r="AD517" s="197"/>
      <c r="AE517" s="197"/>
      <c r="AF517" s="197"/>
    </row>
    <row r="518" ht="15.75" customHeight="1">
      <c r="A518" s="197"/>
      <c r="B518" s="197"/>
      <c r="C518" s="197"/>
      <c r="D518" s="197"/>
      <c r="E518" s="311"/>
      <c r="F518" s="311"/>
      <c r="G518" s="311"/>
      <c r="H518" s="197"/>
      <c r="I518" s="311"/>
      <c r="J518" s="197"/>
      <c r="K518" s="197"/>
      <c r="L518" s="197"/>
      <c r="M518" s="197"/>
      <c r="N518" s="197"/>
      <c r="O518" s="197"/>
      <c r="P518" s="197"/>
      <c r="Q518" s="197"/>
      <c r="R518" s="197"/>
      <c r="S518" s="197"/>
      <c r="T518" s="197"/>
      <c r="U518" s="201"/>
      <c r="V518" s="197"/>
      <c r="W518" s="197"/>
      <c r="X518" s="197"/>
      <c r="Y518" s="197"/>
      <c r="Z518" s="197"/>
      <c r="AA518" s="197"/>
      <c r="AB518" s="197"/>
      <c r="AC518" s="197"/>
      <c r="AD518" s="197"/>
      <c r="AE518" s="197"/>
      <c r="AF518" s="197"/>
    </row>
    <row r="519" ht="15.75" customHeight="1">
      <c r="A519" s="197"/>
      <c r="B519" s="197"/>
      <c r="C519" s="197"/>
      <c r="D519" s="197"/>
      <c r="E519" s="311"/>
      <c r="F519" s="311"/>
      <c r="G519" s="311"/>
      <c r="H519" s="197"/>
      <c r="I519" s="311"/>
      <c r="J519" s="197"/>
      <c r="K519" s="197"/>
      <c r="L519" s="197"/>
      <c r="M519" s="197"/>
      <c r="N519" s="197"/>
      <c r="O519" s="197"/>
      <c r="P519" s="197"/>
      <c r="Q519" s="197"/>
      <c r="R519" s="197"/>
      <c r="S519" s="197"/>
      <c r="T519" s="197"/>
      <c r="U519" s="201"/>
      <c r="V519" s="197"/>
      <c r="W519" s="197"/>
      <c r="X519" s="197"/>
      <c r="Y519" s="197"/>
      <c r="Z519" s="197"/>
      <c r="AA519" s="197"/>
      <c r="AB519" s="197"/>
      <c r="AC519" s="197"/>
      <c r="AD519" s="197"/>
      <c r="AE519" s="197"/>
      <c r="AF519" s="197"/>
    </row>
    <row r="520" ht="15.75" customHeight="1">
      <c r="A520" s="197"/>
      <c r="B520" s="197"/>
      <c r="C520" s="197"/>
      <c r="D520" s="197"/>
      <c r="E520" s="311"/>
      <c r="F520" s="311"/>
      <c r="G520" s="311"/>
      <c r="H520" s="197"/>
      <c r="I520" s="311"/>
      <c r="J520" s="197"/>
      <c r="K520" s="197"/>
      <c r="L520" s="197"/>
      <c r="M520" s="197"/>
      <c r="N520" s="197"/>
      <c r="O520" s="197"/>
      <c r="P520" s="197"/>
      <c r="Q520" s="197"/>
      <c r="R520" s="197"/>
      <c r="S520" s="197"/>
      <c r="T520" s="197"/>
      <c r="U520" s="201"/>
      <c r="V520" s="197"/>
      <c r="W520" s="197"/>
      <c r="X520" s="197"/>
      <c r="Y520" s="197"/>
      <c r="Z520" s="197"/>
      <c r="AA520" s="197"/>
      <c r="AB520" s="197"/>
      <c r="AC520" s="197"/>
      <c r="AD520" s="197"/>
      <c r="AE520" s="197"/>
      <c r="AF520" s="197"/>
    </row>
    <row r="521" ht="15.75" customHeight="1">
      <c r="A521" s="197"/>
      <c r="B521" s="197"/>
      <c r="C521" s="197"/>
      <c r="D521" s="197"/>
      <c r="E521" s="311"/>
      <c r="F521" s="311"/>
      <c r="G521" s="311"/>
      <c r="H521" s="197"/>
      <c r="I521" s="311"/>
      <c r="J521" s="197"/>
      <c r="K521" s="197"/>
      <c r="L521" s="197"/>
      <c r="M521" s="197"/>
      <c r="N521" s="197"/>
      <c r="O521" s="197"/>
      <c r="P521" s="197"/>
      <c r="Q521" s="197"/>
      <c r="R521" s="197"/>
      <c r="S521" s="197"/>
      <c r="T521" s="197"/>
      <c r="U521" s="201"/>
      <c r="V521" s="197"/>
      <c r="W521" s="197"/>
      <c r="X521" s="197"/>
      <c r="Y521" s="197"/>
      <c r="Z521" s="197"/>
      <c r="AA521" s="197"/>
      <c r="AB521" s="197"/>
      <c r="AC521" s="197"/>
      <c r="AD521" s="197"/>
      <c r="AE521" s="197"/>
      <c r="AF521" s="197"/>
    </row>
    <row r="522" ht="15.75" customHeight="1">
      <c r="A522" s="197"/>
      <c r="B522" s="197"/>
      <c r="C522" s="197"/>
      <c r="D522" s="197"/>
      <c r="E522" s="311"/>
      <c r="F522" s="311"/>
      <c r="G522" s="311"/>
      <c r="H522" s="197"/>
      <c r="I522" s="311"/>
      <c r="J522" s="197"/>
      <c r="K522" s="197"/>
      <c r="L522" s="197"/>
      <c r="M522" s="197"/>
      <c r="N522" s="197"/>
      <c r="O522" s="197"/>
      <c r="P522" s="197"/>
      <c r="Q522" s="197"/>
      <c r="R522" s="197"/>
      <c r="S522" s="197"/>
      <c r="T522" s="197"/>
      <c r="U522" s="201"/>
      <c r="V522" s="197"/>
      <c r="W522" s="197"/>
      <c r="X522" s="197"/>
      <c r="Y522" s="197"/>
      <c r="Z522" s="197"/>
      <c r="AA522" s="197"/>
      <c r="AB522" s="197"/>
      <c r="AC522" s="197"/>
      <c r="AD522" s="197"/>
      <c r="AE522" s="197"/>
      <c r="AF522" s="197"/>
    </row>
    <row r="523" ht="15.75" customHeight="1">
      <c r="A523" s="197"/>
      <c r="B523" s="197"/>
      <c r="C523" s="197"/>
      <c r="D523" s="197"/>
      <c r="E523" s="311"/>
      <c r="F523" s="311"/>
      <c r="G523" s="311"/>
      <c r="H523" s="197"/>
      <c r="I523" s="311"/>
      <c r="J523" s="197"/>
      <c r="K523" s="197"/>
      <c r="L523" s="197"/>
      <c r="M523" s="197"/>
      <c r="N523" s="197"/>
      <c r="O523" s="197"/>
      <c r="P523" s="197"/>
      <c r="Q523" s="197"/>
      <c r="R523" s="197"/>
      <c r="S523" s="197"/>
      <c r="T523" s="197"/>
      <c r="U523" s="201"/>
      <c r="V523" s="197"/>
      <c r="W523" s="197"/>
      <c r="X523" s="197"/>
      <c r="Y523" s="197"/>
      <c r="Z523" s="197"/>
      <c r="AA523" s="197"/>
      <c r="AB523" s="197"/>
      <c r="AC523" s="197"/>
      <c r="AD523" s="197"/>
      <c r="AE523" s="197"/>
      <c r="AF523" s="197"/>
    </row>
    <row r="524" ht="15.75" customHeight="1">
      <c r="A524" s="197"/>
      <c r="B524" s="197"/>
      <c r="C524" s="197"/>
      <c r="D524" s="197"/>
      <c r="E524" s="311"/>
      <c r="F524" s="311"/>
      <c r="G524" s="311"/>
      <c r="H524" s="197"/>
      <c r="I524" s="311"/>
      <c r="J524" s="197"/>
      <c r="K524" s="197"/>
      <c r="L524" s="197"/>
      <c r="M524" s="197"/>
      <c r="N524" s="197"/>
      <c r="O524" s="197"/>
      <c r="P524" s="197"/>
      <c r="Q524" s="197"/>
      <c r="R524" s="197"/>
      <c r="S524" s="197"/>
      <c r="T524" s="197"/>
      <c r="U524" s="201"/>
      <c r="V524" s="197"/>
      <c r="W524" s="197"/>
      <c r="X524" s="197"/>
      <c r="Y524" s="197"/>
      <c r="Z524" s="197"/>
      <c r="AA524" s="197"/>
      <c r="AB524" s="197"/>
      <c r="AC524" s="197"/>
      <c r="AD524" s="197"/>
      <c r="AE524" s="197"/>
      <c r="AF524" s="197"/>
    </row>
    <row r="525" ht="15.75" customHeight="1">
      <c r="A525" s="197"/>
      <c r="B525" s="197"/>
      <c r="C525" s="197"/>
      <c r="D525" s="197"/>
      <c r="E525" s="311"/>
      <c r="F525" s="311"/>
      <c r="G525" s="311"/>
      <c r="H525" s="197"/>
      <c r="I525" s="311"/>
      <c r="J525" s="197"/>
      <c r="K525" s="197"/>
      <c r="L525" s="197"/>
      <c r="M525" s="197"/>
      <c r="N525" s="197"/>
      <c r="O525" s="197"/>
      <c r="P525" s="197"/>
      <c r="Q525" s="197"/>
      <c r="R525" s="197"/>
      <c r="S525" s="197"/>
      <c r="T525" s="197"/>
      <c r="U525" s="201"/>
      <c r="V525" s="197"/>
      <c r="W525" s="197"/>
      <c r="X525" s="197"/>
      <c r="Y525" s="197"/>
      <c r="Z525" s="197"/>
      <c r="AA525" s="197"/>
      <c r="AB525" s="197"/>
      <c r="AC525" s="197"/>
      <c r="AD525" s="197"/>
      <c r="AE525" s="197"/>
      <c r="AF525" s="197"/>
    </row>
    <row r="526" ht="15.75" customHeight="1">
      <c r="A526" s="197"/>
      <c r="B526" s="197"/>
      <c r="C526" s="197"/>
      <c r="D526" s="197"/>
      <c r="E526" s="311"/>
      <c r="F526" s="311"/>
      <c r="G526" s="311"/>
      <c r="H526" s="197"/>
      <c r="I526" s="311"/>
      <c r="J526" s="197"/>
      <c r="K526" s="197"/>
      <c r="L526" s="197"/>
      <c r="M526" s="197"/>
      <c r="N526" s="197"/>
      <c r="O526" s="197"/>
      <c r="P526" s="197"/>
      <c r="Q526" s="197"/>
      <c r="R526" s="197"/>
      <c r="S526" s="197"/>
      <c r="T526" s="197"/>
      <c r="U526" s="201"/>
      <c r="V526" s="197"/>
      <c r="W526" s="197"/>
      <c r="X526" s="197"/>
      <c r="Y526" s="197"/>
      <c r="Z526" s="197"/>
      <c r="AA526" s="197"/>
      <c r="AB526" s="197"/>
      <c r="AC526" s="197"/>
      <c r="AD526" s="197"/>
      <c r="AE526" s="197"/>
      <c r="AF526" s="197"/>
    </row>
    <row r="527" ht="15.75" customHeight="1">
      <c r="A527" s="197"/>
      <c r="B527" s="197"/>
      <c r="C527" s="197"/>
      <c r="D527" s="197"/>
      <c r="E527" s="311"/>
      <c r="F527" s="311"/>
      <c r="G527" s="311"/>
      <c r="H527" s="197"/>
      <c r="I527" s="311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201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</row>
    <row r="528" ht="15.75" customHeight="1">
      <c r="A528" s="197"/>
      <c r="B528" s="197"/>
      <c r="C528" s="197"/>
      <c r="D528" s="197"/>
      <c r="E528" s="311"/>
      <c r="F528" s="311"/>
      <c r="G528" s="311"/>
      <c r="H528" s="197"/>
      <c r="I528" s="311"/>
      <c r="J528" s="197"/>
      <c r="K528" s="197"/>
      <c r="L528" s="197"/>
      <c r="M528" s="197"/>
      <c r="N528" s="197"/>
      <c r="O528" s="197"/>
      <c r="P528" s="197"/>
      <c r="Q528" s="197"/>
      <c r="R528" s="197"/>
      <c r="S528" s="197"/>
      <c r="T528" s="197"/>
      <c r="U528" s="201"/>
      <c r="V528" s="197"/>
      <c r="W528" s="197"/>
      <c r="X528" s="197"/>
      <c r="Y528" s="197"/>
      <c r="Z528" s="197"/>
      <c r="AA528" s="197"/>
      <c r="AB528" s="197"/>
      <c r="AC528" s="197"/>
      <c r="AD528" s="197"/>
      <c r="AE528" s="197"/>
      <c r="AF528" s="197"/>
    </row>
    <row r="529" ht="15.75" customHeight="1">
      <c r="A529" s="197"/>
      <c r="B529" s="197"/>
      <c r="C529" s="197"/>
      <c r="D529" s="197"/>
      <c r="E529" s="311"/>
      <c r="F529" s="311"/>
      <c r="G529" s="311"/>
      <c r="H529" s="197"/>
      <c r="I529" s="311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201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</row>
    <row r="530" ht="15.75" customHeight="1">
      <c r="A530" s="197"/>
      <c r="B530" s="197"/>
      <c r="C530" s="197"/>
      <c r="D530" s="197"/>
      <c r="E530" s="311"/>
      <c r="F530" s="311"/>
      <c r="G530" s="311"/>
      <c r="H530" s="197"/>
      <c r="I530" s="311"/>
      <c r="J530" s="197"/>
      <c r="K530" s="197"/>
      <c r="L530" s="197"/>
      <c r="M530" s="197"/>
      <c r="N530" s="197"/>
      <c r="O530" s="197"/>
      <c r="P530" s="197"/>
      <c r="Q530" s="197"/>
      <c r="R530" s="197"/>
      <c r="S530" s="197"/>
      <c r="T530" s="197"/>
      <c r="U530" s="201"/>
      <c r="V530" s="197"/>
      <c r="W530" s="197"/>
      <c r="X530" s="197"/>
      <c r="Y530" s="197"/>
      <c r="Z530" s="197"/>
      <c r="AA530" s="197"/>
      <c r="AB530" s="197"/>
      <c r="AC530" s="197"/>
      <c r="AD530" s="197"/>
      <c r="AE530" s="197"/>
      <c r="AF530" s="197"/>
    </row>
    <row r="531" ht="15.75" customHeight="1">
      <c r="A531" s="197"/>
      <c r="B531" s="197"/>
      <c r="C531" s="197"/>
      <c r="D531" s="197"/>
      <c r="E531" s="311"/>
      <c r="F531" s="311"/>
      <c r="G531" s="311"/>
      <c r="H531" s="197"/>
      <c r="I531" s="311"/>
      <c r="J531" s="197"/>
      <c r="K531" s="197"/>
      <c r="L531" s="197"/>
      <c r="M531" s="197"/>
      <c r="N531" s="197"/>
      <c r="O531" s="197"/>
      <c r="P531" s="197"/>
      <c r="Q531" s="197"/>
      <c r="R531" s="197"/>
      <c r="S531" s="197"/>
      <c r="T531" s="197"/>
      <c r="U531" s="201"/>
      <c r="V531" s="197"/>
      <c r="W531" s="197"/>
      <c r="X531" s="197"/>
      <c r="Y531" s="197"/>
      <c r="Z531" s="197"/>
      <c r="AA531" s="197"/>
      <c r="AB531" s="197"/>
      <c r="AC531" s="197"/>
      <c r="AD531" s="197"/>
      <c r="AE531" s="197"/>
      <c r="AF531" s="197"/>
    </row>
    <row r="532" ht="15.75" customHeight="1">
      <c r="A532" s="197"/>
      <c r="B532" s="197"/>
      <c r="C532" s="197"/>
      <c r="D532" s="197"/>
      <c r="E532" s="311"/>
      <c r="F532" s="311"/>
      <c r="G532" s="311"/>
      <c r="H532" s="197"/>
      <c r="I532" s="311"/>
      <c r="J532" s="197"/>
      <c r="K532" s="197"/>
      <c r="L532" s="197"/>
      <c r="M532" s="197"/>
      <c r="N532" s="197"/>
      <c r="O532" s="197"/>
      <c r="P532" s="197"/>
      <c r="Q532" s="197"/>
      <c r="R532" s="197"/>
      <c r="S532" s="197"/>
      <c r="T532" s="197"/>
      <c r="U532" s="201"/>
      <c r="V532" s="197"/>
      <c r="W532" s="197"/>
      <c r="X532" s="197"/>
      <c r="Y532" s="197"/>
      <c r="Z532" s="197"/>
      <c r="AA532" s="197"/>
      <c r="AB532" s="197"/>
      <c r="AC532" s="197"/>
      <c r="AD532" s="197"/>
      <c r="AE532" s="197"/>
      <c r="AF532" s="197"/>
    </row>
    <row r="533" ht="15.75" customHeight="1">
      <c r="A533" s="197"/>
      <c r="B533" s="197"/>
      <c r="C533" s="197"/>
      <c r="D533" s="197"/>
      <c r="E533" s="311"/>
      <c r="F533" s="311"/>
      <c r="G533" s="311"/>
      <c r="H533" s="197"/>
      <c r="I533" s="311"/>
      <c r="J533" s="197"/>
      <c r="K533" s="197"/>
      <c r="L533" s="197"/>
      <c r="M533" s="197"/>
      <c r="N533" s="197"/>
      <c r="O533" s="197"/>
      <c r="P533" s="197"/>
      <c r="Q533" s="197"/>
      <c r="R533" s="197"/>
      <c r="S533" s="197"/>
      <c r="T533" s="197"/>
      <c r="U533" s="201"/>
      <c r="V533" s="197"/>
      <c r="W533" s="197"/>
      <c r="X533" s="197"/>
      <c r="Y533" s="197"/>
      <c r="Z533" s="197"/>
      <c r="AA533" s="197"/>
      <c r="AB533" s="197"/>
      <c r="AC533" s="197"/>
      <c r="AD533" s="197"/>
      <c r="AE533" s="197"/>
      <c r="AF533" s="197"/>
    </row>
    <row r="534" ht="15.75" customHeight="1">
      <c r="A534" s="197"/>
      <c r="B534" s="197"/>
      <c r="C534" s="197"/>
      <c r="D534" s="197"/>
      <c r="E534" s="311"/>
      <c r="F534" s="311"/>
      <c r="G534" s="311"/>
      <c r="H534" s="197"/>
      <c r="I534" s="311"/>
      <c r="J534" s="197"/>
      <c r="K534" s="197"/>
      <c r="L534" s="197"/>
      <c r="M534" s="197"/>
      <c r="N534" s="197"/>
      <c r="O534" s="197"/>
      <c r="P534" s="197"/>
      <c r="Q534" s="197"/>
      <c r="R534" s="197"/>
      <c r="S534" s="197"/>
      <c r="T534" s="197"/>
      <c r="U534" s="201"/>
      <c r="V534" s="197"/>
      <c r="W534" s="197"/>
      <c r="X534" s="197"/>
      <c r="Y534" s="197"/>
      <c r="Z534" s="197"/>
      <c r="AA534" s="197"/>
      <c r="AB534" s="197"/>
      <c r="AC534" s="197"/>
      <c r="AD534" s="197"/>
      <c r="AE534" s="197"/>
      <c r="AF534" s="197"/>
    </row>
    <row r="535" ht="15.75" customHeight="1">
      <c r="A535" s="197"/>
      <c r="B535" s="197"/>
      <c r="C535" s="197"/>
      <c r="D535" s="197"/>
      <c r="E535" s="311"/>
      <c r="F535" s="311"/>
      <c r="G535" s="311"/>
      <c r="H535" s="197"/>
      <c r="I535" s="311"/>
      <c r="J535" s="197"/>
      <c r="K535" s="197"/>
      <c r="L535" s="197"/>
      <c r="M535" s="197"/>
      <c r="N535" s="197"/>
      <c r="O535" s="197"/>
      <c r="P535" s="197"/>
      <c r="Q535" s="197"/>
      <c r="R535" s="197"/>
      <c r="S535" s="197"/>
      <c r="T535" s="197"/>
      <c r="U535" s="201"/>
      <c r="V535" s="197"/>
      <c r="W535" s="197"/>
      <c r="X535" s="197"/>
      <c r="Y535" s="197"/>
      <c r="Z535" s="197"/>
      <c r="AA535" s="197"/>
      <c r="AB535" s="197"/>
      <c r="AC535" s="197"/>
      <c r="AD535" s="197"/>
      <c r="AE535" s="197"/>
      <c r="AF535" s="197"/>
    </row>
    <row r="536" ht="15.75" customHeight="1">
      <c r="A536" s="197"/>
      <c r="B536" s="197"/>
      <c r="C536" s="197"/>
      <c r="D536" s="197"/>
      <c r="E536" s="311"/>
      <c r="F536" s="311"/>
      <c r="G536" s="311"/>
      <c r="H536" s="197"/>
      <c r="I536" s="311"/>
      <c r="J536" s="197"/>
      <c r="K536" s="197"/>
      <c r="L536" s="197"/>
      <c r="M536" s="197"/>
      <c r="N536" s="197"/>
      <c r="O536" s="197"/>
      <c r="P536" s="197"/>
      <c r="Q536" s="197"/>
      <c r="R536" s="197"/>
      <c r="S536" s="197"/>
      <c r="T536" s="197"/>
      <c r="U536" s="201"/>
      <c r="V536" s="197"/>
      <c r="W536" s="197"/>
      <c r="X536" s="197"/>
      <c r="Y536" s="197"/>
      <c r="Z536" s="197"/>
      <c r="AA536" s="197"/>
      <c r="AB536" s="197"/>
      <c r="AC536" s="197"/>
      <c r="AD536" s="197"/>
      <c r="AE536" s="197"/>
      <c r="AF536" s="197"/>
    </row>
    <row r="537" ht="15.75" customHeight="1">
      <c r="A537" s="197"/>
      <c r="B537" s="197"/>
      <c r="C537" s="197"/>
      <c r="D537" s="197"/>
      <c r="E537" s="311"/>
      <c r="F537" s="311"/>
      <c r="G537" s="311"/>
      <c r="H537" s="197"/>
      <c r="I537" s="311"/>
      <c r="J537" s="197"/>
      <c r="K537" s="197"/>
      <c r="L537" s="197"/>
      <c r="M537" s="197"/>
      <c r="N537" s="197"/>
      <c r="O537" s="197"/>
      <c r="P537" s="197"/>
      <c r="Q537" s="197"/>
      <c r="R537" s="197"/>
      <c r="S537" s="197"/>
      <c r="T537" s="197"/>
      <c r="U537" s="201"/>
      <c r="V537" s="197"/>
      <c r="W537" s="197"/>
      <c r="X537" s="197"/>
      <c r="Y537" s="197"/>
      <c r="Z537" s="197"/>
      <c r="AA537" s="197"/>
      <c r="AB537" s="197"/>
      <c r="AC537" s="197"/>
      <c r="AD537" s="197"/>
      <c r="AE537" s="197"/>
      <c r="AF537" s="197"/>
    </row>
    <row r="538" ht="15.75" customHeight="1">
      <c r="A538" s="197"/>
      <c r="B538" s="197"/>
      <c r="C538" s="197"/>
      <c r="D538" s="197"/>
      <c r="E538" s="311"/>
      <c r="F538" s="311"/>
      <c r="G538" s="311"/>
      <c r="H538" s="197"/>
      <c r="I538" s="311"/>
      <c r="J538" s="197"/>
      <c r="K538" s="197"/>
      <c r="L538" s="197"/>
      <c r="M538" s="197"/>
      <c r="N538" s="197"/>
      <c r="O538" s="197"/>
      <c r="P538" s="197"/>
      <c r="Q538" s="197"/>
      <c r="R538" s="197"/>
      <c r="S538" s="197"/>
      <c r="T538" s="197"/>
      <c r="U538" s="201"/>
      <c r="V538" s="197"/>
      <c r="W538" s="197"/>
      <c r="X538" s="197"/>
      <c r="Y538" s="197"/>
      <c r="Z538" s="197"/>
      <c r="AA538" s="197"/>
      <c r="AB538" s="197"/>
      <c r="AC538" s="197"/>
      <c r="AD538" s="197"/>
      <c r="AE538" s="197"/>
      <c r="AF538" s="197"/>
    </row>
    <row r="539" ht="15.75" customHeight="1">
      <c r="A539" s="197"/>
      <c r="B539" s="197"/>
      <c r="C539" s="197"/>
      <c r="D539" s="197"/>
      <c r="E539" s="311"/>
      <c r="F539" s="311"/>
      <c r="G539" s="311"/>
      <c r="H539" s="197"/>
      <c r="I539" s="311"/>
      <c r="J539" s="197"/>
      <c r="K539" s="197"/>
      <c r="L539" s="197"/>
      <c r="M539" s="197"/>
      <c r="N539" s="197"/>
      <c r="O539" s="197"/>
      <c r="P539" s="197"/>
      <c r="Q539" s="197"/>
      <c r="R539" s="197"/>
      <c r="S539" s="197"/>
      <c r="T539" s="197"/>
      <c r="U539" s="201"/>
      <c r="V539" s="197"/>
      <c r="W539" s="197"/>
      <c r="X539" s="197"/>
      <c r="Y539" s="197"/>
      <c r="Z539" s="197"/>
      <c r="AA539" s="197"/>
      <c r="AB539" s="197"/>
      <c r="AC539" s="197"/>
      <c r="AD539" s="197"/>
      <c r="AE539" s="197"/>
      <c r="AF539" s="197"/>
    </row>
    <row r="540" ht="15.75" customHeight="1">
      <c r="A540" s="197"/>
      <c r="B540" s="197"/>
      <c r="C540" s="197"/>
      <c r="D540" s="197"/>
      <c r="E540" s="311"/>
      <c r="F540" s="311"/>
      <c r="G540" s="311"/>
      <c r="H540" s="197"/>
      <c r="I540" s="311"/>
      <c r="J540" s="197"/>
      <c r="K540" s="197"/>
      <c r="L540" s="197"/>
      <c r="M540" s="197"/>
      <c r="N540" s="197"/>
      <c r="O540" s="197"/>
      <c r="P540" s="197"/>
      <c r="Q540" s="197"/>
      <c r="R540" s="197"/>
      <c r="S540" s="197"/>
      <c r="T540" s="197"/>
      <c r="U540" s="201"/>
      <c r="V540" s="197"/>
      <c r="W540" s="197"/>
      <c r="X540" s="197"/>
      <c r="Y540" s="197"/>
      <c r="Z540" s="197"/>
      <c r="AA540" s="197"/>
      <c r="AB540" s="197"/>
      <c r="AC540" s="197"/>
      <c r="AD540" s="197"/>
      <c r="AE540" s="197"/>
      <c r="AF540" s="197"/>
    </row>
    <row r="541" ht="15.75" customHeight="1">
      <c r="A541" s="197"/>
      <c r="B541" s="197"/>
      <c r="C541" s="197"/>
      <c r="D541" s="197"/>
      <c r="E541" s="311"/>
      <c r="F541" s="311"/>
      <c r="G541" s="311"/>
      <c r="H541" s="197"/>
      <c r="I541" s="311"/>
      <c r="J541" s="197"/>
      <c r="K541" s="197"/>
      <c r="L541" s="197"/>
      <c r="M541" s="197"/>
      <c r="N541" s="197"/>
      <c r="O541" s="197"/>
      <c r="P541" s="197"/>
      <c r="Q541" s="197"/>
      <c r="R541" s="197"/>
      <c r="S541" s="197"/>
      <c r="T541" s="197"/>
      <c r="U541" s="201"/>
      <c r="V541" s="197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</row>
    <row r="542" ht="15.75" customHeight="1">
      <c r="A542" s="197"/>
      <c r="B542" s="197"/>
      <c r="C542" s="197"/>
      <c r="D542" s="197"/>
      <c r="E542" s="311"/>
      <c r="F542" s="311"/>
      <c r="G542" s="311"/>
      <c r="H542" s="197"/>
      <c r="I542" s="311"/>
      <c r="J542" s="197"/>
      <c r="K542" s="197"/>
      <c r="L542" s="197"/>
      <c r="M542" s="197"/>
      <c r="N542" s="197"/>
      <c r="O542" s="197"/>
      <c r="P542" s="197"/>
      <c r="Q542" s="197"/>
      <c r="R542" s="197"/>
      <c r="S542" s="197"/>
      <c r="T542" s="197"/>
      <c r="U542" s="201"/>
      <c r="V542" s="197"/>
      <c r="W542" s="197"/>
      <c r="X542" s="197"/>
      <c r="Y542" s="197"/>
      <c r="Z542" s="197"/>
      <c r="AA542" s="197"/>
      <c r="AB542" s="197"/>
      <c r="AC542" s="197"/>
      <c r="AD542" s="197"/>
      <c r="AE542" s="197"/>
      <c r="AF542" s="197"/>
    </row>
    <row r="543" ht="15.75" customHeight="1">
      <c r="A543" s="197"/>
      <c r="B543" s="197"/>
      <c r="C543" s="197"/>
      <c r="D543" s="197"/>
      <c r="E543" s="311"/>
      <c r="F543" s="311"/>
      <c r="G543" s="311"/>
      <c r="H543" s="197"/>
      <c r="I543" s="311"/>
      <c r="J543" s="197"/>
      <c r="K543" s="197"/>
      <c r="L543" s="197"/>
      <c r="M543" s="197"/>
      <c r="N543" s="197"/>
      <c r="O543" s="197"/>
      <c r="P543" s="197"/>
      <c r="Q543" s="197"/>
      <c r="R543" s="197"/>
      <c r="S543" s="197"/>
      <c r="T543" s="197"/>
      <c r="U543" s="201"/>
      <c r="V543" s="197"/>
      <c r="W543" s="197"/>
      <c r="X543" s="197"/>
      <c r="Y543" s="197"/>
      <c r="Z543" s="197"/>
      <c r="AA543" s="197"/>
      <c r="AB543" s="197"/>
      <c r="AC543" s="197"/>
      <c r="AD543" s="197"/>
      <c r="AE543" s="197"/>
      <c r="AF543" s="197"/>
    </row>
    <row r="544" ht="15.75" customHeight="1">
      <c r="A544" s="197"/>
      <c r="B544" s="197"/>
      <c r="C544" s="197"/>
      <c r="D544" s="197"/>
      <c r="E544" s="311"/>
      <c r="F544" s="311"/>
      <c r="G544" s="311"/>
      <c r="H544" s="197"/>
      <c r="I544" s="311"/>
      <c r="J544" s="197"/>
      <c r="K544" s="197"/>
      <c r="L544" s="197"/>
      <c r="M544" s="197"/>
      <c r="N544" s="197"/>
      <c r="O544" s="197"/>
      <c r="P544" s="197"/>
      <c r="Q544" s="197"/>
      <c r="R544" s="197"/>
      <c r="S544" s="197"/>
      <c r="T544" s="197"/>
      <c r="U544" s="201"/>
      <c r="V544" s="197"/>
      <c r="W544" s="197"/>
      <c r="X544" s="197"/>
      <c r="Y544" s="197"/>
      <c r="Z544" s="197"/>
      <c r="AA544" s="197"/>
      <c r="AB544" s="197"/>
      <c r="AC544" s="197"/>
      <c r="AD544" s="197"/>
      <c r="AE544" s="197"/>
      <c r="AF544" s="197"/>
    </row>
    <row r="545" ht="15.75" customHeight="1">
      <c r="A545" s="197"/>
      <c r="B545" s="197"/>
      <c r="C545" s="197"/>
      <c r="D545" s="197"/>
      <c r="E545" s="311"/>
      <c r="F545" s="311"/>
      <c r="G545" s="311"/>
      <c r="H545" s="197"/>
      <c r="I545" s="311"/>
      <c r="J545" s="197"/>
      <c r="K545" s="197"/>
      <c r="L545" s="197"/>
      <c r="M545" s="197"/>
      <c r="N545" s="197"/>
      <c r="O545" s="197"/>
      <c r="P545" s="197"/>
      <c r="Q545" s="197"/>
      <c r="R545" s="197"/>
      <c r="S545" s="197"/>
      <c r="T545" s="197"/>
      <c r="U545" s="201"/>
      <c r="V545" s="197"/>
      <c r="W545" s="197"/>
      <c r="X545" s="197"/>
      <c r="Y545" s="197"/>
      <c r="Z545" s="197"/>
      <c r="AA545" s="197"/>
      <c r="AB545" s="197"/>
      <c r="AC545" s="197"/>
      <c r="AD545" s="197"/>
      <c r="AE545" s="197"/>
      <c r="AF545" s="197"/>
    </row>
    <row r="546" ht="15.75" customHeight="1">
      <c r="A546" s="197"/>
      <c r="B546" s="197"/>
      <c r="C546" s="197"/>
      <c r="D546" s="197"/>
      <c r="E546" s="311"/>
      <c r="F546" s="311"/>
      <c r="G546" s="311"/>
      <c r="H546" s="197"/>
      <c r="I546" s="311"/>
      <c r="J546" s="197"/>
      <c r="K546" s="197"/>
      <c r="L546" s="197"/>
      <c r="M546" s="197"/>
      <c r="N546" s="197"/>
      <c r="O546" s="197"/>
      <c r="P546" s="197"/>
      <c r="Q546" s="197"/>
      <c r="R546" s="197"/>
      <c r="S546" s="197"/>
      <c r="T546" s="197"/>
      <c r="U546" s="201"/>
      <c r="V546" s="197"/>
      <c r="W546" s="197"/>
      <c r="X546" s="197"/>
      <c r="Y546" s="197"/>
      <c r="Z546" s="197"/>
      <c r="AA546" s="197"/>
      <c r="AB546" s="197"/>
      <c r="AC546" s="197"/>
      <c r="AD546" s="197"/>
      <c r="AE546" s="197"/>
      <c r="AF546" s="197"/>
    </row>
    <row r="547" ht="15.75" customHeight="1">
      <c r="A547" s="197"/>
      <c r="B547" s="197"/>
      <c r="C547" s="197"/>
      <c r="D547" s="197"/>
      <c r="E547" s="311"/>
      <c r="F547" s="311"/>
      <c r="G547" s="311"/>
      <c r="H547" s="197"/>
      <c r="I547" s="311"/>
      <c r="J547" s="197"/>
      <c r="K547" s="197"/>
      <c r="L547" s="197"/>
      <c r="M547" s="197"/>
      <c r="N547" s="197"/>
      <c r="O547" s="197"/>
      <c r="P547" s="197"/>
      <c r="Q547" s="197"/>
      <c r="R547" s="197"/>
      <c r="S547" s="197"/>
      <c r="T547" s="197"/>
      <c r="U547" s="201"/>
      <c r="V547" s="197"/>
      <c r="W547" s="197"/>
      <c r="X547" s="197"/>
      <c r="Y547" s="197"/>
      <c r="Z547" s="197"/>
      <c r="AA547" s="197"/>
      <c r="AB547" s="197"/>
      <c r="AC547" s="197"/>
      <c r="AD547" s="197"/>
      <c r="AE547" s="197"/>
      <c r="AF547" s="197"/>
    </row>
    <row r="548" ht="15.75" customHeight="1">
      <c r="A548" s="197"/>
      <c r="B548" s="197"/>
      <c r="C548" s="197"/>
      <c r="D548" s="197"/>
      <c r="E548" s="311"/>
      <c r="F548" s="311"/>
      <c r="G548" s="311"/>
      <c r="H548" s="197"/>
      <c r="I548" s="311"/>
      <c r="J548" s="197"/>
      <c r="K548" s="197"/>
      <c r="L548" s="197"/>
      <c r="M548" s="197"/>
      <c r="N548" s="197"/>
      <c r="O548" s="197"/>
      <c r="P548" s="197"/>
      <c r="Q548" s="197"/>
      <c r="R548" s="197"/>
      <c r="S548" s="197"/>
      <c r="T548" s="197"/>
      <c r="U548" s="201"/>
      <c r="V548" s="197"/>
      <c r="W548" s="197"/>
      <c r="X548" s="197"/>
      <c r="Y548" s="197"/>
      <c r="Z548" s="197"/>
      <c r="AA548" s="197"/>
      <c r="AB548" s="197"/>
      <c r="AC548" s="197"/>
      <c r="AD548" s="197"/>
      <c r="AE548" s="197"/>
      <c r="AF548" s="197"/>
    </row>
    <row r="549" ht="15.75" customHeight="1">
      <c r="A549" s="197"/>
      <c r="B549" s="197"/>
      <c r="C549" s="197"/>
      <c r="D549" s="197"/>
      <c r="E549" s="311"/>
      <c r="F549" s="311"/>
      <c r="G549" s="311"/>
      <c r="H549" s="197"/>
      <c r="I549" s="311"/>
      <c r="J549" s="197"/>
      <c r="K549" s="197"/>
      <c r="L549" s="197"/>
      <c r="M549" s="197"/>
      <c r="N549" s="197"/>
      <c r="O549" s="197"/>
      <c r="P549" s="197"/>
      <c r="Q549" s="197"/>
      <c r="R549" s="197"/>
      <c r="S549" s="197"/>
      <c r="T549" s="197"/>
      <c r="U549" s="201"/>
      <c r="V549" s="197"/>
      <c r="W549" s="197"/>
      <c r="X549" s="197"/>
      <c r="Y549" s="197"/>
      <c r="Z549" s="197"/>
      <c r="AA549" s="197"/>
      <c r="AB549" s="197"/>
      <c r="AC549" s="197"/>
      <c r="AD549" s="197"/>
      <c r="AE549" s="197"/>
      <c r="AF549" s="197"/>
    </row>
    <row r="550" ht="15.75" customHeight="1">
      <c r="A550" s="197"/>
      <c r="B550" s="197"/>
      <c r="C550" s="197"/>
      <c r="D550" s="197"/>
      <c r="E550" s="311"/>
      <c r="F550" s="311"/>
      <c r="G550" s="311"/>
      <c r="H550" s="197"/>
      <c r="I550" s="311"/>
      <c r="J550" s="197"/>
      <c r="K550" s="197"/>
      <c r="L550" s="197"/>
      <c r="M550" s="197"/>
      <c r="N550" s="197"/>
      <c r="O550" s="197"/>
      <c r="P550" s="197"/>
      <c r="Q550" s="197"/>
      <c r="R550" s="197"/>
      <c r="S550" s="197"/>
      <c r="T550" s="197"/>
      <c r="U550" s="201"/>
      <c r="V550" s="197"/>
      <c r="W550" s="197"/>
      <c r="X550" s="197"/>
      <c r="Y550" s="197"/>
      <c r="Z550" s="197"/>
      <c r="AA550" s="197"/>
      <c r="AB550" s="197"/>
      <c r="AC550" s="197"/>
      <c r="AD550" s="197"/>
      <c r="AE550" s="197"/>
      <c r="AF550" s="197"/>
    </row>
    <row r="551" ht="15.75" customHeight="1">
      <c r="A551" s="197"/>
      <c r="B551" s="197"/>
      <c r="C551" s="197"/>
      <c r="D551" s="197"/>
      <c r="E551" s="311"/>
      <c r="F551" s="311"/>
      <c r="G551" s="311"/>
      <c r="H551" s="197"/>
      <c r="I551" s="311"/>
      <c r="J551" s="197"/>
      <c r="K551" s="197"/>
      <c r="L551" s="197"/>
      <c r="M551" s="197"/>
      <c r="N551" s="197"/>
      <c r="O551" s="197"/>
      <c r="P551" s="197"/>
      <c r="Q551" s="197"/>
      <c r="R551" s="197"/>
      <c r="S551" s="197"/>
      <c r="T551" s="197"/>
      <c r="U551" s="201"/>
      <c r="V551" s="197"/>
      <c r="W551" s="197"/>
      <c r="X551" s="197"/>
      <c r="Y551" s="197"/>
      <c r="Z551" s="197"/>
      <c r="AA551" s="197"/>
      <c r="AB551" s="197"/>
      <c r="AC551" s="197"/>
      <c r="AD551" s="197"/>
      <c r="AE551" s="197"/>
      <c r="AF551" s="197"/>
    </row>
    <row r="552" ht="15.75" customHeight="1">
      <c r="A552" s="197"/>
      <c r="B552" s="197"/>
      <c r="C552" s="197"/>
      <c r="D552" s="197"/>
      <c r="E552" s="311"/>
      <c r="F552" s="311"/>
      <c r="G552" s="311"/>
      <c r="H552" s="197"/>
      <c r="I552" s="311"/>
      <c r="J552" s="197"/>
      <c r="K552" s="197"/>
      <c r="L552" s="197"/>
      <c r="M552" s="197"/>
      <c r="N552" s="197"/>
      <c r="O552" s="197"/>
      <c r="P552" s="197"/>
      <c r="Q552" s="197"/>
      <c r="R552" s="197"/>
      <c r="S552" s="197"/>
      <c r="T552" s="197"/>
      <c r="U552" s="201"/>
      <c r="V552" s="197"/>
      <c r="W552" s="197"/>
      <c r="X552" s="197"/>
      <c r="Y552" s="197"/>
      <c r="Z552" s="197"/>
      <c r="AA552" s="197"/>
      <c r="AB552" s="197"/>
      <c r="AC552" s="197"/>
      <c r="AD552" s="197"/>
      <c r="AE552" s="197"/>
      <c r="AF552" s="197"/>
    </row>
    <row r="553" ht="15.75" customHeight="1">
      <c r="A553" s="197"/>
      <c r="B553" s="197"/>
      <c r="C553" s="197"/>
      <c r="D553" s="197"/>
      <c r="E553" s="311"/>
      <c r="F553" s="311"/>
      <c r="G553" s="311"/>
      <c r="H553" s="197"/>
      <c r="I553" s="311"/>
      <c r="J553" s="197"/>
      <c r="K553" s="197"/>
      <c r="L553" s="197"/>
      <c r="M553" s="197"/>
      <c r="N553" s="197"/>
      <c r="O553" s="197"/>
      <c r="P553" s="197"/>
      <c r="Q553" s="197"/>
      <c r="R553" s="197"/>
      <c r="S553" s="197"/>
      <c r="T553" s="197"/>
      <c r="U553" s="201"/>
      <c r="V553" s="197"/>
      <c r="W553" s="197"/>
      <c r="X553" s="197"/>
      <c r="Y553" s="197"/>
      <c r="Z553" s="197"/>
      <c r="AA553" s="197"/>
      <c r="AB553" s="197"/>
      <c r="AC553" s="197"/>
      <c r="AD553" s="197"/>
      <c r="AE553" s="197"/>
      <c r="AF553" s="197"/>
    </row>
    <row r="554" ht="15.75" customHeight="1">
      <c r="A554" s="197"/>
      <c r="B554" s="197"/>
      <c r="C554" s="197"/>
      <c r="D554" s="197"/>
      <c r="E554" s="311"/>
      <c r="F554" s="311"/>
      <c r="G554" s="311"/>
      <c r="H554" s="197"/>
      <c r="I554" s="311"/>
      <c r="J554" s="197"/>
      <c r="K554" s="197"/>
      <c r="L554" s="197"/>
      <c r="M554" s="197"/>
      <c r="N554" s="197"/>
      <c r="O554" s="197"/>
      <c r="P554" s="197"/>
      <c r="Q554" s="197"/>
      <c r="R554" s="197"/>
      <c r="S554" s="197"/>
      <c r="T554" s="197"/>
      <c r="U554" s="201"/>
      <c r="V554" s="197"/>
      <c r="W554" s="197"/>
      <c r="X554" s="197"/>
      <c r="Y554" s="197"/>
      <c r="Z554" s="197"/>
      <c r="AA554" s="197"/>
      <c r="AB554" s="197"/>
      <c r="AC554" s="197"/>
      <c r="AD554" s="197"/>
      <c r="AE554" s="197"/>
      <c r="AF554" s="197"/>
    </row>
    <row r="555" ht="15.75" customHeight="1">
      <c r="A555" s="197"/>
      <c r="B555" s="197"/>
      <c r="C555" s="197"/>
      <c r="D555" s="197"/>
      <c r="E555" s="311"/>
      <c r="F555" s="311"/>
      <c r="G555" s="311"/>
      <c r="H555" s="197"/>
      <c r="I555" s="311"/>
      <c r="J555" s="197"/>
      <c r="K555" s="197"/>
      <c r="L555" s="197"/>
      <c r="M555" s="197"/>
      <c r="N555" s="197"/>
      <c r="O555" s="197"/>
      <c r="P555" s="197"/>
      <c r="Q555" s="197"/>
      <c r="R555" s="197"/>
      <c r="S555" s="197"/>
      <c r="T555" s="197"/>
      <c r="U555" s="201"/>
      <c r="V555" s="197"/>
      <c r="W555" s="197"/>
      <c r="X555" s="197"/>
      <c r="Y555" s="197"/>
      <c r="Z555" s="197"/>
      <c r="AA555" s="197"/>
      <c r="AB555" s="197"/>
      <c r="AC555" s="197"/>
      <c r="AD555" s="197"/>
      <c r="AE555" s="197"/>
      <c r="AF555" s="197"/>
    </row>
    <row r="556" ht="15.75" customHeight="1">
      <c r="A556" s="197"/>
      <c r="B556" s="197"/>
      <c r="C556" s="197"/>
      <c r="D556" s="197"/>
      <c r="E556" s="311"/>
      <c r="F556" s="311"/>
      <c r="G556" s="311"/>
      <c r="H556" s="197"/>
      <c r="I556" s="311"/>
      <c r="J556" s="197"/>
      <c r="K556" s="197"/>
      <c r="L556" s="197"/>
      <c r="M556" s="197"/>
      <c r="N556" s="197"/>
      <c r="O556" s="197"/>
      <c r="P556" s="197"/>
      <c r="Q556" s="197"/>
      <c r="R556" s="197"/>
      <c r="S556" s="197"/>
      <c r="T556" s="197"/>
      <c r="U556" s="201"/>
      <c r="V556" s="197"/>
      <c r="W556" s="197"/>
      <c r="X556" s="197"/>
      <c r="Y556" s="197"/>
      <c r="Z556" s="197"/>
      <c r="AA556" s="197"/>
      <c r="AB556" s="197"/>
      <c r="AC556" s="197"/>
      <c r="AD556" s="197"/>
      <c r="AE556" s="197"/>
      <c r="AF556" s="197"/>
    </row>
    <row r="557" ht="15.75" customHeight="1">
      <c r="A557" s="197"/>
      <c r="B557" s="197"/>
      <c r="C557" s="197"/>
      <c r="D557" s="197"/>
      <c r="E557" s="311"/>
      <c r="F557" s="311"/>
      <c r="G557" s="311"/>
      <c r="H557" s="197"/>
      <c r="I557" s="311"/>
      <c r="J557" s="197"/>
      <c r="K557" s="197"/>
      <c r="L557" s="197"/>
      <c r="M557" s="197"/>
      <c r="N557" s="197"/>
      <c r="O557" s="197"/>
      <c r="P557" s="197"/>
      <c r="Q557" s="197"/>
      <c r="R557" s="197"/>
      <c r="S557" s="197"/>
      <c r="T557" s="197"/>
      <c r="U557" s="201"/>
      <c r="V557" s="197"/>
      <c r="W557" s="197"/>
      <c r="X557" s="197"/>
      <c r="Y557" s="197"/>
      <c r="Z557" s="197"/>
      <c r="AA557" s="197"/>
      <c r="AB557" s="197"/>
      <c r="AC557" s="197"/>
      <c r="AD557" s="197"/>
      <c r="AE557" s="197"/>
      <c r="AF557" s="197"/>
    </row>
    <row r="558" ht="15.75" customHeight="1">
      <c r="A558" s="197"/>
      <c r="B558" s="197"/>
      <c r="C558" s="197"/>
      <c r="D558" s="197"/>
      <c r="E558" s="311"/>
      <c r="F558" s="311"/>
      <c r="G558" s="311"/>
      <c r="H558" s="197"/>
      <c r="I558" s="311"/>
      <c r="J558" s="197"/>
      <c r="K558" s="197"/>
      <c r="L558" s="197"/>
      <c r="M558" s="197"/>
      <c r="N558" s="197"/>
      <c r="O558" s="197"/>
      <c r="P558" s="197"/>
      <c r="Q558" s="197"/>
      <c r="R558" s="197"/>
      <c r="S558" s="197"/>
      <c r="T558" s="197"/>
      <c r="U558" s="201"/>
      <c r="V558" s="197"/>
      <c r="W558" s="197"/>
      <c r="X558" s="197"/>
      <c r="Y558" s="197"/>
      <c r="Z558" s="197"/>
      <c r="AA558" s="197"/>
      <c r="AB558" s="197"/>
      <c r="AC558" s="197"/>
      <c r="AD558" s="197"/>
      <c r="AE558" s="197"/>
      <c r="AF558" s="197"/>
    </row>
    <row r="559" ht="15.75" customHeight="1">
      <c r="A559" s="197"/>
      <c r="B559" s="197"/>
      <c r="C559" s="197"/>
      <c r="D559" s="197"/>
      <c r="E559" s="311"/>
      <c r="F559" s="311"/>
      <c r="G559" s="311"/>
      <c r="H559" s="197"/>
      <c r="I559" s="311"/>
      <c r="J559" s="197"/>
      <c r="K559" s="197"/>
      <c r="L559" s="197"/>
      <c r="M559" s="197"/>
      <c r="N559" s="197"/>
      <c r="O559" s="197"/>
      <c r="P559" s="197"/>
      <c r="Q559" s="197"/>
      <c r="R559" s="197"/>
      <c r="S559" s="197"/>
      <c r="T559" s="197"/>
      <c r="U559" s="201"/>
      <c r="V559" s="197"/>
      <c r="W559" s="197"/>
      <c r="X559" s="197"/>
      <c r="Y559" s="197"/>
      <c r="Z559" s="197"/>
      <c r="AA559" s="197"/>
      <c r="AB559" s="197"/>
      <c r="AC559" s="197"/>
      <c r="AD559" s="197"/>
      <c r="AE559" s="197"/>
      <c r="AF559" s="197"/>
    </row>
    <row r="560" ht="15.75" customHeight="1">
      <c r="A560" s="197"/>
      <c r="B560" s="197"/>
      <c r="C560" s="197"/>
      <c r="D560" s="197"/>
      <c r="E560" s="311"/>
      <c r="F560" s="311"/>
      <c r="G560" s="311"/>
      <c r="H560" s="197"/>
      <c r="I560" s="311"/>
      <c r="J560" s="197"/>
      <c r="K560" s="197"/>
      <c r="L560" s="197"/>
      <c r="M560" s="197"/>
      <c r="N560" s="197"/>
      <c r="O560" s="197"/>
      <c r="P560" s="197"/>
      <c r="Q560" s="197"/>
      <c r="R560" s="197"/>
      <c r="S560" s="197"/>
      <c r="T560" s="197"/>
      <c r="U560" s="201"/>
      <c r="V560" s="197"/>
      <c r="W560" s="197"/>
      <c r="X560" s="197"/>
      <c r="Y560" s="197"/>
      <c r="Z560" s="197"/>
      <c r="AA560" s="197"/>
      <c r="AB560" s="197"/>
      <c r="AC560" s="197"/>
      <c r="AD560" s="197"/>
      <c r="AE560" s="197"/>
      <c r="AF560" s="197"/>
    </row>
    <row r="561" ht="15.75" customHeight="1">
      <c r="A561" s="197"/>
      <c r="B561" s="197"/>
      <c r="C561" s="197"/>
      <c r="D561" s="197"/>
      <c r="E561" s="311"/>
      <c r="F561" s="311"/>
      <c r="G561" s="311"/>
      <c r="H561" s="197"/>
      <c r="I561" s="311"/>
      <c r="J561" s="197"/>
      <c r="K561" s="197"/>
      <c r="L561" s="197"/>
      <c r="M561" s="197"/>
      <c r="N561" s="197"/>
      <c r="O561" s="197"/>
      <c r="P561" s="197"/>
      <c r="Q561" s="197"/>
      <c r="R561" s="197"/>
      <c r="S561" s="197"/>
      <c r="T561" s="197"/>
      <c r="U561" s="201"/>
      <c r="V561" s="197"/>
      <c r="W561" s="197"/>
      <c r="X561" s="197"/>
      <c r="Y561" s="197"/>
      <c r="Z561" s="197"/>
      <c r="AA561" s="197"/>
      <c r="AB561" s="197"/>
      <c r="AC561" s="197"/>
      <c r="AD561" s="197"/>
      <c r="AE561" s="197"/>
      <c r="AF561" s="197"/>
    </row>
    <row r="562" ht="15.75" customHeight="1">
      <c r="A562" s="197"/>
      <c r="B562" s="197"/>
      <c r="C562" s="197"/>
      <c r="D562" s="197"/>
      <c r="E562" s="311"/>
      <c r="F562" s="311"/>
      <c r="G562" s="311"/>
      <c r="H562" s="197"/>
      <c r="I562" s="311"/>
      <c r="J562" s="197"/>
      <c r="K562" s="197"/>
      <c r="L562" s="197"/>
      <c r="M562" s="197"/>
      <c r="N562" s="197"/>
      <c r="O562" s="197"/>
      <c r="P562" s="197"/>
      <c r="Q562" s="197"/>
      <c r="R562" s="197"/>
      <c r="S562" s="197"/>
      <c r="T562" s="197"/>
      <c r="U562" s="201"/>
      <c r="V562" s="197"/>
      <c r="W562" s="197"/>
      <c r="X562" s="197"/>
      <c r="Y562" s="197"/>
      <c r="Z562" s="197"/>
      <c r="AA562" s="197"/>
      <c r="AB562" s="197"/>
      <c r="AC562" s="197"/>
      <c r="AD562" s="197"/>
      <c r="AE562" s="197"/>
      <c r="AF562" s="197"/>
    </row>
    <row r="563" ht="15.75" customHeight="1">
      <c r="A563" s="197"/>
      <c r="B563" s="197"/>
      <c r="C563" s="197"/>
      <c r="D563" s="197"/>
      <c r="E563" s="311"/>
      <c r="F563" s="311"/>
      <c r="G563" s="311"/>
      <c r="H563" s="197"/>
      <c r="I563" s="311"/>
      <c r="J563" s="197"/>
      <c r="K563" s="197"/>
      <c r="L563" s="197"/>
      <c r="M563" s="197"/>
      <c r="N563" s="197"/>
      <c r="O563" s="197"/>
      <c r="P563" s="197"/>
      <c r="Q563" s="197"/>
      <c r="R563" s="197"/>
      <c r="S563" s="197"/>
      <c r="T563" s="197"/>
      <c r="U563" s="201"/>
      <c r="V563" s="197"/>
      <c r="W563" s="197"/>
      <c r="X563" s="197"/>
      <c r="Y563" s="197"/>
      <c r="Z563" s="197"/>
      <c r="AA563" s="197"/>
      <c r="AB563" s="197"/>
      <c r="AC563" s="197"/>
      <c r="AD563" s="197"/>
      <c r="AE563" s="197"/>
      <c r="AF563" s="197"/>
    </row>
    <row r="564" ht="15.75" customHeight="1">
      <c r="A564" s="197"/>
      <c r="B564" s="197"/>
      <c r="C564" s="197"/>
      <c r="D564" s="197"/>
      <c r="E564" s="311"/>
      <c r="F564" s="311"/>
      <c r="G564" s="311"/>
      <c r="H564" s="197"/>
      <c r="I564" s="311"/>
      <c r="J564" s="197"/>
      <c r="K564" s="197"/>
      <c r="L564" s="197"/>
      <c r="M564" s="197"/>
      <c r="N564" s="197"/>
      <c r="O564" s="197"/>
      <c r="P564" s="197"/>
      <c r="Q564" s="197"/>
      <c r="R564" s="197"/>
      <c r="S564" s="197"/>
      <c r="T564" s="197"/>
      <c r="U564" s="201"/>
      <c r="V564" s="197"/>
      <c r="W564" s="197"/>
      <c r="X564" s="197"/>
      <c r="Y564" s="197"/>
      <c r="Z564" s="197"/>
      <c r="AA564" s="197"/>
      <c r="AB564" s="197"/>
      <c r="AC564" s="197"/>
      <c r="AD564" s="197"/>
      <c r="AE564" s="197"/>
      <c r="AF564" s="197"/>
    </row>
    <row r="565" ht="15.75" customHeight="1">
      <c r="A565" s="197"/>
      <c r="B565" s="197"/>
      <c r="C565" s="197"/>
      <c r="D565" s="197"/>
      <c r="E565" s="311"/>
      <c r="F565" s="311"/>
      <c r="G565" s="311"/>
      <c r="H565" s="197"/>
      <c r="I565" s="311"/>
      <c r="J565" s="197"/>
      <c r="K565" s="197"/>
      <c r="L565" s="197"/>
      <c r="M565" s="197"/>
      <c r="N565" s="197"/>
      <c r="O565" s="197"/>
      <c r="P565" s="197"/>
      <c r="Q565" s="197"/>
      <c r="R565" s="197"/>
      <c r="S565" s="197"/>
      <c r="T565" s="197"/>
      <c r="U565" s="201"/>
      <c r="V565" s="197"/>
      <c r="W565" s="197"/>
      <c r="X565" s="197"/>
      <c r="Y565" s="197"/>
      <c r="Z565" s="197"/>
      <c r="AA565" s="197"/>
      <c r="AB565" s="197"/>
      <c r="AC565" s="197"/>
      <c r="AD565" s="197"/>
      <c r="AE565" s="197"/>
      <c r="AF565" s="197"/>
    </row>
    <row r="566" ht="15.75" customHeight="1">
      <c r="A566" s="197"/>
      <c r="B566" s="197"/>
      <c r="C566" s="197"/>
      <c r="D566" s="197"/>
      <c r="E566" s="311"/>
      <c r="F566" s="311"/>
      <c r="G566" s="311"/>
      <c r="H566" s="197"/>
      <c r="I566" s="311"/>
      <c r="J566" s="197"/>
      <c r="K566" s="197"/>
      <c r="L566" s="197"/>
      <c r="M566" s="197"/>
      <c r="N566" s="197"/>
      <c r="O566" s="197"/>
      <c r="P566" s="197"/>
      <c r="Q566" s="197"/>
      <c r="R566" s="197"/>
      <c r="S566" s="197"/>
      <c r="T566" s="197"/>
      <c r="U566" s="201"/>
      <c r="V566" s="197"/>
      <c r="W566" s="197"/>
      <c r="X566" s="197"/>
      <c r="Y566" s="197"/>
      <c r="Z566" s="197"/>
      <c r="AA566" s="197"/>
      <c r="AB566" s="197"/>
      <c r="AC566" s="197"/>
      <c r="AD566" s="197"/>
      <c r="AE566" s="197"/>
      <c r="AF566" s="197"/>
    </row>
    <row r="567" ht="15.75" customHeight="1">
      <c r="A567" s="197"/>
      <c r="B567" s="197"/>
      <c r="C567" s="197"/>
      <c r="D567" s="197"/>
      <c r="E567" s="311"/>
      <c r="F567" s="311"/>
      <c r="G567" s="311"/>
      <c r="H567" s="197"/>
      <c r="I567" s="311"/>
      <c r="J567" s="197"/>
      <c r="K567" s="197"/>
      <c r="L567" s="197"/>
      <c r="M567" s="197"/>
      <c r="N567" s="197"/>
      <c r="O567" s="197"/>
      <c r="P567" s="197"/>
      <c r="Q567" s="197"/>
      <c r="R567" s="197"/>
      <c r="S567" s="197"/>
      <c r="T567" s="197"/>
      <c r="U567" s="201"/>
      <c r="V567" s="197"/>
      <c r="W567" s="197"/>
      <c r="X567" s="197"/>
      <c r="Y567" s="197"/>
      <c r="Z567" s="197"/>
      <c r="AA567" s="197"/>
      <c r="AB567" s="197"/>
      <c r="AC567" s="197"/>
      <c r="AD567" s="197"/>
      <c r="AE567" s="197"/>
      <c r="AF567" s="197"/>
    </row>
    <row r="568" ht="15.75" customHeight="1">
      <c r="A568" s="197"/>
      <c r="B568" s="197"/>
      <c r="C568" s="197"/>
      <c r="D568" s="197"/>
      <c r="E568" s="311"/>
      <c r="F568" s="311"/>
      <c r="G568" s="311"/>
      <c r="H568" s="197"/>
      <c r="I568" s="311"/>
      <c r="J568" s="197"/>
      <c r="K568" s="197"/>
      <c r="L568" s="197"/>
      <c r="M568" s="197"/>
      <c r="N568" s="197"/>
      <c r="O568" s="197"/>
      <c r="P568" s="197"/>
      <c r="Q568" s="197"/>
      <c r="R568" s="197"/>
      <c r="S568" s="197"/>
      <c r="T568" s="197"/>
      <c r="U568" s="201"/>
      <c r="V568" s="197"/>
      <c r="W568" s="197"/>
      <c r="X568" s="197"/>
      <c r="Y568" s="197"/>
      <c r="Z568" s="197"/>
      <c r="AA568" s="197"/>
      <c r="AB568" s="197"/>
      <c r="AC568" s="197"/>
      <c r="AD568" s="197"/>
      <c r="AE568" s="197"/>
      <c r="AF568" s="197"/>
    </row>
    <row r="569" ht="15.75" customHeight="1">
      <c r="A569" s="197"/>
      <c r="B569" s="197"/>
      <c r="C569" s="197"/>
      <c r="D569" s="197"/>
      <c r="E569" s="311"/>
      <c r="F569" s="311"/>
      <c r="G569" s="311"/>
      <c r="H569" s="197"/>
      <c r="I569" s="311"/>
      <c r="J569" s="197"/>
      <c r="K569" s="197"/>
      <c r="L569" s="197"/>
      <c r="M569" s="197"/>
      <c r="N569" s="197"/>
      <c r="O569" s="197"/>
      <c r="P569" s="197"/>
      <c r="Q569" s="197"/>
      <c r="R569" s="197"/>
      <c r="S569" s="197"/>
      <c r="T569" s="197"/>
      <c r="U569" s="201"/>
      <c r="V569" s="197"/>
      <c r="W569" s="197"/>
      <c r="X569" s="197"/>
      <c r="Y569" s="197"/>
      <c r="Z569" s="197"/>
      <c r="AA569" s="197"/>
      <c r="AB569" s="197"/>
      <c r="AC569" s="197"/>
      <c r="AD569" s="197"/>
      <c r="AE569" s="197"/>
      <c r="AF569" s="197"/>
    </row>
    <row r="570" ht="15.75" customHeight="1">
      <c r="A570" s="197"/>
      <c r="B570" s="197"/>
      <c r="C570" s="197"/>
      <c r="D570" s="197"/>
      <c r="E570" s="311"/>
      <c r="F570" s="311"/>
      <c r="G570" s="311"/>
      <c r="H570" s="197"/>
      <c r="I570" s="311"/>
      <c r="J570" s="197"/>
      <c r="K570" s="197"/>
      <c r="L570" s="197"/>
      <c r="M570" s="197"/>
      <c r="N570" s="197"/>
      <c r="O570" s="197"/>
      <c r="P570" s="197"/>
      <c r="Q570" s="197"/>
      <c r="R570" s="197"/>
      <c r="S570" s="197"/>
      <c r="T570" s="197"/>
      <c r="U570" s="201"/>
      <c r="V570" s="197"/>
      <c r="W570" s="197"/>
      <c r="X570" s="197"/>
      <c r="Y570" s="197"/>
      <c r="Z570" s="197"/>
      <c r="AA570" s="197"/>
      <c r="AB570" s="197"/>
      <c r="AC570" s="197"/>
      <c r="AD570" s="197"/>
      <c r="AE570" s="197"/>
      <c r="AF570" s="197"/>
    </row>
    <row r="571" ht="15.75" customHeight="1">
      <c r="A571" s="197"/>
      <c r="B571" s="197"/>
      <c r="C571" s="197"/>
      <c r="D571" s="197"/>
      <c r="E571" s="311"/>
      <c r="F571" s="311"/>
      <c r="G571" s="311"/>
      <c r="H571" s="197"/>
      <c r="I571" s="311"/>
      <c r="J571" s="197"/>
      <c r="K571" s="197"/>
      <c r="L571" s="197"/>
      <c r="M571" s="197"/>
      <c r="N571" s="197"/>
      <c r="O571" s="197"/>
      <c r="P571" s="197"/>
      <c r="Q571" s="197"/>
      <c r="R571" s="197"/>
      <c r="S571" s="197"/>
      <c r="T571" s="197"/>
      <c r="U571" s="201"/>
      <c r="V571" s="197"/>
      <c r="W571" s="197"/>
      <c r="X571" s="197"/>
      <c r="Y571" s="197"/>
      <c r="Z571" s="197"/>
      <c r="AA571" s="197"/>
      <c r="AB571" s="197"/>
      <c r="AC571" s="197"/>
      <c r="AD571" s="197"/>
      <c r="AE571" s="197"/>
      <c r="AF571" s="197"/>
    </row>
    <row r="572" ht="15.75" customHeight="1">
      <c r="A572" s="197"/>
      <c r="B572" s="197"/>
      <c r="C572" s="197"/>
      <c r="D572" s="197"/>
      <c r="E572" s="311"/>
      <c r="F572" s="311"/>
      <c r="G572" s="311"/>
      <c r="H572" s="197"/>
      <c r="I572" s="311"/>
      <c r="J572" s="197"/>
      <c r="K572" s="197"/>
      <c r="L572" s="197"/>
      <c r="M572" s="197"/>
      <c r="N572" s="197"/>
      <c r="O572" s="197"/>
      <c r="P572" s="197"/>
      <c r="Q572" s="197"/>
      <c r="R572" s="197"/>
      <c r="S572" s="197"/>
      <c r="T572" s="197"/>
      <c r="U572" s="201"/>
      <c r="V572" s="197"/>
      <c r="W572" s="197"/>
      <c r="X572" s="197"/>
      <c r="Y572" s="197"/>
      <c r="Z572" s="197"/>
      <c r="AA572" s="197"/>
      <c r="AB572" s="197"/>
      <c r="AC572" s="197"/>
      <c r="AD572" s="197"/>
      <c r="AE572" s="197"/>
      <c r="AF572" s="197"/>
    </row>
    <row r="573" ht="15.75" customHeight="1">
      <c r="A573" s="197"/>
      <c r="B573" s="197"/>
      <c r="C573" s="197"/>
      <c r="D573" s="197"/>
      <c r="E573" s="311"/>
      <c r="F573" s="311"/>
      <c r="G573" s="311"/>
      <c r="H573" s="197"/>
      <c r="I573" s="311"/>
      <c r="J573" s="197"/>
      <c r="K573" s="197"/>
      <c r="L573" s="197"/>
      <c r="M573" s="197"/>
      <c r="N573" s="197"/>
      <c r="O573" s="197"/>
      <c r="P573" s="197"/>
      <c r="Q573" s="197"/>
      <c r="R573" s="197"/>
      <c r="S573" s="197"/>
      <c r="T573" s="197"/>
      <c r="U573" s="201"/>
      <c r="V573" s="197"/>
      <c r="W573" s="197"/>
      <c r="X573" s="197"/>
      <c r="Y573" s="197"/>
      <c r="Z573" s="197"/>
      <c r="AA573" s="197"/>
      <c r="AB573" s="197"/>
      <c r="AC573" s="197"/>
      <c r="AD573" s="197"/>
      <c r="AE573" s="197"/>
      <c r="AF573" s="197"/>
    </row>
    <row r="574" ht="15.75" customHeight="1">
      <c r="A574" s="197"/>
      <c r="B574" s="197"/>
      <c r="C574" s="197"/>
      <c r="D574" s="197"/>
      <c r="E574" s="311"/>
      <c r="F574" s="311"/>
      <c r="G574" s="311"/>
      <c r="H574" s="197"/>
      <c r="I574" s="311"/>
      <c r="J574" s="197"/>
      <c r="K574" s="197"/>
      <c r="L574" s="197"/>
      <c r="M574" s="197"/>
      <c r="N574" s="197"/>
      <c r="O574" s="197"/>
      <c r="P574" s="197"/>
      <c r="Q574" s="197"/>
      <c r="R574" s="197"/>
      <c r="S574" s="197"/>
      <c r="T574" s="197"/>
      <c r="U574" s="201"/>
      <c r="V574" s="197"/>
      <c r="W574" s="197"/>
      <c r="X574" s="197"/>
      <c r="Y574" s="197"/>
      <c r="Z574" s="197"/>
      <c r="AA574" s="197"/>
      <c r="AB574" s="197"/>
      <c r="AC574" s="197"/>
      <c r="AD574" s="197"/>
      <c r="AE574" s="197"/>
      <c r="AF574" s="197"/>
    </row>
    <row r="575" ht="15.75" customHeight="1">
      <c r="A575" s="197"/>
      <c r="B575" s="197"/>
      <c r="C575" s="197"/>
      <c r="D575" s="197"/>
      <c r="E575" s="311"/>
      <c r="F575" s="311"/>
      <c r="G575" s="311"/>
      <c r="H575" s="197"/>
      <c r="I575" s="311"/>
      <c r="J575" s="197"/>
      <c r="K575" s="197"/>
      <c r="L575" s="197"/>
      <c r="M575" s="197"/>
      <c r="N575" s="197"/>
      <c r="O575" s="197"/>
      <c r="P575" s="197"/>
      <c r="Q575" s="197"/>
      <c r="R575" s="197"/>
      <c r="S575" s="197"/>
      <c r="T575" s="197"/>
      <c r="U575" s="201"/>
      <c r="V575" s="197"/>
      <c r="W575" s="197"/>
      <c r="X575" s="197"/>
      <c r="Y575" s="197"/>
      <c r="Z575" s="197"/>
      <c r="AA575" s="197"/>
      <c r="AB575" s="197"/>
      <c r="AC575" s="197"/>
      <c r="AD575" s="197"/>
      <c r="AE575" s="197"/>
      <c r="AF575" s="197"/>
    </row>
    <row r="576" ht="15.75" customHeight="1">
      <c r="A576" s="197"/>
      <c r="B576" s="197"/>
      <c r="C576" s="197"/>
      <c r="D576" s="197"/>
      <c r="E576" s="311"/>
      <c r="F576" s="311"/>
      <c r="G576" s="311"/>
      <c r="H576" s="197"/>
      <c r="I576" s="311"/>
      <c r="J576" s="197"/>
      <c r="K576" s="197"/>
      <c r="L576" s="197"/>
      <c r="M576" s="197"/>
      <c r="N576" s="197"/>
      <c r="O576" s="197"/>
      <c r="P576" s="197"/>
      <c r="Q576" s="197"/>
      <c r="R576" s="197"/>
      <c r="S576" s="197"/>
      <c r="T576" s="197"/>
      <c r="U576" s="201"/>
      <c r="V576" s="197"/>
      <c r="W576" s="197"/>
      <c r="X576" s="197"/>
      <c r="Y576" s="197"/>
      <c r="Z576" s="197"/>
      <c r="AA576" s="197"/>
      <c r="AB576" s="197"/>
      <c r="AC576" s="197"/>
      <c r="AD576" s="197"/>
      <c r="AE576" s="197"/>
      <c r="AF576" s="197"/>
    </row>
    <row r="577" ht="15.75" customHeight="1">
      <c r="A577" s="197"/>
      <c r="B577" s="197"/>
      <c r="C577" s="197"/>
      <c r="D577" s="197"/>
      <c r="E577" s="311"/>
      <c r="F577" s="311"/>
      <c r="G577" s="311"/>
      <c r="H577" s="197"/>
      <c r="I577" s="311"/>
      <c r="J577" s="197"/>
      <c r="K577" s="197"/>
      <c r="L577" s="197"/>
      <c r="M577" s="197"/>
      <c r="N577" s="197"/>
      <c r="O577" s="197"/>
      <c r="P577" s="197"/>
      <c r="Q577" s="197"/>
      <c r="R577" s="197"/>
      <c r="S577" s="197"/>
      <c r="T577" s="197"/>
      <c r="U577" s="201"/>
      <c r="V577" s="197"/>
      <c r="W577" s="197"/>
      <c r="X577" s="197"/>
      <c r="Y577" s="197"/>
      <c r="Z577" s="197"/>
      <c r="AA577" s="197"/>
      <c r="AB577" s="197"/>
      <c r="AC577" s="197"/>
      <c r="AD577" s="197"/>
      <c r="AE577" s="197"/>
      <c r="AF577" s="197"/>
    </row>
    <row r="578" ht="15.75" customHeight="1">
      <c r="A578" s="197"/>
      <c r="B578" s="197"/>
      <c r="C578" s="197"/>
      <c r="D578" s="197"/>
      <c r="E578" s="311"/>
      <c r="F578" s="311"/>
      <c r="G578" s="311"/>
      <c r="H578" s="197"/>
      <c r="I578" s="311"/>
      <c r="J578" s="197"/>
      <c r="K578" s="197"/>
      <c r="L578" s="197"/>
      <c r="M578" s="197"/>
      <c r="N578" s="197"/>
      <c r="O578" s="197"/>
      <c r="P578" s="197"/>
      <c r="Q578" s="197"/>
      <c r="R578" s="197"/>
      <c r="S578" s="197"/>
      <c r="T578" s="197"/>
      <c r="U578" s="201"/>
      <c r="V578" s="197"/>
      <c r="W578" s="197"/>
      <c r="X578" s="197"/>
      <c r="Y578" s="197"/>
      <c r="Z578" s="197"/>
      <c r="AA578" s="197"/>
      <c r="AB578" s="197"/>
      <c r="AC578" s="197"/>
      <c r="AD578" s="197"/>
      <c r="AE578" s="197"/>
      <c r="AF578" s="197"/>
    </row>
    <row r="579" ht="15.75" customHeight="1">
      <c r="A579" s="197"/>
      <c r="B579" s="197"/>
      <c r="C579" s="197"/>
      <c r="D579" s="197"/>
      <c r="E579" s="311"/>
      <c r="F579" s="311"/>
      <c r="G579" s="311"/>
      <c r="H579" s="197"/>
      <c r="I579" s="311"/>
      <c r="J579" s="197"/>
      <c r="K579" s="197"/>
      <c r="L579" s="197"/>
      <c r="M579" s="197"/>
      <c r="N579" s="197"/>
      <c r="O579" s="197"/>
      <c r="P579" s="197"/>
      <c r="Q579" s="197"/>
      <c r="R579" s="197"/>
      <c r="S579" s="197"/>
      <c r="T579" s="197"/>
      <c r="U579" s="201"/>
      <c r="V579" s="197"/>
      <c r="W579" s="197"/>
      <c r="X579" s="197"/>
      <c r="Y579" s="197"/>
      <c r="Z579" s="197"/>
      <c r="AA579" s="197"/>
      <c r="AB579" s="197"/>
      <c r="AC579" s="197"/>
      <c r="AD579" s="197"/>
      <c r="AE579" s="197"/>
      <c r="AF579" s="197"/>
    </row>
    <row r="580" ht="15.75" customHeight="1">
      <c r="A580" s="197"/>
      <c r="B580" s="197"/>
      <c r="C580" s="197"/>
      <c r="D580" s="197"/>
      <c r="E580" s="311"/>
      <c r="F580" s="311"/>
      <c r="G580" s="311"/>
      <c r="H580" s="197"/>
      <c r="I580" s="311"/>
      <c r="J580" s="197"/>
      <c r="K580" s="197"/>
      <c r="L580" s="197"/>
      <c r="M580" s="197"/>
      <c r="N580" s="197"/>
      <c r="O580" s="197"/>
      <c r="P580" s="197"/>
      <c r="Q580" s="197"/>
      <c r="R580" s="197"/>
      <c r="S580" s="197"/>
      <c r="T580" s="197"/>
      <c r="U580" s="201"/>
      <c r="V580" s="197"/>
      <c r="W580" s="197"/>
      <c r="X580" s="197"/>
      <c r="Y580" s="197"/>
      <c r="Z580" s="197"/>
      <c r="AA580" s="197"/>
      <c r="AB580" s="197"/>
      <c r="AC580" s="197"/>
      <c r="AD580" s="197"/>
      <c r="AE580" s="197"/>
      <c r="AF580" s="197"/>
    </row>
    <row r="581" ht="15.75" customHeight="1">
      <c r="A581" s="197"/>
      <c r="B581" s="197"/>
      <c r="C581" s="197"/>
      <c r="D581" s="197"/>
      <c r="E581" s="311"/>
      <c r="F581" s="311"/>
      <c r="G581" s="311"/>
      <c r="H581" s="197"/>
      <c r="I581" s="311"/>
      <c r="J581" s="197"/>
      <c r="K581" s="197"/>
      <c r="L581" s="197"/>
      <c r="M581" s="197"/>
      <c r="N581" s="197"/>
      <c r="O581" s="197"/>
      <c r="P581" s="197"/>
      <c r="Q581" s="197"/>
      <c r="R581" s="197"/>
      <c r="S581" s="197"/>
      <c r="T581" s="197"/>
      <c r="U581" s="201"/>
      <c r="V581" s="197"/>
      <c r="W581" s="197"/>
      <c r="X581" s="197"/>
      <c r="Y581" s="197"/>
      <c r="Z581" s="197"/>
      <c r="AA581" s="197"/>
      <c r="AB581" s="197"/>
      <c r="AC581" s="197"/>
      <c r="AD581" s="197"/>
      <c r="AE581" s="197"/>
      <c r="AF581" s="197"/>
    </row>
    <row r="582" ht="15.75" customHeight="1">
      <c r="A582" s="197"/>
      <c r="B582" s="197"/>
      <c r="C582" s="197"/>
      <c r="D582" s="197"/>
      <c r="E582" s="311"/>
      <c r="F582" s="311"/>
      <c r="G582" s="311"/>
      <c r="H582" s="197"/>
      <c r="I582" s="311"/>
      <c r="J582" s="197"/>
      <c r="K582" s="197"/>
      <c r="L582" s="197"/>
      <c r="M582" s="197"/>
      <c r="N582" s="197"/>
      <c r="O582" s="197"/>
      <c r="P582" s="197"/>
      <c r="Q582" s="197"/>
      <c r="R582" s="197"/>
      <c r="S582" s="197"/>
      <c r="T582" s="197"/>
      <c r="U582" s="201"/>
      <c r="V582" s="197"/>
      <c r="W582" s="197"/>
      <c r="X582" s="197"/>
      <c r="Y582" s="197"/>
      <c r="Z582" s="197"/>
      <c r="AA582" s="197"/>
      <c r="AB582" s="197"/>
      <c r="AC582" s="197"/>
      <c r="AD582" s="197"/>
      <c r="AE582" s="197"/>
      <c r="AF582" s="197"/>
    </row>
    <row r="583" ht="15.75" customHeight="1">
      <c r="A583" s="197"/>
      <c r="B583" s="197"/>
      <c r="C583" s="197"/>
      <c r="D583" s="197"/>
      <c r="E583" s="311"/>
      <c r="F583" s="311"/>
      <c r="G583" s="311"/>
      <c r="H583" s="197"/>
      <c r="I583" s="311"/>
      <c r="J583" s="197"/>
      <c r="K583" s="197"/>
      <c r="L583" s="197"/>
      <c r="M583" s="197"/>
      <c r="N583" s="197"/>
      <c r="O583" s="197"/>
      <c r="P583" s="197"/>
      <c r="Q583" s="197"/>
      <c r="R583" s="197"/>
      <c r="S583" s="197"/>
      <c r="T583" s="197"/>
      <c r="U583" s="201"/>
      <c r="V583" s="197"/>
      <c r="W583" s="197"/>
      <c r="X583" s="197"/>
      <c r="Y583" s="197"/>
      <c r="Z583" s="197"/>
      <c r="AA583" s="197"/>
      <c r="AB583" s="197"/>
      <c r="AC583" s="197"/>
      <c r="AD583" s="197"/>
      <c r="AE583" s="197"/>
      <c r="AF583" s="197"/>
    </row>
    <row r="584" ht="15.75" customHeight="1">
      <c r="A584" s="197"/>
      <c r="B584" s="197"/>
      <c r="C584" s="197"/>
      <c r="D584" s="197"/>
      <c r="E584" s="311"/>
      <c r="F584" s="311"/>
      <c r="G584" s="311"/>
      <c r="H584" s="197"/>
      <c r="I584" s="311"/>
      <c r="J584" s="197"/>
      <c r="K584" s="197"/>
      <c r="L584" s="197"/>
      <c r="M584" s="197"/>
      <c r="N584" s="197"/>
      <c r="O584" s="197"/>
      <c r="P584" s="197"/>
      <c r="Q584" s="197"/>
      <c r="R584" s="197"/>
      <c r="S584" s="197"/>
      <c r="T584" s="197"/>
      <c r="U584" s="201"/>
      <c r="V584" s="197"/>
      <c r="W584" s="197"/>
      <c r="X584" s="197"/>
      <c r="Y584" s="197"/>
      <c r="Z584" s="197"/>
      <c r="AA584" s="197"/>
      <c r="AB584" s="197"/>
      <c r="AC584" s="197"/>
      <c r="AD584" s="197"/>
      <c r="AE584" s="197"/>
      <c r="AF584" s="197"/>
    </row>
    <row r="585" ht="15.75" customHeight="1">
      <c r="A585" s="197"/>
      <c r="B585" s="197"/>
      <c r="C585" s="197"/>
      <c r="D585" s="197"/>
      <c r="E585" s="311"/>
      <c r="F585" s="311"/>
      <c r="G585" s="311"/>
      <c r="H585" s="197"/>
      <c r="I585" s="311"/>
      <c r="J585" s="197"/>
      <c r="K585" s="197"/>
      <c r="L585" s="197"/>
      <c r="M585" s="197"/>
      <c r="N585" s="197"/>
      <c r="O585" s="197"/>
      <c r="P585" s="197"/>
      <c r="Q585" s="197"/>
      <c r="R585" s="197"/>
      <c r="S585" s="197"/>
      <c r="T585" s="197"/>
      <c r="U585" s="201"/>
      <c r="V585" s="197"/>
      <c r="W585" s="197"/>
      <c r="X585" s="197"/>
      <c r="Y585" s="197"/>
      <c r="Z585" s="197"/>
      <c r="AA585" s="197"/>
      <c r="AB585" s="197"/>
      <c r="AC585" s="197"/>
      <c r="AD585" s="197"/>
      <c r="AE585" s="197"/>
      <c r="AF585" s="197"/>
    </row>
    <row r="586" ht="15.75" customHeight="1">
      <c r="A586" s="197"/>
      <c r="B586" s="197"/>
      <c r="C586" s="197"/>
      <c r="D586" s="197"/>
      <c r="E586" s="311"/>
      <c r="F586" s="311"/>
      <c r="G586" s="311"/>
      <c r="H586" s="197"/>
      <c r="I586" s="311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201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</row>
    <row r="587" ht="15.75" customHeight="1">
      <c r="A587" s="197"/>
      <c r="B587" s="197"/>
      <c r="C587" s="197"/>
      <c r="D587" s="197"/>
      <c r="E587" s="311"/>
      <c r="F587" s="311"/>
      <c r="G587" s="311"/>
      <c r="H587" s="197"/>
      <c r="I587" s="311"/>
      <c r="J587" s="197"/>
      <c r="K587" s="197"/>
      <c r="L587" s="197"/>
      <c r="M587" s="197"/>
      <c r="N587" s="197"/>
      <c r="O587" s="197"/>
      <c r="P587" s="197"/>
      <c r="Q587" s="197"/>
      <c r="R587" s="197"/>
      <c r="S587" s="197"/>
      <c r="T587" s="197"/>
      <c r="U587" s="201"/>
      <c r="V587" s="197"/>
      <c r="W587" s="197"/>
      <c r="X587" s="197"/>
      <c r="Y587" s="197"/>
      <c r="Z587" s="197"/>
      <c r="AA587" s="197"/>
      <c r="AB587" s="197"/>
      <c r="AC587" s="197"/>
      <c r="AD587" s="197"/>
      <c r="AE587" s="197"/>
      <c r="AF587" s="197"/>
    </row>
    <row r="588" ht="15.75" customHeight="1">
      <c r="A588" s="197"/>
      <c r="B588" s="197"/>
      <c r="C588" s="197"/>
      <c r="D588" s="197"/>
      <c r="E588" s="311"/>
      <c r="F588" s="311"/>
      <c r="G588" s="311"/>
      <c r="H588" s="197"/>
      <c r="I588" s="311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201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</row>
    <row r="589" ht="15.75" customHeight="1">
      <c r="A589" s="197"/>
      <c r="B589" s="197"/>
      <c r="C589" s="197"/>
      <c r="D589" s="197"/>
      <c r="E589" s="311"/>
      <c r="F589" s="311"/>
      <c r="G589" s="311"/>
      <c r="H589" s="197"/>
      <c r="I589" s="311"/>
      <c r="J589" s="197"/>
      <c r="K589" s="197"/>
      <c r="L589" s="197"/>
      <c r="M589" s="197"/>
      <c r="N589" s="197"/>
      <c r="O589" s="197"/>
      <c r="P589" s="197"/>
      <c r="Q589" s="197"/>
      <c r="R589" s="197"/>
      <c r="S589" s="197"/>
      <c r="T589" s="197"/>
      <c r="U589" s="201"/>
      <c r="V589" s="197"/>
      <c r="W589" s="197"/>
      <c r="X589" s="197"/>
      <c r="Y589" s="197"/>
      <c r="Z589" s="197"/>
      <c r="AA589" s="197"/>
      <c r="AB589" s="197"/>
      <c r="AC589" s="197"/>
      <c r="AD589" s="197"/>
      <c r="AE589" s="197"/>
      <c r="AF589" s="197"/>
    </row>
    <row r="590" ht="15.75" customHeight="1">
      <c r="A590" s="197"/>
      <c r="B590" s="197"/>
      <c r="C590" s="197"/>
      <c r="D590" s="197"/>
      <c r="E590" s="311"/>
      <c r="F590" s="311"/>
      <c r="G590" s="311"/>
      <c r="H590" s="197"/>
      <c r="I590" s="311"/>
      <c r="J590" s="197"/>
      <c r="K590" s="197"/>
      <c r="L590" s="197"/>
      <c r="M590" s="197"/>
      <c r="N590" s="197"/>
      <c r="O590" s="197"/>
      <c r="P590" s="197"/>
      <c r="Q590" s="197"/>
      <c r="R590" s="197"/>
      <c r="S590" s="197"/>
      <c r="T590" s="197"/>
      <c r="U590" s="201"/>
      <c r="V590" s="197"/>
      <c r="W590" s="197"/>
      <c r="X590" s="197"/>
      <c r="Y590" s="197"/>
      <c r="Z590" s="197"/>
      <c r="AA590" s="197"/>
      <c r="AB590" s="197"/>
      <c r="AC590" s="197"/>
      <c r="AD590" s="197"/>
      <c r="AE590" s="197"/>
      <c r="AF590" s="197"/>
    </row>
    <row r="591" ht="15.75" customHeight="1">
      <c r="A591" s="197"/>
      <c r="B591" s="197"/>
      <c r="C591" s="197"/>
      <c r="D591" s="197"/>
      <c r="E591" s="311"/>
      <c r="F591" s="311"/>
      <c r="G591" s="311"/>
      <c r="H591" s="197"/>
      <c r="I591" s="311"/>
      <c r="J591" s="197"/>
      <c r="K591" s="197"/>
      <c r="L591" s="197"/>
      <c r="M591" s="197"/>
      <c r="N591" s="197"/>
      <c r="O591" s="197"/>
      <c r="P591" s="197"/>
      <c r="Q591" s="197"/>
      <c r="R591" s="197"/>
      <c r="S591" s="197"/>
      <c r="T591" s="197"/>
      <c r="U591" s="201"/>
      <c r="V591" s="197"/>
      <c r="W591" s="197"/>
      <c r="X591" s="197"/>
      <c r="Y591" s="197"/>
      <c r="Z591" s="197"/>
      <c r="AA591" s="197"/>
      <c r="AB591" s="197"/>
      <c r="AC591" s="197"/>
      <c r="AD591" s="197"/>
      <c r="AE591" s="197"/>
      <c r="AF591" s="197"/>
    </row>
    <row r="592" ht="15.75" customHeight="1">
      <c r="A592" s="197"/>
      <c r="B592" s="197"/>
      <c r="C592" s="197"/>
      <c r="D592" s="197"/>
      <c r="E592" s="311"/>
      <c r="F592" s="311"/>
      <c r="G592" s="311"/>
      <c r="H592" s="197"/>
      <c r="I592" s="311"/>
      <c r="J592" s="197"/>
      <c r="K592" s="197"/>
      <c r="L592" s="197"/>
      <c r="M592" s="197"/>
      <c r="N592" s="197"/>
      <c r="O592" s="197"/>
      <c r="P592" s="197"/>
      <c r="Q592" s="197"/>
      <c r="R592" s="197"/>
      <c r="S592" s="197"/>
      <c r="T592" s="197"/>
      <c r="U592" s="201"/>
      <c r="V592" s="197"/>
      <c r="W592" s="197"/>
      <c r="X592" s="197"/>
      <c r="Y592" s="197"/>
      <c r="Z592" s="197"/>
      <c r="AA592" s="197"/>
      <c r="AB592" s="197"/>
      <c r="AC592" s="197"/>
      <c r="AD592" s="197"/>
      <c r="AE592" s="197"/>
      <c r="AF592" s="197"/>
    </row>
    <row r="593" ht="15.75" customHeight="1">
      <c r="A593" s="197"/>
      <c r="B593" s="197"/>
      <c r="C593" s="197"/>
      <c r="D593" s="197"/>
      <c r="E593" s="311"/>
      <c r="F593" s="311"/>
      <c r="G593" s="311"/>
      <c r="H593" s="197"/>
      <c r="I593" s="311"/>
      <c r="J593" s="197"/>
      <c r="K593" s="197"/>
      <c r="L593" s="197"/>
      <c r="M593" s="197"/>
      <c r="N593" s="197"/>
      <c r="O593" s="197"/>
      <c r="P593" s="197"/>
      <c r="Q593" s="197"/>
      <c r="R593" s="197"/>
      <c r="S593" s="197"/>
      <c r="T593" s="197"/>
      <c r="U593" s="201"/>
      <c r="V593" s="197"/>
      <c r="W593" s="197"/>
      <c r="X593" s="197"/>
      <c r="Y593" s="197"/>
      <c r="Z593" s="197"/>
      <c r="AA593" s="197"/>
      <c r="AB593" s="197"/>
      <c r="AC593" s="197"/>
      <c r="AD593" s="197"/>
      <c r="AE593" s="197"/>
      <c r="AF593" s="197"/>
    </row>
    <row r="594" ht="15.75" customHeight="1">
      <c r="A594" s="197"/>
      <c r="B594" s="197"/>
      <c r="C594" s="197"/>
      <c r="D594" s="197"/>
      <c r="E594" s="311"/>
      <c r="F594" s="311"/>
      <c r="G594" s="311"/>
      <c r="H594" s="197"/>
      <c r="I594" s="311"/>
      <c r="J594" s="197"/>
      <c r="K594" s="197"/>
      <c r="L594" s="197"/>
      <c r="M594" s="197"/>
      <c r="N594" s="197"/>
      <c r="O594" s="197"/>
      <c r="P594" s="197"/>
      <c r="Q594" s="197"/>
      <c r="R594" s="197"/>
      <c r="S594" s="197"/>
      <c r="T594" s="197"/>
      <c r="U594" s="201"/>
      <c r="V594" s="197"/>
      <c r="W594" s="197"/>
      <c r="X594" s="197"/>
      <c r="Y594" s="197"/>
      <c r="Z594" s="197"/>
      <c r="AA594" s="197"/>
      <c r="AB594" s="197"/>
      <c r="AC594" s="197"/>
      <c r="AD594" s="197"/>
      <c r="AE594" s="197"/>
      <c r="AF594" s="197"/>
    </row>
    <row r="595" ht="15.75" customHeight="1">
      <c r="A595" s="197"/>
      <c r="B595" s="197"/>
      <c r="C595" s="197"/>
      <c r="D595" s="197"/>
      <c r="E595" s="311"/>
      <c r="F595" s="311"/>
      <c r="G595" s="311"/>
      <c r="H595" s="197"/>
      <c r="I595" s="311"/>
      <c r="J595" s="197"/>
      <c r="K595" s="197"/>
      <c r="L595" s="197"/>
      <c r="M595" s="197"/>
      <c r="N595" s="197"/>
      <c r="O595" s="197"/>
      <c r="P595" s="197"/>
      <c r="Q595" s="197"/>
      <c r="R595" s="197"/>
      <c r="S595" s="197"/>
      <c r="T595" s="197"/>
      <c r="U595" s="201"/>
      <c r="V595" s="197"/>
      <c r="W595" s="197"/>
      <c r="X595" s="197"/>
      <c r="Y595" s="197"/>
      <c r="Z595" s="197"/>
      <c r="AA595" s="197"/>
      <c r="AB595" s="197"/>
      <c r="AC595" s="197"/>
      <c r="AD595" s="197"/>
      <c r="AE595" s="197"/>
      <c r="AF595" s="197"/>
    </row>
    <row r="596" ht="15.75" customHeight="1">
      <c r="A596" s="197"/>
      <c r="B596" s="197"/>
      <c r="C596" s="197"/>
      <c r="D596" s="197"/>
      <c r="E596" s="311"/>
      <c r="F596" s="311"/>
      <c r="G596" s="311"/>
      <c r="H596" s="197"/>
      <c r="I596" s="311"/>
      <c r="J596" s="197"/>
      <c r="K596" s="197"/>
      <c r="L596" s="197"/>
      <c r="M596" s="197"/>
      <c r="N596" s="197"/>
      <c r="O596" s="197"/>
      <c r="P596" s="197"/>
      <c r="Q596" s="197"/>
      <c r="R596" s="197"/>
      <c r="S596" s="197"/>
      <c r="T596" s="197"/>
      <c r="U596" s="201"/>
      <c r="V596" s="197"/>
      <c r="W596" s="197"/>
      <c r="X596" s="197"/>
      <c r="Y596" s="197"/>
      <c r="Z596" s="197"/>
      <c r="AA596" s="197"/>
      <c r="AB596" s="197"/>
      <c r="AC596" s="197"/>
      <c r="AD596" s="197"/>
      <c r="AE596" s="197"/>
      <c r="AF596" s="197"/>
    </row>
    <row r="597" ht="15.75" customHeight="1">
      <c r="A597" s="197"/>
      <c r="B597" s="197"/>
      <c r="C597" s="197"/>
      <c r="D597" s="197"/>
      <c r="E597" s="311"/>
      <c r="F597" s="311"/>
      <c r="G597" s="311"/>
      <c r="H597" s="197"/>
      <c r="I597" s="311"/>
      <c r="J597" s="197"/>
      <c r="K597" s="197"/>
      <c r="L597" s="197"/>
      <c r="M597" s="197"/>
      <c r="N597" s="197"/>
      <c r="O597" s="197"/>
      <c r="P597" s="197"/>
      <c r="Q597" s="197"/>
      <c r="R597" s="197"/>
      <c r="S597" s="197"/>
      <c r="T597" s="197"/>
      <c r="U597" s="201"/>
      <c r="V597" s="197"/>
      <c r="W597" s="197"/>
      <c r="X597" s="197"/>
      <c r="Y597" s="197"/>
      <c r="Z597" s="197"/>
      <c r="AA597" s="197"/>
      <c r="AB597" s="197"/>
      <c r="AC597" s="197"/>
      <c r="AD597" s="197"/>
      <c r="AE597" s="197"/>
      <c r="AF597" s="197"/>
    </row>
    <row r="598" ht="15.75" customHeight="1">
      <c r="A598" s="197"/>
      <c r="B598" s="197"/>
      <c r="C598" s="197"/>
      <c r="D598" s="197"/>
      <c r="E598" s="311"/>
      <c r="F598" s="311"/>
      <c r="G598" s="311"/>
      <c r="H598" s="197"/>
      <c r="I598" s="311"/>
      <c r="J598" s="197"/>
      <c r="K598" s="197"/>
      <c r="L598" s="197"/>
      <c r="M598" s="197"/>
      <c r="N598" s="197"/>
      <c r="O598" s="197"/>
      <c r="P598" s="197"/>
      <c r="Q598" s="197"/>
      <c r="R598" s="197"/>
      <c r="S598" s="197"/>
      <c r="T598" s="197"/>
      <c r="U598" s="201"/>
      <c r="V598" s="197"/>
      <c r="W598" s="197"/>
      <c r="X598" s="197"/>
      <c r="Y598" s="197"/>
      <c r="Z598" s="197"/>
      <c r="AA598" s="197"/>
      <c r="AB598" s="197"/>
      <c r="AC598" s="197"/>
      <c r="AD598" s="197"/>
      <c r="AE598" s="197"/>
      <c r="AF598" s="197"/>
    </row>
    <row r="599" ht="15.75" customHeight="1">
      <c r="A599" s="197"/>
      <c r="B599" s="197"/>
      <c r="C599" s="197"/>
      <c r="D599" s="197"/>
      <c r="E599" s="311"/>
      <c r="F599" s="311"/>
      <c r="G599" s="311"/>
      <c r="H599" s="197"/>
      <c r="I599" s="311"/>
      <c r="J599" s="197"/>
      <c r="K599" s="197"/>
      <c r="L599" s="197"/>
      <c r="M599" s="197"/>
      <c r="N599" s="197"/>
      <c r="O599" s="197"/>
      <c r="P599" s="197"/>
      <c r="Q599" s="197"/>
      <c r="R599" s="197"/>
      <c r="S599" s="197"/>
      <c r="T599" s="197"/>
      <c r="U599" s="201"/>
      <c r="V599" s="197"/>
      <c r="W599" s="197"/>
      <c r="X599" s="197"/>
      <c r="Y599" s="197"/>
      <c r="Z599" s="197"/>
      <c r="AA599" s="197"/>
      <c r="AB599" s="197"/>
      <c r="AC599" s="197"/>
      <c r="AD599" s="197"/>
      <c r="AE599" s="197"/>
      <c r="AF599" s="197"/>
    </row>
    <row r="600" ht="15.75" customHeight="1">
      <c r="A600" s="197"/>
      <c r="B600" s="197"/>
      <c r="C600" s="197"/>
      <c r="D600" s="197"/>
      <c r="E600" s="311"/>
      <c r="F600" s="311"/>
      <c r="G600" s="311"/>
      <c r="H600" s="197"/>
      <c r="I600" s="311"/>
      <c r="J600" s="197"/>
      <c r="K600" s="197"/>
      <c r="L600" s="197"/>
      <c r="M600" s="197"/>
      <c r="N600" s="197"/>
      <c r="O600" s="197"/>
      <c r="P600" s="197"/>
      <c r="Q600" s="197"/>
      <c r="R600" s="197"/>
      <c r="S600" s="197"/>
      <c r="T600" s="197"/>
      <c r="U600" s="201"/>
      <c r="V600" s="197"/>
      <c r="W600" s="197"/>
      <c r="X600" s="197"/>
      <c r="Y600" s="197"/>
      <c r="Z600" s="197"/>
      <c r="AA600" s="197"/>
      <c r="AB600" s="197"/>
      <c r="AC600" s="197"/>
      <c r="AD600" s="197"/>
      <c r="AE600" s="197"/>
      <c r="AF600" s="197"/>
    </row>
    <row r="601" ht="15.75" customHeight="1">
      <c r="A601" s="197"/>
      <c r="B601" s="197"/>
      <c r="C601" s="197"/>
      <c r="D601" s="197"/>
      <c r="E601" s="311"/>
      <c r="F601" s="311"/>
      <c r="G601" s="311"/>
      <c r="H601" s="197"/>
      <c r="I601" s="311"/>
      <c r="J601" s="197"/>
      <c r="K601" s="197"/>
      <c r="L601" s="197"/>
      <c r="M601" s="197"/>
      <c r="N601" s="197"/>
      <c r="O601" s="197"/>
      <c r="P601" s="197"/>
      <c r="Q601" s="197"/>
      <c r="R601" s="197"/>
      <c r="S601" s="197"/>
      <c r="T601" s="197"/>
      <c r="U601" s="201"/>
      <c r="V601" s="197"/>
      <c r="W601" s="197"/>
      <c r="X601" s="197"/>
      <c r="Y601" s="197"/>
      <c r="Z601" s="197"/>
      <c r="AA601" s="197"/>
      <c r="AB601" s="197"/>
      <c r="AC601" s="197"/>
      <c r="AD601" s="197"/>
      <c r="AE601" s="197"/>
      <c r="AF601" s="197"/>
    </row>
    <row r="602" ht="15.75" customHeight="1">
      <c r="A602" s="197"/>
      <c r="B602" s="197"/>
      <c r="C602" s="197"/>
      <c r="D602" s="197"/>
      <c r="E602" s="311"/>
      <c r="F602" s="311"/>
      <c r="G602" s="311"/>
      <c r="H602" s="197"/>
      <c r="I602" s="311"/>
      <c r="J602" s="197"/>
      <c r="K602" s="197"/>
      <c r="L602" s="197"/>
      <c r="M602" s="197"/>
      <c r="N602" s="197"/>
      <c r="O602" s="197"/>
      <c r="P602" s="197"/>
      <c r="Q602" s="197"/>
      <c r="R602" s="197"/>
      <c r="S602" s="197"/>
      <c r="T602" s="197"/>
      <c r="U602" s="201"/>
      <c r="V602" s="197"/>
      <c r="W602" s="197"/>
      <c r="X602" s="197"/>
      <c r="Y602" s="197"/>
      <c r="Z602" s="197"/>
      <c r="AA602" s="197"/>
      <c r="AB602" s="197"/>
      <c r="AC602" s="197"/>
      <c r="AD602" s="197"/>
      <c r="AE602" s="197"/>
      <c r="AF602" s="197"/>
    </row>
    <row r="603" ht="15.75" customHeight="1">
      <c r="A603" s="197"/>
      <c r="B603" s="197"/>
      <c r="C603" s="197"/>
      <c r="D603" s="197"/>
      <c r="E603" s="311"/>
      <c r="F603" s="311"/>
      <c r="G603" s="311"/>
      <c r="H603" s="197"/>
      <c r="I603" s="311"/>
      <c r="J603" s="197"/>
      <c r="K603" s="197"/>
      <c r="L603" s="197"/>
      <c r="M603" s="197"/>
      <c r="N603" s="197"/>
      <c r="O603" s="197"/>
      <c r="P603" s="197"/>
      <c r="Q603" s="197"/>
      <c r="R603" s="197"/>
      <c r="S603" s="197"/>
      <c r="T603" s="197"/>
      <c r="U603" s="201"/>
      <c r="V603" s="197"/>
      <c r="W603" s="197"/>
      <c r="X603" s="197"/>
      <c r="Y603" s="197"/>
      <c r="Z603" s="197"/>
      <c r="AA603" s="197"/>
      <c r="AB603" s="197"/>
      <c r="AC603" s="197"/>
      <c r="AD603" s="197"/>
      <c r="AE603" s="197"/>
      <c r="AF603" s="197"/>
    </row>
    <row r="604" ht="15.75" customHeight="1">
      <c r="A604" s="197"/>
      <c r="B604" s="197"/>
      <c r="C604" s="197"/>
      <c r="D604" s="197"/>
      <c r="E604" s="311"/>
      <c r="F604" s="311"/>
      <c r="G604" s="311"/>
      <c r="H604" s="197"/>
      <c r="I604" s="311"/>
      <c r="J604" s="197"/>
      <c r="K604" s="197"/>
      <c r="L604" s="197"/>
      <c r="M604" s="197"/>
      <c r="N604" s="197"/>
      <c r="O604" s="197"/>
      <c r="P604" s="197"/>
      <c r="Q604" s="197"/>
      <c r="R604" s="197"/>
      <c r="S604" s="197"/>
      <c r="T604" s="197"/>
      <c r="U604" s="201"/>
      <c r="V604" s="197"/>
      <c r="W604" s="197"/>
      <c r="X604" s="197"/>
      <c r="Y604" s="197"/>
      <c r="Z604" s="197"/>
      <c r="AA604" s="197"/>
      <c r="AB604" s="197"/>
      <c r="AC604" s="197"/>
      <c r="AD604" s="197"/>
      <c r="AE604" s="197"/>
      <c r="AF604" s="197"/>
    </row>
    <row r="605" ht="15.75" customHeight="1">
      <c r="A605" s="197"/>
      <c r="B605" s="197"/>
      <c r="C605" s="197"/>
      <c r="D605" s="197"/>
      <c r="E605" s="311"/>
      <c r="F605" s="311"/>
      <c r="G605" s="311"/>
      <c r="H605" s="197"/>
      <c r="I605" s="311"/>
      <c r="J605" s="197"/>
      <c r="K605" s="197"/>
      <c r="L605" s="197"/>
      <c r="M605" s="197"/>
      <c r="N605" s="197"/>
      <c r="O605" s="197"/>
      <c r="P605" s="197"/>
      <c r="Q605" s="197"/>
      <c r="R605" s="197"/>
      <c r="S605" s="197"/>
      <c r="T605" s="197"/>
      <c r="U605" s="201"/>
      <c r="V605" s="197"/>
      <c r="W605" s="197"/>
      <c r="X605" s="197"/>
      <c r="Y605" s="197"/>
      <c r="Z605" s="197"/>
      <c r="AA605" s="197"/>
      <c r="AB605" s="197"/>
      <c r="AC605" s="197"/>
      <c r="AD605" s="197"/>
      <c r="AE605" s="197"/>
      <c r="AF605" s="197"/>
    </row>
    <row r="606" ht="15.75" customHeight="1">
      <c r="A606" s="197"/>
      <c r="B606" s="197"/>
      <c r="C606" s="197"/>
      <c r="D606" s="197"/>
      <c r="E606" s="311"/>
      <c r="F606" s="311"/>
      <c r="G606" s="311"/>
      <c r="H606" s="197"/>
      <c r="I606" s="311"/>
      <c r="J606" s="197"/>
      <c r="K606" s="197"/>
      <c r="L606" s="197"/>
      <c r="M606" s="197"/>
      <c r="N606" s="197"/>
      <c r="O606" s="197"/>
      <c r="P606" s="197"/>
      <c r="Q606" s="197"/>
      <c r="R606" s="197"/>
      <c r="S606" s="197"/>
      <c r="T606" s="197"/>
      <c r="U606" s="201"/>
      <c r="V606" s="197"/>
      <c r="W606" s="197"/>
      <c r="X606" s="197"/>
      <c r="Y606" s="197"/>
      <c r="Z606" s="197"/>
      <c r="AA606" s="197"/>
      <c r="AB606" s="197"/>
      <c r="AC606" s="197"/>
      <c r="AD606" s="197"/>
      <c r="AE606" s="197"/>
      <c r="AF606" s="197"/>
    </row>
    <row r="607" ht="15.75" customHeight="1">
      <c r="A607" s="197"/>
      <c r="B607" s="197"/>
      <c r="C607" s="197"/>
      <c r="D607" s="197"/>
      <c r="E607" s="311"/>
      <c r="F607" s="311"/>
      <c r="G607" s="311"/>
      <c r="H607" s="197"/>
      <c r="I607" s="311"/>
      <c r="J607" s="197"/>
      <c r="K607" s="197"/>
      <c r="L607" s="197"/>
      <c r="M607" s="197"/>
      <c r="N607" s="197"/>
      <c r="O607" s="197"/>
      <c r="P607" s="197"/>
      <c r="Q607" s="197"/>
      <c r="R607" s="197"/>
      <c r="S607" s="197"/>
      <c r="T607" s="197"/>
      <c r="U607" s="201"/>
      <c r="V607" s="197"/>
      <c r="W607" s="197"/>
      <c r="X607" s="197"/>
      <c r="Y607" s="197"/>
      <c r="Z607" s="197"/>
      <c r="AA607" s="197"/>
      <c r="AB607" s="197"/>
      <c r="AC607" s="197"/>
      <c r="AD607" s="197"/>
      <c r="AE607" s="197"/>
      <c r="AF607" s="197"/>
    </row>
    <row r="608" ht="15.75" customHeight="1">
      <c r="A608" s="197"/>
      <c r="B608" s="197"/>
      <c r="C608" s="197"/>
      <c r="D608" s="197"/>
      <c r="E608" s="311"/>
      <c r="F608" s="311"/>
      <c r="G608" s="311"/>
      <c r="H608" s="197"/>
      <c r="I608" s="311"/>
      <c r="J608" s="197"/>
      <c r="K608" s="197"/>
      <c r="L608" s="197"/>
      <c r="M608" s="197"/>
      <c r="N608" s="197"/>
      <c r="O608" s="197"/>
      <c r="P608" s="197"/>
      <c r="Q608" s="197"/>
      <c r="R608" s="197"/>
      <c r="S608" s="197"/>
      <c r="T608" s="197"/>
      <c r="U608" s="201"/>
      <c r="V608" s="197"/>
      <c r="W608" s="197"/>
      <c r="X608" s="197"/>
      <c r="Y608" s="197"/>
      <c r="Z608" s="197"/>
      <c r="AA608" s="197"/>
      <c r="AB608" s="197"/>
      <c r="AC608" s="197"/>
      <c r="AD608" s="197"/>
      <c r="AE608" s="197"/>
      <c r="AF608" s="197"/>
    </row>
    <row r="609" ht="15.75" customHeight="1">
      <c r="A609" s="197"/>
      <c r="B609" s="197"/>
      <c r="C609" s="197"/>
      <c r="D609" s="197"/>
      <c r="E609" s="311"/>
      <c r="F609" s="311"/>
      <c r="G609" s="311"/>
      <c r="H609" s="197"/>
      <c r="I609" s="311"/>
      <c r="J609" s="197"/>
      <c r="K609" s="197"/>
      <c r="L609" s="197"/>
      <c r="M609" s="197"/>
      <c r="N609" s="197"/>
      <c r="O609" s="197"/>
      <c r="P609" s="197"/>
      <c r="Q609" s="197"/>
      <c r="R609" s="197"/>
      <c r="S609" s="197"/>
      <c r="T609" s="197"/>
      <c r="U609" s="201"/>
      <c r="V609" s="197"/>
      <c r="W609" s="197"/>
      <c r="X609" s="197"/>
      <c r="Y609" s="197"/>
      <c r="Z609" s="197"/>
      <c r="AA609" s="197"/>
      <c r="AB609" s="197"/>
      <c r="AC609" s="197"/>
      <c r="AD609" s="197"/>
      <c r="AE609" s="197"/>
      <c r="AF609" s="197"/>
    </row>
    <row r="610" ht="15.75" customHeight="1">
      <c r="A610" s="197"/>
      <c r="B610" s="197"/>
      <c r="C610" s="197"/>
      <c r="D610" s="197"/>
      <c r="E610" s="311"/>
      <c r="F610" s="311"/>
      <c r="G610" s="311"/>
      <c r="H610" s="197"/>
      <c r="I610" s="311"/>
      <c r="J610" s="197"/>
      <c r="K610" s="197"/>
      <c r="L610" s="197"/>
      <c r="M610" s="197"/>
      <c r="N610" s="197"/>
      <c r="O610" s="197"/>
      <c r="P610" s="197"/>
      <c r="Q610" s="197"/>
      <c r="R610" s="197"/>
      <c r="S610" s="197"/>
      <c r="T610" s="197"/>
      <c r="U610" s="201"/>
      <c r="V610" s="197"/>
      <c r="W610" s="197"/>
      <c r="X610" s="197"/>
      <c r="Y610" s="197"/>
      <c r="Z610" s="197"/>
      <c r="AA610" s="197"/>
      <c r="AB610" s="197"/>
      <c r="AC610" s="197"/>
      <c r="AD610" s="197"/>
      <c r="AE610" s="197"/>
      <c r="AF610" s="197"/>
    </row>
    <row r="611" ht="15.75" customHeight="1">
      <c r="A611" s="197"/>
      <c r="B611" s="197"/>
      <c r="C611" s="197"/>
      <c r="D611" s="197"/>
      <c r="E611" s="311"/>
      <c r="F611" s="311"/>
      <c r="G611" s="311"/>
      <c r="H611" s="197"/>
      <c r="I611" s="311"/>
      <c r="J611" s="197"/>
      <c r="K611" s="197"/>
      <c r="L611" s="197"/>
      <c r="M611" s="197"/>
      <c r="N611" s="197"/>
      <c r="O611" s="197"/>
      <c r="P611" s="197"/>
      <c r="Q611" s="197"/>
      <c r="R611" s="197"/>
      <c r="S611" s="197"/>
      <c r="T611" s="197"/>
      <c r="U611" s="201"/>
      <c r="V611" s="197"/>
      <c r="W611" s="197"/>
      <c r="X611" s="197"/>
      <c r="Y611" s="197"/>
      <c r="Z611" s="197"/>
      <c r="AA611" s="197"/>
      <c r="AB611" s="197"/>
      <c r="AC611" s="197"/>
      <c r="AD611" s="197"/>
      <c r="AE611" s="197"/>
      <c r="AF611" s="197"/>
    </row>
    <row r="612" ht="15.75" customHeight="1">
      <c r="A612" s="197"/>
      <c r="B612" s="197"/>
      <c r="C612" s="197"/>
      <c r="D612" s="197"/>
      <c r="E612" s="311"/>
      <c r="F612" s="311"/>
      <c r="G612" s="311"/>
      <c r="H612" s="197"/>
      <c r="I612" s="311"/>
      <c r="J612" s="197"/>
      <c r="K612" s="197"/>
      <c r="L612" s="197"/>
      <c r="M612" s="197"/>
      <c r="N612" s="197"/>
      <c r="O612" s="197"/>
      <c r="P612" s="197"/>
      <c r="Q612" s="197"/>
      <c r="R612" s="197"/>
      <c r="S612" s="197"/>
      <c r="T612" s="197"/>
      <c r="U612" s="201"/>
      <c r="V612" s="197"/>
      <c r="W612" s="197"/>
      <c r="X612" s="197"/>
      <c r="Y612" s="197"/>
      <c r="Z612" s="197"/>
      <c r="AA612" s="197"/>
      <c r="AB612" s="197"/>
      <c r="AC612" s="197"/>
      <c r="AD612" s="197"/>
      <c r="AE612" s="197"/>
      <c r="AF612" s="197"/>
    </row>
    <row r="613" ht="15.75" customHeight="1">
      <c r="A613" s="197"/>
      <c r="B613" s="197"/>
      <c r="C613" s="197"/>
      <c r="D613" s="197"/>
      <c r="E613" s="311"/>
      <c r="F613" s="311"/>
      <c r="G613" s="311"/>
      <c r="H613" s="197"/>
      <c r="I613" s="311"/>
      <c r="J613" s="197"/>
      <c r="K613" s="197"/>
      <c r="L613" s="197"/>
      <c r="M613" s="197"/>
      <c r="N613" s="197"/>
      <c r="O613" s="197"/>
      <c r="P613" s="197"/>
      <c r="Q613" s="197"/>
      <c r="R613" s="197"/>
      <c r="S613" s="197"/>
      <c r="T613" s="197"/>
      <c r="U613" s="201"/>
      <c r="V613" s="197"/>
      <c r="W613" s="197"/>
      <c r="X613" s="197"/>
      <c r="Y613" s="197"/>
      <c r="Z613" s="197"/>
      <c r="AA613" s="197"/>
      <c r="AB613" s="197"/>
      <c r="AC613" s="197"/>
      <c r="AD613" s="197"/>
      <c r="AE613" s="197"/>
      <c r="AF613" s="197"/>
    </row>
    <row r="614" ht="15.75" customHeight="1">
      <c r="A614" s="197"/>
      <c r="B614" s="197"/>
      <c r="C614" s="197"/>
      <c r="D614" s="197"/>
      <c r="E614" s="311"/>
      <c r="F614" s="311"/>
      <c r="G614" s="311"/>
      <c r="H614" s="197"/>
      <c r="I614" s="311"/>
      <c r="J614" s="197"/>
      <c r="K614" s="197"/>
      <c r="L614" s="197"/>
      <c r="M614" s="197"/>
      <c r="N614" s="197"/>
      <c r="O614" s="197"/>
      <c r="P614" s="197"/>
      <c r="Q614" s="197"/>
      <c r="R614" s="197"/>
      <c r="S614" s="197"/>
      <c r="T614" s="197"/>
      <c r="U614" s="201"/>
      <c r="V614" s="197"/>
      <c r="W614" s="197"/>
      <c r="X614" s="197"/>
      <c r="Y614" s="197"/>
      <c r="Z614" s="197"/>
      <c r="AA614" s="197"/>
      <c r="AB614" s="197"/>
      <c r="AC614" s="197"/>
      <c r="AD614" s="197"/>
      <c r="AE614" s="197"/>
      <c r="AF614" s="197"/>
    </row>
    <row r="615" ht="15.75" customHeight="1">
      <c r="A615" s="197"/>
      <c r="B615" s="197"/>
      <c r="C615" s="197"/>
      <c r="D615" s="197"/>
      <c r="E615" s="311"/>
      <c r="F615" s="311"/>
      <c r="G615" s="311"/>
      <c r="H615" s="197"/>
      <c r="I615" s="311"/>
      <c r="J615" s="197"/>
      <c r="K615" s="197"/>
      <c r="L615" s="197"/>
      <c r="M615" s="197"/>
      <c r="N615" s="197"/>
      <c r="O615" s="197"/>
      <c r="P615" s="197"/>
      <c r="Q615" s="197"/>
      <c r="R615" s="197"/>
      <c r="S615" s="197"/>
      <c r="T615" s="197"/>
      <c r="U615" s="201"/>
      <c r="V615" s="197"/>
      <c r="W615" s="197"/>
      <c r="X615" s="197"/>
      <c r="Y615" s="197"/>
      <c r="Z615" s="197"/>
      <c r="AA615" s="197"/>
      <c r="AB615" s="197"/>
      <c r="AC615" s="197"/>
      <c r="AD615" s="197"/>
      <c r="AE615" s="197"/>
      <c r="AF615" s="197"/>
    </row>
    <row r="616" ht="15.75" customHeight="1">
      <c r="A616" s="197"/>
      <c r="B616" s="197"/>
      <c r="C616" s="197"/>
      <c r="D616" s="197"/>
      <c r="E616" s="311"/>
      <c r="F616" s="311"/>
      <c r="G616" s="311"/>
      <c r="H616" s="197"/>
      <c r="I616" s="311"/>
      <c r="J616" s="197"/>
      <c r="K616" s="197"/>
      <c r="L616" s="197"/>
      <c r="M616" s="197"/>
      <c r="N616" s="197"/>
      <c r="O616" s="197"/>
      <c r="P616" s="197"/>
      <c r="Q616" s="197"/>
      <c r="R616" s="197"/>
      <c r="S616" s="197"/>
      <c r="T616" s="197"/>
      <c r="U616" s="201"/>
      <c r="V616" s="197"/>
      <c r="W616" s="197"/>
      <c r="X616" s="197"/>
      <c r="Y616" s="197"/>
      <c r="Z616" s="197"/>
      <c r="AA616" s="197"/>
      <c r="AB616" s="197"/>
      <c r="AC616" s="197"/>
      <c r="AD616" s="197"/>
      <c r="AE616" s="197"/>
      <c r="AF616" s="197"/>
    </row>
    <row r="617" ht="15.75" customHeight="1">
      <c r="A617" s="197"/>
      <c r="B617" s="197"/>
      <c r="C617" s="197"/>
      <c r="D617" s="197"/>
      <c r="E617" s="311"/>
      <c r="F617" s="311"/>
      <c r="G617" s="311"/>
      <c r="H617" s="197"/>
      <c r="I617" s="311"/>
      <c r="J617" s="197"/>
      <c r="K617" s="197"/>
      <c r="L617" s="197"/>
      <c r="M617" s="197"/>
      <c r="N617" s="197"/>
      <c r="O617" s="197"/>
      <c r="P617" s="197"/>
      <c r="Q617" s="197"/>
      <c r="R617" s="197"/>
      <c r="S617" s="197"/>
      <c r="T617" s="197"/>
      <c r="U617" s="201"/>
      <c r="V617" s="197"/>
      <c r="W617" s="197"/>
      <c r="X617" s="197"/>
      <c r="Y617" s="197"/>
      <c r="Z617" s="197"/>
      <c r="AA617" s="197"/>
      <c r="AB617" s="197"/>
      <c r="AC617" s="197"/>
      <c r="AD617" s="197"/>
      <c r="AE617" s="197"/>
      <c r="AF617" s="197"/>
    </row>
    <row r="618" ht="15.75" customHeight="1">
      <c r="A618" s="197"/>
      <c r="B618" s="197"/>
      <c r="C618" s="197"/>
      <c r="D618" s="197"/>
      <c r="E618" s="311"/>
      <c r="F618" s="311"/>
      <c r="G618" s="311"/>
      <c r="H618" s="197"/>
      <c r="I618" s="311"/>
      <c r="J618" s="197"/>
      <c r="K618" s="197"/>
      <c r="L618" s="197"/>
      <c r="M618" s="197"/>
      <c r="N618" s="197"/>
      <c r="O618" s="197"/>
      <c r="P618" s="197"/>
      <c r="Q618" s="197"/>
      <c r="R618" s="197"/>
      <c r="S618" s="197"/>
      <c r="T618" s="197"/>
      <c r="U618" s="201"/>
      <c r="V618" s="197"/>
      <c r="W618" s="197"/>
      <c r="X618" s="197"/>
      <c r="Y618" s="197"/>
      <c r="Z618" s="197"/>
      <c r="AA618" s="197"/>
      <c r="AB618" s="197"/>
      <c r="AC618" s="197"/>
      <c r="AD618" s="197"/>
      <c r="AE618" s="197"/>
      <c r="AF618" s="197"/>
    </row>
    <row r="619" ht="15.75" customHeight="1">
      <c r="A619" s="197"/>
      <c r="B619" s="197"/>
      <c r="C619" s="197"/>
      <c r="D619" s="197"/>
      <c r="E619" s="311"/>
      <c r="F619" s="311"/>
      <c r="G619" s="311"/>
      <c r="H619" s="197"/>
      <c r="I619" s="311"/>
      <c r="J619" s="197"/>
      <c r="K619" s="197"/>
      <c r="L619" s="197"/>
      <c r="M619" s="197"/>
      <c r="N619" s="197"/>
      <c r="O619" s="197"/>
      <c r="P619" s="197"/>
      <c r="Q619" s="197"/>
      <c r="R619" s="197"/>
      <c r="S619" s="197"/>
      <c r="T619" s="197"/>
      <c r="U619" s="201"/>
      <c r="V619" s="197"/>
      <c r="W619" s="197"/>
      <c r="X619" s="197"/>
      <c r="Y619" s="197"/>
      <c r="Z619" s="197"/>
      <c r="AA619" s="197"/>
      <c r="AB619" s="197"/>
      <c r="AC619" s="197"/>
      <c r="AD619" s="197"/>
      <c r="AE619" s="197"/>
      <c r="AF619" s="197"/>
    </row>
    <row r="620" ht="15.75" customHeight="1">
      <c r="A620" s="197"/>
      <c r="B620" s="197"/>
      <c r="C620" s="197"/>
      <c r="D620" s="197"/>
      <c r="E620" s="311"/>
      <c r="F620" s="311"/>
      <c r="G620" s="311"/>
      <c r="H620" s="197"/>
      <c r="I620" s="311"/>
      <c r="J620" s="197"/>
      <c r="K620" s="197"/>
      <c r="L620" s="197"/>
      <c r="M620" s="197"/>
      <c r="N620" s="197"/>
      <c r="O620" s="197"/>
      <c r="P620" s="197"/>
      <c r="Q620" s="197"/>
      <c r="R620" s="197"/>
      <c r="S620" s="197"/>
      <c r="T620" s="197"/>
      <c r="U620" s="201"/>
      <c r="V620" s="197"/>
      <c r="W620" s="197"/>
      <c r="X620" s="197"/>
      <c r="Y620" s="197"/>
      <c r="Z620" s="197"/>
      <c r="AA620" s="197"/>
      <c r="AB620" s="197"/>
      <c r="AC620" s="197"/>
      <c r="AD620" s="197"/>
      <c r="AE620" s="197"/>
      <c r="AF620" s="197"/>
    </row>
    <row r="621" ht="15.75" customHeight="1">
      <c r="A621" s="197"/>
      <c r="B621" s="197"/>
      <c r="C621" s="197"/>
      <c r="D621" s="197"/>
      <c r="E621" s="311"/>
      <c r="F621" s="311"/>
      <c r="G621" s="311"/>
      <c r="H621" s="197"/>
      <c r="I621" s="311"/>
      <c r="J621" s="197"/>
      <c r="K621" s="197"/>
      <c r="L621" s="197"/>
      <c r="M621" s="197"/>
      <c r="N621" s="197"/>
      <c r="O621" s="197"/>
      <c r="P621" s="197"/>
      <c r="Q621" s="197"/>
      <c r="R621" s="197"/>
      <c r="S621" s="197"/>
      <c r="T621" s="197"/>
      <c r="U621" s="201"/>
      <c r="V621" s="197"/>
      <c r="W621" s="197"/>
      <c r="X621" s="197"/>
      <c r="Y621" s="197"/>
      <c r="Z621" s="197"/>
      <c r="AA621" s="197"/>
      <c r="AB621" s="197"/>
      <c r="AC621" s="197"/>
      <c r="AD621" s="197"/>
      <c r="AE621" s="197"/>
      <c r="AF621" s="197"/>
    </row>
    <row r="622" ht="15.75" customHeight="1">
      <c r="A622" s="197"/>
      <c r="B622" s="197"/>
      <c r="C622" s="197"/>
      <c r="D622" s="197"/>
      <c r="E622" s="311"/>
      <c r="F622" s="311"/>
      <c r="G622" s="311"/>
      <c r="H622" s="197"/>
      <c r="I622" s="311"/>
      <c r="J622" s="197"/>
      <c r="K622" s="197"/>
      <c r="L622" s="197"/>
      <c r="M622" s="197"/>
      <c r="N622" s="197"/>
      <c r="O622" s="197"/>
      <c r="P622" s="197"/>
      <c r="Q622" s="197"/>
      <c r="R622" s="197"/>
      <c r="S622" s="197"/>
      <c r="T622" s="197"/>
      <c r="U622" s="201"/>
      <c r="V622" s="197"/>
      <c r="W622" s="197"/>
      <c r="X622" s="197"/>
      <c r="Y622" s="197"/>
      <c r="Z622" s="197"/>
      <c r="AA622" s="197"/>
      <c r="AB622" s="197"/>
      <c r="AC622" s="197"/>
      <c r="AD622" s="197"/>
      <c r="AE622" s="197"/>
      <c r="AF622" s="197"/>
    </row>
    <row r="623" ht="15.75" customHeight="1">
      <c r="A623" s="197"/>
      <c r="B623" s="197"/>
      <c r="C623" s="197"/>
      <c r="D623" s="197"/>
      <c r="E623" s="311"/>
      <c r="F623" s="311"/>
      <c r="G623" s="311"/>
      <c r="H623" s="197"/>
      <c r="I623" s="311"/>
      <c r="J623" s="197"/>
      <c r="K623" s="197"/>
      <c r="L623" s="197"/>
      <c r="M623" s="197"/>
      <c r="N623" s="197"/>
      <c r="O623" s="197"/>
      <c r="P623" s="197"/>
      <c r="Q623" s="197"/>
      <c r="R623" s="197"/>
      <c r="S623" s="197"/>
      <c r="T623" s="197"/>
      <c r="U623" s="201"/>
      <c r="V623" s="197"/>
      <c r="W623" s="197"/>
      <c r="X623" s="197"/>
      <c r="Y623" s="197"/>
      <c r="Z623" s="197"/>
      <c r="AA623" s="197"/>
      <c r="AB623" s="197"/>
      <c r="AC623" s="197"/>
      <c r="AD623" s="197"/>
      <c r="AE623" s="197"/>
      <c r="AF623" s="197"/>
    </row>
    <row r="624" ht="15.75" customHeight="1">
      <c r="A624" s="197"/>
      <c r="B624" s="197"/>
      <c r="C624" s="197"/>
      <c r="D624" s="197"/>
      <c r="E624" s="311"/>
      <c r="F624" s="311"/>
      <c r="G624" s="311"/>
      <c r="H624" s="197"/>
      <c r="I624" s="311"/>
      <c r="J624" s="197"/>
      <c r="K624" s="197"/>
      <c r="L624" s="197"/>
      <c r="M624" s="197"/>
      <c r="N624" s="197"/>
      <c r="O624" s="197"/>
      <c r="P624" s="197"/>
      <c r="Q624" s="197"/>
      <c r="R624" s="197"/>
      <c r="S624" s="197"/>
      <c r="T624" s="197"/>
      <c r="U624" s="201"/>
      <c r="V624" s="197"/>
      <c r="W624" s="197"/>
      <c r="X624" s="197"/>
      <c r="Y624" s="197"/>
      <c r="Z624" s="197"/>
      <c r="AA624" s="197"/>
      <c r="AB624" s="197"/>
      <c r="AC624" s="197"/>
      <c r="AD624" s="197"/>
      <c r="AE624" s="197"/>
      <c r="AF624" s="197"/>
    </row>
    <row r="625" ht="15.75" customHeight="1">
      <c r="A625" s="197"/>
      <c r="B625" s="197"/>
      <c r="C625" s="197"/>
      <c r="D625" s="197"/>
      <c r="E625" s="311"/>
      <c r="F625" s="311"/>
      <c r="G625" s="311"/>
      <c r="H625" s="197"/>
      <c r="I625" s="311"/>
      <c r="J625" s="197"/>
      <c r="K625" s="197"/>
      <c r="L625" s="197"/>
      <c r="M625" s="197"/>
      <c r="N625" s="197"/>
      <c r="O625" s="197"/>
      <c r="P625" s="197"/>
      <c r="Q625" s="197"/>
      <c r="R625" s="197"/>
      <c r="S625" s="197"/>
      <c r="T625" s="197"/>
      <c r="U625" s="201"/>
      <c r="V625" s="197"/>
      <c r="W625" s="197"/>
      <c r="X625" s="197"/>
      <c r="Y625" s="197"/>
      <c r="Z625" s="197"/>
      <c r="AA625" s="197"/>
      <c r="AB625" s="197"/>
      <c r="AC625" s="197"/>
      <c r="AD625" s="197"/>
      <c r="AE625" s="197"/>
      <c r="AF625" s="197"/>
    </row>
    <row r="626" ht="15.75" customHeight="1">
      <c r="A626" s="197"/>
      <c r="B626" s="197"/>
      <c r="C626" s="197"/>
      <c r="D626" s="197"/>
      <c r="E626" s="311"/>
      <c r="F626" s="311"/>
      <c r="G626" s="311"/>
      <c r="H626" s="197"/>
      <c r="I626" s="311"/>
      <c r="J626" s="197"/>
      <c r="K626" s="197"/>
      <c r="L626" s="197"/>
      <c r="M626" s="197"/>
      <c r="N626" s="197"/>
      <c r="O626" s="197"/>
      <c r="P626" s="197"/>
      <c r="Q626" s="197"/>
      <c r="R626" s="197"/>
      <c r="S626" s="197"/>
      <c r="T626" s="197"/>
      <c r="U626" s="201"/>
      <c r="V626" s="197"/>
      <c r="W626" s="197"/>
      <c r="X626" s="197"/>
      <c r="Y626" s="197"/>
      <c r="Z626" s="197"/>
      <c r="AA626" s="197"/>
      <c r="AB626" s="197"/>
      <c r="AC626" s="197"/>
      <c r="AD626" s="197"/>
      <c r="AE626" s="197"/>
      <c r="AF626" s="197"/>
    </row>
    <row r="627" ht="15.75" customHeight="1">
      <c r="A627" s="197"/>
      <c r="B627" s="197"/>
      <c r="C627" s="197"/>
      <c r="D627" s="197"/>
      <c r="E627" s="311"/>
      <c r="F627" s="311"/>
      <c r="G627" s="311"/>
      <c r="H627" s="197"/>
      <c r="I627" s="311"/>
      <c r="J627" s="197"/>
      <c r="K627" s="197"/>
      <c r="L627" s="197"/>
      <c r="M627" s="197"/>
      <c r="N627" s="197"/>
      <c r="O627" s="197"/>
      <c r="P627" s="197"/>
      <c r="Q627" s="197"/>
      <c r="R627" s="197"/>
      <c r="S627" s="197"/>
      <c r="T627" s="197"/>
      <c r="U627" s="201"/>
      <c r="V627" s="197"/>
      <c r="W627" s="197"/>
      <c r="X627" s="197"/>
      <c r="Y627" s="197"/>
      <c r="Z627" s="197"/>
      <c r="AA627" s="197"/>
      <c r="AB627" s="197"/>
      <c r="AC627" s="197"/>
      <c r="AD627" s="197"/>
      <c r="AE627" s="197"/>
      <c r="AF627" s="197"/>
    </row>
    <row r="628" ht="15.75" customHeight="1">
      <c r="A628" s="197"/>
      <c r="B628" s="197"/>
      <c r="C628" s="197"/>
      <c r="D628" s="197"/>
      <c r="E628" s="311"/>
      <c r="F628" s="311"/>
      <c r="G628" s="311"/>
      <c r="H628" s="197"/>
      <c r="I628" s="311"/>
      <c r="J628" s="197"/>
      <c r="K628" s="197"/>
      <c r="L628" s="197"/>
      <c r="M628" s="197"/>
      <c r="N628" s="197"/>
      <c r="O628" s="197"/>
      <c r="P628" s="197"/>
      <c r="Q628" s="197"/>
      <c r="R628" s="197"/>
      <c r="S628" s="197"/>
      <c r="T628" s="197"/>
      <c r="U628" s="201"/>
      <c r="V628" s="197"/>
      <c r="W628" s="197"/>
      <c r="X628" s="197"/>
      <c r="Y628" s="197"/>
      <c r="Z628" s="197"/>
      <c r="AA628" s="197"/>
      <c r="AB628" s="197"/>
      <c r="AC628" s="197"/>
      <c r="AD628" s="197"/>
      <c r="AE628" s="197"/>
      <c r="AF628" s="197"/>
    </row>
    <row r="629" ht="15.75" customHeight="1">
      <c r="A629" s="197"/>
      <c r="B629" s="197"/>
      <c r="C629" s="197"/>
      <c r="D629" s="197"/>
      <c r="E629" s="311"/>
      <c r="F629" s="311"/>
      <c r="G629" s="311"/>
      <c r="H629" s="197"/>
      <c r="I629" s="311"/>
      <c r="J629" s="197"/>
      <c r="K629" s="197"/>
      <c r="L629" s="197"/>
      <c r="M629" s="197"/>
      <c r="N629" s="197"/>
      <c r="O629" s="197"/>
      <c r="P629" s="197"/>
      <c r="Q629" s="197"/>
      <c r="R629" s="197"/>
      <c r="S629" s="197"/>
      <c r="T629" s="197"/>
      <c r="U629" s="201"/>
      <c r="V629" s="197"/>
      <c r="W629" s="197"/>
      <c r="X629" s="197"/>
      <c r="Y629" s="197"/>
      <c r="Z629" s="197"/>
      <c r="AA629" s="197"/>
      <c r="AB629" s="197"/>
      <c r="AC629" s="197"/>
      <c r="AD629" s="197"/>
      <c r="AE629" s="197"/>
      <c r="AF629" s="197"/>
    </row>
    <row r="630" ht="15.75" customHeight="1">
      <c r="A630" s="197"/>
      <c r="B630" s="197"/>
      <c r="C630" s="197"/>
      <c r="D630" s="197"/>
      <c r="E630" s="311"/>
      <c r="F630" s="311"/>
      <c r="G630" s="311"/>
      <c r="H630" s="197"/>
      <c r="I630" s="311"/>
      <c r="J630" s="197"/>
      <c r="K630" s="197"/>
      <c r="L630" s="197"/>
      <c r="M630" s="197"/>
      <c r="N630" s="197"/>
      <c r="O630" s="197"/>
      <c r="P630" s="197"/>
      <c r="Q630" s="197"/>
      <c r="R630" s="197"/>
      <c r="S630" s="197"/>
      <c r="T630" s="197"/>
      <c r="U630" s="201"/>
      <c r="V630" s="197"/>
      <c r="W630" s="197"/>
      <c r="X630" s="197"/>
      <c r="Y630" s="197"/>
      <c r="Z630" s="197"/>
      <c r="AA630" s="197"/>
      <c r="AB630" s="197"/>
      <c r="AC630" s="197"/>
      <c r="AD630" s="197"/>
      <c r="AE630" s="197"/>
      <c r="AF630" s="197"/>
    </row>
    <row r="631" ht="15.75" customHeight="1">
      <c r="A631" s="197"/>
      <c r="B631" s="197"/>
      <c r="C631" s="197"/>
      <c r="D631" s="197"/>
      <c r="E631" s="311"/>
      <c r="F631" s="311"/>
      <c r="G631" s="311"/>
      <c r="H631" s="197"/>
      <c r="I631" s="311"/>
      <c r="J631" s="197"/>
      <c r="K631" s="197"/>
      <c r="L631" s="197"/>
      <c r="M631" s="197"/>
      <c r="N631" s="197"/>
      <c r="O631" s="197"/>
      <c r="P631" s="197"/>
      <c r="Q631" s="197"/>
      <c r="R631" s="197"/>
      <c r="S631" s="197"/>
      <c r="T631" s="197"/>
      <c r="U631" s="201"/>
      <c r="V631" s="197"/>
      <c r="W631" s="197"/>
      <c r="X631" s="197"/>
      <c r="Y631" s="197"/>
      <c r="Z631" s="197"/>
      <c r="AA631" s="197"/>
      <c r="AB631" s="197"/>
      <c r="AC631" s="197"/>
      <c r="AD631" s="197"/>
      <c r="AE631" s="197"/>
      <c r="AF631" s="197"/>
    </row>
    <row r="632" ht="15.75" customHeight="1">
      <c r="A632" s="197"/>
      <c r="B632" s="197"/>
      <c r="C632" s="197"/>
      <c r="D632" s="197"/>
      <c r="E632" s="311"/>
      <c r="F632" s="311"/>
      <c r="G632" s="311"/>
      <c r="H632" s="197"/>
      <c r="I632" s="311"/>
      <c r="J632" s="197"/>
      <c r="K632" s="197"/>
      <c r="L632" s="197"/>
      <c r="M632" s="197"/>
      <c r="N632" s="197"/>
      <c r="O632" s="197"/>
      <c r="P632" s="197"/>
      <c r="Q632" s="197"/>
      <c r="R632" s="197"/>
      <c r="S632" s="197"/>
      <c r="T632" s="197"/>
      <c r="U632" s="201"/>
      <c r="V632" s="197"/>
      <c r="W632" s="197"/>
      <c r="X632" s="197"/>
      <c r="Y632" s="197"/>
      <c r="Z632" s="197"/>
      <c r="AA632" s="197"/>
      <c r="AB632" s="197"/>
      <c r="AC632" s="197"/>
      <c r="AD632" s="197"/>
      <c r="AE632" s="197"/>
      <c r="AF632" s="197"/>
    </row>
    <row r="633" ht="15.75" customHeight="1">
      <c r="A633" s="197"/>
      <c r="B633" s="197"/>
      <c r="C633" s="197"/>
      <c r="D633" s="197"/>
      <c r="E633" s="311"/>
      <c r="F633" s="311"/>
      <c r="G633" s="311"/>
      <c r="H633" s="197"/>
      <c r="I633" s="311"/>
      <c r="J633" s="197"/>
      <c r="K633" s="197"/>
      <c r="L633" s="197"/>
      <c r="M633" s="197"/>
      <c r="N633" s="197"/>
      <c r="O633" s="197"/>
      <c r="P633" s="197"/>
      <c r="Q633" s="197"/>
      <c r="R633" s="197"/>
      <c r="S633" s="197"/>
      <c r="T633" s="197"/>
      <c r="U633" s="201"/>
      <c r="V633" s="197"/>
      <c r="W633" s="197"/>
      <c r="X633" s="197"/>
      <c r="Y633" s="197"/>
      <c r="Z633" s="197"/>
      <c r="AA633" s="197"/>
      <c r="AB633" s="197"/>
      <c r="AC633" s="197"/>
      <c r="AD633" s="197"/>
      <c r="AE633" s="197"/>
      <c r="AF633" s="197"/>
    </row>
    <row r="634" ht="15.75" customHeight="1">
      <c r="A634" s="197"/>
      <c r="B634" s="197"/>
      <c r="C634" s="197"/>
      <c r="D634" s="197"/>
      <c r="E634" s="311"/>
      <c r="F634" s="311"/>
      <c r="G634" s="311"/>
      <c r="H634" s="197"/>
      <c r="I634" s="311"/>
      <c r="J634" s="197"/>
      <c r="K634" s="197"/>
      <c r="L634" s="197"/>
      <c r="M634" s="197"/>
      <c r="N634" s="197"/>
      <c r="O634" s="197"/>
      <c r="P634" s="197"/>
      <c r="Q634" s="197"/>
      <c r="R634" s="197"/>
      <c r="S634" s="197"/>
      <c r="T634" s="197"/>
      <c r="U634" s="201"/>
      <c r="V634" s="197"/>
      <c r="W634" s="197"/>
      <c r="X634" s="197"/>
      <c r="Y634" s="197"/>
      <c r="Z634" s="197"/>
      <c r="AA634" s="197"/>
      <c r="AB634" s="197"/>
      <c r="AC634" s="197"/>
      <c r="AD634" s="197"/>
      <c r="AE634" s="197"/>
      <c r="AF634" s="197"/>
    </row>
    <row r="635" ht="15.75" customHeight="1">
      <c r="A635" s="197"/>
      <c r="B635" s="197"/>
      <c r="C635" s="197"/>
      <c r="D635" s="197"/>
      <c r="E635" s="311"/>
      <c r="F635" s="311"/>
      <c r="G635" s="311"/>
      <c r="H635" s="197"/>
      <c r="I635" s="311"/>
      <c r="J635" s="197"/>
      <c r="K635" s="197"/>
      <c r="L635" s="197"/>
      <c r="M635" s="197"/>
      <c r="N635" s="197"/>
      <c r="O635" s="197"/>
      <c r="P635" s="197"/>
      <c r="Q635" s="197"/>
      <c r="R635" s="197"/>
      <c r="S635" s="197"/>
      <c r="T635" s="197"/>
      <c r="U635" s="201"/>
      <c r="V635" s="197"/>
      <c r="W635" s="197"/>
      <c r="X635" s="197"/>
      <c r="Y635" s="197"/>
      <c r="Z635" s="197"/>
      <c r="AA635" s="197"/>
      <c r="AB635" s="197"/>
      <c r="AC635" s="197"/>
      <c r="AD635" s="197"/>
      <c r="AE635" s="197"/>
      <c r="AF635" s="197"/>
    </row>
    <row r="636" ht="15.75" customHeight="1">
      <c r="A636" s="197"/>
      <c r="B636" s="197"/>
      <c r="C636" s="197"/>
      <c r="D636" s="197"/>
      <c r="E636" s="311"/>
      <c r="F636" s="311"/>
      <c r="G636" s="311"/>
      <c r="H636" s="197"/>
      <c r="I636" s="311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201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</row>
    <row r="637" ht="15.75" customHeight="1">
      <c r="A637" s="197"/>
      <c r="B637" s="197"/>
      <c r="C637" s="197"/>
      <c r="D637" s="197"/>
      <c r="E637" s="311"/>
      <c r="F637" s="311"/>
      <c r="G637" s="311"/>
      <c r="H637" s="197"/>
      <c r="I637" s="311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201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</row>
    <row r="638" ht="15.75" customHeight="1">
      <c r="A638" s="197"/>
      <c r="B638" s="197"/>
      <c r="C638" s="197"/>
      <c r="D638" s="197"/>
      <c r="E638" s="311"/>
      <c r="F638" s="311"/>
      <c r="G638" s="311"/>
      <c r="H638" s="197"/>
      <c r="I638" s="311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201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</row>
    <row r="639" ht="15.75" customHeight="1">
      <c r="A639" s="197"/>
      <c r="B639" s="197"/>
      <c r="C639" s="197"/>
      <c r="D639" s="197"/>
      <c r="E639" s="311"/>
      <c r="F639" s="311"/>
      <c r="G639" s="311"/>
      <c r="H639" s="197"/>
      <c r="I639" s="311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201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</row>
    <row r="640" ht="15.75" customHeight="1">
      <c r="A640" s="197"/>
      <c r="B640" s="197"/>
      <c r="C640" s="197"/>
      <c r="D640" s="197"/>
      <c r="E640" s="311"/>
      <c r="F640" s="311"/>
      <c r="G640" s="311"/>
      <c r="H640" s="197"/>
      <c r="I640" s="311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201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</row>
    <row r="641" ht="15.75" customHeight="1">
      <c r="A641" s="197"/>
      <c r="B641" s="197"/>
      <c r="C641" s="197"/>
      <c r="D641" s="197"/>
      <c r="E641" s="311"/>
      <c r="F641" s="311"/>
      <c r="G641" s="311"/>
      <c r="H641" s="197"/>
      <c r="I641" s="311"/>
      <c r="J641" s="197"/>
      <c r="K641" s="197"/>
      <c r="L641" s="197"/>
      <c r="M641" s="197"/>
      <c r="N641" s="197"/>
      <c r="O641" s="197"/>
      <c r="P641" s="197"/>
      <c r="Q641" s="197"/>
      <c r="R641" s="197"/>
      <c r="S641" s="197"/>
      <c r="T641" s="197"/>
      <c r="U641" s="201"/>
      <c r="V641" s="197"/>
      <c r="W641" s="197"/>
      <c r="X641" s="197"/>
      <c r="Y641" s="197"/>
      <c r="Z641" s="197"/>
      <c r="AA641" s="197"/>
      <c r="AB641" s="197"/>
      <c r="AC641" s="197"/>
      <c r="AD641" s="197"/>
      <c r="AE641" s="197"/>
      <c r="AF641" s="197"/>
    </row>
    <row r="642" ht="15.75" customHeight="1">
      <c r="A642" s="197"/>
      <c r="B642" s="197"/>
      <c r="C642" s="197"/>
      <c r="D642" s="197"/>
      <c r="E642" s="311"/>
      <c r="F642" s="311"/>
      <c r="G642" s="311"/>
      <c r="H642" s="197"/>
      <c r="I642" s="311"/>
      <c r="J642" s="197"/>
      <c r="K642" s="197"/>
      <c r="L642" s="197"/>
      <c r="M642" s="197"/>
      <c r="N642" s="197"/>
      <c r="O642" s="197"/>
      <c r="P642" s="197"/>
      <c r="Q642" s="197"/>
      <c r="R642" s="197"/>
      <c r="S642" s="197"/>
      <c r="T642" s="197"/>
      <c r="U642" s="201"/>
      <c r="V642" s="197"/>
      <c r="W642" s="197"/>
      <c r="X642" s="197"/>
      <c r="Y642" s="197"/>
      <c r="Z642" s="197"/>
      <c r="AA642" s="197"/>
      <c r="AB642" s="197"/>
      <c r="AC642" s="197"/>
      <c r="AD642" s="197"/>
      <c r="AE642" s="197"/>
      <c r="AF642" s="197"/>
    </row>
    <row r="643" ht="15.75" customHeight="1">
      <c r="A643" s="197"/>
      <c r="B643" s="197"/>
      <c r="C643" s="197"/>
      <c r="D643" s="197"/>
      <c r="E643" s="311"/>
      <c r="F643" s="311"/>
      <c r="G643" s="311"/>
      <c r="H643" s="197"/>
      <c r="I643" s="311"/>
      <c r="J643" s="197"/>
      <c r="K643" s="197"/>
      <c r="L643" s="197"/>
      <c r="M643" s="197"/>
      <c r="N643" s="197"/>
      <c r="O643" s="197"/>
      <c r="P643" s="197"/>
      <c r="Q643" s="197"/>
      <c r="R643" s="197"/>
      <c r="S643" s="197"/>
      <c r="T643" s="197"/>
      <c r="U643" s="201"/>
      <c r="V643" s="197"/>
      <c r="W643" s="197"/>
      <c r="X643" s="197"/>
      <c r="Y643" s="197"/>
      <c r="Z643" s="197"/>
      <c r="AA643" s="197"/>
      <c r="AB643" s="197"/>
      <c r="AC643" s="197"/>
      <c r="AD643" s="197"/>
      <c r="AE643" s="197"/>
      <c r="AF643" s="197"/>
    </row>
    <row r="644" ht="15.75" customHeight="1">
      <c r="A644" s="197"/>
      <c r="B644" s="197"/>
      <c r="C644" s="197"/>
      <c r="D644" s="197"/>
      <c r="E644" s="311"/>
      <c r="F644" s="311"/>
      <c r="G644" s="311"/>
      <c r="H644" s="197"/>
      <c r="I644" s="311"/>
      <c r="J644" s="197"/>
      <c r="K644" s="197"/>
      <c r="L644" s="197"/>
      <c r="M644" s="197"/>
      <c r="N644" s="197"/>
      <c r="O644" s="197"/>
      <c r="P644" s="197"/>
      <c r="Q644" s="197"/>
      <c r="R644" s="197"/>
      <c r="S644" s="197"/>
      <c r="T644" s="197"/>
      <c r="U644" s="201"/>
      <c r="V644" s="197"/>
      <c r="W644" s="197"/>
      <c r="X644" s="197"/>
      <c r="Y644" s="197"/>
      <c r="Z644" s="197"/>
      <c r="AA644" s="197"/>
      <c r="AB644" s="197"/>
      <c r="AC644" s="197"/>
      <c r="AD644" s="197"/>
      <c r="AE644" s="197"/>
      <c r="AF644" s="197"/>
    </row>
    <row r="645" ht="15.75" customHeight="1">
      <c r="A645" s="197"/>
      <c r="B645" s="197"/>
      <c r="C645" s="197"/>
      <c r="D645" s="197"/>
      <c r="E645" s="311"/>
      <c r="F645" s="311"/>
      <c r="G645" s="311"/>
      <c r="H645" s="197"/>
      <c r="I645" s="311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201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</row>
    <row r="646" ht="15.75" customHeight="1">
      <c r="A646" s="197"/>
      <c r="B646" s="197"/>
      <c r="C646" s="197"/>
      <c r="D646" s="197"/>
      <c r="E646" s="311"/>
      <c r="F646" s="311"/>
      <c r="G646" s="311"/>
      <c r="H646" s="197"/>
      <c r="I646" s="311"/>
      <c r="J646" s="197"/>
      <c r="K646" s="197"/>
      <c r="L646" s="197"/>
      <c r="M646" s="197"/>
      <c r="N646" s="197"/>
      <c r="O646" s="197"/>
      <c r="P646" s="197"/>
      <c r="Q646" s="197"/>
      <c r="R646" s="197"/>
      <c r="S646" s="197"/>
      <c r="T646" s="197"/>
      <c r="U646" s="201"/>
      <c r="V646" s="197"/>
      <c r="W646" s="197"/>
      <c r="X646" s="197"/>
      <c r="Y646" s="197"/>
      <c r="Z646" s="197"/>
      <c r="AA646" s="197"/>
      <c r="AB646" s="197"/>
      <c r="AC646" s="197"/>
      <c r="AD646" s="197"/>
      <c r="AE646" s="197"/>
      <c r="AF646" s="197"/>
    </row>
    <row r="647" ht="15.75" customHeight="1">
      <c r="A647" s="197"/>
      <c r="B647" s="197"/>
      <c r="C647" s="197"/>
      <c r="D647" s="197"/>
      <c r="E647" s="311"/>
      <c r="F647" s="311"/>
      <c r="G647" s="311"/>
      <c r="H647" s="197"/>
      <c r="I647" s="311"/>
      <c r="J647" s="197"/>
      <c r="K647" s="197"/>
      <c r="L647" s="197"/>
      <c r="M647" s="197"/>
      <c r="N647" s="197"/>
      <c r="O647" s="197"/>
      <c r="P647" s="197"/>
      <c r="Q647" s="197"/>
      <c r="R647" s="197"/>
      <c r="S647" s="197"/>
      <c r="T647" s="197"/>
      <c r="U647" s="201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</row>
    <row r="648" ht="15.75" customHeight="1">
      <c r="A648" s="197"/>
      <c r="B648" s="197"/>
      <c r="C648" s="197"/>
      <c r="D648" s="197"/>
      <c r="E648" s="311"/>
      <c r="F648" s="311"/>
      <c r="G648" s="311"/>
      <c r="H648" s="197"/>
      <c r="I648" s="311"/>
      <c r="J648" s="197"/>
      <c r="K648" s="197"/>
      <c r="L648" s="197"/>
      <c r="M648" s="197"/>
      <c r="N648" s="197"/>
      <c r="O648" s="197"/>
      <c r="P648" s="197"/>
      <c r="Q648" s="197"/>
      <c r="R648" s="197"/>
      <c r="S648" s="197"/>
      <c r="T648" s="197"/>
      <c r="U648" s="201"/>
      <c r="V648" s="197"/>
      <c r="W648" s="197"/>
      <c r="X648" s="197"/>
      <c r="Y648" s="197"/>
      <c r="Z648" s="197"/>
      <c r="AA648" s="197"/>
      <c r="AB648" s="197"/>
      <c r="AC648" s="197"/>
      <c r="AD648" s="197"/>
      <c r="AE648" s="197"/>
      <c r="AF648" s="197"/>
    </row>
    <row r="649" ht="15.75" customHeight="1">
      <c r="A649" s="197"/>
      <c r="B649" s="197"/>
      <c r="C649" s="197"/>
      <c r="D649" s="197"/>
      <c r="E649" s="311"/>
      <c r="F649" s="311"/>
      <c r="G649" s="311"/>
      <c r="H649" s="197"/>
      <c r="I649" s="311"/>
      <c r="J649" s="197"/>
      <c r="K649" s="197"/>
      <c r="L649" s="197"/>
      <c r="M649" s="197"/>
      <c r="N649" s="197"/>
      <c r="O649" s="197"/>
      <c r="P649" s="197"/>
      <c r="Q649" s="197"/>
      <c r="R649" s="197"/>
      <c r="S649" s="197"/>
      <c r="T649" s="197"/>
      <c r="U649" s="201"/>
      <c r="V649" s="197"/>
      <c r="W649" s="197"/>
      <c r="X649" s="197"/>
      <c r="Y649" s="197"/>
      <c r="Z649" s="197"/>
      <c r="AA649" s="197"/>
      <c r="AB649" s="197"/>
      <c r="AC649" s="197"/>
      <c r="AD649" s="197"/>
      <c r="AE649" s="197"/>
      <c r="AF649" s="197"/>
    </row>
    <row r="650" ht="15.75" customHeight="1">
      <c r="A650" s="197"/>
      <c r="B650" s="197"/>
      <c r="C650" s="197"/>
      <c r="D650" s="197"/>
      <c r="E650" s="311"/>
      <c r="F650" s="311"/>
      <c r="G650" s="311"/>
      <c r="H650" s="197"/>
      <c r="I650" s="311"/>
      <c r="J650" s="197"/>
      <c r="K650" s="197"/>
      <c r="L650" s="197"/>
      <c r="M650" s="197"/>
      <c r="N650" s="197"/>
      <c r="O650" s="197"/>
      <c r="P650" s="197"/>
      <c r="Q650" s="197"/>
      <c r="R650" s="197"/>
      <c r="S650" s="197"/>
      <c r="T650" s="197"/>
      <c r="U650" s="201"/>
      <c r="V650" s="197"/>
      <c r="W650" s="197"/>
      <c r="X650" s="197"/>
      <c r="Y650" s="197"/>
      <c r="Z650" s="197"/>
      <c r="AA650" s="197"/>
      <c r="AB650" s="197"/>
      <c r="AC650" s="197"/>
      <c r="AD650" s="197"/>
      <c r="AE650" s="197"/>
      <c r="AF650" s="197"/>
    </row>
    <row r="651" ht="15.75" customHeight="1">
      <c r="A651" s="197"/>
      <c r="B651" s="197"/>
      <c r="C651" s="197"/>
      <c r="D651" s="197"/>
      <c r="E651" s="311"/>
      <c r="F651" s="311"/>
      <c r="G651" s="311"/>
      <c r="H651" s="197"/>
      <c r="I651" s="311"/>
      <c r="J651" s="197"/>
      <c r="K651" s="197"/>
      <c r="L651" s="197"/>
      <c r="M651" s="197"/>
      <c r="N651" s="197"/>
      <c r="O651" s="197"/>
      <c r="P651" s="197"/>
      <c r="Q651" s="197"/>
      <c r="R651" s="197"/>
      <c r="S651" s="197"/>
      <c r="T651" s="197"/>
      <c r="U651" s="201"/>
      <c r="V651" s="197"/>
      <c r="W651" s="197"/>
      <c r="X651" s="197"/>
      <c r="Y651" s="197"/>
      <c r="Z651" s="197"/>
      <c r="AA651" s="197"/>
      <c r="AB651" s="197"/>
      <c r="AC651" s="197"/>
      <c r="AD651" s="197"/>
      <c r="AE651" s="197"/>
      <c r="AF651" s="197"/>
    </row>
    <row r="652" ht="15.75" customHeight="1">
      <c r="A652" s="197"/>
      <c r="B652" s="197"/>
      <c r="C652" s="197"/>
      <c r="D652" s="197"/>
      <c r="E652" s="311"/>
      <c r="F652" s="311"/>
      <c r="G652" s="311"/>
      <c r="H652" s="197"/>
      <c r="I652" s="311"/>
      <c r="J652" s="197"/>
      <c r="K652" s="197"/>
      <c r="L652" s="197"/>
      <c r="M652" s="197"/>
      <c r="N652" s="197"/>
      <c r="O652" s="197"/>
      <c r="P652" s="197"/>
      <c r="Q652" s="197"/>
      <c r="R652" s="197"/>
      <c r="S652" s="197"/>
      <c r="T652" s="197"/>
      <c r="U652" s="201"/>
      <c r="V652" s="197"/>
      <c r="W652" s="197"/>
      <c r="X652" s="197"/>
      <c r="Y652" s="197"/>
      <c r="Z652" s="197"/>
      <c r="AA652" s="197"/>
      <c r="AB652" s="197"/>
      <c r="AC652" s="197"/>
      <c r="AD652" s="197"/>
      <c r="AE652" s="197"/>
      <c r="AF652" s="197"/>
    </row>
    <row r="653" ht="15.75" customHeight="1">
      <c r="A653" s="197"/>
      <c r="B653" s="197"/>
      <c r="C653" s="197"/>
      <c r="D653" s="197"/>
      <c r="E653" s="311"/>
      <c r="F653" s="311"/>
      <c r="G653" s="311"/>
      <c r="H653" s="197"/>
      <c r="I653" s="311"/>
      <c r="J653" s="197"/>
      <c r="K653" s="197"/>
      <c r="L653" s="197"/>
      <c r="M653" s="197"/>
      <c r="N653" s="197"/>
      <c r="O653" s="197"/>
      <c r="P653" s="197"/>
      <c r="Q653" s="197"/>
      <c r="R653" s="197"/>
      <c r="S653" s="197"/>
      <c r="T653" s="197"/>
      <c r="U653" s="201"/>
      <c r="V653" s="197"/>
      <c r="W653" s="197"/>
      <c r="X653" s="197"/>
      <c r="Y653" s="197"/>
      <c r="Z653" s="197"/>
      <c r="AA653" s="197"/>
      <c r="AB653" s="197"/>
      <c r="AC653" s="197"/>
      <c r="AD653" s="197"/>
      <c r="AE653" s="197"/>
      <c r="AF653" s="197"/>
    </row>
    <row r="654" ht="15.75" customHeight="1">
      <c r="A654" s="197"/>
      <c r="B654" s="197"/>
      <c r="C654" s="197"/>
      <c r="D654" s="197"/>
      <c r="E654" s="311"/>
      <c r="F654" s="311"/>
      <c r="G654" s="311"/>
      <c r="H654" s="197"/>
      <c r="I654" s="311"/>
      <c r="J654" s="197"/>
      <c r="K654" s="197"/>
      <c r="L654" s="197"/>
      <c r="M654" s="197"/>
      <c r="N654" s="197"/>
      <c r="O654" s="197"/>
      <c r="P654" s="197"/>
      <c r="Q654" s="197"/>
      <c r="R654" s="197"/>
      <c r="S654" s="197"/>
      <c r="T654" s="197"/>
      <c r="U654" s="201"/>
      <c r="V654" s="197"/>
      <c r="W654" s="197"/>
      <c r="X654" s="197"/>
      <c r="Y654" s="197"/>
      <c r="Z654" s="197"/>
      <c r="AA654" s="197"/>
      <c r="AB654" s="197"/>
      <c r="AC654" s="197"/>
      <c r="AD654" s="197"/>
      <c r="AE654" s="197"/>
      <c r="AF654" s="197"/>
    </row>
    <row r="655" ht="15.75" customHeight="1">
      <c r="A655" s="197"/>
      <c r="B655" s="197"/>
      <c r="C655" s="197"/>
      <c r="D655" s="197"/>
      <c r="E655" s="311"/>
      <c r="F655" s="311"/>
      <c r="G655" s="311"/>
      <c r="H655" s="197"/>
      <c r="I655" s="311"/>
      <c r="J655" s="197"/>
      <c r="K655" s="197"/>
      <c r="L655" s="197"/>
      <c r="M655" s="197"/>
      <c r="N655" s="197"/>
      <c r="O655" s="197"/>
      <c r="P655" s="197"/>
      <c r="Q655" s="197"/>
      <c r="R655" s="197"/>
      <c r="S655" s="197"/>
      <c r="T655" s="197"/>
      <c r="U655" s="201"/>
      <c r="V655" s="197"/>
      <c r="W655" s="197"/>
      <c r="X655" s="197"/>
      <c r="Y655" s="197"/>
      <c r="Z655" s="197"/>
      <c r="AA655" s="197"/>
      <c r="AB655" s="197"/>
      <c r="AC655" s="197"/>
      <c r="AD655" s="197"/>
      <c r="AE655" s="197"/>
      <c r="AF655" s="197"/>
    </row>
    <row r="656" ht="15.75" customHeight="1">
      <c r="A656" s="197"/>
      <c r="B656" s="197"/>
      <c r="C656" s="197"/>
      <c r="D656" s="197"/>
      <c r="E656" s="311"/>
      <c r="F656" s="311"/>
      <c r="G656" s="311"/>
      <c r="H656" s="197"/>
      <c r="I656" s="311"/>
      <c r="J656" s="197"/>
      <c r="K656" s="197"/>
      <c r="L656" s="197"/>
      <c r="M656" s="197"/>
      <c r="N656" s="197"/>
      <c r="O656" s="197"/>
      <c r="P656" s="197"/>
      <c r="Q656" s="197"/>
      <c r="R656" s="197"/>
      <c r="S656" s="197"/>
      <c r="T656" s="197"/>
      <c r="U656" s="201"/>
      <c r="V656" s="197"/>
      <c r="W656" s="197"/>
      <c r="X656" s="197"/>
      <c r="Y656" s="197"/>
      <c r="Z656" s="197"/>
      <c r="AA656" s="197"/>
      <c r="AB656" s="197"/>
      <c r="AC656" s="197"/>
      <c r="AD656" s="197"/>
      <c r="AE656" s="197"/>
      <c r="AF656" s="197"/>
    </row>
    <row r="657" ht="15.75" customHeight="1">
      <c r="A657" s="197"/>
      <c r="B657" s="197"/>
      <c r="C657" s="197"/>
      <c r="D657" s="197"/>
      <c r="E657" s="311"/>
      <c r="F657" s="311"/>
      <c r="G657" s="311"/>
      <c r="H657" s="197"/>
      <c r="I657" s="311"/>
      <c r="J657" s="197"/>
      <c r="K657" s="197"/>
      <c r="L657" s="197"/>
      <c r="M657" s="197"/>
      <c r="N657" s="197"/>
      <c r="O657" s="197"/>
      <c r="P657" s="197"/>
      <c r="Q657" s="197"/>
      <c r="R657" s="197"/>
      <c r="S657" s="197"/>
      <c r="T657" s="197"/>
      <c r="U657" s="201"/>
      <c r="V657" s="197"/>
      <c r="W657" s="197"/>
      <c r="X657" s="197"/>
      <c r="Y657" s="197"/>
      <c r="Z657" s="197"/>
      <c r="AA657" s="197"/>
      <c r="AB657" s="197"/>
      <c r="AC657" s="197"/>
      <c r="AD657" s="197"/>
      <c r="AE657" s="197"/>
      <c r="AF657" s="197"/>
    </row>
    <row r="658" ht="15.75" customHeight="1">
      <c r="A658" s="197"/>
      <c r="B658" s="197"/>
      <c r="C658" s="197"/>
      <c r="D658" s="197"/>
      <c r="E658" s="311"/>
      <c r="F658" s="311"/>
      <c r="G658" s="311"/>
      <c r="H658" s="197"/>
      <c r="I658" s="311"/>
      <c r="J658" s="197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201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  <c r="AF658" s="197"/>
    </row>
    <row r="659" ht="15.75" customHeight="1">
      <c r="A659" s="197"/>
      <c r="B659" s="197"/>
      <c r="C659" s="197"/>
      <c r="D659" s="197"/>
      <c r="E659" s="311"/>
      <c r="F659" s="311"/>
      <c r="G659" s="311"/>
      <c r="H659" s="197"/>
      <c r="I659" s="311"/>
      <c r="J659" s="197"/>
      <c r="K659" s="197"/>
      <c r="L659" s="197"/>
      <c r="M659" s="197"/>
      <c r="N659" s="197"/>
      <c r="O659" s="197"/>
      <c r="P659" s="197"/>
      <c r="Q659" s="197"/>
      <c r="R659" s="197"/>
      <c r="S659" s="197"/>
      <c r="T659" s="197"/>
      <c r="U659" s="201"/>
      <c r="V659" s="197"/>
      <c r="W659" s="197"/>
      <c r="X659" s="197"/>
      <c r="Y659" s="197"/>
      <c r="Z659" s="197"/>
      <c r="AA659" s="197"/>
      <c r="AB659" s="197"/>
      <c r="AC659" s="197"/>
      <c r="AD659" s="197"/>
      <c r="AE659" s="197"/>
      <c r="AF659" s="197"/>
    </row>
    <row r="660" ht="15.75" customHeight="1">
      <c r="A660" s="197"/>
      <c r="B660" s="197"/>
      <c r="C660" s="197"/>
      <c r="D660" s="197"/>
      <c r="E660" s="311"/>
      <c r="F660" s="311"/>
      <c r="G660" s="311"/>
      <c r="H660" s="197"/>
      <c r="I660" s="311"/>
      <c r="J660" s="197"/>
      <c r="K660" s="197"/>
      <c r="L660" s="197"/>
      <c r="M660" s="197"/>
      <c r="N660" s="197"/>
      <c r="O660" s="197"/>
      <c r="P660" s="197"/>
      <c r="Q660" s="197"/>
      <c r="R660" s="197"/>
      <c r="S660" s="197"/>
      <c r="T660" s="197"/>
      <c r="U660" s="201"/>
      <c r="V660" s="197"/>
      <c r="W660" s="197"/>
      <c r="X660" s="197"/>
      <c r="Y660" s="197"/>
      <c r="Z660" s="197"/>
      <c r="AA660" s="197"/>
      <c r="AB660" s="197"/>
      <c r="AC660" s="197"/>
      <c r="AD660" s="197"/>
      <c r="AE660" s="197"/>
      <c r="AF660" s="197"/>
    </row>
    <row r="661" ht="15.75" customHeight="1">
      <c r="A661" s="197"/>
      <c r="B661" s="197"/>
      <c r="C661" s="197"/>
      <c r="D661" s="197"/>
      <c r="E661" s="311"/>
      <c r="F661" s="311"/>
      <c r="G661" s="311"/>
      <c r="H661" s="197"/>
      <c r="I661" s="311"/>
      <c r="J661" s="197"/>
      <c r="K661" s="197"/>
      <c r="L661" s="197"/>
      <c r="M661" s="197"/>
      <c r="N661" s="197"/>
      <c r="O661" s="197"/>
      <c r="P661" s="197"/>
      <c r="Q661" s="197"/>
      <c r="R661" s="197"/>
      <c r="S661" s="197"/>
      <c r="T661" s="197"/>
      <c r="U661" s="201"/>
      <c r="V661" s="197"/>
      <c r="W661" s="197"/>
      <c r="X661" s="197"/>
      <c r="Y661" s="197"/>
      <c r="Z661" s="197"/>
      <c r="AA661" s="197"/>
      <c r="AB661" s="197"/>
      <c r="AC661" s="197"/>
      <c r="AD661" s="197"/>
      <c r="AE661" s="197"/>
      <c r="AF661" s="197"/>
    </row>
    <row r="662" ht="15.75" customHeight="1">
      <c r="A662" s="197"/>
      <c r="B662" s="197"/>
      <c r="C662" s="197"/>
      <c r="D662" s="197"/>
      <c r="E662" s="311"/>
      <c r="F662" s="311"/>
      <c r="G662" s="311"/>
      <c r="H662" s="197"/>
      <c r="I662" s="311"/>
      <c r="J662" s="197"/>
      <c r="K662" s="197"/>
      <c r="L662" s="197"/>
      <c r="M662" s="197"/>
      <c r="N662" s="197"/>
      <c r="O662" s="197"/>
      <c r="P662" s="197"/>
      <c r="Q662" s="197"/>
      <c r="R662" s="197"/>
      <c r="S662" s="197"/>
      <c r="T662" s="197"/>
      <c r="U662" s="201"/>
      <c r="V662" s="197"/>
      <c r="W662" s="197"/>
      <c r="X662" s="197"/>
      <c r="Y662" s="197"/>
      <c r="Z662" s="197"/>
      <c r="AA662" s="197"/>
      <c r="AB662" s="197"/>
      <c r="AC662" s="197"/>
      <c r="AD662" s="197"/>
      <c r="AE662" s="197"/>
      <c r="AF662" s="197"/>
    </row>
    <row r="663" ht="15.75" customHeight="1">
      <c r="A663" s="197"/>
      <c r="B663" s="197"/>
      <c r="C663" s="197"/>
      <c r="D663" s="197"/>
      <c r="E663" s="311"/>
      <c r="F663" s="311"/>
      <c r="G663" s="311"/>
      <c r="H663" s="197"/>
      <c r="I663" s="311"/>
      <c r="J663" s="197"/>
      <c r="K663" s="197"/>
      <c r="L663" s="197"/>
      <c r="M663" s="197"/>
      <c r="N663" s="197"/>
      <c r="O663" s="197"/>
      <c r="P663" s="197"/>
      <c r="Q663" s="197"/>
      <c r="R663" s="197"/>
      <c r="S663" s="197"/>
      <c r="T663" s="197"/>
      <c r="U663" s="201"/>
      <c r="V663" s="197"/>
      <c r="W663" s="197"/>
      <c r="X663" s="197"/>
      <c r="Y663" s="197"/>
      <c r="Z663" s="197"/>
      <c r="AA663" s="197"/>
      <c r="AB663" s="197"/>
      <c r="AC663" s="197"/>
      <c r="AD663" s="197"/>
      <c r="AE663" s="197"/>
      <c r="AF663" s="197"/>
    </row>
    <row r="664" ht="15.75" customHeight="1">
      <c r="A664" s="197"/>
      <c r="B664" s="197"/>
      <c r="C664" s="197"/>
      <c r="D664" s="197"/>
      <c r="E664" s="311"/>
      <c r="F664" s="311"/>
      <c r="G664" s="311"/>
      <c r="H664" s="197"/>
      <c r="I664" s="311"/>
      <c r="J664" s="197"/>
      <c r="K664" s="197"/>
      <c r="L664" s="197"/>
      <c r="M664" s="197"/>
      <c r="N664" s="197"/>
      <c r="O664" s="197"/>
      <c r="P664" s="197"/>
      <c r="Q664" s="197"/>
      <c r="R664" s="197"/>
      <c r="S664" s="197"/>
      <c r="T664" s="197"/>
      <c r="U664" s="201"/>
      <c r="V664" s="197"/>
      <c r="W664" s="197"/>
      <c r="X664" s="197"/>
      <c r="Y664" s="197"/>
      <c r="Z664" s="197"/>
      <c r="AA664" s="197"/>
      <c r="AB664" s="197"/>
      <c r="AC664" s="197"/>
      <c r="AD664" s="197"/>
      <c r="AE664" s="197"/>
      <c r="AF664" s="197"/>
    </row>
    <row r="665" ht="15.75" customHeight="1">
      <c r="A665" s="197"/>
      <c r="B665" s="197"/>
      <c r="C665" s="197"/>
      <c r="D665" s="197"/>
      <c r="E665" s="311"/>
      <c r="F665" s="311"/>
      <c r="G665" s="311"/>
      <c r="H665" s="197"/>
      <c r="I665" s="311"/>
      <c r="J665" s="197"/>
      <c r="K665" s="197"/>
      <c r="L665" s="197"/>
      <c r="M665" s="197"/>
      <c r="N665" s="197"/>
      <c r="O665" s="197"/>
      <c r="P665" s="197"/>
      <c r="Q665" s="197"/>
      <c r="R665" s="197"/>
      <c r="S665" s="197"/>
      <c r="T665" s="197"/>
      <c r="U665" s="201"/>
      <c r="V665" s="197"/>
      <c r="W665" s="197"/>
      <c r="X665" s="197"/>
      <c r="Y665" s="197"/>
      <c r="Z665" s="197"/>
      <c r="AA665" s="197"/>
      <c r="AB665" s="197"/>
      <c r="AC665" s="197"/>
      <c r="AD665" s="197"/>
      <c r="AE665" s="197"/>
      <c r="AF665" s="197"/>
    </row>
    <row r="666" ht="15.75" customHeight="1">
      <c r="A666" s="197"/>
      <c r="B666" s="197"/>
      <c r="C666" s="197"/>
      <c r="D666" s="197"/>
      <c r="E666" s="311"/>
      <c r="F666" s="311"/>
      <c r="G666" s="311"/>
      <c r="H666" s="197"/>
      <c r="I666" s="311"/>
      <c r="J666" s="197"/>
      <c r="K666" s="197"/>
      <c r="L666" s="197"/>
      <c r="M666" s="197"/>
      <c r="N666" s="197"/>
      <c r="O666" s="197"/>
      <c r="P666" s="197"/>
      <c r="Q666" s="197"/>
      <c r="R666" s="197"/>
      <c r="S666" s="197"/>
      <c r="T666" s="197"/>
      <c r="U666" s="201"/>
      <c r="V666" s="197"/>
      <c r="W666" s="197"/>
      <c r="X666" s="197"/>
      <c r="Y666" s="197"/>
      <c r="Z666" s="197"/>
      <c r="AA666" s="197"/>
      <c r="AB666" s="197"/>
      <c r="AC666" s="197"/>
      <c r="AD666" s="197"/>
      <c r="AE666" s="197"/>
      <c r="AF666" s="197"/>
    </row>
    <row r="667" ht="15.75" customHeight="1">
      <c r="A667" s="197"/>
      <c r="B667" s="197"/>
      <c r="C667" s="197"/>
      <c r="D667" s="197"/>
      <c r="E667" s="311"/>
      <c r="F667" s="311"/>
      <c r="G667" s="311"/>
      <c r="H667" s="197"/>
      <c r="I667" s="311"/>
      <c r="J667" s="197"/>
      <c r="K667" s="197"/>
      <c r="L667" s="197"/>
      <c r="M667" s="197"/>
      <c r="N667" s="197"/>
      <c r="O667" s="197"/>
      <c r="P667" s="197"/>
      <c r="Q667" s="197"/>
      <c r="R667" s="197"/>
      <c r="S667" s="197"/>
      <c r="T667" s="197"/>
      <c r="U667" s="201"/>
      <c r="V667" s="197"/>
      <c r="W667" s="197"/>
      <c r="X667" s="197"/>
      <c r="Y667" s="197"/>
      <c r="Z667" s="197"/>
      <c r="AA667" s="197"/>
      <c r="AB667" s="197"/>
      <c r="AC667" s="197"/>
      <c r="AD667" s="197"/>
      <c r="AE667" s="197"/>
      <c r="AF667" s="197"/>
    </row>
    <row r="668" ht="15.75" customHeight="1">
      <c r="A668" s="197"/>
      <c r="B668" s="197"/>
      <c r="C668" s="197"/>
      <c r="D668" s="197"/>
      <c r="E668" s="311"/>
      <c r="F668" s="311"/>
      <c r="G668" s="311"/>
      <c r="H668" s="197"/>
      <c r="I668" s="311"/>
      <c r="J668" s="197"/>
      <c r="K668" s="197"/>
      <c r="L668" s="197"/>
      <c r="M668" s="197"/>
      <c r="N668" s="197"/>
      <c r="O668" s="197"/>
      <c r="P668" s="197"/>
      <c r="Q668" s="197"/>
      <c r="R668" s="197"/>
      <c r="S668" s="197"/>
      <c r="T668" s="197"/>
      <c r="U668" s="201"/>
      <c r="V668" s="197"/>
      <c r="W668" s="197"/>
      <c r="X668" s="197"/>
      <c r="Y668" s="197"/>
      <c r="Z668" s="197"/>
      <c r="AA668" s="197"/>
      <c r="AB668" s="197"/>
      <c r="AC668" s="197"/>
      <c r="AD668" s="197"/>
      <c r="AE668" s="197"/>
      <c r="AF668" s="197"/>
    </row>
    <row r="669" ht="15.75" customHeight="1">
      <c r="A669" s="197"/>
      <c r="B669" s="197"/>
      <c r="C669" s="197"/>
      <c r="D669" s="197"/>
      <c r="E669" s="311"/>
      <c r="F669" s="311"/>
      <c r="G669" s="311"/>
      <c r="H669" s="197"/>
      <c r="I669" s="311"/>
      <c r="J669" s="197"/>
      <c r="K669" s="197"/>
      <c r="L669" s="197"/>
      <c r="M669" s="197"/>
      <c r="N669" s="197"/>
      <c r="O669" s="197"/>
      <c r="P669" s="197"/>
      <c r="Q669" s="197"/>
      <c r="R669" s="197"/>
      <c r="S669" s="197"/>
      <c r="T669" s="197"/>
      <c r="U669" s="201"/>
      <c r="V669" s="197"/>
      <c r="W669" s="197"/>
      <c r="X669" s="197"/>
      <c r="Y669" s="197"/>
      <c r="Z669" s="197"/>
      <c r="AA669" s="197"/>
      <c r="AB669" s="197"/>
      <c r="AC669" s="197"/>
      <c r="AD669" s="197"/>
      <c r="AE669" s="197"/>
      <c r="AF669" s="197"/>
    </row>
    <row r="670" ht="15.75" customHeight="1">
      <c r="A670" s="197"/>
      <c r="B670" s="197"/>
      <c r="C670" s="197"/>
      <c r="D670" s="197"/>
      <c r="E670" s="311"/>
      <c r="F670" s="311"/>
      <c r="G670" s="311"/>
      <c r="H670" s="197"/>
      <c r="I670" s="311"/>
      <c r="J670" s="197"/>
      <c r="K670" s="197"/>
      <c r="L670" s="197"/>
      <c r="M670" s="197"/>
      <c r="N670" s="197"/>
      <c r="O670" s="197"/>
      <c r="P670" s="197"/>
      <c r="Q670" s="197"/>
      <c r="R670" s="197"/>
      <c r="S670" s="197"/>
      <c r="T670" s="197"/>
      <c r="U670" s="201"/>
      <c r="V670" s="197"/>
      <c r="W670" s="197"/>
      <c r="X670" s="197"/>
      <c r="Y670" s="197"/>
      <c r="Z670" s="197"/>
      <c r="AA670" s="197"/>
      <c r="AB670" s="197"/>
      <c r="AC670" s="197"/>
      <c r="AD670" s="197"/>
      <c r="AE670" s="197"/>
      <c r="AF670" s="197"/>
    </row>
    <row r="671" ht="15.75" customHeight="1">
      <c r="A671" s="197"/>
      <c r="B671" s="197"/>
      <c r="C671" s="197"/>
      <c r="D671" s="197"/>
      <c r="E671" s="311"/>
      <c r="F671" s="311"/>
      <c r="G671" s="311"/>
      <c r="H671" s="197"/>
      <c r="I671" s="311"/>
      <c r="J671" s="197"/>
      <c r="K671" s="197"/>
      <c r="L671" s="197"/>
      <c r="M671" s="197"/>
      <c r="N671" s="197"/>
      <c r="O671" s="197"/>
      <c r="P671" s="197"/>
      <c r="Q671" s="197"/>
      <c r="R671" s="197"/>
      <c r="S671" s="197"/>
      <c r="T671" s="197"/>
      <c r="U671" s="201"/>
      <c r="V671" s="197"/>
      <c r="W671" s="197"/>
      <c r="X671" s="197"/>
      <c r="Y671" s="197"/>
      <c r="Z671" s="197"/>
      <c r="AA671" s="197"/>
      <c r="AB671" s="197"/>
      <c r="AC671" s="197"/>
      <c r="AD671" s="197"/>
      <c r="AE671" s="197"/>
      <c r="AF671" s="197"/>
    </row>
    <row r="672" ht="15.75" customHeight="1">
      <c r="A672" s="197"/>
      <c r="B672" s="197"/>
      <c r="C672" s="197"/>
      <c r="D672" s="197"/>
      <c r="E672" s="311"/>
      <c r="F672" s="311"/>
      <c r="G672" s="311"/>
      <c r="H672" s="197"/>
      <c r="I672" s="311"/>
      <c r="J672" s="197"/>
      <c r="K672" s="197"/>
      <c r="L672" s="197"/>
      <c r="M672" s="197"/>
      <c r="N672" s="197"/>
      <c r="O672" s="197"/>
      <c r="P672" s="197"/>
      <c r="Q672" s="197"/>
      <c r="R672" s="197"/>
      <c r="S672" s="197"/>
      <c r="T672" s="197"/>
      <c r="U672" s="201"/>
      <c r="V672" s="197"/>
      <c r="W672" s="197"/>
      <c r="X672" s="197"/>
      <c r="Y672" s="197"/>
      <c r="Z672" s="197"/>
      <c r="AA672" s="197"/>
      <c r="AB672" s="197"/>
      <c r="AC672" s="197"/>
      <c r="AD672" s="197"/>
      <c r="AE672" s="197"/>
      <c r="AF672" s="197"/>
    </row>
    <row r="673" ht="15.75" customHeight="1">
      <c r="A673" s="197"/>
      <c r="B673" s="197"/>
      <c r="C673" s="197"/>
      <c r="D673" s="197"/>
      <c r="E673" s="311"/>
      <c r="F673" s="311"/>
      <c r="G673" s="311"/>
      <c r="H673" s="197"/>
      <c r="I673" s="311"/>
      <c r="J673" s="197"/>
      <c r="K673" s="197"/>
      <c r="L673" s="197"/>
      <c r="M673" s="197"/>
      <c r="N673" s="197"/>
      <c r="O673" s="197"/>
      <c r="P673" s="197"/>
      <c r="Q673" s="197"/>
      <c r="R673" s="197"/>
      <c r="S673" s="197"/>
      <c r="T673" s="197"/>
      <c r="U673" s="201"/>
      <c r="V673" s="197"/>
      <c r="W673" s="197"/>
      <c r="X673" s="197"/>
      <c r="Y673" s="197"/>
      <c r="Z673" s="197"/>
      <c r="AA673" s="197"/>
      <c r="AB673" s="197"/>
      <c r="AC673" s="197"/>
      <c r="AD673" s="197"/>
      <c r="AE673" s="197"/>
      <c r="AF673" s="197"/>
    </row>
    <row r="674" ht="15.75" customHeight="1">
      <c r="A674" s="197"/>
      <c r="B674" s="197"/>
      <c r="C674" s="197"/>
      <c r="D674" s="197"/>
      <c r="E674" s="311"/>
      <c r="F674" s="311"/>
      <c r="G674" s="311"/>
      <c r="H674" s="197"/>
      <c r="I674" s="311"/>
      <c r="J674" s="197"/>
      <c r="K674" s="197"/>
      <c r="L674" s="197"/>
      <c r="M674" s="197"/>
      <c r="N674" s="197"/>
      <c r="O674" s="197"/>
      <c r="P674" s="197"/>
      <c r="Q674" s="197"/>
      <c r="R674" s="197"/>
      <c r="S674" s="197"/>
      <c r="T674" s="197"/>
      <c r="U674" s="201"/>
      <c r="V674" s="197"/>
      <c r="W674" s="197"/>
      <c r="X674" s="197"/>
      <c r="Y674" s="197"/>
      <c r="Z674" s="197"/>
      <c r="AA674" s="197"/>
      <c r="AB674" s="197"/>
      <c r="AC674" s="197"/>
      <c r="AD674" s="197"/>
      <c r="AE674" s="197"/>
      <c r="AF674" s="197"/>
    </row>
    <row r="675" ht="15.75" customHeight="1">
      <c r="A675" s="197"/>
      <c r="B675" s="197"/>
      <c r="C675" s="197"/>
      <c r="D675" s="197"/>
      <c r="E675" s="311"/>
      <c r="F675" s="311"/>
      <c r="G675" s="311"/>
      <c r="H675" s="197"/>
      <c r="I675" s="311"/>
      <c r="J675" s="197"/>
      <c r="K675" s="197"/>
      <c r="L675" s="197"/>
      <c r="M675" s="197"/>
      <c r="N675" s="197"/>
      <c r="O675" s="197"/>
      <c r="P675" s="197"/>
      <c r="Q675" s="197"/>
      <c r="R675" s="197"/>
      <c r="S675" s="197"/>
      <c r="T675" s="197"/>
      <c r="U675" s="201"/>
      <c r="V675" s="197"/>
      <c r="W675" s="197"/>
      <c r="X675" s="197"/>
      <c r="Y675" s="197"/>
      <c r="Z675" s="197"/>
      <c r="AA675" s="197"/>
      <c r="AB675" s="197"/>
      <c r="AC675" s="197"/>
      <c r="AD675" s="197"/>
      <c r="AE675" s="197"/>
      <c r="AF675" s="197"/>
    </row>
    <row r="676" ht="15.75" customHeight="1">
      <c r="A676" s="197"/>
      <c r="B676" s="197"/>
      <c r="C676" s="197"/>
      <c r="D676" s="197"/>
      <c r="E676" s="311"/>
      <c r="F676" s="311"/>
      <c r="G676" s="311"/>
      <c r="H676" s="197"/>
      <c r="I676" s="311"/>
      <c r="J676" s="197"/>
      <c r="K676" s="197"/>
      <c r="L676" s="197"/>
      <c r="M676" s="197"/>
      <c r="N676" s="197"/>
      <c r="O676" s="197"/>
      <c r="P676" s="197"/>
      <c r="Q676" s="197"/>
      <c r="R676" s="197"/>
      <c r="S676" s="197"/>
      <c r="T676" s="197"/>
      <c r="U676" s="201"/>
      <c r="V676" s="197"/>
      <c r="W676" s="197"/>
      <c r="X676" s="197"/>
      <c r="Y676" s="197"/>
      <c r="Z676" s="197"/>
      <c r="AA676" s="197"/>
      <c r="AB676" s="197"/>
      <c r="AC676" s="197"/>
      <c r="AD676" s="197"/>
      <c r="AE676" s="197"/>
      <c r="AF676" s="197"/>
    </row>
    <row r="677" ht="15.75" customHeight="1">
      <c r="A677" s="197"/>
      <c r="B677" s="197"/>
      <c r="C677" s="197"/>
      <c r="D677" s="197"/>
      <c r="E677" s="311"/>
      <c r="F677" s="311"/>
      <c r="G677" s="311"/>
      <c r="H677" s="197"/>
      <c r="I677" s="311"/>
      <c r="J677" s="197"/>
      <c r="K677" s="197"/>
      <c r="L677" s="197"/>
      <c r="M677" s="197"/>
      <c r="N677" s="197"/>
      <c r="O677" s="197"/>
      <c r="P677" s="197"/>
      <c r="Q677" s="197"/>
      <c r="R677" s="197"/>
      <c r="S677" s="197"/>
      <c r="T677" s="197"/>
      <c r="U677" s="201"/>
      <c r="V677" s="197"/>
      <c r="W677" s="197"/>
      <c r="X677" s="197"/>
      <c r="Y677" s="197"/>
      <c r="Z677" s="197"/>
      <c r="AA677" s="197"/>
      <c r="AB677" s="197"/>
      <c r="AC677" s="197"/>
      <c r="AD677" s="197"/>
      <c r="AE677" s="197"/>
      <c r="AF677" s="197"/>
    </row>
    <row r="678" ht="15.75" customHeight="1">
      <c r="A678" s="197"/>
      <c r="B678" s="197"/>
      <c r="C678" s="197"/>
      <c r="D678" s="197"/>
      <c r="E678" s="311"/>
      <c r="F678" s="311"/>
      <c r="G678" s="311"/>
      <c r="H678" s="197"/>
      <c r="I678" s="311"/>
      <c r="J678" s="197"/>
      <c r="K678" s="197"/>
      <c r="L678" s="197"/>
      <c r="M678" s="197"/>
      <c r="N678" s="197"/>
      <c r="O678" s="197"/>
      <c r="P678" s="197"/>
      <c r="Q678" s="197"/>
      <c r="R678" s="197"/>
      <c r="S678" s="197"/>
      <c r="T678" s="197"/>
      <c r="U678" s="201"/>
      <c r="V678" s="197"/>
      <c r="W678" s="197"/>
      <c r="X678" s="197"/>
      <c r="Y678" s="197"/>
      <c r="Z678" s="197"/>
      <c r="AA678" s="197"/>
      <c r="AB678" s="197"/>
      <c r="AC678" s="197"/>
      <c r="AD678" s="197"/>
      <c r="AE678" s="197"/>
      <c r="AF678" s="197"/>
    </row>
    <row r="679" ht="15.75" customHeight="1">
      <c r="A679" s="197"/>
      <c r="B679" s="197"/>
      <c r="C679" s="197"/>
      <c r="D679" s="197"/>
      <c r="E679" s="311"/>
      <c r="F679" s="311"/>
      <c r="G679" s="311"/>
      <c r="H679" s="197"/>
      <c r="I679" s="311"/>
      <c r="J679" s="197"/>
      <c r="K679" s="197"/>
      <c r="L679" s="197"/>
      <c r="M679" s="197"/>
      <c r="N679" s="197"/>
      <c r="O679" s="197"/>
      <c r="P679" s="197"/>
      <c r="Q679" s="197"/>
      <c r="R679" s="197"/>
      <c r="S679" s="197"/>
      <c r="T679" s="197"/>
      <c r="U679" s="201"/>
      <c r="V679" s="197"/>
      <c r="W679" s="197"/>
      <c r="X679" s="197"/>
      <c r="Y679" s="197"/>
      <c r="Z679" s="197"/>
      <c r="AA679" s="197"/>
      <c r="AB679" s="197"/>
      <c r="AC679" s="197"/>
      <c r="AD679" s="197"/>
      <c r="AE679" s="197"/>
      <c r="AF679" s="197"/>
    </row>
    <row r="680" ht="15.75" customHeight="1">
      <c r="A680" s="197"/>
      <c r="B680" s="197"/>
      <c r="C680" s="197"/>
      <c r="D680" s="197"/>
      <c r="E680" s="311"/>
      <c r="F680" s="311"/>
      <c r="G680" s="311"/>
      <c r="H680" s="197"/>
      <c r="I680" s="311"/>
      <c r="J680" s="197"/>
      <c r="K680" s="197"/>
      <c r="L680" s="197"/>
      <c r="M680" s="197"/>
      <c r="N680" s="197"/>
      <c r="O680" s="197"/>
      <c r="P680" s="197"/>
      <c r="Q680" s="197"/>
      <c r="R680" s="197"/>
      <c r="S680" s="197"/>
      <c r="T680" s="197"/>
      <c r="U680" s="201"/>
      <c r="V680" s="197"/>
      <c r="W680" s="197"/>
      <c r="X680" s="197"/>
      <c r="Y680" s="197"/>
      <c r="Z680" s="197"/>
      <c r="AA680" s="197"/>
      <c r="AB680" s="197"/>
      <c r="AC680" s="197"/>
      <c r="AD680" s="197"/>
      <c r="AE680" s="197"/>
      <c r="AF680" s="197"/>
    </row>
    <row r="681" ht="15.75" customHeight="1">
      <c r="A681" s="197"/>
      <c r="B681" s="197"/>
      <c r="C681" s="197"/>
      <c r="D681" s="197"/>
      <c r="E681" s="311"/>
      <c r="F681" s="311"/>
      <c r="G681" s="311"/>
      <c r="H681" s="197"/>
      <c r="I681" s="311"/>
      <c r="J681" s="197"/>
      <c r="K681" s="197"/>
      <c r="L681" s="197"/>
      <c r="M681" s="197"/>
      <c r="N681" s="197"/>
      <c r="O681" s="197"/>
      <c r="P681" s="197"/>
      <c r="Q681" s="197"/>
      <c r="R681" s="197"/>
      <c r="S681" s="197"/>
      <c r="T681" s="197"/>
      <c r="U681" s="201"/>
      <c r="V681" s="197"/>
      <c r="W681" s="197"/>
      <c r="X681" s="197"/>
      <c r="Y681" s="197"/>
      <c r="Z681" s="197"/>
      <c r="AA681" s="197"/>
      <c r="AB681" s="197"/>
      <c r="AC681" s="197"/>
      <c r="AD681" s="197"/>
      <c r="AE681" s="197"/>
      <c r="AF681" s="197"/>
    </row>
    <row r="682" ht="15.75" customHeight="1">
      <c r="A682" s="197"/>
      <c r="B682" s="197"/>
      <c r="C682" s="197"/>
      <c r="D682" s="197"/>
      <c r="E682" s="311"/>
      <c r="F682" s="311"/>
      <c r="G682" s="311"/>
      <c r="H682" s="197"/>
      <c r="I682" s="311"/>
      <c r="J682" s="197"/>
      <c r="K682" s="197"/>
      <c r="L682" s="197"/>
      <c r="M682" s="197"/>
      <c r="N682" s="197"/>
      <c r="O682" s="197"/>
      <c r="P682" s="197"/>
      <c r="Q682" s="197"/>
      <c r="R682" s="197"/>
      <c r="S682" s="197"/>
      <c r="T682" s="197"/>
      <c r="U682" s="201"/>
      <c r="V682" s="197"/>
      <c r="W682" s="197"/>
      <c r="X682" s="197"/>
      <c r="Y682" s="197"/>
      <c r="Z682" s="197"/>
      <c r="AA682" s="197"/>
      <c r="AB682" s="197"/>
      <c r="AC682" s="197"/>
      <c r="AD682" s="197"/>
      <c r="AE682" s="197"/>
      <c r="AF682" s="197"/>
    </row>
    <row r="683" ht="15.75" customHeight="1">
      <c r="A683" s="197"/>
      <c r="B683" s="197"/>
      <c r="C683" s="197"/>
      <c r="D683" s="197"/>
      <c r="E683" s="311"/>
      <c r="F683" s="311"/>
      <c r="G683" s="311"/>
      <c r="H683" s="197"/>
      <c r="I683" s="311"/>
      <c r="J683" s="197"/>
      <c r="K683" s="197"/>
      <c r="L683" s="197"/>
      <c r="M683" s="197"/>
      <c r="N683" s="197"/>
      <c r="O683" s="197"/>
      <c r="P683" s="197"/>
      <c r="Q683" s="197"/>
      <c r="R683" s="197"/>
      <c r="S683" s="197"/>
      <c r="T683" s="197"/>
      <c r="U683" s="201"/>
      <c r="V683" s="197"/>
      <c r="W683" s="197"/>
      <c r="X683" s="197"/>
      <c r="Y683" s="197"/>
      <c r="Z683" s="197"/>
      <c r="AA683" s="197"/>
      <c r="AB683" s="197"/>
      <c r="AC683" s="197"/>
      <c r="AD683" s="197"/>
      <c r="AE683" s="197"/>
      <c r="AF683" s="197"/>
    </row>
    <row r="684" ht="15.75" customHeight="1">
      <c r="A684" s="197"/>
      <c r="B684" s="197"/>
      <c r="C684" s="197"/>
      <c r="D684" s="197"/>
      <c r="E684" s="311"/>
      <c r="F684" s="311"/>
      <c r="G684" s="311"/>
      <c r="H684" s="197"/>
      <c r="I684" s="311"/>
      <c r="J684" s="197"/>
      <c r="K684" s="197"/>
      <c r="L684" s="197"/>
      <c r="M684" s="197"/>
      <c r="N684" s="197"/>
      <c r="O684" s="197"/>
      <c r="P684" s="197"/>
      <c r="Q684" s="197"/>
      <c r="R684" s="197"/>
      <c r="S684" s="197"/>
      <c r="T684" s="197"/>
      <c r="U684" s="201"/>
      <c r="V684" s="197"/>
      <c r="W684" s="197"/>
      <c r="X684" s="197"/>
      <c r="Y684" s="197"/>
      <c r="Z684" s="197"/>
      <c r="AA684" s="197"/>
      <c r="AB684" s="197"/>
      <c r="AC684" s="197"/>
      <c r="AD684" s="197"/>
      <c r="AE684" s="197"/>
      <c r="AF684" s="197"/>
    </row>
    <row r="685" ht="15.75" customHeight="1">
      <c r="A685" s="197"/>
      <c r="B685" s="197"/>
      <c r="C685" s="197"/>
      <c r="D685" s="197"/>
      <c r="E685" s="311"/>
      <c r="F685" s="311"/>
      <c r="G685" s="311"/>
      <c r="H685" s="197"/>
      <c r="I685" s="311"/>
      <c r="J685" s="197"/>
      <c r="K685" s="197"/>
      <c r="L685" s="197"/>
      <c r="M685" s="197"/>
      <c r="N685" s="197"/>
      <c r="O685" s="197"/>
      <c r="P685" s="197"/>
      <c r="Q685" s="197"/>
      <c r="R685" s="197"/>
      <c r="S685" s="197"/>
      <c r="T685" s="197"/>
      <c r="U685" s="201"/>
      <c r="V685" s="197"/>
      <c r="W685" s="197"/>
      <c r="X685" s="197"/>
      <c r="Y685" s="197"/>
      <c r="Z685" s="197"/>
      <c r="AA685" s="197"/>
      <c r="AB685" s="197"/>
      <c r="AC685" s="197"/>
      <c r="AD685" s="197"/>
      <c r="AE685" s="197"/>
      <c r="AF685" s="197"/>
    </row>
    <row r="686" ht="15.75" customHeight="1">
      <c r="A686" s="197"/>
      <c r="B686" s="197"/>
      <c r="C686" s="197"/>
      <c r="D686" s="197"/>
      <c r="E686" s="311"/>
      <c r="F686" s="311"/>
      <c r="G686" s="311"/>
      <c r="H686" s="197"/>
      <c r="I686" s="311"/>
      <c r="J686" s="197"/>
      <c r="K686" s="197"/>
      <c r="L686" s="197"/>
      <c r="M686" s="197"/>
      <c r="N686" s="197"/>
      <c r="O686" s="197"/>
      <c r="P686" s="197"/>
      <c r="Q686" s="197"/>
      <c r="R686" s="197"/>
      <c r="S686" s="197"/>
      <c r="T686" s="197"/>
      <c r="U686" s="201"/>
      <c r="V686" s="197"/>
      <c r="W686" s="197"/>
      <c r="X686" s="197"/>
      <c r="Y686" s="197"/>
      <c r="Z686" s="197"/>
      <c r="AA686" s="197"/>
      <c r="AB686" s="197"/>
      <c r="AC686" s="197"/>
      <c r="AD686" s="197"/>
      <c r="AE686" s="197"/>
      <c r="AF686" s="197"/>
    </row>
    <row r="687" ht="15.75" customHeight="1">
      <c r="A687" s="197"/>
      <c r="B687" s="197"/>
      <c r="C687" s="197"/>
      <c r="D687" s="197"/>
      <c r="E687" s="311"/>
      <c r="F687" s="311"/>
      <c r="G687" s="311"/>
      <c r="H687" s="197"/>
      <c r="I687" s="311"/>
      <c r="J687" s="197"/>
      <c r="K687" s="197"/>
      <c r="L687" s="197"/>
      <c r="M687" s="197"/>
      <c r="N687" s="197"/>
      <c r="O687" s="197"/>
      <c r="P687" s="197"/>
      <c r="Q687" s="197"/>
      <c r="R687" s="197"/>
      <c r="S687" s="197"/>
      <c r="T687" s="197"/>
      <c r="U687" s="201"/>
      <c r="V687" s="197"/>
      <c r="W687" s="197"/>
      <c r="X687" s="197"/>
      <c r="Y687" s="197"/>
      <c r="Z687" s="197"/>
      <c r="AA687" s="197"/>
      <c r="AB687" s="197"/>
      <c r="AC687" s="197"/>
      <c r="AD687" s="197"/>
      <c r="AE687" s="197"/>
      <c r="AF687" s="197"/>
    </row>
    <row r="688" ht="15.75" customHeight="1">
      <c r="A688" s="197"/>
      <c r="B688" s="197"/>
      <c r="C688" s="197"/>
      <c r="D688" s="197"/>
      <c r="E688" s="311"/>
      <c r="F688" s="311"/>
      <c r="G688" s="311"/>
      <c r="H688" s="197"/>
      <c r="I688" s="311"/>
      <c r="J688" s="197"/>
      <c r="K688" s="197"/>
      <c r="L688" s="197"/>
      <c r="M688" s="197"/>
      <c r="N688" s="197"/>
      <c r="O688" s="197"/>
      <c r="P688" s="197"/>
      <c r="Q688" s="197"/>
      <c r="R688" s="197"/>
      <c r="S688" s="197"/>
      <c r="T688" s="197"/>
      <c r="U688" s="201"/>
      <c r="V688" s="197"/>
      <c r="W688" s="197"/>
      <c r="X688" s="197"/>
      <c r="Y688" s="197"/>
      <c r="Z688" s="197"/>
      <c r="AA688" s="197"/>
      <c r="AB688" s="197"/>
      <c r="AC688" s="197"/>
      <c r="AD688" s="197"/>
      <c r="AE688" s="197"/>
      <c r="AF688" s="197"/>
    </row>
    <row r="689" ht="15.75" customHeight="1">
      <c r="A689" s="197"/>
      <c r="B689" s="197"/>
      <c r="C689" s="197"/>
      <c r="D689" s="197"/>
      <c r="E689" s="311"/>
      <c r="F689" s="311"/>
      <c r="G689" s="311"/>
      <c r="H689" s="197"/>
      <c r="I689" s="311"/>
      <c r="J689" s="197"/>
      <c r="K689" s="197"/>
      <c r="L689" s="197"/>
      <c r="M689" s="197"/>
      <c r="N689" s="197"/>
      <c r="O689" s="197"/>
      <c r="P689" s="197"/>
      <c r="Q689" s="197"/>
      <c r="R689" s="197"/>
      <c r="S689" s="197"/>
      <c r="T689" s="197"/>
      <c r="U689" s="201"/>
      <c r="V689" s="197"/>
      <c r="W689" s="197"/>
      <c r="X689" s="197"/>
      <c r="Y689" s="197"/>
      <c r="Z689" s="197"/>
      <c r="AA689" s="197"/>
      <c r="AB689" s="197"/>
      <c r="AC689" s="197"/>
      <c r="AD689" s="197"/>
      <c r="AE689" s="197"/>
      <c r="AF689" s="197"/>
    </row>
    <row r="690" ht="15.75" customHeight="1">
      <c r="A690" s="197"/>
      <c r="B690" s="197"/>
      <c r="C690" s="197"/>
      <c r="D690" s="197"/>
      <c r="E690" s="311"/>
      <c r="F690" s="311"/>
      <c r="G690" s="311"/>
      <c r="H690" s="197"/>
      <c r="I690" s="311"/>
      <c r="J690" s="197"/>
      <c r="K690" s="197"/>
      <c r="L690" s="197"/>
      <c r="M690" s="197"/>
      <c r="N690" s="197"/>
      <c r="O690" s="197"/>
      <c r="P690" s="197"/>
      <c r="Q690" s="197"/>
      <c r="R690" s="197"/>
      <c r="S690" s="197"/>
      <c r="T690" s="197"/>
      <c r="U690" s="201"/>
      <c r="V690" s="197"/>
      <c r="W690" s="197"/>
      <c r="X690" s="197"/>
      <c r="Y690" s="197"/>
      <c r="Z690" s="197"/>
      <c r="AA690" s="197"/>
      <c r="AB690" s="197"/>
      <c r="AC690" s="197"/>
      <c r="AD690" s="197"/>
      <c r="AE690" s="197"/>
      <c r="AF690" s="197"/>
    </row>
    <row r="691" ht="15.75" customHeight="1">
      <c r="A691" s="197"/>
      <c r="B691" s="197"/>
      <c r="C691" s="197"/>
      <c r="D691" s="197"/>
      <c r="E691" s="311"/>
      <c r="F691" s="311"/>
      <c r="G691" s="311"/>
      <c r="H691" s="197"/>
      <c r="I691" s="311"/>
      <c r="J691" s="197"/>
      <c r="K691" s="197"/>
      <c r="L691" s="197"/>
      <c r="M691" s="197"/>
      <c r="N691" s="197"/>
      <c r="O691" s="197"/>
      <c r="P691" s="197"/>
      <c r="Q691" s="197"/>
      <c r="R691" s="197"/>
      <c r="S691" s="197"/>
      <c r="T691" s="197"/>
      <c r="U691" s="201"/>
      <c r="V691" s="197"/>
      <c r="W691" s="197"/>
      <c r="X691" s="197"/>
      <c r="Y691" s="197"/>
      <c r="Z691" s="197"/>
      <c r="AA691" s="197"/>
      <c r="AB691" s="197"/>
      <c r="AC691" s="197"/>
      <c r="AD691" s="197"/>
      <c r="AE691" s="197"/>
      <c r="AF691" s="197"/>
    </row>
    <row r="692" ht="15.75" customHeight="1">
      <c r="A692" s="197"/>
      <c r="B692" s="197"/>
      <c r="C692" s="197"/>
      <c r="D692" s="197"/>
      <c r="E692" s="311"/>
      <c r="F692" s="311"/>
      <c r="G692" s="311"/>
      <c r="H692" s="197"/>
      <c r="I692" s="311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201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</row>
    <row r="693" ht="15.75" customHeight="1">
      <c r="A693" s="197"/>
      <c r="B693" s="197"/>
      <c r="C693" s="197"/>
      <c r="D693" s="197"/>
      <c r="E693" s="311"/>
      <c r="F693" s="311"/>
      <c r="G693" s="311"/>
      <c r="H693" s="197"/>
      <c r="I693" s="311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201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</row>
    <row r="694" ht="15.75" customHeight="1">
      <c r="A694" s="197"/>
      <c r="B694" s="197"/>
      <c r="C694" s="197"/>
      <c r="D694" s="197"/>
      <c r="E694" s="311"/>
      <c r="F694" s="311"/>
      <c r="G694" s="311"/>
      <c r="H694" s="197"/>
      <c r="I694" s="311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201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</row>
    <row r="695" ht="15.75" customHeight="1">
      <c r="A695" s="197"/>
      <c r="B695" s="197"/>
      <c r="C695" s="197"/>
      <c r="D695" s="197"/>
      <c r="E695" s="311"/>
      <c r="F695" s="311"/>
      <c r="G695" s="311"/>
      <c r="H695" s="197"/>
      <c r="I695" s="311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201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</row>
    <row r="696" ht="15.75" customHeight="1">
      <c r="A696" s="197"/>
      <c r="B696" s="197"/>
      <c r="C696" s="197"/>
      <c r="D696" s="197"/>
      <c r="E696" s="311"/>
      <c r="F696" s="311"/>
      <c r="G696" s="311"/>
      <c r="H696" s="197"/>
      <c r="I696" s="311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201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</row>
    <row r="697" ht="15.75" customHeight="1">
      <c r="A697" s="197"/>
      <c r="B697" s="197"/>
      <c r="C697" s="197"/>
      <c r="D697" s="197"/>
      <c r="E697" s="311"/>
      <c r="F697" s="311"/>
      <c r="G697" s="311"/>
      <c r="H697" s="197"/>
      <c r="I697" s="311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201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/>
    </row>
    <row r="698" ht="15.75" customHeight="1">
      <c r="A698" s="197"/>
      <c r="B698" s="197"/>
      <c r="C698" s="197"/>
      <c r="D698" s="197"/>
      <c r="E698" s="311"/>
      <c r="F698" s="311"/>
      <c r="G698" s="311"/>
      <c r="H698" s="197"/>
      <c r="I698" s="311"/>
      <c r="J698" s="197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201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</row>
    <row r="699" ht="15.75" customHeight="1">
      <c r="A699" s="197"/>
      <c r="B699" s="197"/>
      <c r="C699" s="197"/>
      <c r="D699" s="197"/>
      <c r="E699" s="311"/>
      <c r="F699" s="311"/>
      <c r="G699" s="311"/>
      <c r="H699" s="197"/>
      <c r="I699" s="311"/>
      <c r="J699" s="197"/>
      <c r="K699" s="197"/>
      <c r="L699" s="197"/>
      <c r="M699" s="197"/>
      <c r="N699" s="197"/>
      <c r="O699" s="197"/>
      <c r="P699" s="197"/>
      <c r="Q699" s="197"/>
      <c r="R699" s="197"/>
      <c r="S699" s="197"/>
      <c r="T699" s="197"/>
      <c r="U699" s="201"/>
      <c r="V699" s="197"/>
      <c r="W699" s="197"/>
      <c r="X699" s="197"/>
      <c r="Y699" s="197"/>
      <c r="Z699" s="197"/>
      <c r="AA699" s="197"/>
      <c r="AB699" s="197"/>
      <c r="AC699" s="197"/>
      <c r="AD699" s="197"/>
      <c r="AE699" s="197"/>
      <c r="AF699" s="197"/>
    </row>
    <row r="700" ht="15.75" customHeight="1">
      <c r="A700" s="197"/>
      <c r="B700" s="197"/>
      <c r="C700" s="197"/>
      <c r="D700" s="197"/>
      <c r="E700" s="311"/>
      <c r="F700" s="311"/>
      <c r="G700" s="311"/>
      <c r="H700" s="197"/>
      <c r="I700" s="311"/>
      <c r="J700" s="197"/>
      <c r="K700" s="197"/>
      <c r="L700" s="197"/>
      <c r="M700" s="197"/>
      <c r="N700" s="197"/>
      <c r="O700" s="197"/>
      <c r="P700" s="197"/>
      <c r="Q700" s="197"/>
      <c r="R700" s="197"/>
      <c r="S700" s="197"/>
      <c r="T700" s="197"/>
      <c r="U700" s="201"/>
      <c r="V700" s="197"/>
      <c r="W700" s="197"/>
      <c r="X700" s="197"/>
      <c r="Y700" s="197"/>
      <c r="Z700" s="197"/>
      <c r="AA700" s="197"/>
      <c r="AB700" s="197"/>
      <c r="AC700" s="197"/>
      <c r="AD700" s="197"/>
      <c r="AE700" s="197"/>
      <c r="AF700" s="197"/>
    </row>
    <row r="701" ht="15.75" customHeight="1">
      <c r="A701" s="197"/>
      <c r="B701" s="197"/>
      <c r="C701" s="197"/>
      <c r="D701" s="197"/>
      <c r="E701" s="311"/>
      <c r="F701" s="311"/>
      <c r="G701" s="311"/>
      <c r="H701" s="197"/>
      <c r="I701" s="311"/>
      <c r="J701" s="197"/>
      <c r="K701" s="197"/>
      <c r="L701" s="197"/>
      <c r="M701" s="197"/>
      <c r="N701" s="197"/>
      <c r="O701" s="197"/>
      <c r="P701" s="197"/>
      <c r="Q701" s="197"/>
      <c r="R701" s="197"/>
      <c r="S701" s="197"/>
      <c r="T701" s="197"/>
      <c r="U701" s="201"/>
      <c r="V701" s="197"/>
      <c r="W701" s="197"/>
      <c r="X701" s="197"/>
      <c r="Y701" s="197"/>
      <c r="Z701" s="197"/>
      <c r="AA701" s="197"/>
      <c r="AB701" s="197"/>
      <c r="AC701" s="197"/>
      <c r="AD701" s="197"/>
      <c r="AE701" s="197"/>
      <c r="AF701" s="197"/>
    </row>
    <row r="702" ht="15.75" customHeight="1">
      <c r="A702" s="197"/>
      <c r="B702" s="197"/>
      <c r="C702" s="197"/>
      <c r="D702" s="197"/>
      <c r="E702" s="311"/>
      <c r="F702" s="311"/>
      <c r="G702" s="311"/>
      <c r="H702" s="197"/>
      <c r="I702" s="311"/>
      <c r="J702" s="197"/>
      <c r="K702" s="197"/>
      <c r="L702" s="197"/>
      <c r="M702" s="197"/>
      <c r="N702" s="197"/>
      <c r="O702" s="197"/>
      <c r="P702" s="197"/>
      <c r="Q702" s="197"/>
      <c r="R702" s="197"/>
      <c r="S702" s="197"/>
      <c r="T702" s="197"/>
      <c r="U702" s="201"/>
      <c r="V702" s="197"/>
      <c r="W702" s="197"/>
      <c r="X702" s="197"/>
      <c r="Y702" s="197"/>
      <c r="Z702" s="197"/>
      <c r="AA702" s="197"/>
      <c r="AB702" s="197"/>
      <c r="AC702" s="197"/>
      <c r="AD702" s="197"/>
      <c r="AE702" s="197"/>
      <c r="AF702" s="197"/>
    </row>
    <row r="703" ht="15.75" customHeight="1">
      <c r="A703" s="197"/>
      <c r="B703" s="197"/>
      <c r="C703" s="197"/>
      <c r="D703" s="197"/>
      <c r="E703" s="311"/>
      <c r="F703" s="311"/>
      <c r="G703" s="311"/>
      <c r="H703" s="197"/>
      <c r="I703" s="311"/>
      <c r="J703" s="197"/>
      <c r="K703" s="197"/>
      <c r="L703" s="197"/>
      <c r="M703" s="197"/>
      <c r="N703" s="197"/>
      <c r="O703" s="197"/>
      <c r="P703" s="197"/>
      <c r="Q703" s="197"/>
      <c r="R703" s="197"/>
      <c r="S703" s="197"/>
      <c r="T703" s="197"/>
      <c r="U703" s="201"/>
      <c r="V703" s="197"/>
      <c r="W703" s="197"/>
      <c r="X703" s="197"/>
      <c r="Y703" s="197"/>
      <c r="Z703" s="197"/>
      <c r="AA703" s="197"/>
      <c r="AB703" s="197"/>
      <c r="AC703" s="197"/>
      <c r="AD703" s="197"/>
      <c r="AE703" s="197"/>
      <c r="AF703" s="197"/>
    </row>
    <row r="704" ht="15.75" customHeight="1">
      <c r="A704" s="197"/>
      <c r="B704" s="197"/>
      <c r="C704" s="197"/>
      <c r="D704" s="197"/>
      <c r="E704" s="311"/>
      <c r="F704" s="311"/>
      <c r="G704" s="311"/>
      <c r="H704" s="197"/>
      <c r="I704" s="311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201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</row>
    <row r="705" ht="15.75" customHeight="1">
      <c r="A705" s="197"/>
      <c r="B705" s="197"/>
      <c r="C705" s="197"/>
      <c r="D705" s="197"/>
      <c r="E705" s="311"/>
      <c r="F705" s="311"/>
      <c r="G705" s="311"/>
      <c r="H705" s="197"/>
      <c r="I705" s="311"/>
      <c r="J705" s="197"/>
      <c r="K705" s="197"/>
      <c r="L705" s="197"/>
      <c r="M705" s="197"/>
      <c r="N705" s="197"/>
      <c r="O705" s="197"/>
      <c r="P705" s="197"/>
      <c r="Q705" s="197"/>
      <c r="R705" s="197"/>
      <c r="S705" s="197"/>
      <c r="T705" s="197"/>
      <c r="U705" s="201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/>
    </row>
    <row r="706" ht="15.75" customHeight="1">
      <c r="A706" s="197"/>
      <c r="B706" s="197"/>
      <c r="C706" s="197"/>
      <c r="D706" s="197"/>
      <c r="E706" s="311"/>
      <c r="F706" s="311"/>
      <c r="G706" s="311"/>
      <c r="H706" s="197"/>
      <c r="I706" s="311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201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</row>
    <row r="707" ht="15.75" customHeight="1">
      <c r="A707" s="197"/>
      <c r="B707" s="197"/>
      <c r="C707" s="197"/>
      <c r="D707" s="197"/>
      <c r="E707" s="311"/>
      <c r="F707" s="311"/>
      <c r="G707" s="311"/>
      <c r="H707" s="197"/>
      <c r="I707" s="311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201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</row>
    <row r="708" ht="15.75" customHeight="1">
      <c r="A708" s="197"/>
      <c r="B708" s="197"/>
      <c r="C708" s="197"/>
      <c r="D708" s="197"/>
      <c r="E708" s="311"/>
      <c r="F708" s="311"/>
      <c r="G708" s="311"/>
      <c r="H708" s="197"/>
      <c r="I708" s="311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201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</row>
    <row r="709" ht="15.75" customHeight="1">
      <c r="A709" s="197"/>
      <c r="B709" s="197"/>
      <c r="C709" s="197"/>
      <c r="D709" s="197"/>
      <c r="E709" s="311"/>
      <c r="F709" s="311"/>
      <c r="G709" s="311"/>
      <c r="H709" s="197"/>
      <c r="I709" s="311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201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</row>
    <row r="710" ht="15.75" customHeight="1">
      <c r="A710" s="197"/>
      <c r="B710" s="197"/>
      <c r="C710" s="197"/>
      <c r="D710" s="197"/>
      <c r="E710" s="311"/>
      <c r="F710" s="311"/>
      <c r="G710" s="311"/>
      <c r="H710" s="197"/>
      <c r="I710" s="311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201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</row>
    <row r="711" ht="15.75" customHeight="1">
      <c r="A711" s="197"/>
      <c r="B711" s="197"/>
      <c r="C711" s="197"/>
      <c r="D711" s="197"/>
      <c r="E711" s="311"/>
      <c r="F711" s="311"/>
      <c r="G711" s="311"/>
      <c r="H711" s="197"/>
      <c r="I711" s="311"/>
      <c r="J711" s="197"/>
      <c r="K711" s="197"/>
      <c r="L711" s="197"/>
      <c r="M711" s="197"/>
      <c r="N711" s="197"/>
      <c r="O711" s="197"/>
      <c r="P711" s="197"/>
      <c r="Q711" s="197"/>
      <c r="R711" s="197"/>
      <c r="S711" s="197"/>
      <c r="T711" s="197"/>
      <c r="U711" s="201"/>
      <c r="V711" s="197"/>
      <c r="W711" s="197"/>
      <c r="X711" s="197"/>
      <c r="Y711" s="197"/>
      <c r="Z711" s="197"/>
      <c r="AA711" s="197"/>
      <c r="AB711" s="197"/>
      <c r="AC711" s="197"/>
      <c r="AD711" s="197"/>
      <c r="AE711" s="197"/>
      <c r="AF711" s="197"/>
    </row>
    <row r="712" ht="15.75" customHeight="1">
      <c r="A712" s="197"/>
      <c r="B712" s="197"/>
      <c r="C712" s="197"/>
      <c r="D712" s="197"/>
      <c r="E712" s="311"/>
      <c r="F712" s="311"/>
      <c r="G712" s="311"/>
      <c r="H712" s="197"/>
      <c r="I712" s="311"/>
      <c r="J712" s="197"/>
      <c r="K712" s="197"/>
      <c r="L712" s="197"/>
      <c r="M712" s="197"/>
      <c r="N712" s="197"/>
      <c r="O712" s="197"/>
      <c r="P712" s="197"/>
      <c r="Q712" s="197"/>
      <c r="R712" s="197"/>
      <c r="S712" s="197"/>
      <c r="T712" s="197"/>
      <c r="U712" s="201"/>
      <c r="V712" s="197"/>
      <c r="W712" s="197"/>
      <c r="X712" s="197"/>
      <c r="Y712" s="197"/>
      <c r="Z712" s="197"/>
      <c r="AA712" s="197"/>
      <c r="AB712" s="197"/>
      <c r="AC712" s="197"/>
      <c r="AD712" s="197"/>
      <c r="AE712" s="197"/>
      <c r="AF712" s="197"/>
    </row>
    <row r="713" ht="15.75" customHeight="1">
      <c r="A713" s="197"/>
      <c r="B713" s="197"/>
      <c r="C713" s="197"/>
      <c r="D713" s="197"/>
      <c r="E713" s="311"/>
      <c r="F713" s="311"/>
      <c r="G713" s="311"/>
      <c r="H713" s="197"/>
      <c r="I713" s="311"/>
      <c r="J713" s="197"/>
      <c r="K713" s="197"/>
      <c r="L713" s="197"/>
      <c r="M713" s="197"/>
      <c r="N713" s="197"/>
      <c r="O713" s="197"/>
      <c r="P713" s="197"/>
      <c r="Q713" s="197"/>
      <c r="R713" s="197"/>
      <c r="S713" s="197"/>
      <c r="T713" s="197"/>
      <c r="U713" s="201"/>
      <c r="V713" s="197"/>
      <c r="W713" s="197"/>
      <c r="X713" s="197"/>
      <c r="Y713" s="197"/>
      <c r="Z713" s="197"/>
      <c r="AA713" s="197"/>
      <c r="AB713" s="197"/>
      <c r="AC713" s="197"/>
      <c r="AD713" s="197"/>
      <c r="AE713" s="197"/>
      <c r="AF713" s="197"/>
    </row>
    <row r="714" ht="15.75" customHeight="1">
      <c r="A714" s="197"/>
      <c r="B714" s="197"/>
      <c r="C714" s="197"/>
      <c r="D714" s="197"/>
      <c r="E714" s="311"/>
      <c r="F714" s="311"/>
      <c r="G714" s="311"/>
      <c r="H714" s="197"/>
      <c r="I714" s="311"/>
      <c r="J714" s="197"/>
      <c r="K714" s="197"/>
      <c r="L714" s="197"/>
      <c r="M714" s="197"/>
      <c r="N714" s="197"/>
      <c r="O714" s="197"/>
      <c r="P714" s="197"/>
      <c r="Q714" s="197"/>
      <c r="R714" s="197"/>
      <c r="S714" s="197"/>
      <c r="T714" s="197"/>
      <c r="U714" s="201"/>
      <c r="V714" s="197"/>
      <c r="W714" s="197"/>
      <c r="X714" s="197"/>
      <c r="Y714" s="197"/>
      <c r="Z714" s="197"/>
      <c r="AA714" s="197"/>
      <c r="AB714" s="197"/>
      <c r="AC714" s="197"/>
      <c r="AD714" s="197"/>
      <c r="AE714" s="197"/>
      <c r="AF714" s="197"/>
    </row>
    <row r="715" ht="15.75" customHeight="1">
      <c r="A715" s="197"/>
      <c r="B715" s="197"/>
      <c r="C715" s="197"/>
      <c r="D715" s="197"/>
      <c r="E715" s="311"/>
      <c r="F715" s="311"/>
      <c r="G715" s="311"/>
      <c r="H715" s="197"/>
      <c r="I715" s="311"/>
      <c r="J715" s="197"/>
      <c r="K715" s="197"/>
      <c r="L715" s="197"/>
      <c r="M715" s="197"/>
      <c r="N715" s="197"/>
      <c r="O715" s="197"/>
      <c r="P715" s="197"/>
      <c r="Q715" s="197"/>
      <c r="R715" s="197"/>
      <c r="S715" s="197"/>
      <c r="T715" s="197"/>
      <c r="U715" s="201"/>
      <c r="V715" s="197"/>
      <c r="W715" s="197"/>
      <c r="X715" s="197"/>
      <c r="Y715" s="197"/>
      <c r="Z715" s="197"/>
      <c r="AA715" s="197"/>
      <c r="AB715" s="197"/>
      <c r="AC715" s="197"/>
      <c r="AD715" s="197"/>
      <c r="AE715" s="197"/>
      <c r="AF715" s="197"/>
    </row>
    <row r="716" ht="15.75" customHeight="1">
      <c r="A716" s="197"/>
      <c r="B716" s="197"/>
      <c r="C716" s="197"/>
      <c r="D716" s="197"/>
      <c r="E716" s="311"/>
      <c r="F716" s="311"/>
      <c r="G716" s="311"/>
      <c r="H716" s="197"/>
      <c r="I716" s="311"/>
      <c r="J716" s="197"/>
      <c r="K716" s="197"/>
      <c r="L716" s="197"/>
      <c r="M716" s="197"/>
      <c r="N716" s="197"/>
      <c r="O716" s="197"/>
      <c r="P716" s="197"/>
      <c r="Q716" s="197"/>
      <c r="R716" s="197"/>
      <c r="S716" s="197"/>
      <c r="T716" s="197"/>
      <c r="U716" s="201"/>
      <c r="V716" s="197"/>
      <c r="W716" s="197"/>
      <c r="X716" s="197"/>
      <c r="Y716" s="197"/>
      <c r="Z716" s="197"/>
      <c r="AA716" s="197"/>
      <c r="AB716" s="197"/>
      <c r="AC716" s="197"/>
      <c r="AD716" s="197"/>
      <c r="AE716" s="197"/>
      <c r="AF716" s="197"/>
    </row>
    <row r="717" ht="15.75" customHeight="1">
      <c r="A717" s="197"/>
      <c r="B717" s="197"/>
      <c r="C717" s="197"/>
      <c r="D717" s="197"/>
      <c r="E717" s="311"/>
      <c r="F717" s="311"/>
      <c r="G717" s="311"/>
      <c r="H717" s="197"/>
      <c r="I717" s="311"/>
      <c r="J717" s="197"/>
      <c r="K717" s="197"/>
      <c r="L717" s="197"/>
      <c r="M717" s="197"/>
      <c r="N717" s="197"/>
      <c r="O717" s="197"/>
      <c r="P717" s="197"/>
      <c r="Q717" s="197"/>
      <c r="R717" s="197"/>
      <c r="S717" s="197"/>
      <c r="T717" s="197"/>
      <c r="U717" s="201"/>
      <c r="V717" s="197"/>
      <c r="W717" s="197"/>
      <c r="X717" s="197"/>
      <c r="Y717" s="197"/>
      <c r="Z717" s="197"/>
      <c r="AA717" s="197"/>
      <c r="AB717" s="197"/>
      <c r="AC717" s="197"/>
      <c r="AD717" s="197"/>
      <c r="AE717" s="197"/>
      <c r="AF717" s="197"/>
    </row>
    <row r="718" ht="15.75" customHeight="1">
      <c r="A718" s="197"/>
      <c r="B718" s="197"/>
      <c r="C718" s="197"/>
      <c r="D718" s="197"/>
      <c r="E718" s="311"/>
      <c r="F718" s="311"/>
      <c r="G718" s="311"/>
      <c r="H718" s="197"/>
      <c r="I718" s="311"/>
      <c r="J718" s="197"/>
      <c r="K718" s="197"/>
      <c r="L718" s="197"/>
      <c r="M718" s="197"/>
      <c r="N718" s="197"/>
      <c r="O718" s="197"/>
      <c r="P718" s="197"/>
      <c r="Q718" s="197"/>
      <c r="R718" s="197"/>
      <c r="S718" s="197"/>
      <c r="T718" s="197"/>
      <c r="U718" s="201"/>
      <c r="V718" s="197"/>
      <c r="W718" s="197"/>
      <c r="X718" s="197"/>
      <c r="Y718" s="197"/>
      <c r="Z718" s="197"/>
      <c r="AA718" s="197"/>
      <c r="AB718" s="197"/>
      <c r="AC718" s="197"/>
      <c r="AD718" s="197"/>
      <c r="AE718" s="197"/>
      <c r="AF718" s="197"/>
    </row>
    <row r="719" ht="15.75" customHeight="1">
      <c r="A719" s="197"/>
      <c r="B719" s="197"/>
      <c r="C719" s="197"/>
      <c r="D719" s="197"/>
      <c r="E719" s="311"/>
      <c r="F719" s="311"/>
      <c r="G719" s="311"/>
      <c r="H719" s="197"/>
      <c r="I719" s="311"/>
      <c r="J719" s="197"/>
      <c r="K719" s="197"/>
      <c r="L719" s="197"/>
      <c r="M719" s="197"/>
      <c r="N719" s="197"/>
      <c r="O719" s="197"/>
      <c r="P719" s="197"/>
      <c r="Q719" s="197"/>
      <c r="R719" s="197"/>
      <c r="S719" s="197"/>
      <c r="T719" s="197"/>
      <c r="U719" s="201"/>
      <c r="V719" s="197"/>
      <c r="W719" s="197"/>
      <c r="X719" s="197"/>
      <c r="Y719" s="197"/>
      <c r="Z719" s="197"/>
      <c r="AA719" s="197"/>
      <c r="AB719" s="197"/>
      <c r="AC719" s="197"/>
      <c r="AD719" s="197"/>
      <c r="AE719" s="197"/>
      <c r="AF719" s="197"/>
    </row>
    <row r="720" ht="15.75" customHeight="1">
      <c r="A720" s="197"/>
      <c r="B720" s="197"/>
      <c r="C720" s="197"/>
      <c r="D720" s="197"/>
      <c r="E720" s="311"/>
      <c r="F720" s="311"/>
      <c r="G720" s="311"/>
      <c r="H720" s="197"/>
      <c r="I720" s="311"/>
      <c r="J720" s="197"/>
      <c r="K720" s="197"/>
      <c r="L720" s="197"/>
      <c r="M720" s="197"/>
      <c r="N720" s="197"/>
      <c r="O720" s="197"/>
      <c r="P720" s="197"/>
      <c r="Q720" s="197"/>
      <c r="R720" s="197"/>
      <c r="S720" s="197"/>
      <c r="T720" s="197"/>
      <c r="U720" s="201"/>
      <c r="V720" s="197"/>
      <c r="W720" s="197"/>
      <c r="X720" s="197"/>
      <c r="Y720" s="197"/>
      <c r="Z720" s="197"/>
      <c r="AA720" s="197"/>
      <c r="AB720" s="197"/>
      <c r="AC720" s="197"/>
      <c r="AD720" s="197"/>
      <c r="AE720" s="197"/>
      <c r="AF720" s="197"/>
    </row>
    <row r="721" ht="15.75" customHeight="1">
      <c r="A721" s="197"/>
      <c r="B721" s="197"/>
      <c r="C721" s="197"/>
      <c r="D721" s="197"/>
      <c r="E721" s="311"/>
      <c r="F721" s="311"/>
      <c r="G721" s="311"/>
      <c r="H721" s="197"/>
      <c r="I721" s="311"/>
      <c r="J721" s="197"/>
      <c r="K721" s="197"/>
      <c r="L721" s="197"/>
      <c r="M721" s="197"/>
      <c r="N721" s="197"/>
      <c r="O721" s="197"/>
      <c r="P721" s="197"/>
      <c r="Q721" s="197"/>
      <c r="R721" s="197"/>
      <c r="S721" s="197"/>
      <c r="T721" s="197"/>
      <c r="U721" s="201"/>
      <c r="V721" s="197"/>
      <c r="W721" s="197"/>
      <c r="X721" s="197"/>
      <c r="Y721" s="197"/>
      <c r="Z721" s="197"/>
      <c r="AA721" s="197"/>
      <c r="AB721" s="197"/>
      <c r="AC721" s="197"/>
      <c r="AD721" s="197"/>
      <c r="AE721" s="197"/>
      <c r="AF721" s="197"/>
    </row>
    <row r="722" ht="15.75" customHeight="1">
      <c r="A722" s="197"/>
      <c r="B722" s="197"/>
      <c r="C722" s="197"/>
      <c r="D722" s="197"/>
      <c r="E722" s="311"/>
      <c r="F722" s="311"/>
      <c r="G722" s="311"/>
      <c r="H722" s="197"/>
      <c r="I722" s="311"/>
      <c r="J722" s="197"/>
      <c r="K722" s="197"/>
      <c r="L722" s="197"/>
      <c r="M722" s="197"/>
      <c r="N722" s="197"/>
      <c r="O722" s="197"/>
      <c r="P722" s="197"/>
      <c r="Q722" s="197"/>
      <c r="R722" s="197"/>
      <c r="S722" s="197"/>
      <c r="T722" s="197"/>
      <c r="U722" s="201"/>
      <c r="V722" s="197"/>
      <c r="W722" s="197"/>
      <c r="X722" s="197"/>
      <c r="Y722" s="197"/>
      <c r="Z722" s="197"/>
      <c r="AA722" s="197"/>
      <c r="AB722" s="197"/>
      <c r="AC722" s="197"/>
      <c r="AD722" s="197"/>
      <c r="AE722" s="197"/>
      <c r="AF722" s="197"/>
    </row>
    <row r="723" ht="15.75" customHeight="1">
      <c r="A723" s="197"/>
      <c r="B723" s="197"/>
      <c r="C723" s="197"/>
      <c r="D723" s="197"/>
      <c r="E723" s="311"/>
      <c r="F723" s="311"/>
      <c r="G723" s="311"/>
      <c r="H723" s="197"/>
      <c r="I723" s="311"/>
      <c r="J723" s="197"/>
      <c r="K723" s="197"/>
      <c r="L723" s="197"/>
      <c r="M723" s="197"/>
      <c r="N723" s="197"/>
      <c r="O723" s="197"/>
      <c r="P723" s="197"/>
      <c r="Q723" s="197"/>
      <c r="R723" s="197"/>
      <c r="S723" s="197"/>
      <c r="T723" s="197"/>
      <c r="U723" s="201"/>
      <c r="V723" s="197"/>
      <c r="W723" s="197"/>
      <c r="X723" s="197"/>
      <c r="Y723" s="197"/>
      <c r="Z723" s="197"/>
      <c r="AA723" s="197"/>
      <c r="AB723" s="197"/>
      <c r="AC723" s="197"/>
      <c r="AD723" s="197"/>
      <c r="AE723" s="197"/>
      <c r="AF723" s="197"/>
    </row>
    <row r="724" ht="15.75" customHeight="1">
      <c r="A724" s="197"/>
      <c r="B724" s="197"/>
      <c r="C724" s="197"/>
      <c r="D724" s="197"/>
      <c r="E724" s="311"/>
      <c r="F724" s="311"/>
      <c r="G724" s="311"/>
      <c r="H724" s="197"/>
      <c r="I724" s="311"/>
      <c r="J724" s="197"/>
      <c r="K724" s="197"/>
      <c r="L724" s="197"/>
      <c r="M724" s="197"/>
      <c r="N724" s="197"/>
      <c r="O724" s="197"/>
      <c r="P724" s="197"/>
      <c r="Q724" s="197"/>
      <c r="R724" s="197"/>
      <c r="S724" s="197"/>
      <c r="T724" s="197"/>
      <c r="U724" s="201"/>
      <c r="V724" s="197"/>
      <c r="W724" s="197"/>
      <c r="X724" s="197"/>
      <c r="Y724" s="197"/>
      <c r="Z724" s="197"/>
      <c r="AA724" s="197"/>
      <c r="AB724" s="197"/>
      <c r="AC724" s="197"/>
      <c r="AD724" s="197"/>
      <c r="AE724" s="197"/>
      <c r="AF724" s="197"/>
    </row>
    <row r="725" ht="15.75" customHeight="1">
      <c r="A725" s="197"/>
      <c r="B725" s="197"/>
      <c r="C725" s="197"/>
      <c r="D725" s="197"/>
      <c r="E725" s="311"/>
      <c r="F725" s="311"/>
      <c r="G725" s="311"/>
      <c r="H725" s="197"/>
      <c r="I725" s="311"/>
      <c r="J725" s="197"/>
      <c r="K725" s="197"/>
      <c r="L725" s="197"/>
      <c r="M725" s="197"/>
      <c r="N725" s="197"/>
      <c r="O725" s="197"/>
      <c r="P725" s="197"/>
      <c r="Q725" s="197"/>
      <c r="R725" s="197"/>
      <c r="S725" s="197"/>
      <c r="T725" s="197"/>
      <c r="U725" s="201"/>
      <c r="V725" s="197"/>
      <c r="W725" s="197"/>
      <c r="X725" s="197"/>
      <c r="Y725" s="197"/>
      <c r="Z725" s="197"/>
      <c r="AA725" s="197"/>
      <c r="AB725" s="197"/>
      <c r="AC725" s="197"/>
      <c r="AD725" s="197"/>
      <c r="AE725" s="197"/>
      <c r="AF725" s="197"/>
    </row>
    <row r="726" ht="15.75" customHeight="1">
      <c r="A726" s="197"/>
      <c r="B726" s="197"/>
      <c r="C726" s="197"/>
      <c r="D726" s="197"/>
      <c r="E726" s="311"/>
      <c r="F726" s="311"/>
      <c r="G726" s="311"/>
      <c r="H726" s="197"/>
      <c r="I726" s="311"/>
      <c r="J726" s="197"/>
      <c r="K726" s="197"/>
      <c r="L726" s="197"/>
      <c r="M726" s="197"/>
      <c r="N726" s="197"/>
      <c r="O726" s="197"/>
      <c r="P726" s="197"/>
      <c r="Q726" s="197"/>
      <c r="R726" s="197"/>
      <c r="S726" s="197"/>
      <c r="T726" s="197"/>
      <c r="U726" s="201"/>
      <c r="V726" s="197"/>
      <c r="W726" s="197"/>
      <c r="X726" s="197"/>
      <c r="Y726" s="197"/>
      <c r="Z726" s="197"/>
      <c r="AA726" s="197"/>
      <c r="AB726" s="197"/>
      <c r="AC726" s="197"/>
      <c r="AD726" s="197"/>
      <c r="AE726" s="197"/>
      <c r="AF726" s="197"/>
    </row>
    <row r="727" ht="15.75" customHeight="1">
      <c r="A727" s="197"/>
      <c r="B727" s="197"/>
      <c r="C727" s="197"/>
      <c r="D727" s="197"/>
      <c r="E727" s="311"/>
      <c r="F727" s="311"/>
      <c r="G727" s="311"/>
      <c r="H727" s="197"/>
      <c r="I727" s="311"/>
      <c r="J727" s="197"/>
      <c r="K727" s="197"/>
      <c r="L727" s="197"/>
      <c r="M727" s="197"/>
      <c r="N727" s="197"/>
      <c r="O727" s="197"/>
      <c r="P727" s="197"/>
      <c r="Q727" s="197"/>
      <c r="R727" s="197"/>
      <c r="S727" s="197"/>
      <c r="T727" s="197"/>
      <c r="U727" s="201"/>
      <c r="V727" s="197"/>
      <c r="W727" s="197"/>
      <c r="X727" s="197"/>
      <c r="Y727" s="197"/>
      <c r="Z727" s="197"/>
      <c r="AA727" s="197"/>
      <c r="AB727" s="197"/>
      <c r="AC727" s="197"/>
      <c r="AD727" s="197"/>
      <c r="AE727" s="197"/>
      <c r="AF727" s="197"/>
    </row>
    <row r="728" ht="15.75" customHeight="1">
      <c r="A728" s="197"/>
      <c r="B728" s="197"/>
      <c r="C728" s="197"/>
      <c r="D728" s="197"/>
      <c r="E728" s="311"/>
      <c r="F728" s="311"/>
      <c r="G728" s="311"/>
      <c r="H728" s="197"/>
      <c r="I728" s="311"/>
      <c r="J728" s="197"/>
      <c r="K728" s="197"/>
      <c r="L728" s="197"/>
      <c r="M728" s="197"/>
      <c r="N728" s="197"/>
      <c r="O728" s="197"/>
      <c r="P728" s="197"/>
      <c r="Q728" s="197"/>
      <c r="R728" s="197"/>
      <c r="S728" s="197"/>
      <c r="T728" s="197"/>
      <c r="U728" s="201"/>
      <c r="V728" s="197"/>
      <c r="W728" s="197"/>
      <c r="X728" s="197"/>
      <c r="Y728" s="197"/>
      <c r="Z728" s="197"/>
      <c r="AA728" s="197"/>
      <c r="AB728" s="197"/>
      <c r="AC728" s="197"/>
      <c r="AD728" s="197"/>
      <c r="AE728" s="197"/>
      <c r="AF728" s="197"/>
    </row>
    <row r="729" ht="15.75" customHeight="1">
      <c r="A729" s="197"/>
      <c r="B729" s="197"/>
      <c r="C729" s="197"/>
      <c r="D729" s="197"/>
      <c r="E729" s="311"/>
      <c r="F729" s="311"/>
      <c r="G729" s="311"/>
      <c r="H729" s="197"/>
      <c r="I729" s="311"/>
      <c r="J729" s="197"/>
      <c r="K729" s="197"/>
      <c r="L729" s="197"/>
      <c r="M729" s="197"/>
      <c r="N729" s="197"/>
      <c r="O729" s="197"/>
      <c r="P729" s="197"/>
      <c r="Q729" s="197"/>
      <c r="R729" s="197"/>
      <c r="S729" s="197"/>
      <c r="T729" s="197"/>
      <c r="U729" s="201"/>
      <c r="V729" s="197"/>
      <c r="W729" s="197"/>
      <c r="X729" s="197"/>
      <c r="Y729" s="197"/>
      <c r="Z729" s="197"/>
      <c r="AA729" s="197"/>
      <c r="AB729" s="197"/>
      <c r="AC729" s="197"/>
      <c r="AD729" s="197"/>
      <c r="AE729" s="197"/>
      <c r="AF729" s="197"/>
    </row>
    <row r="730" ht="15.75" customHeight="1">
      <c r="A730" s="197"/>
      <c r="B730" s="197"/>
      <c r="C730" s="197"/>
      <c r="D730" s="197"/>
      <c r="E730" s="311"/>
      <c r="F730" s="311"/>
      <c r="G730" s="311"/>
      <c r="H730" s="197"/>
      <c r="I730" s="311"/>
      <c r="J730" s="197"/>
      <c r="K730" s="197"/>
      <c r="L730" s="197"/>
      <c r="M730" s="197"/>
      <c r="N730" s="197"/>
      <c r="O730" s="197"/>
      <c r="P730" s="197"/>
      <c r="Q730" s="197"/>
      <c r="R730" s="197"/>
      <c r="S730" s="197"/>
      <c r="T730" s="197"/>
      <c r="U730" s="201"/>
      <c r="V730" s="197"/>
      <c r="W730" s="197"/>
      <c r="X730" s="197"/>
      <c r="Y730" s="197"/>
      <c r="Z730" s="197"/>
      <c r="AA730" s="197"/>
      <c r="AB730" s="197"/>
      <c r="AC730" s="197"/>
      <c r="AD730" s="197"/>
      <c r="AE730" s="197"/>
      <c r="AF730" s="197"/>
    </row>
    <row r="731" ht="15.75" customHeight="1">
      <c r="A731" s="197"/>
      <c r="B731" s="197"/>
      <c r="C731" s="197"/>
      <c r="D731" s="197"/>
      <c r="E731" s="311"/>
      <c r="F731" s="311"/>
      <c r="G731" s="311"/>
      <c r="H731" s="197"/>
      <c r="I731" s="311"/>
      <c r="J731" s="197"/>
      <c r="K731" s="197"/>
      <c r="L731" s="197"/>
      <c r="M731" s="197"/>
      <c r="N731" s="197"/>
      <c r="O731" s="197"/>
      <c r="P731" s="197"/>
      <c r="Q731" s="197"/>
      <c r="R731" s="197"/>
      <c r="S731" s="197"/>
      <c r="T731" s="197"/>
      <c r="U731" s="201"/>
      <c r="V731" s="197"/>
      <c r="W731" s="197"/>
      <c r="X731" s="197"/>
      <c r="Y731" s="197"/>
      <c r="Z731" s="197"/>
      <c r="AA731" s="197"/>
      <c r="AB731" s="197"/>
      <c r="AC731" s="197"/>
      <c r="AD731" s="197"/>
      <c r="AE731" s="197"/>
      <c r="AF731" s="197"/>
    </row>
    <row r="732" ht="15.75" customHeight="1">
      <c r="A732" s="197"/>
      <c r="B732" s="197"/>
      <c r="C732" s="197"/>
      <c r="D732" s="197"/>
      <c r="E732" s="311"/>
      <c r="F732" s="311"/>
      <c r="G732" s="311"/>
      <c r="H732" s="197"/>
      <c r="I732" s="311"/>
      <c r="J732" s="197"/>
      <c r="K732" s="197"/>
      <c r="L732" s="197"/>
      <c r="M732" s="197"/>
      <c r="N732" s="197"/>
      <c r="O732" s="197"/>
      <c r="P732" s="197"/>
      <c r="Q732" s="197"/>
      <c r="R732" s="197"/>
      <c r="S732" s="197"/>
      <c r="T732" s="197"/>
      <c r="U732" s="201"/>
      <c r="V732" s="197"/>
      <c r="W732" s="197"/>
      <c r="X732" s="197"/>
      <c r="Y732" s="197"/>
      <c r="Z732" s="197"/>
      <c r="AA732" s="197"/>
      <c r="AB732" s="197"/>
      <c r="AC732" s="197"/>
      <c r="AD732" s="197"/>
      <c r="AE732" s="197"/>
      <c r="AF732" s="197"/>
    </row>
    <row r="733" ht="15.75" customHeight="1">
      <c r="A733" s="197"/>
      <c r="B733" s="197"/>
      <c r="C733" s="197"/>
      <c r="D733" s="197"/>
      <c r="E733" s="311"/>
      <c r="F733" s="311"/>
      <c r="G733" s="311"/>
      <c r="H733" s="197"/>
      <c r="I733" s="311"/>
      <c r="J733" s="197"/>
      <c r="K733" s="197"/>
      <c r="L733" s="197"/>
      <c r="M733" s="197"/>
      <c r="N733" s="197"/>
      <c r="O733" s="197"/>
      <c r="P733" s="197"/>
      <c r="Q733" s="197"/>
      <c r="R733" s="197"/>
      <c r="S733" s="197"/>
      <c r="T733" s="197"/>
      <c r="U733" s="201"/>
      <c r="V733" s="197"/>
      <c r="W733" s="197"/>
      <c r="X733" s="197"/>
      <c r="Y733" s="197"/>
      <c r="Z733" s="197"/>
      <c r="AA733" s="197"/>
      <c r="AB733" s="197"/>
      <c r="AC733" s="197"/>
      <c r="AD733" s="197"/>
      <c r="AE733" s="197"/>
      <c r="AF733" s="197"/>
    </row>
    <row r="734" ht="15.75" customHeight="1">
      <c r="A734" s="197"/>
      <c r="B734" s="197"/>
      <c r="C734" s="197"/>
      <c r="D734" s="197"/>
      <c r="E734" s="311"/>
      <c r="F734" s="311"/>
      <c r="G734" s="311"/>
      <c r="H734" s="197"/>
      <c r="I734" s="311"/>
      <c r="J734" s="197"/>
      <c r="K734" s="197"/>
      <c r="L734" s="197"/>
      <c r="M734" s="197"/>
      <c r="N734" s="197"/>
      <c r="O734" s="197"/>
      <c r="P734" s="197"/>
      <c r="Q734" s="197"/>
      <c r="R734" s="197"/>
      <c r="S734" s="197"/>
      <c r="T734" s="197"/>
      <c r="U734" s="201"/>
      <c r="V734" s="197"/>
      <c r="W734" s="197"/>
      <c r="X734" s="197"/>
      <c r="Y734" s="197"/>
      <c r="Z734" s="197"/>
      <c r="AA734" s="197"/>
      <c r="AB734" s="197"/>
      <c r="AC734" s="197"/>
      <c r="AD734" s="197"/>
      <c r="AE734" s="197"/>
      <c r="AF734" s="197"/>
    </row>
    <row r="735" ht="15.75" customHeight="1">
      <c r="A735" s="197"/>
      <c r="B735" s="197"/>
      <c r="C735" s="197"/>
      <c r="D735" s="197"/>
      <c r="E735" s="311"/>
      <c r="F735" s="311"/>
      <c r="G735" s="311"/>
      <c r="H735" s="197"/>
      <c r="I735" s="311"/>
      <c r="J735" s="197"/>
      <c r="K735" s="197"/>
      <c r="L735" s="197"/>
      <c r="M735" s="197"/>
      <c r="N735" s="197"/>
      <c r="O735" s="197"/>
      <c r="P735" s="197"/>
      <c r="Q735" s="197"/>
      <c r="R735" s="197"/>
      <c r="S735" s="197"/>
      <c r="T735" s="197"/>
      <c r="U735" s="201"/>
      <c r="V735" s="197"/>
      <c r="W735" s="197"/>
      <c r="X735" s="197"/>
      <c r="Y735" s="197"/>
      <c r="Z735" s="197"/>
      <c r="AA735" s="197"/>
      <c r="AB735" s="197"/>
      <c r="AC735" s="197"/>
      <c r="AD735" s="197"/>
      <c r="AE735" s="197"/>
      <c r="AF735" s="197"/>
    </row>
    <row r="736" ht="15.75" customHeight="1">
      <c r="A736" s="197"/>
      <c r="B736" s="197"/>
      <c r="C736" s="197"/>
      <c r="D736" s="197"/>
      <c r="E736" s="311"/>
      <c r="F736" s="311"/>
      <c r="G736" s="311"/>
      <c r="H736" s="197"/>
      <c r="I736" s="311"/>
      <c r="J736" s="197"/>
      <c r="K736" s="197"/>
      <c r="L736" s="197"/>
      <c r="M736" s="197"/>
      <c r="N736" s="197"/>
      <c r="O736" s="197"/>
      <c r="P736" s="197"/>
      <c r="Q736" s="197"/>
      <c r="R736" s="197"/>
      <c r="S736" s="197"/>
      <c r="T736" s="197"/>
      <c r="U736" s="201"/>
      <c r="V736" s="197"/>
      <c r="W736" s="197"/>
      <c r="X736" s="197"/>
      <c r="Y736" s="197"/>
      <c r="Z736" s="197"/>
      <c r="AA736" s="197"/>
      <c r="AB736" s="197"/>
      <c r="AC736" s="197"/>
      <c r="AD736" s="197"/>
      <c r="AE736" s="197"/>
      <c r="AF736" s="197"/>
    </row>
    <row r="737" ht="15.75" customHeight="1">
      <c r="A737" s="197"/>
      <c r="B737" s="197"/>
      <c r="C737" s="197"/>
      <c r="D737" s="197"/>
      <c r="E737" s="311"/>
      <c r="F737" s="311"/>
      <c r="G737" s="311"/>
      <c r="H737" s="197"/>
      <c r="I737" s="311"/>
      <c r="J737" s="197"/>
      <c r="K737" s="197"/>
      <c r="L737" s="197"/>
      <c r="M737" s="197"/>
      <c r="N737" s="197"/>
      <c r="O737" s="197"/>
      <c r="P737" s="197"/>
      <c r="Q737" s="197"/>
      <c r="R737" s="197"/>
      <c r="S737" s="197"/>
      <c r="T737" s="197"/>
      <c r="U737" s="201"/>
      <c r="V737" s="197"/>
      <c r="W737" s="197"/>
      <c r="X737" s="197"/>
      <c r="Y737" s="197"/>
      <c r="Z737" s="197"/>
      <c r="AA737" s="197"/>
      <c r="AB737" s="197"/>
      <c r="AC737" s="197"/>
      <c r="AD737" s="197"/>
      <c r="AE737" s="197"/>
      <c r="AF737" s="197"/>
    </row>
    <row r="738" ht="15.75" customHeight="1">
      <c r="A738" s="197"/>
      <c r="B738" s="197"/>
      <c r="C738" s="197"/>
      <c r="D738" s="197"/>
      <c r="E738" s="311"/>
      <c r="F738" s="311"/>
      <c r="G738" s="311"/>
      <c r="H738" s="197"/>
      <c r="I738" s="311"/>
      <c r="J738" s="197"/>
      <c r="K738" s="197"/>
      <c r="L738" s="197"/>
      <c r="M738" s="197"/>
      <c r="N738" s="197"/>
      <c r="O738" s="197"/>
      <c r="P738" s="197"/>
      <c r="Q738" s="197"/>
      <c r="R738" s="197"/>
      <c r="S738" s="197"/>
      <c r="T738" s="197"/>
      <c r="U738" s="201"/>
      <c r="V738" s="197"/>
      <c r="W738" s="197"/>
      <c r="X738" s="197"/>
      <c r="Y738" s="197"/>
      <c r="Z738" s="197"/>
      <c r="AA738" s="197"/>
      <c r="AB738" s="197"/>
      <c r="AC738" s="197"/>
      <c r="AD738" s="197"/>
      <c r="AE738" s="197"/>
      <c r="AF738" s="197"/>
    </row>
    <row r="739" ht="15.75" customHeight="1">
      <c r="A739" s="197"/>
      <c r="B739" s="197"/>
      <c r="C739" s="197"/>
      <c r="D739" s="197"/>
      <c r="E739" s="311"/>
      <c r="F739" s="311"/>
      <c r="G739" s="311"/>
      <c r="H739" s="197"/>
      <c r="I739" s="311"/>
      <c r="J739" s="197"/>
      <c r="K739" s="197"/>
      <c r="L739" s="197"/>
      <c r="M739" s="197"/>
      <c r="N739" s="197"/>
      <c r="O739" s="197"/>
      <c r="P739" s="197"/>
      <c r="Q739" s="197"/>
      <c r="R739" s="197"/>
      <c r="S739" s="197"/>
      <c r="T739" s="197"/>
      <c r="U739" s="201"/>
      <c r="V739" s="197"/>
      <c r="W739" s="197"/>
      <c r="X739" s="197"/>
      <c r="Y739" s="197"/>
      <c r="Z739" s="197"/>
      <c r="AA739" s="197"/>
      <c r="AB739" s="197"/>
      <c r="AC739" s="197"/>
      <c r="AD739" s="197"/>
      <c r="AE739" s="197"/>
      <c r="AF739" s="197"/>
    </row>
    <row r="740" ht="15.75" customHeight="1">
      <c r="A740" s="197"/>
      <c r="B740" s="197"/>
      <c r="C740" s="197"/>
      <c r="D740" s="197"/>
      <c r="E740" s="311"/>
      <c r="F740" s="311"/>
      <c r="G740" s="311"/>
      <c r="H740" s="197"/>
      <c r="I740" s="311"/>
      <c r="J740" s="197"/>
      <c r="K740" s="197"/>
      <c r="L740" s="197"/>
      <c r="M740" s="197"/>
      <c r="N740" s="197"/>
      <c r="O740" s="197"/>
      <c r="P740" s="197"/>
      <c r="Q740" s="197"/>
      <c r="R740" s="197"/>
      <c r="S740" s="197"/>
      <c r="T740" s="197"/>
      <c r="U740" s="201"/>
      <c r="V740" s="197"/>
      <c r="W740" s="197"/>
      <c r="X740" s="197"/>
      <c r="Y740" s="197"/>
      <c r="Z740" s="197"/>
      <c r="AA740" s="197"/>
      <c r="AB740" s="197"/>
      <c r="AC740" s="197"/>
      <c r="AD740" s="197"/>
      <c r="AE740" s="197"/>
      <c r="AF740" s="197"/>
    </row>
    <row r="741" ht="15.75" customHeight="1">
      <c r="A741" s="197"/>
      <c r="B741" s="197"/>
      <c r="C741" s="197"/>
      <c r="D741" s="197"/>
      <c r="E741" s="311"/>
      <c r="F741" s="311"/>
      <c r="G741" s="311"/>
      <c r="H741" s="197"/>
      <c r="I741" s="311"/>
      <c r="J741" s="197"/>
      <c r="K741" s="197"/>
      <c r="L741" s="197"/>
      <c r="M741" s="197"/>
      <c r="N741" s="197"/>
      <c r="O741" s="197"/>
      <c r="P741" s="197"/>
      <c r="Q741" s="197"/>
      <c r="R741" s="197"/>
      <c r="S741" s="197"/>
      <c r="T741" s="197"/>
      <c r="U741" s="201"/>
      <c r="V741" s="197"/>
      <c r="W741" s="197"/>
      <c r="X741" s="197"/>
      <c r="Y741" s="197"/>
      <c r="Z741" s="197"/>
      <c r="AA741" s="197"/>
      <c r="AB741" s="197"/>
      <c r="AC741" s="197"/>
      <c r="AD741" s="197"/>
      <c r="AE741" s="197"/>
      <c r="AF741" s="197"/>
    </row>
    <row r="742" ht="15.75" customHeight="1">
      <c r="A742" s="197"/>
      <c r="B742" s="197"/>
      <c r="C742" s="197"/>
      <c r="D742" s="197"/>
      <c r="E742" s="311"/>
      <c r="F742" s="311"/>
      <c r="G742" s="311"/>
      <c r="H742" s="197"/>
      <c r="I742" s="311"/>
      <c r="J742" s="197"/>
      <c r="K742" s="197"/>
      <c r="L742" s="197"/>
      <c r="M742" s="197"/>
      <c r="N742" s="197"/>
      <c r="O742" s="197"/>
      <c r="P742" s="197"/>
      <c r="Q742" s="197"/>
      <c r="R742" s="197"/>
      <c r="S742" s="197"/>
      <c r="T742" s="197"/>
      <c r="U742" s="201"/>
      <c r="V742" s="197"/>
      <c r="W742" s="197"/>
      <c r="X742" s="197"/>
      <c r="Y742" s="197"/>
      <c r="Z742" s="197"/>
      <c r="AA742" s="197"/>
      <c r="AB742" s="197"/>
      <c r="AC742" s="197"/>
      <c r="AD742" s="197"/>
      <c r="AE742" s="197"/>
      <c r="AF742" s="197"/>
    </row>
    <row r="743" ht="15.75" customHeight="1">
      <c r="A743" s="197"/>
      <c r="B743" s="197"/>
      <c r="C743" s="197"/>
      <c r="D743" s="197"/>
      <c r="E743" s="311"/>
      <c r="F743" s="311"/>
      <c r="G743" s="311"/>
      <c r="H743" s="197"/>
      <c r="I743" s="311"/>
      <c r="J743" s="197"/>
      <c r="K743" s="197"/>
      <c r="L743" s="197"/>
      <c r="M743" s="197"/>
      <c r="N743" s="197"/>
      <c r="O743" s="197"/>
      <c r="P743" s="197"/>
      <c r="Q743" s="197"/>
      <c r="R743" s="197"/>
      <c r="S743" s="197"/>
      <c r="T743" s="197"/>
      <c r="U743" s="201"/>
      <c r="V743" s="197"/>
      <c r="W743" s="197"/>
      <c r="X743" s="197"/>
      <c r="Y743" s="197"/>
      <c r="Z743" s="197"/>
      <c r="AA743" s="197"/>
      <c r="AB743" s="197"/>
      <c r="AC743" s="197"/>
      <c r="AD743" s="197"/>
      <c r="AE743" s="197"/>
      <c r="AF743" s="197"/>
    </row>
    <row r="744" ht="15.75" customHeight="1">
      <c r="A744" s="197"/>
      <c r="B744" s="197"/>
      <c r="C744" s="197"/>
      <c r="D744" s="197"/>
      <c r="E744" s="311"/>
      <c r="F744" s="311"/>
      <c r="G744" s="311"/>
      <c r="H744" s="197"/>
      <c r="I744" s="311"/>
      <c r="J744" s="197"/>
      <c r="K744" s="197"/>
      <c r="L744" s="197"/>
      <c r="M744" s="197"/>
      <c r="N744" s="197"/>
      <c r="O744" s="197"/>
      <c r="P744" s="197"/>
      <c r="Q744" s="197"/>
      <c r="R744" s="197"/>
      <c r="S744" s="197"/>
      <c r="T744" s="197"/>
      <c r="U744" s="201"/>
      <c r="V744" s="197"/>
      <c r="W744" s="197"/>
      <c r="X744" s="197"/>
      <c r="Y744" s="197"/>
      <c r="Z744" s="197"/>
      <c r="AA744" s="197"/>
      <c r="AB744" s="197"/>
      <c r="AC744" s="197"/>
      <c r="AD744" s="197"/>
      <c r="AE744" s="197"/>
      <c r="AF744" s="197"/>
    </row>
    <row r="745" ht="15.75" customHeight="1">
      <c r="A745" s="197"/>
      <c r="B745" s="197"/>
      <c r="C745" s="197"/>
      <c r="D745" s="197"/>
      <c r="E745" s="311"/>
      <c r="F745" s="311"/>
      <c r="G745" s="311"/>
      <c r="H745" s="197"/>
      <c r="I745" s="311"/>
      <c r="J745" s="197"/>
      <c r="K745" s="197"/>
      <c r="L745" s="197"/>
      <c r="M745" s="197"/>
      <c r="N745" s="197"/>
      <c r="O745" s="197"/>
      <c r="P745" s="197"/>
      <c r="Q745" s="197"/>
      <c r="R745" s="197"/>
      <c r="S745" s="197"/>
      <c r="T745" s="197"/>
      <c r="U745" s="201"/>
      <c r="V745" s="197"/>
      <c r="W745" s="197"/>
      <c r="X745" s="197"/>
      <c r="Y745" s="197"/>
      <c r="Z745" s="197"/>
      <c r="AA745" s="197"/>
      <c r="AB745" s="197"/>
      <c r="AC745" s="197"/>
      <c r="AD745" s="197"/>
      <c r="AE745" s="197"/>
      <c r="AF745" s="197"/>
    </row>
    <row r="746" ht="15.75" customHeight="1">
      <c r="A746" s="197"/>
      <c r="B746" s="197"/>
      <c r="C746" s="197"/>
      <c r="D746" s="197"/>
      <c r="E746" s="311"/>
      <c r="F746" s="311"/>
      <c r="G746" s="311"/>
      <c r="H746" s="197"/>
      <c r="I746" s="311"/>
      <c r="J746" s="197"/>
      <c r="K746" s="197"/>
      <c r="L746" s="197"/>
      <c r="M746" s="197"/>
      <c r="N746" s="197"/>
      <c r="O746" s="197"/>
      <c r="P746" s="197"/>
      <c r="Q746" s="197"/>
      <c r="R746" s="197"/>
      <c r="S746" s="197"/>
      <c r="T746" s="197"/>
      <c r="U746" s="201"/>
      <c r="V746" s="197"/>
      <c r="W746" s="197"/>
      <c r="X746" s="197"/>
      <c r="Y746" s="197"/>
      <c r="Z746" s="197"/>
      <c r="AA746" s="197"/>
      <c r="AB746" s="197"/>
      <c r="AC746" s="197"/>
      <c r="AD746" s="197"/>
      <c r="AE746" s="197"/>
      <c r="AF746" s="197"/>
    </row>
    <row r="747" ht="15.75" customHeight="1">
      <c r="A747" s="197"/>
      <c r="B747" s="197"/>
      <c r="C747" s="197"/>
      <c r="D747" s="197"/>
      <c r="E747" s="311"/>
      <c r="F747" s="311"/>
      <c r="G747" s="311"/>
      <c r="H747" s="197"/>
      <c r="I747" s="311"/>
      <c r="J747" s="197"/>
      <c r="K747" s="197"/>
      <c r="L747" s="197"/>
      <c r="M747" s="197"/>
      <c r="N747" s="197"/>
      <c r="O747" s="197"/>
      <c r="P747" s="197"/>
      <c r="Q747" s="197"/>
      <c r="R747" s="197"/>
      <c r="S747" s="197"/>
      <c r="T747" s="197"/>
      <c r="U747" s="201"/>
      <c r="V747" s="197"/>
      <c r="W747" s="197"/>
      <c r="X747" s="197"/>
      <c r="Y747" s="197"/>
      <c r="Z747" s="197"/>
      <c r="AA747" s="197"/>
      <c r="AB747" s="197"/>
      <c r="AC747" s="197"/>
      <c r="AD747" s="197"/>
      <c r="AE747" s="197"/>
      <c r="AF747" s="197"/>
    </row>
    <row r="748" ht="15.75" customHeight="1">
      <c r="A748" s="197"/>
      <c r="B748" s="197"/>
      <c r="C748" s="197"/>
      <c r="D748" s="197"/>
      <c r="E748" s="311"/>
      <c r="F748" s="311"/>
      <c r="G748" s="311"/>
      <c r="H748" s="197"/>
      <c r="I748" s="311"/>
      <c r="J748" s="197"/>
      <c r="K748" s="197"/>
      <c r="L748" s="197"/>
      <c r="M748" s="197"/>
      <c r="N748" s="197"/>
      <c r="O748" s="197"/>
      <c r="P748" s="197"/>
      <c r="Q748" s="197"/>
      <c r="R748" s="197"/>
      <c r="S748" s="197"/>
      <c r="T748" s="197"/>
      <c r="U748" s="201"/>
      <c r="V748" s="197"/>
      <c r="W748" s="197"/>
      <c r="X748" s="197"/>
      <c r="Y748" s="197"/>
      <c r="Z748" s="197"/>
      <c r="AA748" s="197"/>
      <c r="AB748" s="197"/>
      <c r="AC748" s="197"/>
      <c r="AD748" s="197"/>
      <c r="AE748" s="197"/>
      <c r="AF748" s="197"/>
    </row>
    <row r="749" ht="15.75" customHeight="1">
      <c r="A749" s="197"/>
      <c r="B749" s="197"/>
      <c r="C749" s="197"/>
      <c r="D749" s="197"/>
      <c r="E749" s="311"/>
      <c r="F749" s="311"/>
      <c r="G749" s="311"/>
      <c r="H749" s="197"/>
      <c r="I749" s="311"/>
      <c r="J749" s="197"/>
      <c r="K749" s="197"/>
      <c r="L749" s="197"/>
      <c r="M749" s="197"/>
      <c r="N749" s="197"/>
      <c r="O749" s="197"/>
      <c r="P749" s="197"/>
      <c r="Q749" s="197"/>
      <c r="R749" s="197"/>
      <c r="S749" s="197"/>
      <c r="T749" s="197"/>
      <c r="U749" s="201"/>
      <c r="V749" s="197"/>
      <c r="W749" s="197"/>
      <c r="X749" s="197"/>
      <c r="Y749" s="197"/>
      <c r="Z749" s="197"/>
      <c r="AA749" s="197"/>
      <c r="AB749" s="197"/>
      <c r="AC749" s="197"/>
      <c r="AD749" s="197"/>
      <c r="AE749" s="197"/>
      <c r="AF749" s="197"/>
    </row>
    <row r="750" ht="15.75" customHeight="1">
      <c r="A750" s="197"/>
      <c r="B750" s="197"/>
      <c r="C750" s="197"/>
      <c r="D750" s="197"/>
      <c r="E750" s="311"/>
      <c r="F750" s="311"/>
      <c r="G750" s="311"/>
      <c r="H750" s="197"/>
      <c r="I750" s="311"/>
      <c r="J750" s="197"/>
      <c r="K750" s="197"/>
      <c r="L750" s="197"/>
      <c r="M750" s="197"/>
      <c r="N750" s="197"/>
      <c r="O750" s="197"/>
      <c r="P750" s="197"/>
      <c r="Q750" s="197"/>
      <c r="R750" s="197"/>
      <c r="S750" s="197"/>
      <c r="T750" s="197"/>
      <c r="U750" s="201"/>
      <c r="V750" s="197"/>
      <c r="W750" s="197"/>
      <c r="X750" s="197"/>
      <c r="Y750" s="197"/>
      <c r="Z750" s="197"/>
      <c r="AA750" s="197"/>
      <c r="AB750" s="197"/>
      <c r="AC750" s="197"/>
      <c r="AD750" s="197"/>
      <c r="AE750" s="197"/>
      <c r="AF750" s="197"/>
    </row>
    <row r="751" ht="15.75" customHeight="1">
      <c r="A751" s="197"/>
      <c r="B751" s="197"/>
      <c r="C751" s="197"/>
      <c r="D751" s="197"/>
      <c r="E751" s="311"/>
      <c r="F751" s="311"/>
      <c r="G751" s="311"/>
      <c r="H751" s="197"/>
      <c r="I751" s="311"/>
      <c r="J751" s="197"/>
      <c r="K751" s="197"/>
      <c r="L751" s="197"/>
      <c r="M751" s="197"/>
      <c r="N751" s="197"/>
      <c r="O751" s="197"/>
      <c r="P751" s="197"/>
      <c r="Q751" s="197"/>
      <c r="R751" s="197"/>
      <c r="S751" s="197"/>
      <c r="T751" s="197"/>
      <c r="U751" s="201"/>
      <c r="V751" s="197"/>
      <c r="W751" s="197"/>
      <c r="X751" s="197"/>
      <c r="Y751" s="197"/>
      <c r="Z751" s="197"/>
      <c r="AA751" s="197"/>
      <c r="AB751" s="197"/>
      <c r="AC751" s="197"/>
      <c r="AD751" s="197"/>
      <c r="AE751" s="197"/>
      <c r="AF751" s="197"/>
    </row>
    <row r="752" ht="15.75" customHeight="1">
      <c r="A752" s="197"/>
      <c r="B752" s="197"/>
      <c r="C752" s="197"/>
      <c r="D752" s="197"/>
      <c r="E752" s="311"/>
      <c r="F752" s="311"/>
      <c r="G752" s="311"/>
      <c r="H752" s="197"/>
      <c r="I752" s="311"/>
      <c r="J752" s="197"/>
      <c r="K752" s="197"/>
      <c r="L752" s="197"/>
      <c r="M752" s="197"/>
      <c r="N752" s="197"/>
      <c r="O752" s="197"/>
      <c r="P752" s="197"/>
      <c r="Q752" s="197"/>
      <c r="R752" s="197"/>
      <c r="S752" s="197"/>
      <c r="T752" s="197"/>
      <c r="U752" s="201"/>
      <c r="V752" s="197"/>
      <c r="W752" s="197"/>
      <c r="X752" s="197"/>
      <c r="Y752" s="197"/>
      <c r="Z752" s="197"/>
      <c r="AA752" s="197"/>
      <c r="AB752" s="197"/>
      <c r="AC752" s="197"/>
      <c r="AD752" s="197"/>
      <c r="AE752" s="197"/>
      <c r="AF752" s="197"/>
    </row>
    <row r="753" ht="15.75" customHeight="1">
      <c r="A753" s="197"/>
      <c r="B753" s="197"/>
      <c r="C753" s="197"/>
      <c r="D753" s="197"/>
      <c r="E753" s="311"/>
      <c r="F753" s="311"/>
      <c r="G753" s="311"/>
      <c r="H753" s="197"/>
      <c r="I753" s="311"/>
      <c r="J753" s="197"/>
      <c r="K753" s="197"/>
      <c r="L753" s="197"/>
      <c r="M753" s="197"/>
      <c r="N753" s="197"/>
      <c r="O753" s="197"/>
      <c r="P753" s="197"/>
      <c r="Q753" s="197"/>
      <c r="R753" s="197"/>
      <c r="S753" s="197"/>
      <c r="T753" s="197"/>
      <c r="U753" s="201"/>
      <c r="V753" s="197"/>
      <c r="W753" s="197"/>
      <c r="X753" s="197"/>
      <c r="Y753" s="197"/>
      <c r="Z753" s="197"/>
      <c r="AA753" s="197"/>
      <c r="AB753" s="197"/>
      <c r="AC753" s="197"/>
      <c r="AD753" s="197"/>
      <c r="AE753" s="197"/>
      <c r="AF753" s="197"/>
    </row>
    <row r="754" ht="15.75" customHeight="1">
      <c r="A754" s="197"/>
      <c r="B754" s="197"/>
      <c r="C754" s="197"/>
      <c r="D754" s="197"/>
      <c r="E754" s="311"/>
      <c r="F754" s="311"/>
      <c r="G754" s="311"/>
      <c r="H754" s="197"/>
      <c r="I754" s="311"/>
      <c r="J754" s="197"/>
      <c r="K754" s="197"/>
      <c r="L754" s="197"/>
      <c r="M754" s="197"/>
      <c r="N754" s="197"/>
      <c r="O754" s="197"/>
      <c r="P754" s="197"/>
      <c r="Q754" s="197"/>
      <c r="R754" s="197"/>
      <c r="S754" s="197"/>
      <c r="T754" s="197"/>
      <c r="U754" s="201"/>
      <c r="V754" s="197"/>
      <c r="W754" s="197"/>
      <c r="X754" s="197"/>
      <c r="Y754" s="197"/>
      <c r="Z754" s="197"/>
      <c r="AA754" s="197"/>
      <c r="AB754" s="197"/>
      <c r="AC754" s="197"/>
      <c r="AD754" s="197"/>
      <c r="AE754" s="197"/>
      <c r="AF754" s="197"/>
    </row>
    <row r="755" ht="15.75" customHeight="1">
      <c r="A755" s="197"/>
      <c r="B755" s="197"/>
      <c r="C755" s="197"/>
      <c r="D755" s="197"/>
      <c r="E755" s="311"/>
      <c r="F755" s="311"/>
      <c r="G755" s="311"/>
      <c r="H755" s="197"/>
      <c r="I755" s="311"/>
      <c r="J755" s="197"/>
      <c r="K755" s="197"/>
      <c r="L755" s="197"/>
      <c r="M755" s="197"/>
      <c r="N755" s="197"/>
      <c r="O755" s="197"/>
      <c r="P755" s="197"/>
      <c r="Q755" s="197"/>
      <c r="R755" s="197"/>
      <c r="S755" s="197"/>
      <c r="T755" s="197"/>
      <c r="U755" s="201"/>
      <c r="V755" s="197"/>
      <c r="W755" s="197"/>
      <c r="X755" s="197"/>
      <c r="Y755" s="197"/>
      <c r="Z755" s="197"/>
      <c r="AA755" s="197"/>
      <c r="AB755" s="197"/>
      <c r="AC755" s="197"/>
      <c r="AD755" s="197"/>
      <c r="AE755" s="197"/>
      <c r="AF755" s="197"/>
    </row>
    <row r="756" ht="15.75" customHeight="1">
      <c r="A756" s="197"/>
      <c r="B756" s="197"/>
      <c r="C756" s="197"/>
      <c r="D756" s="197"/>
      <c r="E756" s="311"/>
      <c r="F756" s="311"/>
      <c r="G756" s="311"/>
      <c r="H756" s="197"/>
      <c r="I756" s="311"/>
      <c r="J756" s="197"/>
      <c r="K756" s="197"/>
      <c r="L756" s="197"/>
      <c r="M756" s="197"/>
      <c r="N756" s="197"/>
      <c r="O756" s="197"/>
      <c r="P756" s="197"/>
      <c r="Q756" s="197"/>
      <c r="R756" s="197"/>
      <c r="S756" s="197"/>
      <c r="T756" s="197"/>
      <c r="U756" s="201"/>
      <c r="V756" s="197"/>
      <c r="W756" s="197"/>
      <c r="X756" s="197"/>
      <c r="Y756" s="197"/>
      <c r="Z756" s="197"/>
      <c r="AA756" s="197"/>
      <c r="AB756" s="197"/>
      <c r="AC756" s="197"/>
      <c r="AD756" s="197"/>
      <c r="AE756" s="197"/>
      <c r="AF756" s="197"/>
    </row>
    <row r="757" ht="15.75" customHeight="1">
      <c r="A757" s="197"/>
      <c r="B757" s="197"/>
      <c r="C757" s="197"/>
      <c r="D757" s="197"/>
      <c r="E757" s="311"/>
      <c r="F757" s="311"/>
      <c r="G757" s="311"/>
      <c r="H757" s="197"/>
      <c r="I757" s="311"/>
      <c r="J757" s="197"/>
      <c r="K757" s="197"/>
      <c r="L757" s="197"/>
      <c r="M757" s="197"/>
      <c r="N757" s="197"/>
      <c r="O757" s="197"/>
      <c r="P757" s="197"/>
      <c r="Q757" s="197"/>
      <c r="R757" s="197"/>
      <c r="S757" s="197"/>
      <c r="T757" s="197"/>
      <c r="U757" s="201"/>
      <c r="V757" s="197"/>
      <c r="W757" s="197"/>
      <c r="X757" s="197"/>
      <c r="Y757" s="197"/>
      <c r="Z757" s="197"/>
      <c r="AA757" s="197"/>
      <c r="AB757" s="197"/>
      <c r="AC757" s="197"/>
      <c r="AD757" s="197"/>
      <c r="AE757" s="197"/>
      <c r="AF757" s="197"/>
    </row>
    <row r="758" ht="15.75" customHeight="1">
      <c r="A758" s="197"/>
      <c r="B758" s="197"/>
      <c r="C758" s="197"/>
      <c r="D758" s="197"/>
      <c r="E758" s="311"/>
      <c r="F758" s="311"/>
      <c r="G758" s="311"/>
      <c r="H758" s="197"/>
      <c r="I758" s="311"/>
      <c r="J758" s="197"/>
      <c r="K758" s="197"/>
      <c r="L758" s="197"/>
      <c r="M758" s="197"/>
      <c r="N758" s="197"/>
      <c r="O758" s="197"/>
      <c r="P758" s="197"/>
      <c r="Q758" s="197"/>
      <c r="R758" s="197"/>
      <c r="S758" s="197"/>
      <c r="T758" s="197"/>
      <c r="U758" s="201"/>
      <c r="V758" s="197"/>
      <c r="W758" s="197"/>
      <c r="X758" s="197"/>
      <c r="Y758" s="197"/>
      <c r="Z758" s="197"/>
      <c r="AA758" s="197"/>
      <c r="AB758" s="197"/>
      <c r="AC758" s="197"/>
      <c r="AD758" s="197"/>
      <c r="AE758" s="197"/>
      <c r="AF758" s="197"/>
    </row>
    <row r="759" ht="15.75" customHeight="1">
      <c r="A759" s="197"/>
      <c r="B759" s="197"/>
      <c r="C759" s="197"/>
      <c r="D759" s="197"/>
      <c r="E759" s="311"/>
      <c r="F759" s="311"/>
      <c r="G759" s="311"/>
      <c r="H759" s="197"/>
      <c r="I759" s="311"/>
      <c r="J759" s="197"/>
      <c r="K759" s="197"/>
      <c r="L759" s="197"/>
      <c r="M759" s="197"/>
      <c r="N759" s="197"/>
      <c r="O759" s="197"/>
      <c r="P759" s="197"/>
      <c r="Q759" s="197"/>
      <c r="R759" s="197"/>
      <c r="S759" s="197"/>
      <c r="T759" s="197"/>
      <c r="U759" s="201"/>
      <c r="V759" s="197"/>
      <c r="W759" s="197"/>
      <c r="X759" s="197"/>
      <c r="Y759" s="197"/>
      <c r="Z759" s="197"/>
      <c r="AA759" s="197"/>
      <c r="AB759" s="197"/>
      <c r="AC759" s="197"/>
      <c r="AD759" s="197"/>
      <c r="AE759" s="197"/>
      <c r="AF759" s="197"/>
    </row>
    <row r="760" ht="15.75" customHeight="1">
      <c r="A760" s="197"/>
      <c r="B760" s="197"/>
      <c r="C760" s="197"/>
      <c r="D760" s="197"/>
      <c r="E760" s="311"/>
      <c r="F760" s="311"/>
      <c r="G760" s="311"/>
      <c r="H760" s="197"/>
      <c r="I760" s="311"/>
      <c r="J760" s="197"/>
      <c r="K760" s="197"/>
      <c r="L760" s="197"/>
      <c r="M760" s="197"/>
      <c r="N760" s="197"/>
      <c r="O760" s="197"/>
      <c r="P760" s="197"/>
      <c r="Q760" s="197"/>
      <c r="R760" s="197"/>
      <c r="S760" s="197"/>
      <c r="T760" s="197"/>
      <c r="U760" s="201"/>
      <c r="V760" s="197"/>
      <c r="W760" s="197"/>
      <c r="X760" s="197"/>
      <c r="Y760" s="197"/>
      <c r="Z760" s="197"/>
      <c r="AA760" s="197"/>
      <c r="AB760" s="197"/>
      <c r="AC760" s="197"/>
      <c r="AD760" s="197"/>
      <c r="AE760" s="197"/>
      <c r="AF760" s="197"/>
    </row>
    <row r="761" ht="15.75" customHeight="1">
      <c r="A761" s="197"/>
      <c r="B761" s="197"/>
      <c r="C761" s="197"/>
      <c r="D761" s="197"/>
      <c r="E761" s="311"/>
      <c r="F761" s="311"/>
      <c r="G761" s="311"/>
      <c r="H761" s="197"/>
      <c r="I761" s="311"/>
      <c r="J761" s="197"/>
      <c r="K761" s="197"/>
      <c r="L761" s="197"/>
      <c r="M761" s="197"/>
      <c r="N761" s="197"/>
      <c r="O761" s="197"/>
      <c r="P761" s="197"/>
      <c r="Q761" s="197"/>
      <c r="R761" s="197"/>
      <c r="S761" s="197"/>
      <c r="T761" s="197"/>
      <c r="U761" s="201"/>
      <c r="V761" s="197"/>
      <c r="W761" s="197"/>
      <c r="X761" s="197"/>
      <c r="Y761" s="197"/>
      <c r="Z761" s="197"/>
      <c r="AA761" s="197"/>
      <c r="AB761" s="197"/>
      <c r="AC761" s="197"/>
      <c r="AD761" s="197"/>
      <c r="AE761" s="197"/>
      <c r="AF761" s="197"/>
    </row>
    <row r="762" ht="15.75" customHeight="1">
      <c r="A762" s="197"/>
      <c r="B762" s="197"/>
      <c r="C762" s="197"/>
      <c r="D762" s="197"/>
      <c r="E762" s="311"/>
      <c r="F762" s="311"/>
      <c r="G762" s="311"/>
      <c r="H762" s="197"/>
      <c r="I762" s="311"/>
      <c r="J762" s="197"/>
      <c r="K762" s="197"/>
      <c r="L762" s="197"/>
      <c r="M762" s="197"/>
      <c r="N762" s="197"/>
      <c r="O762" s="197"/>
      <c r="P762" s="197"/>
      <c r="Q762" s="197"/>
      <c r="R762" s="197"/>
      <c r="S762" s="197"/>
      <c r="T762" s="197"/>
      <c r="U762" s="201"/>
      <c r="V762" s="197"/>
      <c r="W762" s="197"/>
      <c r="X762" s="197"/>
      <c r="Y762" s="197"/>
      <c r="Z762" s="197"/>
      <c r="AA762" s="197"/>
      <c r="AB762" s="197"/>
      <c r="AC762" s="197"/>
      <c r="AD762" s="197"/>
      <c r="AE762" s="197"/>
      <c r="AF762" s="197"/>
    </row>
    <row r="763" ht="15.75" customHeight="1">
      <c r="A763" s="197"/>
      <c r="B763" s="197"/>
      <c r="C763" s="197"/>
      <c r="D763" s="197"/>
      <c r="E763" s="311"/>
      <c r="F763" s="311"/>
      <c r="G763" s="311"/>
      <c r="H763" s="197"/>
      <c r="I763" s="311"/>
      <c r="J763" s="197"/>
      <c r="K763" s="197"/>
      <c r="L763" s="197"/>
      <c r="M763" s="197"/>
      <c r="N763" s="197"/>
      <c r="O763" s="197"/>
      <c r="P763" s="197"/>
      <c r="Q763" s="197"/>
      <c r="R763" s="197"/>
      <c r="S763" s="197"/>
      <c r="T763" s="197"/>
      <c r="U763" s="201"/>
      <c r="V763" s="197"/>
      <c r="W763" s="197"/>
      <c r="X763" s="197"/>
      <c r="Y763" s="197"/>
      <c r="Z763" s="197"/>
      <c r="AA763" s="197"/>
      <c r="AB763" s="197"/>
      <c r="AC763" s="197"/>
      <c r="AD763" s="197"/>
      <c r="AE763" s="197"/>
      <c r="AF763" s="197"/>
    </row>
    <row r="764" ht="15.75" customHeight="1">
      <c r="A764" s="197"/>
      <c r="B764" s="197"/>
      <c r="C764" s="197"/>
      <c r="D764" s="197"/>
      <c r="E764" s="311"/>
      <c r="F764" s="311"/>
      <c r="G764" s="311"/>
      <c r="H764" s="197"/>
      <c r="I764" s="311"/>
      <c r="J764" s="197"/>
      <c r="K764" s="197"/>
      <c r="L764" s="197"/>
      <c r="M764" s="197"/>
      <c r="N764" s="197"/>
      <c r="O764" s="197"/>
      <c r="P764" s="197"/>
      <c r="Q764" s="197"/>
      <c r="R764" s="197"/>
      <c r="S764" s="197"/>
      <c r="T764" s="197"/>
      <c r="U764" s="201"/>
      <c r="V764" s="197"/>
      <c r="W764" s="197"/>
      <c r="X764" s="197"/>
      <c r="Y764" s="197"/>
      <c r="Z764" s="197"/>
      <c r="AA764" s="197"/>
      <c r="AB764" s="197"/>
      <c r="AC764" s="197"/>
      <c r="AD764" s="197"/>
      <c r="AE764" s="197"/>
      <c r="AF764" s="197"/>
    </row>
    <row r="765" ht="15.75" customHeight="1">
      <c r="A765" s="197"/>
      <c r="B765" s="197"/>
      <c r="C765" s="197"/>
      <c r="D765" s="197"/>
      <c r="E765" s="311"/>
      <c r="F765" s="311"/>
      <c r="G765" s="311"/>
      <c r="H765" s="197"/>
      <c r="I765" s="311"/>
      <c r="J765" s="197"/>
      <c r="K765" s="197"/>
      <c r="L765" s="197"/>
      <c r="M765" s="197"/>
      <c r="N765" s="197"/>
      <c r="O765" s="197"/>
      <c r="P765" s="197"/>
      <c r="Q765" s="197"/>
      <c r="R765" s="197"/>
      <c r="S765" s="197"/>
      <c r="T765" s="197"/>
      <c r="U765" s="201"/>
      <c r="V765" s="197"/>
      <c r="W765" s="197"/>
      <c r="X765" s="197"/>
      <c r="Y765" s="197"/>
      <c r="Z765" s="197"/>
      <c r="AA765" s="197"/>
      <c r="AB765" s="197"/>
      <c r="AC765" s="197"/>
      <c r="AD765" s="197"/>
      <c r="AE765" s="197"/>
      <c r="AF765" s="197"/>
    </row>
    <row r="766" ht="15.75" customHeight="1">
      <c r="A766" s="197"/>
      <c r="B766" s="197"/>
      <c r="C766" s="197"/>
      <c r="D766" s="197"/>
      <c r="E766" s="311"/>
      <c r="F766" s="311"/>
      <c r="G766" s="311"/>
      <c r="H766" s="197"/>
      <c r="I766" s="311"/>
      <c r="J766" s="197"/>
      <c r="K766" s="197"/>
      <c r="L766" s="197"/>
      <c r="M766" s="197"/>
      <c r="N766" s="197"/>
      <c r="O766" s="197"/>
      <c r="P766" s="197"/>
      <c r="Q766" s="197"/>
      <c r="R766" s="197"/>
      <c r="S766" s="197"/>
      <c r="T766" s="197"/>
      <c r="U766" s="201"/>
      <c r="V766" s="197"/>
      <c r="W766" s="197"/>
      <c r="X766" s="197"/>
      <c r="Y766" s="197"/>
      <c r="Z766" s="197"/>
      <c r="AA766" s="197"/>
      <c r="AB766" s="197"/>
      <c r="AC766" s="197"/>
      <c r="AD766" s="197"/>
      <c r="AE766" s="197"/>
      <c r="AF766" s="197"/>
    </row>
    <row r="767" ht="15.75" customHeight="1">
      <c r="A767" s="197"/>
      <c r="B767" s="197"/>
      <c r="C767" s="197"/>
      <c r="D767" s="197"/>
      <c r="E767" s="311"/>
      <c r="F767" s="311"/>
      <c r="G767" s="311"/>
      <c r="H767" s="197"/>
      <c r="I767" s="311"/>
      <c r="J767" s="197"/>
      <c r="K767" s="197"/>
      <c r="L767" s="197"/>
      <c r="M767" s="197"/>
      <c r="N767" s="197"/>
      <c r="O767" s="197"/>
      <c r="P767" s="197"/>
      <c r="Q767" s="197"/>
      <c r="R767" s="197"/>
      <c r="S767" s="197"/>
      <c r="T767" s="197"/>
      <c r="U767" s="201"/>
      <c r="V767" s="197"/>
      <c r="W767" s="197"/>
      <c r="X767" s="197"/>
      <c r="Y767" s="197"/>
      <c r="Z767" s="197"/>
      <c r="AA767" s="197"/>
      <c r="AB767" s="197"/>
      <c r="AC767" s="197"/>
      <c r="AD767" s="197"/>
      <c r="AE767" s="197"/>
      <c r="AF767" s="197"/>
    </row>
    <row r="768" ht="15.75" customHeight="1">
      <c r="A768" s="197"/>
      <c r="B768" s="197"/>
      <c r="C768" s="197"/>
      <c r="D768" s="197"/>
      <c r="E768" s="311"/>
      <c r="F768" s="311"/>
      <c r="G768" s="311"/>
      <c r="H768" s="197"/>
      <c r="I768" s="311"/>
      <c r="J768" s="197"/>
      <c r="K768" s="197"/>
      <c r="L768" s="197"/>
      <c r="M768" s="197"/>
      <c r="N768" s="197"/>
      <c r="O768" s="197"/>
      <c r="P768" s="197"/>
      <c r="Q768" s="197"/>
      <c r="R768" s="197"/>
      <c r="S768" s="197"/>
      <c r="T768" s="197"/>
      <c r="U768" s="201"/>
      <c r="V768" s="197"/>
      <c r="W768" s="197"/>
      <c r="X768" s="197"/>
      <c r="Y768" s="197"/>
      <c r="Z768" s="197"/>
      <c r="AA768" s="197"/>
      <c r="AB768" s="197"/>
      <c r="AC768" s="197"/>
      <c r="AD768" s="197"/>
      <c r="AE768" s="197"/>
      <c r="AF768" s="197"/>
    </row>
    <row r="769" ht="15.75" customHeight="1">
      <c r="A769" s="197"/>
      <c r="B769" s="197"/>
      <c r="C769" s="197"/>
      <c r="D769" s="197"/>
      <c r="E769" s="311"/>
      <c r="F769" s="311"/>
      <c r="G769" s="311"/>
      <c r="H769" s="197"/>
      <c r="I769" s="311"/>
      <c r="J769" s="197"/>
      <c r="K769" s="197"/>
      <c r="L769" s="197"/>
      <c r="M769" s="197"/>
      <c r="N769" s="197"/>
      <c r="O769" s="197"/>
      <c r="P769" s="197"/>
      <c r="Q769" s="197"/>
      <c r="R769" s="197"/>
      <c r="S769" s="197"/>
      <c r="T769" s="197"/>
      <c r="U769" s="201"/>
      <c r="V769" s="197"/>
      <c r="W769" s="197"/>
      <c r="X769" s="197"/>
      <c r="Y769" s="197"/>
      <c r="Z769" s="197"/>
      <c r="AA769" s="197"/>
      <c r="AB769" s="197"/>
      <c r="AC769" s="197"/>
      <c r="AD769" s="197"/>
      <c r="AE769" s="197"/>
      <c r="AF769" s="197"/>
    </row>
    <row r="770" ht="15.75" customHeight="1">
      <c r="A770" s="197"/>
      <c r="B770" s="197"/>
      <c r="C770" s="197"/>
      <c r="D770" s="197"/>
      <c r="E770" s="311"/>
      <c r="F770" s="311"/>
      <c r="G770" s="311"/>
      <c r="H770" s="197"/>
      <c r="I770" s="311"/>
      <c r="J770" s="197"/>
      <c r="K770" s="197"/>
      <c r="L770" s="197"/>
      <c r="M770" s="197"/>
      <c r="N770" s="197"/>
      <c r="O770" s="197"/>
      <c r="P770" s="197"/>
      <c r="Q770" s="197"/>
      <c r="R770" s="197"/>
      <c r="S770" s="197"/>
      <c r="T770" s="197"/>
      <c r="U770" s="201"/>
      <c r="V770" s="197"/>
      <c r="W770" s="197"/>
      <c r="X770" s="197"/>
      <c r="Y770" s="197"/>
      <c r="Z770" s="197"/>
      <c r="AA770" s="197"/>
      <c r="AB770" s="197"/>
      <c r="AC770" s="197"/>
      <c r="AD770" s="197"/>
      <c r="AE770" s="197"/>
      <c r="AF770" s="197"/>
    </row>
    <row r="771" ht="15.75" customHeight="1">
      <c r="A771" s="197"/>
      <c r="B771" s="197"/>
      <c r="C771" s="197"/>
      <c r="D771" s="197"/>
      <c r="E771" s="311"/>
      <c r="F771" s="311"/>
      <c r="G771" s="311"/>
      <c r="H771" s="197"/>
      <c r="I771" s="311"/>
      <c r="J771" s="197"/>
      <c r="K771" s="197"/>
      <c r="L771" s="197"/>
      <c r="M771" s="197"/>
      <c r="N771" s="197"/>
      <c r="O771" s="197"/>
      <c r="P771" s="197"/>
      <c r="Q771" s="197"/>
      <c r="R771" s="197"/>
      <c r="S771" s="197"/>
      <c r="T771" s="197"/>
      <c r="U771" s="201"/>
      <c r="V771" s="197"/>
      <c r="W771" s="197"/>
      <c r="X771" s="197"/>
      <c r="Y771" s="197"/>
      <c r="Z771" s="197"/>
      <c r="AA771" s="197"/>
      <c r="AB771" s="197"/>
      <c r="AC771" s="197"/>
      <c r="AD771" s="197"/>
      <c r="AE771" s="197"/>
      <c r="AF771" s="197"/>
    </row>
    <row r="772" ht="15.75" customHeight="1">
      <c r="A772" s="197"/>
      <c r="B772" s="197"/>
      <c r="C772" s="197"/>
      <c r="D772" s="197"/>
      <c r="E772" s="311"/>
      <c r="F772" s="311"/>
      <c r="G772" s="311"/>
      <c r="H772" s="197"/>
      <c r="I772" s="311"/>
      <c r="J772" s="197"/>
      <c r="K772" s="197"/>
      <c r="L772" s="197"/>
      <c r="M772" s="197"/>
      <c r="N772" s="197"/>
      <c r="O772" s="197"/>
      <c r="P772" s="197"/>
      <c r="Q772" s="197"/>
      <c r="R772" s="197"/>
      <c r="S772" s="197"/>
      <c r="T772" s="197"/>
      <c r="U772" s="201"/>
      <c r="V772" s="197"/>
      <c r="W772" s="197"/>
      <c r="X772" s="197"/>
      <c r="Y772" s="197"/>
      <c r="Z772" s="197"/>
      <c r="AA772" s="197"/>
      <c r="AB772" s="197"/>
      <c r="AC772" s="197"/>
      <c r="AD772" s="197"/>
      <c r="AE772" s="197"/>
      <c r="AF772" s="197"/>
    </row>
    <row r="773" ht="15.75" customHeight="1">
      <c r="A773" s="197"/>
      <c r="B773" s="197"/>
      <c r="C773" s="197"/>
      <c r="D773" s="197"/>
      <c r="E773" s="311"/>
      <c r="F773" s="311"/>
      <c r="G773" s="311"/>
      <c r="H773" s="197"/>
      <c r="I773" s="311"/>
      <c r="J773" s="197"/>
      <c r="K773" s="197"/>
      <c r="L773" s="197"/>
      <c r="M773" s="197"/>
      <c r="N773" s="197"/>
      <c r="O773" s="197"/>
      <c r="P773" s="197"/>
      <c r="Q773" s="197"/>
      <c r="R773" s="197"/>
      <c r="S773" s="197"/>
      <c r="T773" s="197"/>
      <c r="U773" s="201"/>
      <c r="V773" s="197"/>
      <c r="W773" s="197"/>
      <c r="X773" s="197"/>
      <c r="Y773" s="197"/>
      <c r="Z773" s="197"/>
      <c r="AA773" s="197"/>
      <c r="AB773" s="197"/>
      <c r="AC773" s="197"/>
      <c r="AD773" s="197"/>
      <c r="AE773" s="197"/>
      <c r="AF773" s="197"/>
    </row>
    <row r="774" ht="15.75" customHeight="1">
      <c r="A774" s="197"/>
      <c r="B774" s="197"/>
      <c r="C774" s="197"/>
      <c r="D774" s="197"/>
      <c r="E774" s="311"/>
      <c r="F774" s="311"/>
      <c r="G774" s="311"/>
      <c r="H774" s="197"/>
      <c r="I774" s="311"/>
      <c r="J774" s="197"/>
      <c r="K774" s="197"/>
      <c r="L774" s="197"/>
      <c r="M774" s="197"/>
      <c r="N774" s="197"/>
      <c r="O774" s="197"/>
      <c r="P774" s="197"/>
      <c r="Q774" s="197"/>
      <c r="R774" s="197"/>
      <c r="S774" s="197"/>
      <c r="T774" s="197"/>
      <c r="U774" s="201"/>
      <c r="V774" s="197"/>
      <c r="W774" s="197"/>
      <c r="X774" s="197"/>
      <c r="Y774" s="197"/>
      <c r="Z774" s="197"/>
      <c r="AA774" s="197"/>
      <c r="AB774" s="197"/>
      <c r="AC774" s="197"/>
      <c r="AD774" s="197"/>
      <c r="AE774" s="197"/>
      <c r="AF774" s="197"/>
    </row>
    <row r="775" ht="15.75" customHeight="1">
      <c r="A775" s="197"/>
      <c r="B775" s="197"/>
      <c r="C775" s="197"/>
      <c r="D775" s="197"/>
      <c r="E775" s="311"/>
      <c r="F775" s="311"/>
      <c r="G775" s="311"/>
      <c r="H775" s="197"/>
      <c r="I775" s="311"/>
      <c r="J775" s="197"/>
      <c r="K775" s="197"/>
      <c r="L775" s="197"/>
      <c r="M775" s="197"/>
      <c r="N775" s="197"/>
      <c r="O775" s="197"/>
      <c r="P775" s="197"/>
      <c r="Q775" s="197"/>
      <c r="R775" s="197"/>
      <c r="S775" s="197"/>
      <c r="T775" s="197"/>
      <c r="U775" s="201"/>
      <c r="V775" s="197"/>
      <c r="W775" s="197"/>
      <c r="X775" s="197"/>
      <c r="Y775" s="197"/>
      <c r="Z775" s="197"/>
      <c r="AA775" s="197"/>
      <c r="AB775" s="197"/>
      <c r="AC775" s="197"/>
      <c r="AD775" s="197"/>
      <c r="AE775" s="197"/>
      <c r="AF775" s="197"/>
    </row>
    <row r="776" ht="15.75" customHeight="1">
      <c r="A776" s="197"/>
      <c r="B776" s="197"/>
      <c r="C776" s="197"/>
      <c r="D776" s="197"/>
      <c r="E776" s="311"/>
      <c r="F776" s="311"/>
      <c r="G776" s="311"/>
      <c r="H776" s="197"/>
      <c r="I776" s="311"/>
      <c r="J776" s="197"/>
      <c r="K776" s="197"/>
      <c r="L776" s="197"/>
      <c r="M776" s="197"/>
      <c r="N776" s="197"/>
      <c r="O776" s="197"/>
      <c r="P776" s="197"/>
      <c r="Q776" s="197"/>
      <c r="R776" s="197"/>
      <c r="S776" s="197"/>
      <c r="T776" s="197"/>
      <c r="U776" s="201"/>
      <c r="V776" s="197"/>
      <c r="W776" s="197"/>
      <c r="X776" s="197"/>
      <c r="Y776" s="197"/>
      <c r="Z776" s="197"/>
      <c r="AA776" s="197"/>
      <c r="AB776" s="197"/>
      <c r="AC776" s="197"/>
      <c r="AD776" s="197"/>
      <c r="AE776" s="197"/>
      <c r="AF776" s="197"/>
    </row>
    <row r="777" ht="15.75" customHeight="1">
      <c r="A777" s="197"/>
      <c r="B777" s="197"/>
      <c r="C777" s="197"/>
      <c r="D777" s="197"/>
      <c r="E777" s="311"/>
      <c r="F777" s="311"/>
      <c r="G777" s="311"/>
      <c r="H777" s="197"/>
      <c r="I777" s="311"/>
      <c r="J777" s="197"/>
      <c r="K777" s="197"/>
      <c r="L777" s="197"/>
      <c r="M777" s="197"/>
      <c r="N777" s="197"/>
      <c r="O777" s="197"/>
      <c r="P777" s="197"/>
      <c r="Q777" s="197"/>
      <c r="R777" s="197"/>
      <c r="S777" s="197"/>
      <c r="T777" s="197"/>
      <c r="U777" s="201"/>
      <c r="V777" s="197"/>
      <c r="W777" s="197"/>
      <c r="X777" s="197"/>
      <c r="Y777" s="197"/>
      <c r="Z777" s="197"/>
      <c r="AA777" s="197"/>
      <c r="AB777" s="197"/>
      <c r="AC777" s="197"/>
      <c r="AD777" s="197"/>
      <c r="AE777" s="197"/>
      <c r="AF777" s="197"/>
    </row>
    <row r="778" ht="15.75" customHeight="1">
      <c r="A778" s="197"/>
      <c r="B778" s="197"/>
      <c r="C778" s="197"/>
      <c r="D778" s="197"/>
      <c r="E778" s="311"/>
      <c r="F778" s="311"/>
      <c r="G778" s="311"/>
      <c r="H778" s="197"/>
      <c r="I778" s="311"/>
      <c r="J778" s="197"/>
      <c r="K778" s="197"/>
      <c r="L778" s="197"/>
      <c r="M778" s="197"/>
      <c r="N778" s="197"/>
      <c r="O778" s="197"/>
      <c r="P778" s="197"/>
      <c r="Q778" s="197"/>
      <c r="R778" s="197"/>
      <c r="S778" s="197"/>
      <c r="T778" s="197"/>
      <c r="U778" s="201"/>
      <c r="V778" s="197"/>
      <c r="W778" s="197"/>
      <c r="X778" s="197"/>
      <c r="Y778" s="197"/>
      <c r="Z778" s="197"/>
      <c r="AA778" s="197"/>
      <c r="AB778" s="197"/>
      <c r="AC778" s="197"/>
      <c r="AD778" s="197"/>
      <c r="AE778" s="197"/>
      <c r="AF778" s="197"/>
    </row>
    <row r="779" ht="15.75" customHeight="1">
      <c r="A779" s="197"/>
      <c r="B779" s="197"/>
      <c r="C779" s="197"/>
      <c r="D779" s="197"/>
      <c r="E779" s="311"/>
      <c r="F779" s="311"/>
      <c r="G779" s="311"/>
      <c r="H779" s="197"/>
      <c r="I779" s="311"/>
      <c r="J779" s="197"/>
      <c r="K779" s="197"/>
      <c r="L779" s="197"/>
      <c r="M779" s="197"/>
      <c r="N779" s="197"/>
      <c r="O779" s="197"/>
      <c r="P779" s="197"/>
      <c r="Q779" s="197"/>
      <c r="R779" s="197"/>
      <c r="S779" s="197"/>
      <c r="T779" s="197"/>
      <c r="U779" s="201"/>
      <c r="V779" s="197"/>
      <c r="W779" s="197"/>
      <c r="X779" s="197"/>
      <c r="Y779" s="197"/>
      <c r="Z779" s="197"/>
      <c r="AA779" s="197"/>
      <c r="AB779" s="197"/>
      <c r="AC779" s="197"/>
      <c r="AD779" s="197"/>
      <c r="AE779" s="197"/>
      <c r="AF779" s="197"/>
    </row>
    <row r="780" ht="15.75" customHeight="1">
      <c r="A780" s="197"/>
      <c r="B780" s="197"/>
      <c r="C780" s="197"/>
      <c r="D780" s="197"/>
      <c r="E780" s="311"/>
      <c r="F780" s="311"/>
      <c r="G780" s="311"/>
      <c r="H780" s="197"/>
      <c r="I780" s="311"/>
      <c r="J780" s="197"/>
      <c r="K780" s="197"/>
      <c r="L780" s="197"/>
      <c r="M780" s="197"/>
      <c r="N780" s="197"/>
      <c r="O780" s="197"/>
      <c r="P780" s="197"/>
      <c r="Q780" s="197"/>
      <c r="R780" s="197"/>
      <c r="S780" s="197"/>
      <c r="T780" s="197"/>
      <c r="U780" s="201"/>
      <c r="V780" s="197"/>
      <c r="W780" s="197"/>
      <c r="X780" s="197"/>
      <c r="Y780" s="197"/>
      <c r="Z780" s="197"/>
      <c r="AA780" s="197"/>
      <c r="AB780" s="197"/>
      <c r="AC780" s="197"/>
      <c r="AD780" s="197"/>
      <c r="AE780" s="197"/>
      <c r="AF780" s="197"/>
    </row>
    <row r="781" ht="15.75" customHeight="1">
      <c r="A781" s="197"/>
      <c r="B781" s="197"/>
      <c r="C781" s="197"/>
      <c r="D781" s="197"/>
      <c r="E781" s="311"/>
      <c r="F781" s="311"/>
      <c r="G781" s="311"/>
      <c r="H781" s="197"/>
      <c r="I781" s="311"/>
      <c r="J781" s="197"/>
      <c r="K781" s="197"/>
      <c r="L781" s="197"/>
      <c r="M781" s="197"/>
      <c r="N781" s="197"/>
      <c r="O781" s="197"/>
      <c r="P781" s="197"/>
      <c r="Q781" s="197"/>
      <c r="R781" s="197"/>
      <c r="S781" s="197"/>
      <c r="T781" s="197"/>
      <c r="U781" s="201"/>
      <c r="V781" s="197"/>
      <c r="W781" s="197"/>
      <c r="X781" s="197"/>
      <c r="Y781" s="197"/>
      <c r="Z781" s="197"/>
      <c r="AA781" s="197"/>
      <c r="AB781" s="197"/>
      <c r="AC781" s="197"/>
      <c r="AD781" s="197"/>
      <c r="AE781" s="197"/>
      <c r="AF781" s="197"/>
    </row>
    <row r="782" ht="15.75" customHeight="1">
      <c r="A782" s="197"/>
      <c r="B782" s="197"/>
      <c r="C782" s="197"/>
      <c r="D782" s="197"/>
      <c r="E782" s="311"/>
      <c r="F782" s="311"/>
      <c r="G782" s="311"/>
      <c r="H782" s="197"/>
      <c r="I782" s="311"/>
      <c r="J782" s="197"/>
      <c r="K782" s="197"/>
      <c r="L782" s="197"/>
      <c r="M782" s="197"/>
      <c r="N782" s="197"/>
      <c r="O782" s="197"/>
      <c r="P782" s="197"/>
      <c r="Q782" s="197"/>
      <c r="R782" s="197"/>
      <c r="S782" s="197"/>
      <c r="T782" s="197"/>
      <c r="U782" s="201"/>
      <c r="V782" s="197"/>
      <c r="W782" s="197"/>
      <c r="X782" s="197"/>
      <c r="Y782" s="197"/>
      <c r="Z782" s="197"/>
      <c r="AA782" s="197"/>
      <c r="AB782" s="197"/>
      <c r="AC782" s="197"/>
      <c r="AD782" s="197"/>
      <c r="AE782" s="197"/>
      <c r="AF782" s="197"/>
    </row>
    <row r="783" ht="15.75" customHeight="1">
      <c r="A783" s="197"/>
      <c r="B783" s="197"/>
      <c r="C783" s="197"/>
      <c r="D783" s="197"/>
      <c r="E783" s="311"/>
      <c r="F783" s="311"/>
      <c r="G783" s="311"/>
      <c r="H783" s="197"/>
      <c r="I783" s="311"/>
      <c r="J783" s="197"/>
      <c r="K783" s="197"/>
      <c r="L783" s="197"/>
      <c r="M783" s="197"/>
      <c r="N783" s="197"/>
      <c r="O783" s="197"/>
      <c r="P783" s="197"/>
      <c r="Q783" s="197"/>
      <c r="R783" s="197"/>
      <c r="S783" s="197"/>
      <c r="T783" s="197"/>
      <c r="U783" s="201"/>
      <c r="V783" s="197"/>
      <c r="W783" s="197"/>
      <c r="X783" s="197"/>
      <c r="Y783" s="197"/>
      <c r="Z783" s="197"/>
      <c r="AA783" s="197"/>
      <c r="AB783" s="197"/>
      <c r="AC783" s="197"/>
      <c r="AD783" s="197"/>
      <c r="AE783" s="197"/>
      <c r="AF783" s="197"/>
    </row>
    <row r="784" ht="15.75" customHeight="1">
      <c r="A784" s="197"/>
      <c r="B784" s="197"/>
      <c r="C784" s="197"/>
      <c r="D784" s="197"/>
      <c r="E784" s="311"/>
      <c r="F784" s="311"/>
      <c r="G784" s="311"/>
      <c r="H784" s="197"/>
      <c r="I784" s="311"/>
      <c r="J784" s="197"/>
      <c r="K784" s="197"/>
      <c r="L784" s="197"/>
      <c r="M784" s="197"/>
      <c r="N784" s="197"/>
      <c r="O784" s="197"/>
      <c r="P784" s="197"/>
      <c r="Q784" s="197"/>
      <c r="R784" s="197"/>
      <c r="S784" s="197"/>
      <c r="T784" s="197"/>
      <c r="U784" s="201"/>
      <c r="V784" s="197"/>
      <c r="W784" s="197"/>
      <c r="X784" s="197"/>
      <c r="Y784" s="197"/>
      <c r="Z784" s="197"/>
      <c r="AA784" s="197"/>
      <c r="AB784" s="197"/>
      <c r="AC784" s="197"/>
      <c r="AD784" s="197"/>
      <c r="AE784" s="197"/>
      <c r="AF784" s="197"/>
    </row>
    <row r="785" ht="15.75" customHeight="1">
      <c r="A785" s="197"/>
      <c r="B785" s="197"/>
      <c r="C785" s="197"/>
      <c r="D785" s="197"/>
      <c r="E785" s="311"/>
      <c r="F785" s="311"/>
      <c r="G785" s="311"/>
      <c r="H785" s="197"/>
      <c r="I785" s="311"/>
      <c r="J785" s="197"/>
      <c r="K785" s="197"/>
      <c r="L785" s="197"/>
      <c r="M785" s="197"/>
      <c r="N785" s="197"/>
      <c r="O785" s="197"/>
      <c r="P785" s="197"/>
      <c r="Q785" s="197"/>
      <c r="R785" s="197"/>
      <c r="S785" s="197"/>
      <c r="T785" s="197"/>
      <c r="U785" s="201"/>
      <c r="V785" s="197"/>
      <c r="W785" s="197"/>
      <c r="X785" s="197"/>
      <c r="Y785" s="197"/>
      <c r="Z785" s="197"/>
      <c r="AA785" s="197"/>
      <c r="AB785" s="197"/>
      <c r="AC785" s="197"/>
      <c r="AD785" s="197"/>
      <c r="AE785" s="197"/>
      <c r="AF785" s="197"/>
    </row>
    <row r="786" ht="15.75" customHeight="1">
      <c r="A786" s="197"/>
      <c r="B786" s="197"/>
      <c r="C786" s="197"/>
      <c r="D786" s="197"/>
      <c r="E786" s="311"/>
      <c r="F786" s="311"/>
      <c r="G786" s="311"/>
      <c r="H786" s="197"/>
      <c r="I786" s="311"/>
      <c r="J786" s="197"/>
      <c r="K786" s="197"/>
      <c r="L786" s="197"/>
      <c r="M786" s="197"/>
      <c r="N786" s="197"/>
      <c r="O786" s="197"/>
      <c r="P786" s="197"/>
      <c r="Q786" s="197"/>
      <c r="R786" s="197"/>
      <c r="S786" s="197"/>
      <c r="T786" s="197"/>
      <c r="U786" s="201"/>
      <c r="V786" s="197"/>
      <c r="W786" s="197"/>
      <c r="X786" s="197"/>
      <c r="Y786" s="197"/>
      <c r="Z786" s="197"/>
      <c r="AA786" s="197"/>
      <c r="AB786" s="197"/>
      <c r="AC786" s="197"/>
      <c r="AD786" s="197"/>
      <c r="AE786" s="197"/>
      <c r="AF786" s="197"/>
    </row>
    <row r="787" ht="15.75" customHeight="1">
      <c r="A787" s="197"/>
      <c r="B787" s="197"/>
      <c r="C787" s="197"/>
      <c r="D787" s="197"/>
      <c r="E787" s="311"/>
      <c r="F787" s="311"/>
      <c r="G787" s="311"/>
      <c r="H787" s="197"/>
      <c r="I787" s="311"/>
      <c r="J787" s="197"/>
      <c r="K787" s="197"/>
      <c r="L787" s="197"/>
      <c r="M787" s="197"/>
      <c r="N787" s="197"/>
      <c r="O787" s="197"/>
      <c r="P787" s="197"/>
      <c r="Q787" s="197"/>
      <c r="R787" s="197"/>
      <c r="S787" s="197"/>
      <c r="T787" s="197"/>
      <c r="U787" s="201"/>
      <c r="V787" s="197"/>
      <c r="W787" s="197"/>
      <c r="X787" s="197"/>
      <c r="Y787" s="197"/>
      <c r="Z787" s="197"/>
      <c r="AA787" s="197"/>
      <c r="AB787" s="197"/>
      <c r="AC787" s="197"/>
      <c r="AD787" s="197"/>
      <c r="AE787" s="197"/>
      <c r="AF787" s="197"/>
    </row>
    <row r="788" ht="15.75" customHeight="1">
      <c r="A788" s="197"/>
      <c r="B788" s="197"/>
      <c r="C788" s="197"/>
      <c r="D788" s="197"/>
      <c r="E788" s="311"/>
      <c r="F788" s="311"/>
      <c r="G788" s="311"/>
      <c r="H788" s="197"/>
      <c r="I788" s="311"/>
      <c r="J788" s="197"/>
      <c r="K788" s="197"/>
      <c r="L788" s="197"/>
      <c r="M788" s="197"/>
      <c r="N788" s="197"/>
      <c r="O788" s="197"/>
      <c r="P788" s="197"/>
      <c r="Q788" s="197"/>
      <c r="R788" s="197"/>
      <c r="S788" s="197"/>
      <c r="T788" s="197"/>
      <c r="U788" s="201"/>
      <c r="V788" s="197"/>
      <c r="W788" s="197"/>
      <c r="X788" s="197"/>
      <c r="Y788" s="197"/>
      <c r="Z788" s="197"/>
      <c r="AA788" s="197"/>
      <c r="AB788" s="197"/>
      <c r="AC788" s="197"/>
      <c r="AD788" s="197"/>
      <c r="AE788" s="197"/>
      <c r="AF788" s="197"/>
    </row>
    <row r="789" ht="15.75" customHeight="1">
      <c r="A789" s="197"/>
      <c r="B789" s="197"/>
      <c r="C789" s="197"/>
      <c r="D789" s="197"/>
      <c r="E789" s="311"/>
      <c r="F789" s="311"/>
      <c r="G789" s="311"/>
      <c r="H789" s="197"/>
      <c r="I789" s="311"/>
      <c r="J789" s="197"/>
      <c r="K789" s="197"/>
      <c r="L789" s="197"/>
      <c r="M789" s="197"/>
      <c r="N789" s="197"/>
      <c r="O789" s="197"/>
      <c r="P789" s="197"/>
      <c r="Q789" s="197"/>
      <c r="R789" s="197"/>
      <c r="S789" s="197"/>
      <c r="T789" s="197"/>
      <c r="U789" s="201"/>
      <c r="V789" s="197"/>
      <c r="W789" s="197"/>
      <c r="X789" s="197"/>
      <c r="Y789" s="197"/>
      <c r="Z789" s="197"/>
      <c r="AA789" s="197"/>
      <c r="AB789" s="197"/>
      <c r="AC789" s="197"/>
      <c r="AD789" s="197"/>
      <c r="AE789" s="197"/>
      <c r="AF789" s="197"/>
    </row>
    <row r="790" ht="15.75" customHeight="1">
      <c r="A790" s="197"/>
      <c r="B790" s="197"/>
      <c r="C790" s="197"/>
      <c r="D790" s="197"/>
      <c r="E790" s="311"/>
      <c r="F790" s="311"/>
      <c r="G790" s="311"/>
      <c r="H790" s="197"/>
      <c r="I790" s="311"/>
      <c r="J790" s="197"/>
      <c r="K790" s="197"/>
      <c r="L790" s="197"/>
      <c r="M790" s="197"/>
      <c r="N790" s="197"/>
      <c r="O790" s="197"/>
      <c r="P790" s="197"/>
      <c r="Q790" s="197"/>
      <c r="R790" s="197"/>
      <c r="S790" s="197"/>
      <c r="T790" s="197"/>
      <c r="U790" s="201"/>
      <c r="V790" s="197"/>
      <c r="W790" s="197"/>
      <c r="X790" s="197"/>
      <c r="Y790" s="197"/>
      <c r="Z790" s="197"/>
      <c r="AA790" s="197"/>
      <c r="AB790" s="197"/>
      <c r="AC790" s="197"/>
      <c r="AD790" s="197"/>
      <c r="AE790" s="197"/>
      <c r="AF790" s="197"/>
    </row>
    <row r="791" ht="15.75" customHeight="1">
      <c r="A791" s="197"/>
      <c r="B791" s="197"/>
      <c r="C791" s="197"/>
      <c r="D791" s="197"/>
      <c r="E791" s="311"/>
      <c r="F791" s="311"/>
      <c r="G791" s="311"/>
      <c r="H791" s="197"/>
      <c r="I791" s="311"/>
      <c r="J791" s="197"/>
      <c r="K791" s="197"/>
      <c r="L791" s="197"/>
      <c r="M791" s="197"/>
      <c r="N791" s="197"/>
      <c r="O791" s="197"/>
      <c r="P791" s="197"/>
      <c r="Q791" s="197"/>
      <c r="R791" s="197"/>
      <c r="S791" s="197"/>
      <c r="T791" s="197"/>
      <c r="U791" s="201"/>
      <c r="V791" s="197"/>
      <c r="W791" s="197"/>
      <c r="X791" s="197"/>
      <c r="Y791" s="197"/>
      <c r="Z791" s="197"/>
      <c r="AA791" s="197"/>
      <c r="AB791" s="197"/>
      <c r="AC791" s="197"/>
      <c r="AD791" s="197"/>
      <c r="AE791" s="197"/>
      <c r="AF791" s="197"/>
    </row>
    <row r="792" ht="15.75" customHeight="1">
      <c r="A792" s="197"/>
      <c r="B792" s="197"/>
      <c r="C792" s="197"/>
      <c r="D792" s="197"/>
      <c r="E792" s="311"/>
      <c r="F792" s="311"/>
      <c r="G792" s="311"/>
      <c r="H792" s="197"/>
      <c r="I792" s="311"/>
      <c r="J792" s="197"/>
      <c r="K792" s="197"/>
      <c r="L792" s="197"/>
      <c r="M792" s="197"/>
      <c r="N792" s="197"/>
      <c r="O792" s="197"/>
      <c r="P792" s="197"/>
      <c r="Q792" s="197"/>
      <c r="R792" s="197"/>
      <c r="S792" s="197"/>
      <c r="T792" s="197"/>
      <c r="U792" s="201"/>
      <c r="V792" s="197"/>
      <c r="W792" s="197"/>
      <c r="X792" s="197"/>
      <c r="Y792" s="197"/>
      <c r="Z792" s="197"/>
      <c r="AA792" s="197"/>
      <c r="AB792" s="197"/>
      <c r="AC792" s="197"/>
      <c r="AD792" s="197"/>
      <c r="AE792" s="197"/>
      <c r="AF792" s="197"/>
    </row>
    <row r="793" ht="15.75" customHeight="1">
      <c r="A793" s="197"/>
      <c r="B793" s="197"/>
      <c r="C793" s="197"/>
      <c r="D793" s="197"/>
      <c r="E793" s="311"/>
      <c r="F793" s="311"/>
      <c r="G793" s="311"/>
      <c r="H793" s="197"/>
      <c r="I793" s="311"/>
      <c r="J793" s="197"/>
      <c r="K793" s="197"/>
      <c r="L793" s="197"/>
      <c r="M793" s="197"/>
      <c r="N793" s="197"/>
      <c r="O793" s="197"/>
      <c r="P793" s="197"/>
      <c r="Q793" s="197"/>
      <c r="R793" s="197"/>
      <c r="S793" s="197"/>
      <c r="T793" s="197"/>
      <c r="U793" s="201"/>
      <c r="V793" s="197"/>
      <c r="W793" s="197"/>
      <c r="X793" s="197"/>
      <c r="Y793" s="197"/>
      <c r="Z793" s="197"/>
      <c r="AA793" s="197"/>
      <c r="AB793" s="197"/>
      <c r="AC793" s="197"/>
      <c r="AD793" s="197"/>
      <c r="AE793" s="197"/>
      <c r="AF793" s="197"/>
    </row>
    <row r="794" ht="15.75" customHeight="1">
      <c r="A794" s="197"/>
      <c r="B794" s="197"/>
      <c r="C794" s="197"/>
      <c r="D794" s="197"/>
      <c r="E794" s="311"/>
      <c r="F794" s="311"/>
      <c r="G794" s="311"/>
      <c r="H794" s="197"/>
      <c r="I794" s="311"/>
      <c r="J794" s="197"/>
      <c r="K794" s="197"/>
      <c r="L794" s="197"/>
      <c r="M794" s="197"/>
      <c r="N794" s="197"/>
      <c r="O794" s="197"/>
      <c r="P794" s="197"/>
      <c r="Q794" s="197"/>
      <c r="R794" s="197"/>
      <c r="S794" s="197"/>
      <c r="T794" s="197"/>
      <c r="U794" s="201"/>
      <c r="V794" s="197"/>
      <c r="W794" s="197"/>
      <c r="X794" s="197"/>
      <c r="Y794" s="197"/>
      <c r="Z794" s="197"/>
      <c r="AA794" s="197"/>
      <c r="AB794" s="197"/>
      <c r="AC794" s="197"/>
      <c r="AD794" s="197"/>
      <c r="AE794" s="197"/>
      <c r="AF794" s="197"/>
    </row>
    <row r="795" ht="15.75" customHeight="1">
      <c r="A795" s="197"/>
      <c r="B795" s="197"/>
      <c r="C795" s="197"/>
      <c r="D795" s="197"/>
      <c r="E795" s="311"/>
      <c r="F795" s="311"/>
      <c r="G795" s="311"/>
      <c r="H795" s="197"/>
      <c r="I795" s="311"/>
      <c r="J795" s="197"/>
      <c r="K795" s="197"/>
      <c r="L795" s="197"/>
      <c r="M795" s="197"/>
      <c r="N795" s="197"/>
      <c r="O795" s="197"/>
      <c r="P795" s="197"/>
      <c r="Q795" s="197"/>
      <c r="R795" s="197"/>
      <c r="S795" s="197"/>
      <c r="T795" s="197"/>
      <c r="U795" s="201"/>
      <c r="V795" s="197"/>
      <c r="W795" s="197"/>
      <c r="X795" s="197"/>
      <c r="Y795" s="197"/>
      <c r="Z795" s="197"/>
      <c r="AA795" s="197"/>
      <c r="AB795" s="197"/>
      <c r="AC795" s="197"/>
      <c r="AD795" s="197"/>
      <c r="AE795" s="197"/>
      <c r="AF795" s="197"/>
    </row>
    <row r="796" ht="15.75" customHeight="1">
      <c r="A796" s="197"/>
      <c r="B796" s="197"/>
      <c r="C796" s="197"/>
      <c r="D796" s="197"/>
      <c r="E796" s="311"/>
      <c r="F796" s="311"/>
      <c r="G796" s="311"/>
      <c r="H796" s="197"/>
      <c r="I796" s="311"/>
      <c r="J796" s="197"/>
      <c r="K796" s="197"/>
      <c r="L796" s="197"/>
      <c r="M796" s="197"/>
      <c r="N796" s="197"/>
      <c r="O796" s="197"/>
      <c r="P796" s="197"/>
      <c r="Q796" s="197"/>
      <c r="R796" s="197"/>
      <c r="S796" s="197"/>
      <c r="T796" s="197"/>
      <c r="U796" s="201"/>
      <c r="V796" s="197"/>
      <c r="W796" s="197"/>
      <c r="X796" s="197"/>
      <c r="Y796" s="197"/>
      <c r="Z796" s="197"/>
      <c r="AA796" s="197"/>
      <c r="AB796" s="197"/>
      <c r="AC796" s="197"/>
      <c r="AD796" s="197"/>
      <c r="AE796" s="197"/>
      <c r="AF796" s="197"/>
    </row>
    <row r="797" ht="15.75" customHeight="1">
      <c r="A797" s="197"/>
      <c r="B797" s="197"/>
      <c r="C797" s="197"/>
      <c r="D797" s="197"/>
      <c r="E797" s="311"/>
      <c r="F797" s="311"/>
      <c r="G797" s="311"/>
      <c r="H797" s="197"/>
      <c r="I797" s="311"/>
      <c r="J797" s="197"/>
      <c r="K797" s="197"/>
      <c r="L797" s="197"/>
      <c r="M797" s="197"/>
      <c r="N797" s="197"/>
      <c r="O797" s="197"/>
      <c r="P797" s="197"/>
      <c r="Q797" s="197"/>
      <c r="R797" s="197"/>
      <c r="S797" s="197"/>
      <c r="T797" s="197"/>
      <c r="U797" s="201"/>
      <c r="V797" s="197"/>
      <c r="W797" s="197"/>
      <c r="X797" s="197"/>
      <c r="Y797" s="197"/>
      <c r="Z797" s="197"/>
      <c r="AA797" s="197"/>
      <c r="AB797" s="197"/>
      <c r="AC797" s="197"/>
      <c r="AD797" s="197"/>
      <c r="AE797" s="197"/>
      <c r="AF797" s="197"/>
    </row>
    <row r="798" ht="15.75" customHeight="1">
      <c r="A798" s="197"/>
      <c r="B798" s="197"/>
      <c r="C798" s="197"/>
      <c r="D798" s="197"/>
      <c r="E798" s="311"/>
      <c r="F798" s="311"/>
      <c r="G798" s="311"/>
      <c r="H798" s="197"/>
      <c r="I798" s="311"/>
      <c r="J798" s="197"/>
      <c r="K798" s="197"/>
      <c r="L798" s="197"/>
      <c r="M798" s="197"/>
      <c r="N798" s="197"/>
      <c r="O798" s="197"/>
      <c r="P798" s="197"/>
      <c r="Q798" s="197"/>
      <c r="R798" s="197"/>
      <c r="S798" s="197"/>
      <c r="T798" s="197"/>
      <c r="U798" s="201"/>
      <c r="V798" s="197"/>
      <c r="W798" s="197"/>
      <c r="X798" s="197"/>
      <c r="Y798" s="197"/>
      <c r="Z798" s="197"/>
      <c r="AA798" s="197"/>
      <c r="AB798" s="197"/>
      <c r="AC798" s="197"/>
      <c r="AD798" s="197"/>
      <c r="AE798" s="197"/>
      <c r="AF798" s="197"/>
    </row>
    <row r="799" ht="15.75" customHeight="1">
      <c r="A799" s="197"/>
      <c r="B799" s="197"/>
      <c r="C799" s="197"/>
      <c r="D799" s="197"/>
      <c r="E799" s="311"/>
      <c r="F799" s="311"/>
      <c r="G799" s="311"/>
      <c r="H799" s="197"/>
      <c r="I799" s="311"/>
      <c r="J799" s="197"/>
      <c r="K799" s="197"/>
      <c r="L799" s="197"/>
      <c r="M799" s="197"/>
      <c r="N799" s="197"/>
      <c r="O799" s="197"/>
      <c r="P799" s="197"/>
      <c r="Q799" s="197"/>
      <c r="R799" s="197"/>
      <c r="S799" s="197"/>
      <c r="T799" s="197"/>
      <c r="U799" s="201"/>
      <c r="V799" s="197"/>
      <c r="W799" s="197"/>
      <c r="X799" s="197"/>
      <c r="Y799" s="197"/>
      <c r="Z799" s="197"/>
      <c r="AA799" s="197"/>
      <c r="AB799" s="197"/>
      <c r="AC799" s="197"/>
      <c r="AD799" s="197"/>
      <c r="AE799" s="197"/>
      <c r="AF799" s="197"/>
    </row>
    <row r="800" ht="15.75" customHeight="1">
      <c r="A800" s="197"/>
      <c r="B800" s="197"/>
      <c r="C800" s="197"/>
      <c r="D800" s="197"/>
      <c r="E800" s="311"/>
      <c r="F800" s="311"/>
      <c r="G800" s="311"/>
      <c r="H800" s="197"/>
      <c r="I800" s="311"/>
      <c r="J800" s="197"/>
      <c r="K800" s="197"/>
      <c r="L800" s="197"/>
      <c r="M800" s="197"/>
      <c r="N800" s="197"/>
      <c r="O800" s="197"/>
      <c r="P800" s="197"/>
      <c r="Q800" s="197"/>
      <c r="R800" s="197"/>
      <c r="S800" s="197"/>
      <c r="T800" s="197"/>
      <c r="U800" s="201"/>
      <c r="V800" s="197"/>
      <c r="W800" s="197"/>
      <c r="X800" s="197"/>
      <c r="Y800" s="197"/>
      <c r="Z800" s="197"/>
      <c r="AA800" s="197"/>
      <c r="AB800" s="197"/>
      <c r="AC800" s="197"/>
      <c r="AD800" s="197"/>
      <c r="AE800" s="197"/>
      <c r="AF800" s="197"/>
    </row>
    <row r="801" ht="15.75" customHeight="1">
      <c r="A801" s="197"/>
      <c r="B801" s="197"/>
      <c r="C801" s="197"/>
      <c r="D801" s="197"/>
      <c r="E801" s="311"/>
      <c r="F801" s="311"/>
      <c r="G801" s="311"/>
      <c r="H801" s="197"/>
      <c r="I801" s="311"/>
      <c r="J801" s="197"/>
      <c r="K801" s="197"/>
      <c r="L801" s="197"/>
      <c r="M801" s="197"/>
      <c r="N801" s="197"/>
      <c r="O801" s="197"/>
      <c r="P801" s="197"/>
      <c r="Q801" s="197"/>
      <c r="R801" s="197"/>
      <c r="S801" s="197"/>
      <c r="T801" s="197"/>
      <c r="U801" s="201"/>
      <c r="V801" s="197"/>
      <c r="W801" s="197"/>
      <c r="X801" s="197"/>
      <c r="Y801" s="197"/>
      <c r="Z801" s="197"/>
      <c r="AA801" s="197"/>
      <c r="AB801" s="197"/>
      <c r="AC801" s="197"/>
      <c r="AD801" s="197"/>
      <c r="AE801" s="197"/>
      <c r="AF801" s="197"/>
    </row>
    <row r="802" ht="15.75" customHeight="1">
      <c r="A802" s="197"/>
      <c r="B802" s="197"/>
      <c r="C802" s="197"/>
      <c r="D802" s="197"/>
      <c r="E802" s="311"/>
      <c r="F802" s="311"/>
      <c r="G802" s="311"/>
      <c r="H802" s="197"/>
      <c r="I802" s="311"/>
      <c r="J802" s="197"/>
      <c r="K802" s="197"/>
      <c r="L802" s="197"/>
      <c r="M802" s="197"/>
      <c r="N802" s="197"/>
      <c r="O802" s="197"/>
      <c r="P802" s="197"/>
      <c r="Q802" s="197"/>
      <c r="R802" s="197"/>
      <c r="S802" s="197"/>
      <c r="T802" s="197"/>
      <c r="U802" s="201"/>
      <c r="V802" s="197"/>
      <c r="W802" s="197"/>
      <c r="X802" s="197"/>
      <c r="Y802" s="197"/>
      <c r="Z802" s="197"/>
      <c r="AA802" s="197"/>
      <c r="AB802" s="197"/>
      <c r="AC802" s="197"/>
      <c r="AD802" s="197"/>
      <c r="AE802" s="197"/>
      <c r="AF802" s="197"/>
    </row>
    <row r="803" ht="15.75" customHeight="1">
      <c r="A803" s="197"/>
      <c r="B803" s="197"/>
      <c r="C803" s="197"/>
      <c r="D803" s="197"/>
      <c r="E803" s="311"/>
      <c r="F803" s="311"/>
      <c r="G803" s="311"/>
      <c r="H803" s="197"/>
      <c r="I803" s="311"/>
      <c r="J803" s="197"/>
      <c r="K803" s="197"/>
      <c r="L803" s="197"/>
      <c r="M803" s="197"/>
      <c r="N803" s="197"/>
      <c r="O803" s="197"/>
      <c r="P803" s="197"/>
      <c r="Q803" s="197"/>
      <c r="R803" s="197"/>
      <c r="S803" s="197"/>
      <c r="T803" s="197"/>
      <c r="U803" s="201"/>
      <c r="V803" s="197"/>
      <c r="W803" s="197"/>
      <c r="X803" s="197"/>
      <c r="Y803" s="197"/>
      <c r="Z803" s="197"/>
      <c r="AA803" s="197"/>
      <c r="AB803" s="197"/>
      <c r="AC803" s="197"/>
      <c r="AD803" s="197"/>
      <c r="AE803" s="197"/>
      <c r="AF803" s="197"/>
    </row>
    <row r="804" ht="15.75" customHeight="1">
      <c r="A804" s="197"/>
      <c r="B804" s="197"/>
      <c r="C804" s="197"/>
      <c r="D804" s="197"/>
      <c r="E804" s="311"/>
      <c r="F804" s="311"/>
      <c r="G804" s="311"/>
      <c r="H804" s="197"/>
      <c r="I804" s="311"/>
      <c r="J804" s="197"/>
      <c r="K804" s="197"/>
      <c r="L804" s="197"/>
      <c r="M804" s="197"/>
      <c r="N804" s="197"/>
      <c r="O804" s="197"/>
      <c r="P804" s="197"/>
      <c r="Q804" s="197"/>
      <c r="R804" s="197"/>
      <c r="S804" s="197"/>
      <c r="T804" s="197"/>
      <c r="U804" s="201"/>
      <c r="V804" s="197"/>
      <c r="W804" s="197"/>
      <c r="X804" s="197"/>
      <c r="Y804" s="197"/>
      <c r="Z804" s="197"/>
      <c r="AA804" s="197"/>
      <c r="AB804" s="197"/>
      <c r="AC804" s="197"/>
      <c r="AD804" s="197"/>
      <c r="AE804" s="197"/>
      <c r="AF804" s="197"/>
    </row>
    <row r="805" ht="15.75" customHeight="1">
      <c r="A805" s="197"/>
      <c r="B805" s="197"/>
      <c r="C805" s="197"/>
      <c r="D805" s="197"/>
      <c r="E805" s="311"/>
      <c r="F805" s="311"/>
      <c r="G805" s="311"/>
      <c r="H805" s="197"/>
      <c r="I805" s="311"/>
      <c r="J805" s="197"/>
      <c r="K805" s="197"/>
      <c r="L805" s="197"/>
      <c r="M805" s="197"/>
      <c r="N805" s="197"/>
      <c r="O805" s="197"/>
      <c r="P805" s="197"/>
      <c r="Q805" s="197"/>
      <c r="R805" s="197"/>
      <c r="S805" s="197"/>
      <c r="T805" s="197"/>
      <c r="U805" s="201"/>
      <c r="V805" s="197"/>
      <c r="W805" s="197"/>
      <c r="X805" s="197"/>
      <c r="Y805" s="197"/>
      <c r="Z805" s="197"/>
      <c r="AA805" s="197"/>
      <c r="AB805" s="197"/>
      <c r="AC805" s="197"/>
      <c r="AD805" s="197"/>
      <c r="AE805" s="197"/>
      <c r="AF805" s="197"/>
    </row>
    <row r="806" ht="15.75" customHeight="1">
      <c r="A806" s="197"/>
      <c r="B806" s="197"/>
      <c r="C806" s="197"/>
      <c r="D806" s="197"/>
      <c r="E806" s="311"/>
      <c r="F806" s="311"/>
      <c r="G806" s="311"/>
      <c r="H806" s="197"/>
      <c r="I806" s="311"/>
      <c r="J806" s="197"/>
      <c r="K806" s="197"/>
      <c r="L806" s="197"/>
      <c r="M806" s="197"/>
      <c r="N806" s="197"/>
      <c r="O806" s="197"/>
      <c r="P806" s="197"/>
      <c r="Q806" s="197"/>
      <c r="R806" s="197"/>
      <c r="S806" s="197"/>
      <c r="T806" s="197"/>
      <c r="U806" s="201"/>
      <c r="V806" s="197"/>
      <c r="W806" s="197"/>
      <c r="X806" s="197"/>
      <c r="Y806" s="197"/>
      <c r="Z806" s="197"/>
      <c r="AA806" s="197"/>
      <c r="AB806" s="197"/>
      <c r="AC806" s="197"/>
      <c r="AD806" s="197"/>
      <c r="AE806" s="197"/>
      <c r="AF806" s="197"/>
    </row>
    <row r="807" ht="15.75" customHeight="1">
      <c r="A807" s="197"/>
      <c r="B807" s="197"/>
      <c r="C807" s="197"/>
      <c r="D807" s="197"/>
      <c r="E807" s="311"/>
      <c r="F807" s="311"/>
      <c r="G807" s="311"/>
      <c r="H807" s="197"/>
      <c r="I807" s="311"/>
      <c r="J807" s="197"/>
      <c r="K807" s="197"/>
      <c r="L807" s="197"/>
      <c r="M807" s="197"/>
      <c r="N807" s="197"/>
      <c r="O807" s="197"/>
      <c r="P807" s="197"/>
      <c r="Q807" s="197"/>
      <c r="R807" s="197"/>
      <c r="S807" s="197"/>
      <c r="T807" s="197"/>
      <c r="U807" s="201"/>
      <c r="V807" s="197"/>
      <c r="W807" s="197"/>
      <c r="X807" s="197"/>
      <c r="Y807" s="197"/>
      <c r="Z807" s="197"/>
      <c r="AA807" s="197"/>
      <c r="AB807" s="197"/>
      <c r="AC807" s="197"/>
      <c r="AD807" s="197"/>
      <c r="AE807" s="197"/>
      <c r="AF807" s="197"/>
    </row>
    <row r="808" ht="15.75" customHeight="1">
      <c r="A808" s="197"/>
      <c r="B808" s="197"/>
      <c r="C808" s="197"/>
      <c r="D808" s="197"/>
      <c r="E808" s="311"/>
      <c r="F808" s="311"/>
      <c r="G808" s="311"/>
      <c r="H808" s="197"/>
      <c r="I808" s="311"/>
      <c r="J808" s="197"/>
      <c r="K808" s="197"/>
      <c r="L808" s="197"/>
      <c r="M808" s="197"/>
      <c r="N808" s="197"/>
      <c r="O808" s="197"/>
      <c r="P808" s="197"/>
      <c r="Q808" s="197"/>
      <c r="R808" s="197"/>
      <c r="S808" s="197"/>
      <c r="T808" s="197"/>
      <c r="U808" s="201"/>
      <c r="V808" s="197"/>
      <c r="W808" s="197"/>
      <c r="X808" s="197"/>
      <c r="Y808" s="197"/>
      <c r="Z808" s="197"/>
      <c r="AA808" s="197"/>
      <c r="AB808" s="197"/>
      <c r="AC808" s="197"/>
      <c r="AD808" s="197"/>
      <c r="AE808" s="197"/>
      <c r="AF808" s="197"/>
    </row>
    <row r="809" ht="15.75" customHeight="1">
      <c r="A809" s="197"/>
      <c r="B809" s="197"/>
      <c r="C809" s="197"/>
      <c r="D809" s="197"/>
      <c r="E809" s="311"/>
      <c r="F809" s="311"/>
      <c r="G809" s="311"/>
      <c r="H809" s="197"/>
      <c r="I809" s="311"/>
      <c r="J809" s="197"/>
      <c r="K809" s="197"/>
      <c r="L809" s="197"/>
      <c r="M809" s="197"/>
      <c r="N809" s="197"/>
      <c r="O809" s="197"/>
      <c r="P809" s="197"/>
      <c r="Q809" s="197"/>
      <c r="R809" s="197"/>
      <c r="S809" s="197"/>
      <c r="T809" s="197"/>
      <c r="U809" s="201"/>
      <c r="V809" s="197"/>
      <c r="W809" s="197"/>
      <c r="X809" s="197"/>
      <c r="Y809" s="197"/>
      <c r="Z809" s="197"/>
      <c r="AA809" s="197"/>
      <c r="AB809" s="197"/>
      <c r="AC809" s="197"/>
      <c r="AD809" s="197"/>
      <c r="AE809" s="197"/>
      <c r="AF809" s="197"/>
    </row>
    <row r="810" ht="15.75" customHeight="1">
      <c r="A810" s="197"/>
      <c r="B810" s="197"/>
      <c r="C810" s="197"/>
      <c r="D810" s="197"/>
      <c r="E810" s="311"/>
      <c r="F810" s="311"/>
      <c r="G810" s="311"/>
      <c r="H810" s="197"/>
      <c r="I810" s="311"/>
      <c r="J810" s="197"/>
      <c r="K810" s="197"/>
      <c r="L810" s="197"/>
      <c r="M810" s="197"/>
      <c r="N810" s="197"/>
      <c r="O810" s="197"/>
      <c r="P810" s="197"/>
      <c r="Q810" s="197"/>
      <c r="R810" s="197"/>
      <c r="S810" s="197"/>
      <c r="T810" s="197"/>
      <c r="U810" s="201"/>
      <c r="V810" s="197"/>
      <c r="W810" s="197"/>
      <c r="X810" s="197"/>
      <c r="Y810" s="197"/>
      <c r="Z810" s="197"/>
      <c r="AA810" s="197"/>
      <c r="AB810" s="197"/>
      <c r="AC810" s="197"/>
      <c r="AD810" s="197"/>
      <c r="AE810" s="197"/>
      <c r="AF810" s="197"/>
    </row>
    <row r="811" ht="15.75" customHeight="1">
      <c r="A811" s="197"/>
      <c r="B811" s="197"/>
      <c r="C811" s="197"/>
      <c r="D811" s="197"/>
      <c r="E811" s="311"/>
      <c r="F811" s="311"/>
      <c r="G811" s="311"/>
      <c r="H811" s="197"/>
      <c r="I811" s="311"/>
      <c r="J811" s="197"/>
      <c r="K811" s="197"/>
      <c r="L811" s="197"/>
      <c r="M811" s="197"/>
      <c r="N811" s="197"/>
      <c r="O811" s="197"/>
      <c r="P811" s="197"/>
      <c r="Q811" s="197"/>
      <c r="R811" s="197"/>
      <c r="S811" s="197"/>
      <c r="T811" s="197"/>
      <c r="U811" s="201"/>
      <c r="V811" s="197"/>
      <c r="W811" s="197"/>
      <c r="X811" s="197"/>
      <c r="Y811" s="197"/>
      <c r="Z811" s="197"/>
      <c r="AA811" s="197"/>
      <c r="AB811" s="197"/>
      <c r="AC811" s="197"/>
      <c r="AD811" s="197"/>
      <c r="AE811" s="197"/>
      <c r="AF811" s="197"/>
    </row>
    <row r="812" ht="15.75" customHeight="1">
      <c r="A812" s="197"/>
      <c r="B812" s="197"/>
      <c r="C812" s="197"/>
      <c r="D812" s="197"/>
      <c r="E812" s="311"/>
      <c r="F812" s="311"/>
      <c r="G812" s="311"/>
      <c r="H812" s="197"/>
      <c r="I812" s="311"/>
      <c r="J812" s="197"/>
      <c r="K812" s="197"/>
      <c r="L812" s="197"/>
      <c r="M812" s="197"/>
      <c r="N812" s="197"/>
      <c r="O812" s="197"/>
      <c r="P812" s="197"/>
      <c r="Q812" s="197"/>
      <c r="R812" s="197"/>
      <c r="S812" s="197"/>
      <c r="T812" s="197"/>
      <c r="U812" s="201"/>
      <c r="V812" s="197"/>
      <c r="W812" s="197"/>
      <c r="X812" s="197"/>
      <c r="Y812" s="197"/>
      <c r="Z812" s="197"/>
      <c r="AA812" s="197"/>
      <c r="AB812" s="197"/>
      <c r="AC812" s="197"/>
      <c r="AD812" s="197"/>
      <c r="AE812" s="197"/>
      <c r="AF812" s="197"/>
    </row>
    <row r="813" ht="15.75" customHeight="1">
      <c r="A813" s="197"/>
      <c r="B813" s="197"/>
      <c r="C813" s="197"/>
      <c r="D813" s="197"/>
      <c r="E813" s="311"/>
      <c r="F813" s="311"/>
      <c r="G813" s="311"/>
      <c r="H813" s="197"/>
      <c r="I813" s="311"/>
      <c r="J813" s="197"/>
      <c r="K813" s="197"/>
      <c r="L813" s="197"/>
      <c r="M813" s="197"/>
      <c r="N813" s="197"/>
      <c r="O813" s="197"/>
      <c r="P813" s="197"/>
      <c r="Q813" s="197"/>
      <c r="R813" s="197"/>
      <c r="S813" s="197"/>
      <c r="T813" s="197"/>
      <c r="U813" s="201"/>
      <c r="V813" s="197"/>
      <c r="W813" s="197"/>
      <c r="X813" s="197"/>
      <c r="Y813" s="197"/>
      <c r="Z813" s="197"/>
      <c r="AA813" s="197"/>
      <c r="AB813" s="197"/>
      <c r="AC813" s="197"/>
      <c r="AD813" s="197"/>
      <c r="AE813" s="197"/>
      <c r="AF813" s="197"/>
    </row>
    <row r="814" ht="15.75" customHeight="1">
      <c r="A814" s="197"/>
      <c r="B814" s="197"/>
      <c r="C814" s="197"/>
      <c r="D814" s="197"/>
      <c r="E814" s="311"/>
      <c r="F814" s="311"/>
      <c r="G814" s="311"/>
      <c r="H814" s="197"/>
      <c r="I814" s="311"/>
      <c r="J814" s="197"/>
      <c r="K814" s="197"/>
      <c r="L814" s="197"/>
      <c r="M814" s="197"/>
      <c r="N814" s="197"/>
      <c r="O814" s="197"/>
      <c r="P814" s="197"/>
      <c r="Q814" s="197"/>
      <c r="R814" s="197"/>
      <c r="S814" s="197"/>
      <c r="T814" s="197"/>
      <c r="U814" s="201"/>
      <c r="V814" s="197"/>
      <c r="W814" s="197"/>
      <c r="X814" s="197"/>
      <c r="Y814" s="197"/>
      <c r="Z814" s="197"/>
      <c r="AA814" s="197"/>
      <c r="AB814" s="197"/>
      <c r="AC814" s="197"/>
      <c r="AD814" s="197"/>
      <c r="AE814" s="197"/>
      <c r="AF814" s="197"/>
    </row>
    <row r="815" ht="15.75" customHeight="1">
      <c r="A815" s="197"/>
      <c r="B815" s="197"/>
      <c r="C815" s="197"/>
      <c r="D815" s="197"/>
      <c r="E815" s="311"/>
      <c r="F815" s="311"/>
      <c r="G815" s="311"/>
      <c r="H815" s="197"/>
      <c r="I815" s="311"/>
      <c r="J815" s="197"/>
      <c r="K815" s="197"/>
      <c r="L815" s="197"/>
      <c r="M815" s="197"/>
      <c r="N815" s="197"/>
      <c r="O815" s="197"/>
      <c r="P815" s="197"/>
      <c r="Q815" s="197"/>
      <c r="R815" s="197"/>
      <c r="S815" s="197"/>
      <c r="T815" s="197"/>
      <c r="U815" s="201"/>
      <c r="V815" s="197"/>
      <c r="W815" s="197"/>
      <c r="X815" s="197"/>
      <c r="Y815" s="197"/>
      <c r="Z815" s="197"/>
      <c r="AA815" s="197"/>
      <c r="AB815" s="197"/>
      <c r="AC815" s="197"/>
      <c r="AD815" s="197"/>
      <c r="AE815" s="197"/>
      <c r="AF815" s="197"/>
    </row>
    <row r="816" ht="15.75" customHeight="1">
      <c r="A816" s="197"/>
      <c r="B816" s="197"/>
      <c r="C816" s="197"/>
      <c r="D816" s="197"/>
      <c r="E816" s="311"/>
      <c r="F816" s="311"/>
      <c r="G816" s="311"/>
      <c r="H816" s="197"/>
      <c r="I816" s="311"/>
      <c r="J816" s="197"/>
      <c r="K816" s="197"/>
      <c r="L816" s="197"/>
      <c r="M816" s="197"/>
      <c r="N816" s="197"/>
      <c r="O816" s="197"/>
      <c r="P816" s="197"/>
      <c r="Q816" s="197"/>
      <c r="R816" s="197"/>
      <c r="S816" s="197"/>
      <c r="T816" s="197"/>
      <c r="U816" s="201"/>
      <c r="V816" s="197"/>
      <c r="W816" s="197"/>
      <c r="X816" s="197"/>
      <c r="Y816" s="197"/>
      <c r="Z816" s="197"/>
      <c r="AA816" s="197"/>
      <c r="AB816" s="197"/>
      <c r="AC816" s="197"/>
      <c r="AD816" s="197"/>
      <c r="AE816" s="197"/>
      <c r="AF816" s="197"/>
    </row>
    <row r="817" ht="15.75" customHeight="1">
      <c r="A817" s="197"/>
      <c r="B817" s="197"/>
      <c r="C817" s="197"/>
      <c r="D817" s="197"/>
      <c r="E817" s="311"/>
      <c r="F817" s="311"/>
      <c r="G817" s="311"/>
      <c r="H817" s="197"/>
      <c r="I817" s="311"/>
      <c r="J817" s="197"/>
      <c r="K817" s="197"/>
      <c r="L817" s="197"/>
      <c r="M817" s="197"/>
      <c r="N817" s="197"/>
      <c r="O817" s="197"/>
      <c r="P817" s="197"/>
      <c r="Q817" s="197"/>
      <c r="R817" s="197"/>
      <c r="S817" s="197"/>
      <c r="T817" s="197"/>
      <c r="U817" s="201"/>
      <c r="V817" s="197"/>
      <c r="W817" s="197"/>
      <c r="X817" s="197"/>
      <c r="Y817" s="197"/>
      <c r="Z817" s="197"/>
      <c r="AA817" s="197"/>
      <c r="AB817" s="197"/>
      <c r="AC817" s="197"/>
      <c r="AD817" s="197"/>
      <c r="AE817" s="197"/>
      <c r="AF817" s="197"/>
    </row>
    <row r="818" ht="15.75" customHeight="1">
      <c r="A818" s="197"/>
      <c r="B818" s="197"/>
      <c r="C818" s="197"/>
      <c r="D818" s="197"/>
      <c r="E818" s="311"/>
      <c r="F818" s="311"/>
      <c r="G818" s="311"/>
      <c r="H818" s="197"/>
      <c r="I818" s="311"/>
      <c r="J818" s="197"/>
      <c r="K818" s="197"/>
      <c r="L818" s="197"/>
      <c r="M818" s="197"/>
      <c r="N818" s="197"/>
      <c r="O818" s="197"/>
      <c r="P818" s="197"/>
      <c r="Q818" s="197"/>
      <c r="R818" s="197"/>
      <c r="S818" s="197"/>
      <c r="T818" s="197"/>
      <c r="U818" s="201"/>
      <c r="V818" s="197"/>
      <c r="W818" s="197"/>
      <c r="X818" s="197"/>
      <c r="Y818" s="197"/>
      <c r="Z818" s="197"/>
      <c r="AA818" s="197"/>
      <c r="AB818" s="197"/>
      <c r="AC818" s="197"/>
      <c r="AD818" s="197"/>
      <c r="AE818" s="197"/>
      <c r="AF818" s="197"/>
    </row>
    <row r="819" ht="15.75" customHeight="1">
      <c r="A819" s="197"/>
      <c r="B819" s="197"/>
      <c r="C819" s="197"/>
      <c r="D819" s="197"/>
      <c r="E819" s="311"/>
      <c r="F819" s="311"/>
      <c r="G819" s="311"/>
      <c r="H819" s="197"/>
      <c r="I819" s="311"/>
      <c r="J819" s="197"/>
      <c r="K819" s="197"/>
      <c r="L819" s="197"/>
      <c r="M819" s="197"/>
      <c r="N819" s="197"/>
      <c r="O819" s="197"/>
      <c r="P819" s="197"/>
      <c r="Q819" s="197"/>
      <c r="R819" s="197"/>
      <c r="S819" s="197"/>
      <c r="T819" s="197"/>
      <c r="U819" s="201"/>
      <c r="V819" s="197"/>
      <c r="W819" s="197"/>
      <c r="X819" s="197"/>
      <c r="Y819" s="197"/>
      <c r="Z819" s="197"/>
      <c r="AA819" s="197"/>
      <c r="AB819" s="197"/>
      <c r="AC819" s="197"/>
      <c r="AD819" s="197"/>
      <c r="AE819" s="197"/>
      <c r="AF819" s="197"/>
    </row>
    <row r="820" ht="15.75" customHeight="1">
      <c r="A820" s="197"/>
      <c r="B820" s="197"/>
      <c r="C820" s="197"/>
      <c r="D820" s="197"/>
      <c r="E820" s="311"/>
      <c r="F820" s="311"/>
      <c r="G820" s="311"/>
      <c r="H820" s="197"/>
      <c r="I820" s="311"/>
      <c r="J820" s="197"/>
      <c r="K820" s="197"/>
      <c r="L820" s="197"/>
      <c r="M820" s="197"/>
      <c r="N820" s="197"/>
      <c r="O820" s="197"/>
      <c r="P820" s="197"/>
      <c r="Q820" s="197"/>
      <c r="R820" s="197"/>
      <c r="S820" s="197"/>
      <c r="T820" s="197"/>
      <c r="U820" s="201"/>
      <c r="V820" s="197"/>
      <c r="W820" s="197"/>
      <c r="X820" s="197"/>
      <c r="Y820" s="197"/>
      <c r="Z820" s="197"/>
      <c r="AA820" s="197"/>
      <c r="AB820" s="197"/>
      <c r="AC820" s="197"/>
      <c r="AD820" s="197"/>
      <c r="AE820" s="197"/>
      <c r="AF820" s="197"/>
    </row>
    <row r="821" ht="15.75" customHeight="1">
      <c r="A821" s="197"/>
      <c r="B821" s="197"/>
      <c r="C821" s="197"/>
      <c r="D821" s="197"/>
      <c r="E821" s="311"/>
      <c r="F821" s="311"/>
      <c r="G821" s="311"/>
      <c r="H821" s="197"/>
      <c r="I821" s="311"/>
      <c r="J821" s="197"/>
      <c r="K821" s="197"/>
      <c r="L821" s="197"/>
      <c r="M821" s="197"/>
      <c r="N821" s="197"/>
      <c r="O821" s="197"/>
      <c r="P821" s="197"/>
      <c r="Q821" s="197"/>
      <c r="R821" s="197"/>
      <c r="S821" s="197"/>
      <c r="T821" s="197"/>
      <c r="U821" s="201"/>
      <c r="V821" s="197"/>
      <c r="W821" s="197"/>
      <c r="X821" s="197"/>
      <c r="Y821" s="197"/>
      <c r="Z821" s="197"/>
      <c r="AA821" s="197"/>
      <c r="AB821" s="197"/>
      <c r="AC821" s="197"/>
      <c r="AD821" s="197"/>
      <c r="AE821" s="197"/>
      <c r="AF821" s="197"/>
    </row>
    <row r="822" ht="15.75" customHeight="1">
      <c r="A822" s="197"/>
      <c r="B822" s="197"/>
      <c r="C822" s="197"/>
      <c r="D822" s="197"/>
      <c r="E822" s="311"/>
      <c r="F822" s="311"/>
      <c r="G822" s="311"/>
      <c r="H822" s="197"/>
      <c r="I822" s="311"/>
      <c r="J822" s="197"/>
      <c r="K822" s="197"/>
      <c r="L822" s="197"/>
      <c r="M822" s="197"/>
      <c r="N822" s="197"/>
      <c r="O822" s="197"/>
      <c r="P822" s="197"/>
      <c r="Q822" s="197"/>
      <c r="R822" s="197"/>
      <c r="S822" s="197"/>
      <c r="T822" s="197"/>
      <c r="U822" s="201"/>
      <c r="V822" s="197"/>
      <c r="W822" s="197"/>
      <c r="X822" s="197"/>
      <c r="Y822" s="197"/>
      <c r="Z822" s="197"/>
      <c r="AA822" s="197"/>
      <c r="AB822" s="197"/>
      <c r="AC822" s="197"/>
      <c r="AD822" s="197"/>
      <c r="AE822" s="197"/>
      <c r="AF822" s="197"/>
    </row>
    <row r="823" ht="15.75" customHeight="1">
      <c r="A823" s="197"/>
      <c r="B823" s="197"/>
      <c r="C823" s="197"/>
      <c r="D823" s="197"/>
      <c r="E823" s="311"/>
      <c r="F823" s="311"/>
      <c r="G823" s="311"/>
      <c r="H823" s="197"/>
      <c r="I823" s="311"/>
      <c r="J823" s="197"/>
      <c r="K823" s="197"/>
      <c r="L823" s="197"/>
      <c r="M823" s="197"/>
      <c r="N823" s="197"/>
      <c r="O823" s="197"/>
      <c r="P823" s="197"/>
      <c r="Q823" s="197"/>
      <c r="R823" s="197"/>
      <c r="S823" s="197"/>
      <c r="T823" s="197"/>
      <c r="U823" s="201"/>
      <c r="V823" s="197"/>
      <c r="W823" s="197"/>
      <c r="X823" s="197"/>
      <c r="Y823" s="197"/>
      <c r="Z823" s="197"/>
      <c r="AA823" s="197"/>
      <c r="AB823" s="197"/>
      <c r="AC823" s="197"/>
      <c r="AD823" s="197"/>
      <c r="AE823" s="197"/>
      <c r="AF823" s="197"/>
    </row>
    <row r="824" ht="15.75" customHeight="1">
      <c r="A824" s="197"/>
      <c r="B824" s="197"/>
      <c r="C824" s="197"/>
      <c r="D824" s="197"/>
      <c r="E824" s="311"/>
      <c r="F824" s="311"/>
      <c r="G824" s="311"/>
      <c r="H824" s="197"/>
      <c r="I824" s="311"/>
      <c r="J824" s="197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201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</row>
    <row r="825" ht="15.75" customHeight="1">
      <c r="A825" s="197"/>
      <c r="B825" s="197"/>
      <c r="C825" s="197"/>
      <c r="D825" s="197"/>
      <c r="E825" s="311"/>
      <c r="F825" s="311"/>
      <c r="G825" s="311"/>
      <c r="H825" s="197"/>
      <c r="I825" s="311"/>
      <c r="J825" s="197"/>
      <c r="K825" s="197"/>
      <c r="L825" s="197"/>
      <c r="M825" s="197"/>
      <c r="N825" s="197"/>
      <c r="O825" s="197"/>
      <c r="P825" s="197"/>
      <c r="Q825" s="197"/>
      <c r="R825" s="197"/>
      <c r="S825" s="197"/>
      <c r="T825" s="197"/>
      <c r="U825" s="201"/>
      <c r="V825" s="197"/>
      <c r="W825" s="197"/>
      <c r="X825" s="197"/>
      <c r="Y825" s="197"/>
      <c r="Z825" s="197"/>
      <c r="AA825" s="197"/>
      <c r="AB825" s="197"/>
      <c r="AC825" s="197"/>
      <c r="AD825" s="197"/>
      <c r="AE825" s="197"/>
      <c r="AF825" s="197"/>
    </row>
    <row r="826" ht="15.75" customHeight="1">
      <c r="A826" s="197"/>
      <c r="B826" s="197"/>
      <c r="C826" s="197"/>
      <c r="D826" s="197"/>
      <c r="E826" s="311"/>
      <c r="F826" s="311"/>
      <c r="G826" s="311"/>
      <c r="H826" s="197"/>
      <c r="I826" s="311"/>
      <c r="J826" s="197"/>
      <c r="K826" s="197"/>
      <c r="L826" s="197"/>
      <c r="M826" s="197"/>
      <c r="N826" s="197"/>
      <c r="O826" s="197"/>
      <c r="P826" s="197"/>
      <c r="Q826" s="197"/>
      <c r="R826" s="197"/>
      <c r="S826" s="197"/>
      <c r="T826" s="197"/>
      <c r="U826" s="201"/>
      <c r="V826" s="197"/>
      <c r="W826" s="197"/>
      <c r="X826" s="197"/>
      <c r="Y826" s="197"/>
      <c r="Z826" s="197"/>
      <c r="AA826" s="197"/>
      <c r="AB826" s="197"/>
      <c r="AC826" s="197"/>
      <c r="AD826" s="197"/>
      <c r="AE826" s="197"/>
      <c r="AF826" s="197"/>
    </row>
    <row r="827" ht="15.75" customHeight="1">
      <c r="A827" s="197"/>
      <c r="B827" s="197"/>
      <c r="C827" s="197"/>
      <c r="D827" s="197"/>
      <c r="E827" s="311"/>
      <c r="F827" s="311"/>
      <c r="G827" s="311"/>
      <c r="H827" s="197"/>
      <c r="I827" s="311"/>
      <c r="J827" s="197"/>
      <c r="K827" s="197"/>
      <c r="L827" s="197"/>
      <c r="M827" s="197"/>
      <c r="N827" s="197"/>
      <c r="O827" s="197"/>
      <c r="P827" s="197"/>
      <c r="Q827" s="197"/>
      <c r="R827" s="197"/>
      <c r="S827" s="197"/>
      <c r="T827" s="197"/>
      <c r="U827" s="201"/>
      <c r="V827" s="197"/>
      <c r="W827" s="197"/>
      <c r="X827" s="197"/>
      <c r="Y827" s="197"/>
      <c r="Z827" s="197"/>
      <c r="AA827" s="197"/>
      <c r="AB827" s="197"/>
      <c r="AC827" s="197"/>
      <c r="AD827" s="197"/>
      <c r="AE827" s="197"/>
      <c r="AF827" s="197"/>
    </row>
    <row r="828" ht="15.75" customHeight="1">
      <c r="A828" s="197"/>
      <c r="B828" s="197"/>
      <c r="C828" s="197"/>
      <c r="D828" s="197"/>
      <c r="E828" s="311"/>
      <c r="F828" s="311"/>
      <c r="G828" s="311"/>
      <c r="H828" s="197"/>
      <c r="I828" s="311"/>
      <c r="J828" s="197"/>
      <c r="K828" s="197"/>
      <c r="L828" s="197"/>
      <c r="M828" s="197"/>
      <c r="N828" s="197"/>
      <c r="O828" s="197"/>
      <c r="P828" s="197"/>
      <c r="Q828" s="197"/>
      <c r="R828" s="197"/>
      <c r="S828" s="197"/>
      <c r="T828" s="197"/>
      <c r="U828" s="201"/>
      <c r="V828" s="197"/>
      <c r="W828" s="197"/>
      <c r="X828" s="197"/>
      <c r="Y828" s="197"/>
      <c r="Z828" s="197"/>
      <c r="AA828" s="197"/>
      <c r="AB828" s="197"/>
      <c r="AC828" s="197"/>
      <c r="AD828" s="197"/>
      <c r="AE828" s="197"/>
      <c r="AF828" s="197"/>
    </row>
    <row r="829" ht="15.75" customHeight="1">
      <c r="A829" s="197"/>
      <c r="B829" s="197"/>
      <c r="C829" s="197"/>
      <c r="D829" s="197"/>
      <c r="E829" s="311"/>
      <c r="F829" s="311"/>
      <c r="G829" s="311"/>
      <c r="H829" s="197"/>
      <c r="I829" s="311"/>
      <c r="J829" s="197"/>
      <c r="K829" s="197"/>
      <c r="L829" s="197"/>
      <c r="M829" s="197"/>
      <c r="N829" s="197"/>
      <c r="O829" s="197"/>
      <c r="P829" s="197"/>
      <c r="Q829" s="197"/>
      <c r="R829" s="197"/>
      <c r="S829" s="197"/>
      <c r="T829" s="197"/>
      <c r="U829" s="201"/>
      <c r="V829" s="197"/>
      <c r="W829" s="197"/>
      <c r="X829" s="197"/>
      <c r="Y829" s="197"/>
      <c r="Z829" s="197"/>
      <c r="AA829" s="197"/>
      <c r="AB829" s="197"/>
      <c r="AC829" s="197"/>
      <c r="AD829" s="197"/>
      <c r="AE829" s="197"/>
      <c r="AF829" s="197"/>
    </row>
    <row r="830" ht="15.75" customHeight="1">
      <c r="A830" s="197"/>
      <c r="B830" s="197"/>
      <c r="C830" s="197"/>
      <c r="D830" s="197"/>
      <c r="E830" s="311"/>
      <c r="F830" s="311"/>
      <c r="G830" s="311"/>
      <c r="H830" s="197"/>
      <c r="I830" s="311"/>
      <c r="J830" s="197"/>
      <c r="K830" s="197"/>
      <c r="L830" s="197"/>
      <c r="M830" s="197"/>
      <c r="N830" s="197"/>
      <c r="O830" s="197"/>
      <c r="P830" s="197"/>
      <c r="Q830" s="197"/>
      <c r="R830" s="197"/>
      <c r="S830" s="197"/>
      <c r="T830" s="197"/>
      <c r="U830" s="201"/>
      <c r="V830" s="197"/>
      <c r="W830" s="197"/>
      <c r="X830" s="197"/>
      <c r="Y830" s="197"/>
      <c r="Z830" s="197"/>
      <c r="AA830" s="197"/>
      <c r="AB830" s="197"/>
      <c r="AC830" s="197"/>
      <c r="AD830" s="197"/>
      <c r="AE830" s="197"/>
      <c r="AF830" s="197"/>
    </row>
    <row r="831" ht="15.75" customHeight="1">
      <c r="A831" s="197"/>
      <c r="B831" s="197"/>
      <c r="C831" s="197"/>
      <c r="D831" s="197"/>
      <c r="E831" s="311"/>
      <c r="F831" s="311"/>
      <c r="G831" s="311"/>
      <c r="H831" s="197"/>
      <c r="I831" s="311"/>
      <c r="J831" s="197"/>
      <c r="K831" s="197"/>
      <c r="L831" s="197"/>
      <c r="M831" s="197"/>
      <c r="N831" s="197"/>
      <c r="O831" s="197"/>
      <c r="P831" s="197"/>
      <c r="Q831" s="197"/>
      <c r="R831" s="197"/>
      <c r="S831" s="197"/>
      <c r="T831" s="197"/>
      <c r="U831" s="201"/>
      <c r="V831" s="197"/>
      <c r="W831" s="197"/>
      <c r="X831" s="197"/>
      <c r="Y831" s="197"/>
      <c r="Z831" s="197"/>
      <c r="AA831" s="197"/>
      <c r="AB831" s="197"/>
      <c r="AC831" s="197"/>
      <c r="AD831" s="197"/>
      <c r="AE831" s="197"/>
      <c r="AF831" s="197"/>
    </row>
    <row r="832" ht="15.75" customHeight="1">
      <c r="A832" s="197"/>
      <c r="B832" s="197"/>
      <c r="C832" s="197"/>
      <c r="D832" s="197"/>
      <c r="E832" s="311"/>
      <c r="F832" s="311"/>
      <c r="G832" s="311"/>
      <c r="H832" s="197"/>
      <c r="I832" s="311"/>
      <c r="J832" s="197"/>
      <c r="K832" s="197"/>
      <c r="L832" s="197"/>
      <c r="M832" s="197"/>
      <c r="N832" s="197"/>
      <c r="O832" s="197"/>
      <c r="P832" s="197"/>
      <c r="Q832" s="197"/>
      <c r="R832" s="197"/>
      <c r="S832" s="197"/>
      <c r="T832" s="197"/>
      <c r="U832" s="201"/>
      <c r="V832" s="197"/>
      <c r="W832" s="197"/>
      <c r="X832" s="197"/>
      <c r="Y832" s="197"/>
      <c r="Z832" s="197"/>
      <c r="AA832" s="197"/>
      <c r="AB832" s="197"/>
      <c r="AC832" s="197"/>
      <c r="AD832" s="197"/>
      <c r="AE832" s="197"/>
      <c r="AF832" s="197"/>
    </row>
    <row r="833" ht="15.75" customHeight="1">
      <c r="A833" s="197"/>
      <c r="B833" s="197"/>
      <c r="C833" s="197"/>
      <c r="D833" s="197"/>
      <c r="E833" s="311"/>
      <c r="F833" s="311"/>
      <c r="G833" s="311"/>
      <c r="H833" s="197"/>
      <c r="I833" s="311"/>
      <c r="J833" s="197"/>
      <c r="K833" s="197"/>
      <c r="L833" s="197"/>
      <c r="M833" s="197"/>
      <c r="N833" s="197"/>
      <c r="O833" s="197"/>
      <c r="P833" s="197"/>
      <c r="Q833" s="197"/>
      <c r="R833" s="197"/>
      <c r="S833" s="197"/>
      <c r="T833" s="197"/>
      <c r="U833" s="201"/>
      <c r="V833" s="197"/>
      <c r="W833" s="197"/>
      <c r="X833" s="197"/>
      <c r="Y833" s="197"/>
      <c r="Z833" s="197"/>
      <c r="AA833" s="197"/>
      <c r="AB833" s="197"/>
      <c r="AC833" s="197"/>
      <c r="AD833" s="197"/>
      <c r="AE833" s="197"/>
      <c r="AF833" s="197"/>
    </row>
    <row r="834" ht="15.75" customHeight="1">
      <c r="A834" s="197"/>
      <c r="B834" s="197"/>
      <c r="C834" s="197"/>
      <c r="D834" s="197"/>
      <c r="E834" s="311"/>
      <c r="F834" s="311"/>
      <c r="G834" s="311"/>
      <c r="H834" s="197"/>
      <c r="I834" s="311"/>
      <c r="J834" s="197"/>
      <c r="K834" s="197"/>
      <c r="L834" s="197"/>
      <c r="M834" s="197"/>
      <c r="N834" s="197"/>
      <c r="O834" s="197"/>
      <c r="P834" s="197"/>
      <c r="Q834" s="197"/>
      <c r="R834" s="197"/>
      <c r="S834" s="197"/>
      <c r="T834" s="197"/>
      <c r="U834" s="201"/>
      <c r="V834" s="197"/>
      <c r="W834" s="197"/>
      <c r="X834" s="197"/>
      <c r="Y834" s="197"/>
      <c r="Z834" s="197"/>
      <c r="AA834" s="197"/>
      <c r="AB834" s="197"/>
      <c r="AC834" s="197"/>
      <c r="AD834" s="197"/>
      <c r="AE834" s="197"/>
      <c r="AF834" s="197"/>
    </row>
    <row r="835" ht="15.75" customHeight="1">
      <c r="A835" s="197"/>
      <c r="B835" s="197"/>
      <c r="C835" s="197"/>
      <c r="D835" s="197"/>
      <c r="E835" s="311"/>
      <c r="F835" s="311"/>
      <c r="G835" s="311"/>
      <c r="H835" s="197"/>
      <c r="I835" s="311"/>
      <c r="J835" s="197"/>
      <c r="K835" s="197"/>
      <c r="L835" s="197"/>
      <c r="M835" s="197"/>
      <c r="N835" s="197"/>
      <c r="O835" s="197"/>
      <c r="P835" s="197"/>
      <c r="Q835" s="197"/>
      <c r="R835" s="197"/>
      <c r="S835" s="197"/>
      <c r="T835" s="197"/>
      <c r="U835" s="201"/>
      <c r="V835" s="197"/>
      <c r="W835" s="197"/>
      <c r="X835" s="197"/>
      <c r="Y835" s="197"/>
      <c r="Z835" s="197"/>
      <c r="AA835" s="197"/>
      <c r="AB835" s="197"/>
      <c r="AC835" s="197"/>
      <c r="AD835" s="197"/>
      <c r="AE835" s="197"/>
      <c r="AF835" s="197"/>
    </row>
    <row r="836" ht="15.75" customHeight="1">
      <c r="A836" s="197"/>
      <c r="B836" s="197"/>
      <c r="C836" s="197"/>
      <c r="D836" s="197"/>
      <c r="E836" s="311"/>
      <c r="F836" s="311"/>
      <c r="G836" s="311"/>
      <c r="H836" s="197"/>
      <c r="I836" s="311"/>
      <c r="J836" s="197"/>
      <c r="K836" s="197"/>
      <c r="L836" s="197"/>
      <c r="M836" s="197"/>
      <c r="N836" s="197"/>
      <c r="O836" s="197"/>
      <c r="P836" s="197"/>
      <c r="Q836" s="197"/>
      <c r="R836" s="197"/>
      <c r="S836" s="197"/>
      <c r="T836" s="197"/>
      <c r="U836" s="201"/>
      <c r="V836" s="197"/>
      <c r="W836" s="197"/>
      <c r="X836" s="197"/>
      <c r="Y836" s="197"/>
      <c r="Z836" s="197"/>
      <c r="AA836" s="197"/>
      <c r="AB836" s="197"/>
      <c r="AC836" s="197"/>
      <c r="AD836" s="197"/>
      <c r="AE836" s="197"/>
      <c r="AF836" s="197"/>
    </row>
    <row r="837" ht="15.75" customHeight="1">
      <c r="A837" s="197"/>
      <c r="B837" s="197"/>
      <c r="C837" s="197"/>
      <c r="D837" s="197"/>
      <c r="E837" s="311"/>
      <c r="F837" s="311"/>
      <c r="G837" s="311"/>
      <c r="H837" s="197"/>
      <c r="I837" s="311"/>
      <c r="J837" s="197"/>
      <c r="K837" s="197"/>
      <c r="L837" s="197"/>
      <c r="M837" s="197"/>
      <c r="N837" s="197"/>
      <c r="O837" s="197"/>
      <c r="P837" s="197"/>
      <c r="Q837" s="197"/>
      <c r="R837" s="197"/>
      <c r="S837" s="197"/>
      <c r="T837" s="197"/>
      <c r="U837" s="201"/>
      <c r="V837" s="197"/>
      <c r="W837" s="197"/>
      <c r="X837" s="197"/>
      <c r="Y837" s="197"/>
      <c r="Z837" s="197"/>
      <c r="AA837" s="197"/>
      <c r="AB837" s="197"/>
      <c r="AC837" s="197"/>
      <c r="AD837" s="197"/>
      <c r="AE837" s="197"/>
      <c r="AF837" s="197"/>
    </row>
    <row r="838" ht="15.75" customHeight="1">
      <c r="A838" s="197"/>
      <c r="B838" s="197"/>
      <c r="C838" s="197"/>
      <c r="D838" s="197"/>
      <c r="E838" s="311"/>
      <c r="F838" s="311"/>
      <c r="G838" s="311"/>
      <c r="H838" s="197"/>
      <c r="I838" s="311"/>
      <c r="J838" s="197"/>
      <c r="K838" s="197"/>
      <c r="L838" s="197"/>
      <c r="M838" s="197"/>
      <c r="N838" s="197"/>
      <c r="O838" s="197"/>
      <c r="P838" s="197"/>
      <c r="Q838" s="197"/>
      <c r="R838" s="197"/>
      <c r="S838" s="197"/>
      <c r="T838" s="197"/>
      <c r="U838" s="201"/>
      <c r="V838" s="197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</row>
    <row r="839" ht="15.75" customHeight="1">
      <c r="A839" s="197"/>
      <c r="B839" s="197"/>
      <c r="C839" s="197"/>
      <c r="D839" s="197"/>
      <c r="E839" s="311"/>
      <c r="F839" s="311"/>
      <c r="G839" s="311"/>
      <c r="H839" s="197"/>
      <c r="I839" s="311"/>
      <c r="J839" s="197"/>
      <c r="K839" s="197"/>
      <c r="L839" s="197"/>
      <c r="M839" s="197"/>
      <c r="N839" s="197"/>
      <c r="O839" s="197"/>
      <c r="P839" s="197"/>
      <c r="Q839" s="197"/>
      <c r="R839" s="197"/>
      <c r="S839" s="197"/>
      <c r="T839" s="197"/>
      <c r="U839" s="201"/>
      <c r="V839" s="197"/>
      <c r="W839" s="197"/>
      <c r="X839" s="197"/>
      <c r="Y839" s="197"/>
      <c r="Z839" s="197"/>
      <c r="AA839" s="197"/>
      <c r="AB839" s="197"/>
      <c r="AC839" s="197"/>
      <c r="AD839" s="197"/>
      <c r="AE839" s="197"/>
      <c r="AF839" s="197"/>
    </row>
    <row r="840" ht="15.75" customHeight="1">
      <c r="A840" s="197"/>
      <c r="B840" s="197"/>
      <c r="C840" s="197"/>
      <c r="D840" s="197"/>
      <c r="E840" s="311"/>
      <c r="F840" s="311"/>
      <c r="G840" s="311"/>
      <c r="H840" s="197"/>
      <c r="I840" s="311"/>
      <c r="J840" s="197"/>
      <c r="K840" s="197"/>
      <c r="L840" s="197"/>
      <c r="M840" s="197"/>
      <c r="N840" s="197"/>
      <c r="O840" s="197"/>
      <c r="P840" s="197"/>
      <c r="Q840" s="197"/>
      <c r="R840" s="197"/>
      <c r="S840" s="197"/>
      <c r="T840" s="197"/>
      <c r="U840" s="201"/>
      <c r="V840" s="197"/>
      <c r="W840" s="197"/>
      <c r="X840" s="197"/>
      <c r="Y840" s="197"/>
      <c r="Z840" s="197"/>
      <c r="AA840" s="197"/>
      <c r="AB840" s="197"/>
      <c r="AC840" s="197"/>
      <c r="AD840" s="197"/>
      <c r="AE840" s="197"/>
      <c r="AF840" s="197"/>
    </row>
    <row r="841" ht="15.75" customHeight="1">
      <c r="A841" s="197"/>
      <c r="B841" s="197"/>
      <c r="C841" s="197"/>
      <c r="D841" s="197"/>
      <c r="E841" s="311"/>
      <c r="F841" s="311"/>
      <c r="G841" s="311"/>
      <c r="H841" s="197"/>
      <c r="I841" s="311"/>
      <c r="J841" s="197"/>
      <c r="K841" s="197"/>
      <c r="L841" s="197"/>
      <c r="M841" s="197"/>
      <c r="N841" s="197"/>
      <c r="O841" s="197"/>
      <c r="P841" s="197"/>
      <c r="Q841" s="197"/>
      <c r="R841" s="197"/>
      <c r="S841" s="197"/>
      <c r="T841" s="197"/>
      <c r="U841" s="201"/>
      <c r="V841" s="197"/>
      <c r="W841" s="197"/>
      <c r="X841" s="197"/>
      <c r="Y841" s="197"/>
      <c r="Z841" s="197"/>
      <c r="AA841" s="197"/>
      <c r="AB841" s="197"/>
      <c r="AC841" s="197"/>
      <c r="AD841" s="197"/>
      <c r="AE841" s="197"/>
      <c r="AF841" s="197"/>
    </row>
    <row r="842" ht="15.75" customHeight="1">
      <c r="A842" s="197"/>
      <c r="B842" s="197"/>
      <c r="C842" s="197"/>
      <c r="D842" s="197"/>
      <c r="E842" s="311"/>
      <c r="F842" s="311"/>
      <c r="G842" s="311"/>
      <c r="H842" s="197"/>
      <c r="I842" s="311"/>
      <c r="J842" s="197"/>
      <c r="K842" s="197"/>
      <c r="L842" s="197"/>
      <c r="M842" s="197"/>
      <c r="N842" s="197"/>
      <c r="O842" s="197"/>
      <c r="P842" s="197"/>
      <c r="Q842" s="197"/>
      <c r="R842" s="197"/>
      <c r="S842" s="197"/>
      <c r="T842" s="197"/>
      <c r="U842" s="201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</row>
    <row r="843" ht="15.75" customHeight="1">
      <c r="A843" s="197"/>
      <c r="B843" s="197"/>
      <c r="C843" s="197"/>
      <c r="D843" s="197"/>
      <c r="E843" s="311"/>
      <c r="F843" s="311"/>
      <c r="G843" s="311"/>
      <c r="H843" s="197"/>
      <c r="I843" s="311"/>
      <c r="J843" s="197"/>
      <c r="K843" s="197"/>
      <c r="L843" s="197"/>
      <c r="M843" s="197"/>
      <c r="N843" s="197"/>
      <c r="O843" s="197"/>
      <c r="P843" s="197"/>
      <c r="Q843" s="197"/>
      <c r="R843" s="197"/>
      <c r="S843" s="197"/>
      <c r="T843" s="197"/>
      <c r="U843" s="201"/>
      <c r="V843" s="197"/>
      <c r="W843" s="197"/>
      <c r="X843" s="197"/>
      <c r="Y843" s="197"/>
      <c r="Z843" s="197"/>
      <c r="AA843" s="197"/>
      <c r="AB843" s="197"/>
      <c r="AC843" s="197"/>
      <c r="AD843" s="197"/>
      <c r="AE843" s="197"/>
      <c r="AF843" s="197"/>
    </row>
    <row r="844" ht="15.75" customHeight="1">
      <c r="A844" s="197"/>
      <c r="B844" s="197"/>
      <c r="C844" s="197"/>
      <c r="D844" s="197"/>
      <c r="E844" s="311"/>
      <c r="F844" s="311"/>
      <c r="G844" s="311"/>
      <c r="H844" s="197"/>
      <c r="I844" s="311"/>
      <c r="J844" s="197"/>
      <c r="K844" s="197"/>
      <c r="L844" s="197"/>
      <c r="M844" s="197"/>
      <c r="N844" s="197"/>
      <c r="O844" s="197"/>
      <c r="P844" s="197"/>
      <c r="Q844" s="197"/>
      <c r="R844" s="197"/>
      <c r="S844" s="197"/>
      <c r="T844" s="197"/>
      <c r="U844" s="201"/>
      <c r="V844" s="197"/>
      <c r="W844" s="197"/>
      <c r="X844" s="197"/>
      <c r="Y844" s="197"/>
      <c r="Z844" s="197"/>
      <c r="AA844" s="197"/>
      <c r="AB844" s="197"/>
      <c r="AC844" s="197"/>
      <c r="AD844" s="197"/>
      <c r="AE844" s="197"/>
      <c r="AF844" s="197"/>
    </row>
    <row r="845" ht="15.75" customHeight="1">
      <c r="A845" s="197"/>
      <c r="B845" s="197"/>
      <c r="C845" s="197"/>
      <c r="D845" s="197"/>
      <c r="E845" s="311"/>
      <c r="F845" s="311"/>
      <c r="G845" s="311"/>
      <c r="H845" s="197"/>
      <c r="I845" s="311"/>
      <c r="J845" s="197"/>
      <c r="K845" s="197"/>
      <c r="L845" s="197"/>
      <c r="M845" s="197"/>
      <c r="N845" s="197"/>
      <c r="O845" s="197"/>
      <c r="P845" s="197"/>
      <c r="Q845" s="197"/>
      <c r="R845" s="197"/>
      <c r="S845" s="197"/>
      <c r="T845" s="197"/>
      <c r="U845" s="201"/>
      <c r="V845" s="197"/>
      <c r="W845" s="197"/>
      <c r="X845" s="197"/>
      <c r="Y845" s="197"/>
      <c r="Z845" s="197"/>
      <c r="AA845" s="197"/>
      <c r="AB845" s="197"/>
      <c r="AC845" s="197"/>
      <c r="AD845" s="197"/>
      <c r="AE845" s="197"/>
      <c r="AF845" s="197"/>
    </row>
    <row r="846" ht="15.75" customHeight="1">
      <c r="A846" s="197"/>
      <c r="B846" s="197"/>
      <c r="C846" s="197"/>
      <c r="D846" s="197"/>
      <c r="E846" s="311"/>
      <c r="F846" s="311"/>
      <c r="G846" s="311"/>
      <c r="H846" s="197"/>
      <c r="I846" s="311"/>
      <c r="J846" s="197"/>
      <c r="K846" s="197"/>
      <c r="L846" s="197"/>
      <c r="M846" s="197"/>
      <c r="N846" s="197"/>
      <c r="O846" s="197"/>
      <c r="P846" s="197"/>
      <c r="Q846" s="197"/>
      <c r="R846" s="197"/>
      <c r="S846" s="197"/>
      <c r="T846" s="197"/>
      <c r="U846" s="201"/>
      <c r="V846" s="197"/>
      <c r="W846" s="197"/>
      <c r="X846" s="197"/>
      <c r="Y846" s="197"/>
      <c r="Z846" s="197"/>
      <c r="AA846" s="197"/>
      <c r="AB846" s="197"/>
      <c r="AC846" s="197"/>
      <c r="AD846" s="197"/>
      <c r="AE846" s="197"/>
      <c r="AF846" s="197"/>
    </row>
    <row r="847" ht="15.75" customHeight="1">
      <c r="A847" s="197"/>
      <c r="B847" s="197"/>
      <c r="C847" s="197"/>
      <c r="D847" s="197"/>
      <c r="E847" s="311"/>
      <c r="F847" s="311"/>
      <c r="G847" s="311"/>
      <c r="H847" s="197"/>
      <c r="I847" s="311"/>
      <c r="J847" s="197"/>
      <c r="K847" s="197"/>
      <c r="L847" s="197"/>
      <c r="M847" s="197"/>
      <c r="N847" s="197"/>
      <c r="O847" s="197"/>
      <c r="P847" s="197"/>
      <c r="Q847" s="197"/>
      <c r="R847" s="197"/>
      <c r="S847" s="197"/>
      <c r="T847" s="197"/>
      <c r="U847" s="201"/>
      <c r="V847" s="197"/>
      <c r="W847" s="197"/>
      <c r="X847" s="197"/>
      <c r="Y847" s="197"/>
      <c r="Z847" s="197"/>
      <c r="AA847" s="197"/>
      <c r="AB847" s="197"/>
      <c r="AC847" s="197"/>
      <c r="AD847" s="197"/>
      <c r="AE847" s="197"/>
      <c r="AF847" s="197"/>
    </row>
    <row r="848" ht="15.75" customHeight="1">
      <c r="A848" s="197"/>
      <c r="B848" s="197"/>
      <c r="C848" s="197"/>
      <c r="D848" s="197"/>
      <c r="E848" s="311"/>
      <c r="F848" s="311"/>
      <c r="G848" s="311"/>
      <c r="H848" s="197"/>
      <c r="I848" s="311"/>
      <c r="J848" s="197"/>
      <c r="K848" s="197"/>
      <c r="L848" s="197"/>
      <c r="M848" s="197"/>
      <c r="N848" s="197"/>
      <c r="O848" s="197"/>
      <c r="P848" s="197"/>
      <c r="Q848" s="197"/>
      <c r="R848" s="197"/>
      <c r="S848" s="197"/>
      <c r="T848" s="197"/>
      <c r="U848" s="201"/>
      <c r="V848" s="197"/>
      <c r="W848" s="197"/>
      <c r="X848" s="197"/>
      <c r="Y848" s="197"/>
      <c r="Z848" s="197"/>
      <c r="AA848" s="197"/>
      <c r="AB848" s="197"/>
      <c r="AC848" s="197"/>
      <c r="AD848" s="197"/>
      <c r="AE848" s="197"/>
      <c r="AF848" s="197"/>
    </row>
    <row r="849" ht="15.75" customHeight="1">
      <c r="A849" s="197"/>
      <c r="B849" s="197"/>
      <c r="C849" s="197"/>
      <c r="D849" s="197"/>
      <c r="E849" s="311"/>
      <c r="F849" s="311"/>
      <c r="G849" s="311"/>
      <c r="H849" s="197"/>
      <c r="I849" s="311"/>
      <c r="J849" s="197"/>
      <c r="K849" s="197"/>
      <c r="L849" s="197"/>
      <c r="M849" s="197"/>
      <c r="N849" s="197"/>
      <c r="O849" s="197"/>
      <c r="P849" s="197"/>
      <c r="Q849" s="197"/>
      <c r="R849" s="197"/>
      <c r="S849" s="197"/>
      <c r="T849" s="197"/>
      <c r="U849" s="201"/>
      <c r="V849" s="197"/>
      <c r="W849" s="197"/>
      <c r="X849" s="197"/>
      <c r="Y849" s="197"/>
      <c r="Z849" s="197"/>
      <c r="AA849" s="197"/>
      <c r="AB849" s="197"/>
      <c r="AC849" s="197"/>
      <c r="AD849" s="197"/>
      <c r="AE849" s="197"/>
      <c r="AF849" s="197"/>
    </row>
    <row r="850" ht="15.75" customHeight="1">
      <c r="A850" s="197"/>
      <c r="B850" s="197"/>
      <c r="C850" s="197"/>
      <c r="D850" s="197"/>
      <c r="E850" s="311"/>
      <c r="F850" s="311"/>
      <c r="G850" s="311"/>
      <c r="H850" s="197"/>
      <c r="I850" s="311"/>
      <c r="J850" s="197"/>
      <c r="K850" s="197"/>
      <c r="L850" s="197"/>
      <c r="M850" s="197"/>
      <c r="N850" s="197"/>
      <c r="O850" s="197"/>
      <c r="P850" s="197"/>
      <c r="Q850" s="197"/>
      <c r="R850" s="197"/>
      <c r="S850" s="197"/>
      <c r="T850" s="197"/>
      <c r="U850" s="201"/>
      <c r="V850" s="197"/>
      <c r="W850" s="197"/>
      <c r="X850" s="197"/>
      <c r="Y850" s="197"/>
      <c r="Z850" s="197"/>
      <c r="AA850" s="197"/>
      <c r="AB850" s="197"/>
      <c r="AC850" s="197"/>
      <c r="AD850" s="197"/>
      <c r="AE850" s="197"/>
      <c r="AF850" s="197"/>
    </row>
    <row r="851" ht="15.75" customHeight="1">
      <c r="A851" s="197"/>
      <c r="B851" s="197"/>
      <c r="C851" s="197"/>
      <c r="D851" s="197"/>
      <c r="E851" s="311"/>
      <c r="F851" s="311"/>
      <c r="G851" s="311"/>
      <c r="H851" s="197"/>
      <c r="I851" s="311"/>
      <c r="J851" s="197"/>
      <c r="K851" s="197"/>
      <c r="L851" s="197"/>
      <c r="M851" s="197"/>
      <c r="N851" s="197"/>
      <c r="O851" s="197"/>
      <c r="P851" s="197"/>
      <c r="Q851" s="197"/>
      <c r="R851" s="197"/>
      <c r="S851" s="197"/>
      <c r="T851" s="197"/>
      <c r="U851" s="201"/>
      <c r="V851" s="197"/>
      <c r="W851" s="197"/>
      <c r="X851" s="197"/>
      <c r="Y851" s="197"/>
      <c r="Z851" s="197"/>
      <c r="AA851" s="197"/>
      <c r="AB851" s="197"/>
      <c r="AC851" s="197"/>
      <c r="AD851" s="197"/>
      <c r="AE851" s="197"/>
      <c r="AF851" s="197"/>
    </row>
    <row r="852" ht="15.75" customHeight="1">
      <c r="A852" s="197"/>
      <c r="B852" s="197"/>
      <c r="C852" s="197"/>
      <c r="D852" s="197"/>
      <c r="E852" s="311"/>
      <c r="F852" s="311"/>
      <c r="G852" s="311"/>
      <c r="H852" s="197"/>
      <c r="I852" s="311"/>
      <c r="J852" s="197"/>
      <c r="K852" s="197"/>
      <c r="L852" s="197"/>
      <c r="M852" s="197"/>
      <c r="N852" s="197"/>
      <c r="O852" s="197"/>
      <c r="P852" s="197"/>
      <c r="Q852" s="197"/>
      <c r="R852" s="197"/>
      <c r="S852" s="197"/>
      <c r="T852" s="197"/>
      <c r="U852" s="201"/>
      <c r="V852" s="197"/>
      <c r="W852" s="197"/>
      <c r="X852" s="197"/>
      <c r="Y852" s="197"/>
      <c r="Z852" s="197"/>
      <c r="AA852" s="197"/>
      <c r="AB852" s="197"/>
      <c r="AC852" s="197"/>
      <c r="AD852" s="197"/>
      <c r="AE852" s="197"/>
      <c r="AF852" s="197"/>
    </row>
    <row r="853" ht="15.75" customHeight="1">
      <c r="A853" s="197"/>
      <c r="B853" s="197"/>
      <c r="C853" s="197"/>
      <c r="D853" s="197"/>
      <c r="E853" s="311"/>
      <c r="F853" s="311"/>
      <c r="G853" s="311"/>
      <c r="H853" s="197"/>
      <c r="I853" s="311"/>
      <c r="J853" s="197"/>
      <c r="K853" s="197"/>
      <c r="L853" s="197"/>
      <c r="M853" s="197"/>
      <c r="N853" s="197"/>
      <c r="O853" s="197"/>
      <c r="P853" s="197"/>
      <c r="Q853" s="197"/>
      <c r="R853" s="197"/>
      <c r="S853" s="197"/>
      <c r="T853" s="197"/>
      <c r="U853" s="201"/>
      <c r="V853" s="197"/>
      <c r="W853" s="197"/>
      <c r="X853" s="197"/>
      <c r="Y853" s="197"/>
      <c r="Z853" s="197"/>
      <c r="AA853" s="197"/>
      <c r="AB853" s="197"/>
      <c r="AC853" s="197"/>
      <c r="AD853" s="197"/>
      <c r="AE853" s="197"/>
      <c r="AF853" s="197"/>
    </row>
    <row r="854" ht="15.75" customHeight="1">
      <c r="A854" s="197"/>
      <c r="B854" s="197"/>
      <c r="C854" s="197"/>
      <c r="D854" s="197"/>
      <c r="E854" s="311"/>
      <c r="F854" s="311"/>
      <c r="G854" s="311"/>
      <c r="H854" s="197"/>
      <c r="I854" s="311"/>
      <c r="J854" s="197"/>
      <c r="K854" s="197"/>
      <c r="L854" s="197"/>
      <c r="M854" s="197"/>
      <c r="N854" s="197"/>
      <c r="O854" s="197"/>
      <c r="P854" s="197"/>
      <c r="Q854" s="197"/>
      <c r="R854" s="197"/>
      <c r="S854" s="197"/>
      <c r="T854" s="197"/>
      <c r="U854" s="201"/>
      <c r="V854" s="197"/>
      <c r="W854" s="197"/>
      <c r="X854" s="197"/>
      <c r="Y854" s="197"/>
      <c r="Z854" s="197"/>
      <c r="AA854" s="197"/>
      <c r="AB854" s="197"/>
      <c r="AC854" s="197"/>
      <c r="AD854" s="197"/>
      <c r="AE854" s="197"/>
      <c r="AF854" s="197"/>
    </row>
    <row r="855" ht="15.75" customHeight="1">
      <c r="A855" s="197"/>
      <c r="B855" s="197"/>
      <c r="C855" s="197"/>
      <c r="D855" s="197"/>
      <c r="E855" s="311"/>
      <c r="F855" s="311"/>
      <c r="G855" s="311"/>
      <c r="H855" s="197"/>
      <c r="I855" s="311"/>
      <c r="J855" s="197"/>
      <c r="K855" s="197"/>
      <c r="L855" s="197"/>
      <c r="M855" s="197"/>
      <c r="N855" s="197"/>
      <c r="O855" s="197"/>
      <c r="P855" s="197"/>
      <c r="Q855" s="197"/>
      <c r="R855" s="197"/>
      <c r="S855" s="197"/>
      <c r="T855" s="197"/>
      <c r="U855" s="201"/>
      <c r="V855" s="197"/>
      <c r="W855" s="197"/>
      <c r="X855" s="197"/>
      <c r="Y855" s="197"/>
      <c r="Z855" s="197"/>
      <c r="AA855" s="197"/>
      <c r="AB855" s="197"/>
      <c r="AC855" s="197"/>
      <c r="AD855" s="197"/>
      <c r="AE855" s="197"/>
      <c r="AF855" s="197"/>
    </row>
    <row r="856" ht="15.75" customHeight="1">
      <c r="A856" s="197"/>
      <c r="B856" s="197"/>
      <c r="C856" s="197"/>
      <c r="D856" s="197"/>
      <c r="E856" s="311"/>
      <c r="F856" s="311"/>
      <c r="G856" s="311"/>
      <c r="H856" s="197"/>
      <c r="I856" s="311"/>
      <c r="J856" s="197"/>
      <c r="K856" s="197"/>
      <c r="L856" s="197"/>
      <c r="M856" s="197"/>
      <c r="N856" s="197"/>
      <c r="O856" s="197"/>
      <c r="P856" s="197"/>
      <c r="Q856" s="197"/>
      <c r="R856" s="197"/>
      <c r="S856" s="197"/>
      <c r="T856" s="197"/>
      <c r="U856" s="201"/>
      <c r="V856" s="197"/>
      <c r="W856" s="197"/>
      <c r="X856" s="197"/>
      <c r="Y856" s="197"/>
      <c r="Z856" s="197"/>
      <c r="AA856" s="197"/>
      <c r="AB856" s="197"/>
      <c r="AC856" s="197"/>
      <c r="AD856" s="197"/>
      <c r="AE856" s="197"/>
      <c r="AF856" s="197"/>
    </row>
    <row r="857" ht="15.75" customHeight="1">
      <c r="A857" s="197"/>
      <c r="B857" s="197"/>
      <c r="C857" s="197"/>
      <c r="D857" s="197"/>
      <c r="E857" s="311"/>
      <c r="F857" s="311"/>
      <c r="G857" s="311"/>
      <c r="H857" s="197"/>
      <c r="I857" s="311"/>
      <c r="J857" s="197"/>
      <c r="K857" s="197"/>
      <c r="L857" s="197"/>
      <c r="M857" s="197"/>
      <c r="N857" s="197"/>
      <c r="O857" s="197"/>
      <c r="P857" s="197"/>
      <c r="Q857" s="197"/>
      <c r="R857" s="197"/>
      <c r="S857" s="197"/>
      <c r="T857" s="197"/>
      <c r="U857" s="201"/>
      <c r="V857" s="197"/>
      <c r="W857" s="197"/>
      <c r="X857" s="197"/>
      <c r="Y857" s="197"/>
      <c r="Z857" s="197"/>
      <c r="AA857" s="197"/>
      <c r="AB857" s="197"/>
      <c r="AC857" s="197"/>
      <c r="AD857" s="197"/>
      <c r="AE857" s="197"/>
      <c r="AF857" s="197"/>
    </row>
    <row r="858" ht="15.75" customHeight="1">
      <c r="A858" s="197"/>
      <c r="B858" s="197"/>
      <c r="C858" s="197"/>
      <c r="D858" s="197"/>
      <c r="E858" s="311"/>
      <c r="F858" s="311"/>
      <c r="G858" s="311"/>
      <c r="H858" s="197"/>
      <c r="I858" s="311"/>
      <c r="J858" s="197"/>
      <c r="K858" s="197"/>
      <c r="L858" s="197"/>
      <c r="M858" s="197"/>
      <c r="N858" s="197"/>
      <c r="O858" s="197"/>
      <c r="P858" s="197"/>
      <c r="Q858" s="197"/>
      <c r="R858" s="197"/>
      <c r="S858" s="197"/>
      <c r="T858" s="197"/>
      <c r="U858" s="201"/>
      <c r="V858" s="197"/>
      <c r="W858" s="197"/>
      <c r="X858" s="197"/>
      <c r="Y858" s="197"/>
      <c r="Z858" s="197"/>
      <c r="AA858" s="197"/>
      <c r="AB858" s="197"/>
      <c r="AC858" s="197"/>
      <c r="AD858" s="197"/>
      <c r="AE858" s="197"/>
      <c r="AF858" s="197"/>
    </row>
    <row r="859" ht="15.75" customHeight="1">
      <c r="A859" s="197"/>
      <c r="B859" s="197"/>
      <c r="C859" s="197"/>
      <c r="D859" s="197"/>
      <c r="E859" s="311"/>
      <c r="F859" s="311"/>
      <c r="G859" s="311"/>
      <c r="H859" s="197"/>
      <c r="I859" s="311"/>
      <c r="J859" s="197"/>
      <c r="K859" s="197"/>
      <c r="L859" s="197"/>
      <c r="M859" s="197"/>
      <c r="N859" s="197"/>
      <c r="O859" s="197"/>
      <c r="P859" s="197"/>
      <c r="Q859" s="197"/>
      <c r="R859" s="197"/>
      <c r="S859" s="197"/>
      <c r="T859" s="197"/>
      <c r="U859" s="201"/>
      <c r="V859" s="197"/>
      <c r="W859" s="197"/>
      <c r="X859" s="197"/>
      <c r="Y859" s="197"/>
      <c r="Z859" s="197"/>
      <c r="AA859" s="197"/>
      <c r="AB859" s="197"/>
      <c r="AC859" s="197"/>
      <c r="AD859" s="197"/>
      <c r="AE859" s="197"/>
      <c r="AF859" s="197"/>
    </row>
    <row r="860" ht="15.75" customHeight="1">
      <c r="A860" s="197"/>
      <c r="B860" s="197"/>
      <c r="C860" s="197"/>
      <c r="D860" s="197"/>
      <c r="E860" s="311"/>
      <c r="F860" s="311"/>
      <c r="G860" s="311"/>
      <c r="H860" s="197"/>
      <c r="I860" s="311"/>
      <c r="J860" s="197"/>
      <c r="K860" s="197"/>
      <c r="L860" s="197"/>
      <c r="M860" s="197"/>
      <c r="N860" s="197"/>
      <c r="O860" s="197"/>
      <c r="P860" s="197"/>
      <c r="Q860" s="197"/>
      <c r="R860" s="197"/>
      <c r="S860" s="197"/>
      <c r="T860" s="197"/>
      <c r="U860" s="201"/>
      <c r="V860" s="197"/>
      <c r="W860" s="197"/>
      <c r="X860" s="197"/>
      <c r="Y860" s="197"/>
      <c r="Z860" s="197"/>
      <c r="AA860" s="197"/>
      <c r="AB860" s="197"/>
      <c r="AC860" s="197"/>
      <c r="AD860" s="197"/>
      <c r="AE860" s="197"/>
      <c r="AF860" s="197"/>
    </row>
    <row r="861" ht="15.75" customHeight="1">
      <c r="A861" s="197"/>
      <c r="B861" s="197"/>
      <c r="C861" s="197"/>
      <c r="D861" s="197"/>
      <c r="E861" s="311"/>
      <c r="F861" s="311"/>
      <c r="G861" s="311"/>
      <c r="H861" s="197"/>
      <c r="I861" s="311"/>
      <c r="J861" s="197"/>
      <c r="K861" s="197"/>
      <c r="L861" s="197"/>
      <c r="M861" s="197"/>
      <c r="N861" s="197"/>
      <c r="O861" s="197"/>
      <c r="P861" s="197"/>
      <c r="Q861" s="197"/>
      <c r="R861" s="197"/>
      <c r="S861" s="197"/>
      <c r="T861" s="197"/>
      <c r="U861" s="201"/>
      <c r="V861" s="197"/>
      <c r="W861" s="197"/>
      <c r="X861" s="197"/>
      <c r="Y861" s="197"/>
      <c r="Z861" s="197"/>
      <c r="AA861" s="197"/>
      <c r="AB861" s="197"/>
      <c r="AC861" s="197"/>
      <c r="AD861" s="197"/>
      <c r="AE861" s="197"/>
      <c r="AF861" s="197"/>
    </row>
    <row r="862" ht="15.75" customHeight="1">
      <c r="A862" s="197"/>
      <c r="B862" s="197"/>
      <c r="C862" s="197"/>
      <c r="D862" s="197"/>
      <c r="E862" s="311"/>
      <c r="F862" s="311"/>
      <c r="G862" s="311"/>
      <c r="H862" s="197"/>
      <c r="I862" s="311"/>
      <c r="J862" s="197"/>
      <c r="K862" s="197"/>
      <c r="L862" s="197"/>
      <c r="M862" s="197"/>
      <c r="N862" s="197"/>
      <c r="O862" s="197"/>
      <c r="P862" s="197"/>
      <c r="Q862" s="197"/>
      <c r="R862" s="197"/>
      <c r="S862" s="197"/>
      <c r="T862" s="197"/>
      <c r="U862" s="201"/>
      <c r="V862" s="197"/>
      <c r="W862" s="197"/>
      <c r="X862" s="197"/>
      <c r="Y862" s="197"/>
      <c r="Z862" s="197"/>
      <c r="AA862" s="197"/>
      <c r="AB862" s="197"/>
      <c r="AC862" s="197"/>
      <c r="AD862" s="197"/>
      <c r="AE862" s="197"/>
      <c r="AF862" s="197"/>
    </row>
    <row r="863" ht="15.75" customHeight="1">
      <c r="A863" s="197"/>
      <c r="B863" s="197"/>
      <c r="C863" s="197"/>
      <c r="D863" s="197"/>
      <c r="E863" s="311"/>
      <c r="F863" s="311"/>
      <c r="G863" s="311"/>
      <c r="H863" s="197"/>
      <c r="I863" s="311"/>
      <c r="J863" s="197"/>
      <c r="K863" s="197"/>
      <c r="L863" s="197"/>
      <c r="M863" s="197"/>
      <c r="N863" s="197"/>
      <c r="O863" s="197"/>
      <c r="P863" s="197"/>
      <c r="Q863" s="197"/>
      <c r="R863" s="197"/>
      <c r="S863" s="197"/>
      <c r="T863" s="197"/>
      <c r="U863" s="201"/>
      <c r="V863" s="197"/>
      <c r="W863" s="197"/>
      <c r="X863" s="197"/>
      <c r="Y863" s="197"/>
      <c r="Z863" s="197"/>
      <c r="AA863" s="197"/>
      <c r="AB863" s="197"/>
      <c r="AC863" s="197"/>
      <c r="AD863" s="197"/>
      <c r="AE863" s="197"/>
      <c r="AF863" s="197"/>
    </row>
    <row r="864" ht="15.75" customHeight="1">
      <c r="A864" s="197"/>
      <c r="B864" s="197"/>
      <c r="C864" s="197"/>
      <c r="D864" s="197"/>
      <c r="E864" s="311"/>
      <c r="F864" s="311"/>
      <c r="G864" s="311"/>
      <c r="H864" s="197"/>
      <c r="I864" s="311"/>
      <c r="J864" s="197"/>
      <c r="K864" s="197"/>
      <c r="L864" s="197"/>
      <c r="M864" s="197"/>
      <c r="N864" s="197"/>
      <c r="O864" s="197"/>
      <c r="P864" s="197"/>
      <c r="Q864" s="197"/>
      <c r="R864" s="197"/>
      <c r="S864" s="197"/>
      <c r="T864" s="197"/>
      <c r="U864" s="201"/>
      <c r="V864" s="197"/>
      <c r="W864" s="197"/>
      <c r="X864" s="197"/>
      <c r="Y864" s="197"/>
      <c r="Z864" s="197"/>
      <c r="AA864" s="197"/>
      <c r="AB864" s="197"/>
      <c r="AC864" s="197"/>
      <c r="AD864" s="197"/>
      <c r="AE864" s="197"/>
      <c r="AF864" s="197"/>
    </row>
    <row r="865" ht="15.75" customHeight="1">
      <c r="A865" s="197"/>
      <c r="B865" s="197"/>
      <c r="C865" s="197"/>
      <c r="D865" s="197"/>
      <c r="E865" s="311"/>
      <c r="F865" s="311"/>
      <c r="G865" s="311"/>
      <c r="H865" s="197"/>
      <c r="I865" s="311"/>
      <c r="J865" s="197"/>
      <c r="K865" s="197"/>
      <c r="L865" s="197"/>
      <c r="M865" s="197"/>
      <c r="N865" s="197"/>
      <c r="O865" s="197"/>
      <c r="P865" s="197"/>
      <c r="Q865" s="197"/>
      <c r="R865" s="197"/>
      <c r="S865" s="197"/>
      <c r="T865" s="197"/>
      <c r="U865" s="201"/>
      <c r="V865" s="197"/>
      <c r="W865" s="197"/>
      <c r="X865" s="197"/>
      <c r="Y865" s="197"/>
      <c r="Z865" s="197"/>
      <c r="AA865" s="197"/>
      <c r="AB865" s="197"/>
      <c r="AC865" s="197"/>
      <c r="AD865" s="197"/>
      <c r="AE865" s="197"/>
      <c r="AF865" s="197"/>
    </row>
    <row r="866" ht="15.75" customHeight="1">
      <c r="A866" s="197"/>
      <c r="B866" s="197"/>
      <c r="C866" s="197"/>
      <c r="D866" s="197"/>
      <c r="E866" s="311"/>
      <c r="F866" s="311"/>
      <c r="G866" s="311"/>
      <c r="H866" s="197"/>
      <c r="I866" s="311"/>
      <c r="J866" s="197"/>
      <c r="K866" s="197"/>
      <c r="L866" s="197"/>
      <c r="M866" s="197"/>
      <c r="N866" s="197"/>
      <c r="O866" s="197"/>
      <c r="P866" s="197"/>
      <c r="Q866" s="197"/>
      <c r="R866" s="197"/>
      <c r="S866" s="197"/>
      <c r="T866" s="197"/>
      <c r="U866" s="201"/>
      <c r="V866" s="197"/>
      <c r="W866" s="197"/>
      <c r="X866" s="197"/>
      <c r="Y866" s="197"/>
      <c r="Z866" s="197"/>
      <c r="AA866" s="197"/>
      <c r="AB866" s="197"/>
      <c r="AC866" s="197"/>
      <c r="AD866" s="197"/>
      <c r="AE866" s="197"/>
      <c r="AF866" s="197"/>
    </row>
    <row r="867" ht="15.75" customHeight="1">
      <c r="A867" s="197"/>
      <c r="B867" s="197"/>
      <c r="C867" s="197"/>
      <c r="D867" s="197"/>
      <c r="E867" s="311"/>
      <c r="F867" s="311"/>
      <c r="G867" s="311"/>
      <c r="H867" s="197"/>
      <c r="I867" s="311"/>
      <c r="J867" s="197"/>
      <c r="K867" s="197"/>
      <c r="L867" s="197"/>
      <c r="M867" s="197"/>
      <c r="N867" s="197"/>
      <c r="O867" s="197"/>
      <c r="P867" s="197"/>
      <c r="Q867" s="197"/>
      <c r="R867" s="197"/>
      <c r="S867" s="197"/>
      <c r="T867" s="197"/>
      <c r="U867" s="201"/>
      <c r="V867" s="197"/>
      <c r="W867" s="197"/>
      <c r="X867" s="197"/>
      <c r="Y867" s="197"/>
      <c r="Z867" s="197"/>
      <c r="AA867" s="197"/>
      <c r="AB867" s="197"/>
      <c r="AC867" s="197"/>
      <c r="AD867" s="197"/>
      <c r="AE867" s="197"/>
      <c r="AF867" s="197"/>
    </row>
    <row r="868" ht="15.75" customHeight="1">
      <c r="A868" s="197"/>
      <c r="B868" s="197"/>
      <c r="C868" s="197"/>
      <c r="D868" s="197"/>
      <c r="E868" s="311"/>
      <c r="F868" s="311"/>
      <c r="G868" s="311"/>
      <c r="H868" s="197"/>
      <c r="I868" s="311"/>
      <c r="J868" s="197"/>
      <c r="K868" s="197"/>
      <c r="L868" s="197"/>
      <c r="M868" s="197"/>
      <c r="N868" s="197"/>
      <c r="O868" s="197"/>
      <c r="P868" s="197"/>
      <c r="Q868" s="197"/>
      <c r="R868" s="197"/>
      <c r="S868" s="197"/>
      <c r="T868" s="197"/>
      <c r="U868" s="201"/>
      <c r="V868" s="197"/>
      <c r="W868" s="197"/>
      <c r="X868" s="197"/>
      <c r="Y868" s="197"/>
      <c r="Z868" s="197"/>
      <c r="AA868" s="197"/>
      <c r="AB868" s="197"/>
      <c r="AC868" s="197"/>
      <c r="AD868" s="197"/>
      <c r="AE868" s="197"/>
      <c r="AF868" s="197"/>
    </row>
    <row r="869" ht="15.75" customHeight="1">
      <c r="A869" s="197"/>
      <c r="B869" s="197"/>
      <c r="C869" s="197"/>
      <c r="D869" s="197"/>
      <c r="E869" s="311"/>
      <c r="F869" s="311"/>
      <c r="G869" s="311"/>
      <c r="H869" s="197"/>
      <c r="I869" s="311"/>
      <c r="J869" s="197"/>
      <c r="K869" s="197"/>
      <c r="L869" s="197"/>
      <c r="M869" s="197"/>
      <c r="N869" s="197"/>
      <c r="O869" s="197"/>
      <c r="P869" s="197"/>
      <c r="Q869" s="197"/>
      <c r="R869" s="197"/>
      <c r="S869" s="197"/>
      <c r="T869" s="197"/>
      <c r="U869" s="201"/>
      <c r="V869" s="197"/>
      <c r="W869" s="197"/>
      <c r="X869" s="197"/>
      <c r="Y869" s="197"/>
      <c r="Z869" s="197"/>
      <c r="AA869" s="197"/>
      <c r="AB869" s="197"/>
      <c r="AC869" s="197"/>
      <c r="AD869" s="197"/>
      <c r="AE869" s="197"/>
      <c r="AF869" s="197"/>
    </row>
    <row r="870" ht="15.75" customHeight="1">
      <c r="A870" s="197"/>
      <c r="B870" s="197"/>
      <c r="C870" s="197"/>
      <c r="D870" s="197"/>
      <c r="E870" s="311"/>
      <c r="F870" s="311"/>
      <c r="G870" s="311"/>
      <c r="H870" s="197"/>
      <c r="I870" s="311"/>
      <c r="J870" s="197"/>
      <c r="K870" s="197"/>
      <c r="L870" s="197"/>
      <c r="M870" s="197"/>
      <c r="N870" s="197"/>
      <c r="O870" s="197"/>
      <c r="P870" s="197"/>
      <c r="Q870" s="197"/>
      <c r="R870" s="197"/>
      <c r="S870" s="197"/>
      <c r="T870" s="197"/>
      <c r="U870" s="201"/>
      <c r="V870" s="197"/>
      <c r="W870" s="197"/>
      <c r="X870" s="197"/>
      <c r="Y870" s="197"/>
      <c r="Z870" s="197"/>
      <c r="AA870" s="197"/>
      <c r="AB870" s="197"/>
      <c r="AC870" s="197"/>
      <c r="AD870" s="197"/>
      <c r="AE870" s="197"/>
      <c r="AF870" s="197"/>
    </row>
    <row r="871" ht="15.75" customHeight="1">
      <c r="A871" s="197"/>
      <c r="B871" s="197"/>
      <c r="C871" s="197"/>
      <c r="D871" s="197"/>
      <c r="E871" s="311"/>
      <c r="F871" s="311"/>
      <c r="G871" s="311"/>
      <c r="H871" s="197"/>
      <c r="I871" s="311"/>
      <c r="J871" s="197"/>
      <c r="K871" s="197"/>
      <c r="L871" s="197"/>
      <c r="M871" s="197"/>
      <c r="N871" s="197"/>
      <c r="O871" s="197"/>
      <c r="P871" s="197"/>
      <c r="Q871" s="197"/>
      <c r="R871" s="197"/>
      <c r="S871" s="197"/>
      <c r="T871" s="197"/>
      <c r="U871" s="201"/>
      <c r="V871" s="197"/>
      <c r="W871" s="197"/>
      <c r="X871" s="197"/>
      <c r="Y871" s="197"/>
      <c r="Z871" s="197"/>
      <c r="AA871" s="197"/>
      <c r="AB871" s="197"/>
      <c r="AC871" s="197"/>
      <c r="AD871" s="197"/>
      <c r="AE871" s="197"/>
      <c r="AF871" s="197"/>
    </row>
    <row r="872" ht="15.75" customHeight="1">
      <c r="A872" s="197"/>
      <c r="B872" s="197"/>
      <c r="C872" s="197"/>
      <c r="D872" s="197"/>
      <c r="E872" s="311"/>
      <c r="F872" s="311"/>
      <c r="G872" s="311"/>
      <c r="H872" s="197"/>
      <c r="I872" s="311"/>
      <c r="J872" s="197"/>
      <c r="K872" s="197"/>
      <c r="L872" s="197"/>
      <c r="M872" s="197"/>
      <c r="N872" s="197"/>
      <c r="O872" s="197"/>
      <c r="P872" s="197"/>
      <c r="Q872" s="197"/>
      <c r="R872" s="197"/>
      <c r="S872" s="197"/>
      <c r="T872" s="197"/>
      <c r="U872" s="201"/>
      <c r="V872" s="197"/>
      <c r="W872" s="197"/>
      <c r="X872" s="197"/>
      <c r="Y872" s="197"/>
      <c r="Z872" s="197"/>
      <c r="AA872" s="197"/>
      <c r="AB872" s="197"/>
      <c r="AC872" s="197"/>
      <c r="AD872" s="197"/>
      <c r="AE872" s="197"/>
      <c r="AF872" s="197"/>
    </row>
    <row r="873" ht="15.75" customHeight="1">
      <c r="A873" s="197"/>
      <c r="B873" s="197"/>
      <c r="C873" s="197"/>
      <c r="D873" s="197"/>
      <c r="E873" s="311"/>
      <c r="F873" s="311"/>
      <c r="G873" s="311"/>
      <c r="H873" s="197"/>
      <c r="I873" s="311"/>
      <c r="J873" s="197"/>
      <c r="K873" s="197"/>
      <c r="L873" s="197"/>
      <c r="M873" s="197"/>
      <c r="N873" s="197"/>
      <c r="O873" s="197"/>
      <c r="P873" s="197"/>
      <c r="Q873" s="197"/>
      <c r="R873" s="197"/>
      <c r="S873" s="197"/>
      <c r="T873" s="197"/>
      <c r="U873" s="201"/>
      <c r="V873" s="197"/>
      <c r="W873" s="197"/>
      <c r="X873" s="197"/>
      <c r="Y873" s="197"/>
      <c r="Z873" s="197"/>
      <c r="AA873" s="197"/>
      <c r="AB873" s="197"/>
      <c r="AC873" s="197"/>
      <c r="AD873" s="197"/>
      <c r="AE873" s="197"/>
      <c r="AF873" s="197"/>
    </row>
    <row r="874" ht="15.75" customHeight="1">
      <c r="A874" s="197"/>
      <c r="B874" s="197"/>
      <c r="C874" s="197"/>
      <c r="D874" s="197"/>
      <c r="E874" s="311"/>
      <c r="F874" s="311"/>
      <c r="G874" s="311"/>
      <c r="H874" s="197"/>
      <c r="I874" s="311"/>
      <c r="J874" s="197"/>
      <c r="K874" s="197"/>
      <c r="L874" s="197"/>
      <c r="M874" s="197"/>
      <c r="N874" s="197"/>
      <c r="O874" s="197"/>
      <c r="P874" s="197"/>
      <c r="Q874" s="197"/>
      <c r="R874" s="197"/>
      <c r="S874" s="197"/>
      <c r="T874" s="197"/>
      <c r="U874" s="201"/>
      <c r="V874" s="197"/>
      <c r="W874" s="197"/>
      <c r="X874" s="197"/>
      <c r="Y874" s="197"/>
      <c r="Z874" s="197"/>
      <c r="AA874" s="197"/>
      <c r="AB874" s="197"/>
      <c r="AC874" s="197"/>
      <c r="AD874" s="197"/>
      <c r="AE874" s="197"/>
      <c r="AF874" s="197"/>
    </row>
    <row r="875" ht="15.75" customHeight="1">
      <c r="A875" s="197"/>
      <c r="B875" s="197"/>
      <c r="C875" s="197"/>
      <c r="D875" s="197"/>
      <c r="E875" s="311"/>
      <c r="F875" s="311"/>
      <c r="G875" s="311"/>
      <c r="H875" s="197"/>
      <c r="I875" s="311"/>
      <c r="J875" s="197"/>
      <c r="K875" s="197"/>
      <c r="L875" s="197"/>
      <c r="M875" s="197"/>
      <c r="N875" s="197"/>
      <c r="O875" s="197"/>
      <c r="P875" s="197"/>
      <c r="Q875" s="197"/>
      <c r="R875" s="197"/>
      <c r="S875" s="197"/>
      <c r="T875" s="197"/>
      <c r="U875" s="201"/>
      <c r="V875" s="197"/>
      <c r="W875" s="197"/>
      <c r="X875" s="197"/>
      <c r="Y875" s="197"/>
      <c r="Z875" s="197"/>
      <c r="AA875" s="197"/>
      <c r="AB875" s="197"/>
      <c r="AC875" s="197"/>
      <c r="AD875" s="197"/>
      <c r="AE875" s="197"/>
      <c r="AF875" s="197"/>
    </row>
    <row r="876" ht="15.75" customHeight="1">
      <c r="A876" s="197"/>
      <c r="B876" s="197"/>
      <c r="C876" s="197"/>
      <c r="D876" s="197"/>
      <c r="E876" s="311"/>
      <c r="F876" s="311"/>
      <c r="G876" s="311"/>
      <c r="H876" s="197"/>
      <c r="I876" s="311"/>
      <c r="J876" s="197"/>
      <c r="K876" s="197"/>
      <c r="L876" s="197"/>
      <c r="M876" s="197"/>
      <c r="N876" s="197"/>
      <c r="O876" s="197"/>
      <c r="P876" s="197"/>
      <c r="Q876" s="197"/>
      <c r="R876" s="197"/>
      <c r="S876" s="197"/>
      <c r="T876" s="197"/>
      <c r="U876" s="201"/>
      <c r="V876" s="197"/>
      <c r="W876" s="197"/>
      <c r="X876" s="197"/>
      <c r="Y876" s="197"/>
      <c r="Z876" s="197"/>
      <c r="AA876" s="197"/>
      <c r="AB876" s="197"/>
      <c r="AC876" s="197"/>
      <c r="AD876" s="197"/>
      <c r="AE876" s="197"/>
      <c r="AF876" s="197"/>
    </row>
    <row r="877" ht="15.75" customHeight="1">
      <c r="A877" s="197"/>
      <c r="B877" s="197"/>
      <c r="C877" s="197"/>
      <c r="D877" s="197"/>
      <c r="E877" s="311"/>
      <c r="F877" s="311"/>
      <c r="G877" s="311"/>
      <c r="H877" s="197"/>
      <c r="I877" s="311"/>
      <c r="J877" s="197"/>
      <c r="K877" s="197"/>
      <c r="L877" s="197"/>
      <c r="M877" s="197"/>
      <c r="N877" s="197"/>
      <c r="O877" s="197"/>
      <c r="P877" s="197"/>
      <c r="Q877" s="197"/>
      <c r="R877" s="197"/>
      <c r="S877" s="197"/>
      <c r="T877" s="197"/>
      <c r="U877" s="201"/>
      <c r="V877" s="197"/>
      <c r="W877" s="197"/>
      <c r="X877" s="197"/>
      <c r="Y877" s="197"/>
      <c r="Z877" s="197"/>
      <c r="AA877" s="197"/>
      <c r="AB877" s="197"/>
      <c r="AC877" s="197"/>
      <c r="AD877" s="197"/>
      <c r="AE877" s="197"/>
      <c r="AF877" s="197"/>
    </row>
    <row r="878" ht="15.75" customHeight="1">
      <c r="A878" s="197"/>
      <c r="B878" s="197"/>
      <c r="C878" s="197"/>
      <c r="D878" s="197"/>
      <c r="E878" s="311"/>
      <c r="F878" s="311"/>
      <c r="G878" s="311"/>
      <c r="H878" s="197"/>
      <c r="I878" s="311"/>
      <c r="J878" s="197"/>
      <c r="K878" s="197"/>
      <c r="L878" s="197"/>
      <c r="M878" s="197"/>
      <c r="N878" s="197"/>
      <c r="O878" s="197"/>
      <c r="P878" s="197"/>
      <c r="Q878" s="197"/>
      <c r="R878" s="197"/>
      <c r="S878" s="197"/>
      <c r="T878" s="197"/>
      <c r="U878" s="201"/>
      <c r="V878" s="197"/>
      <c r="W878" s="197"/>
      <c r="X878" s="197"/>
      <c r="Y878" s="197"/>
      <c r="Z878" s="197"/>
      <c r="AA878" s="197"/>
      <c r="AB878" s="197"/>
      <c r="AC878" s="197"/>
      <c r="AD878" s="197"/>
      <c r="AE878" s="197"/>
      <c r="AF878" s="197"/>
    </row>
    <row r="879" ht="15.75" customHeight="1">
      <c r="A879" s="197"/>
      <c r="B879" s="197"/>
      <c r="C879" s="197"/>
      <c r="D879" s="197"/>
      <c r="E879" s="311"/>
      <c r="F879" s="311"/>
      <c r="G879" s="311"/>
      <c r="H879" s="197"/>
      <c r="I879" s="311"/>
      <c r="J879" s="197"/>
      <c r="K879" s="197"/>
      <c r="L879" s="197"/>
      <c r="M879" s="197"/>
      <c r="N879" s="197"/>
      <c r="O879" s="197"/>
      <c r="P879" s="197"/>
      <c r="Q879" s="197"/>
      <c r="R879" s="197"/>
      <c r="S879" s="197"/>
      <c r="T879" s="197"/>
      <c r="U879" s="201"/>
      <c r="V879" s="197"/>
      <c r="W879" s="197"/>
      <c r="X879" s="197"/>
      <c r="Y879" s="197"/>
      <c r="Z879" s="197"/>
      <c r="AA879" s="197"/>
      <c r="AB879" s="197"/>
      <c r="AC879" s="197"/>
      <c r="AD879" s="197"/>
      <c r="AE879" s="197"/>
      <c r="AF879" s="197"/>
    </row>
    <row r="880" ht="15.75" customHeight="1">
      <c r="A880" s="197"/>
      <c r="B880" s="197"/>
      <c r="C880" s="197"/>
      <c r="D880" s="197"/>
      <c r="E880" s="311"/>
      <c r="F880" s="311"/>
      <c r="G880" s="311"/>
      <c r="H880" s="197"/>
      <c r="I880" s="311"/>
      <c r="J880" s="197"/>
      <c r="K880" s="197"/>
      <c r="L880" s="197"/>
      <c r="M880" s="197"/>
      <c r="N880" s="197"/>
      <c r="O880" s="197"/>
      <c r="P880" s="197"/>
      <c r="Q880" s="197"/>
      <c r="R880" s="197"/>
      <c r="S880" s="197"/>
      <c r="T880" s="197"/>
      <c r="U880" s="201"/>
      <c r="V880" s="197"/>
      <c r="W880" s="197"/>
      <c r="X880" s="197"/>
      <c r="Y880" s="197"/>
      <c r="Z880" s="197"/>
      <c r="AA880" s="197"/>
      <c r="AB880" s="197"/>
      <c r="AC880" s="197"/>
      <c r="AD880" s="197"/>
      <c r="AE880" s="197"/>
      <c r="AF880" s="197"/>
    </row>
    <row r="881" ht="15.75" customHeight="1">
      <c r="A881" s="197"/>
      <c r="B881" s="197"/>
      <c r="C881" s="197"/>
      <c r="D881" s="197"/>
      <c r="E881" s="311"/>
      <c r="F881" s="311"/>
      <c r="G881" s="311"/>
      <c r="H881" s="197"/>
      <c r="I881" s="311"/>
      <c r="J881" s="197"/>
      <c r="K881" s="197"/>
      <c r="L881" s="197"/>
      <c r="M881" s="197"/>
      <c r="N881" s="197"/>
      <c r="O881" s="197"/>
      <c r="P881" s="197"/>
      <c r="Q881" s="197"/>
      <c r="R881" s="197"/>
      <c r="S881" s="197"/>
      <c r="T881" s="197"/>
      <c r="U881" s="201"/>
      <c r="V881" s="197"/>
      <c r="W881" s="197"/>
      <c r="X881" s="197"/>
      <c r="Y881" s="197"/>
      <c r="Z881" s="197"/>
      <c r="AA881" s="197"/>
      <c r="AB881" s="197"/>
      <c r="AC881" s="197"/>
      <c r="AD881" s="197"/>
      <c r="AE881" s="197"/>
      <c r="AF881" s="197"/>
    </row>
    <row r="882" ht="15.75" customHeight="1">
      <c r="A882" s="197"/>
      <c r="B882" s="197"/>
      <c r="C882" s="197"/>
      <c r="D882" s="197"/>
      <c r="E882" s="311"/>
      <c r="F882" s="311"/>
      <c r="G882" s="311"/>
      <c r="H882" s="197"/>
      <c r="I882" s="311"/>
      <c r="J882" s="197"/>
      <c r="K882" s="197"/>
      <c r="L882" s="197"/>
      <c r="M882" s="197"/>
      <c r="N882" s="197"/>
      <c r="O882" s="197"/>
      <c r="P882" s="197"/>
      <c r="Q882" s="197"/>
      <c r="R882" s="197"/>
      <c r="S882" s="197"/>
      <c r="T882" s="197"/>
      <c r="U882" s="201"/>
      <c r="V882" s="197"/>
      <c r="W882" s="197"/>
      <c r="X882" s="197"/>
      <c r="Y882" s="197"/>
      <c r="Z882" s="197"/>
      <c r="AA882" s="197"/>
      <c r="AB882" s="197"/>
      <c r="AC882" s="197"/>
      <c r="AD882" s="197"/>
      <c r="AE882" s="197"/>
      <c r="AF882" s="197"/>
    </row>
    <row r="883" ht="15.75" customHeight="1">
      <c r="A883" s="197"/>
      <c r="B883" s="197"/>
      <c r="C883" s="197"/>
      <c r="D883" s="197"/>
      <c r="E883" s="311"/>
      <c r="F883" s="311"/>
      <c r="G883" s="311"/>
      <c r="H883" s="197"/>
      <c r="I883" s="311"/>
      <c r="J883" s="197"/>
      <c r="K883" s="197"/>
      <c r="L883" s="197"/>
      <c r="M883" s="197"/>
      <c r="N883" s="197"/>
      <c r="O883" s="197"/>
      <c r="P883" s="197"/>
      <c r="Q883" s="197"/>
      <c r="R883" s="197"/>
      <c r="S883" s="197"/>
      <c r="T883" s="197"/>
      <c r="U883" s="201"/>
      <c r="V883" s="197"/>
      <c r="W883" s="197"/>
      <c r="X883" s="197"/>
      <c r="Y883" s="197"/>
      <c r="Z883" s="197"/>
      <c r="AA883" s="197"/>
      <c r="AB883" s="197"/>
      <c r="AC883" s="197"/>
      <c r="AD883" s="197"/>
      <c r="AE883" s="197"/>
      <c r="AF883" s="197"/>
    </row>
    <row r="884" ht="15.75" customHeight="1">
      <c r="A884" s="197"/>
      <c r="B884" s="197"/>
      <c r="C884" s="197"/>
      <c r="D884" s="197"/>
      <c r="E884" s="311"/>
      <c r="F884" s="311"/>
      <c r="G884" s="311"/>
      <c r="H884" s="197"/>
      <c r="I884" s="311"/>
      <c r="J884" s="197"/>
      <c r="K884" s="197"/>
      <c r="L884" s="197"/>
      <c r="M884" s="197"/>
      <c r="N884" s="197"/>
      <c r="O884" s="197"/>
      <c r="P884" s="197"/>
      <c r="Q884" s="197"/>
      <c r="R884" s="197"/>
      <c r="S884" s="197"/>
      <c r="T884" s="197"/>
      <c r="U884" s="201"/>
      <c r="V884" s="197"/>
      <c r="W884" s="197"/>
      <c r="X884" s="197"/>
      <c r="Y884" s="197"/>
      <c r="Z884" s="197"/>
      <c r="AA884" s="197"/>
      <c r="AB884" s="197"/>
      <c r="AC884" s="197"/>
      <c r="AD884" s="197"/>
      <c r="AE884" s="197"/>
      <c r="AF884" s="197"/>
    </row>
    <row r="885" ht="15.75" customHeight="1">
      <c r="A885" s="197"/>
      <c r="B885" s="197"/>
      <c r="C885" s="197"/>
      <c r="D885" s="197"/>
      <c r="E885" s="311"/>
      <c r="F885" s="311"/>
      <c r="G885" s="311"/>
      <c r="H885" s="197"/>
      <c r="I885" s="311"/>
      <c r="J885" s="197"/>
      <c r="K885" s="197"/>
      <c r="L885" s="197"/>
      <c r="M885" s="197"/>
      <c r="N885" s="197"/>
      <c r="O885" s="197"/>
      <c r="P885" s="197"/>
      <c r="Q885" s="197"/>
      <c r="R885" s="197"/>
      <c r="S885" s="197"/>
      <c r="T885" s="197"/>
      <c r="U885" s="201"/>
      <c r="V885" s="197"/>
      <c r="W885" s="197"/>
      <c r="X885" s="197"/>
      <c r="Y885" s="197"/>
      <c r="Z885" s="197"/>
      <c r="AA885" s="197"/>
      <c r="AB885" s="197"/>
      <c r="AC885" s="197"/>
      <c r="AD885" s="197"/>
      <c r="AE885" s="197"/>
      <c r="AF885" s="197"/>
    </row>
    <row r="886" ht="15.75" customHeight="1">
      <c r="A886" s="197"/>
      <c r="B886" s="197"/>
      <c r="C886" s="197"/>
      <c r="D886" s="197"/>
      <c r="E886" s="311"/>
      <c r="F886" s="311"/>
      <c r="G886" s="311"/>
      <c r="H886" s="197"/>
      <c r="I886" s="311"/>
      <c r="J886" s="197"/>
      <c r="K886" s="197"/>
      <c r="L886" s="197"/>
      <c r="M886" s="197"/>
      <c r="N886" s="197"/>
      <c r="O886" s="197"/>
      <c r="P886" s="197"/>
      <c r="Q886" s="197"/>
      <c r="R886" s="197"/>
      <c r="S886" s="197"/>
      <c r="T886" s="197"/>
      <c r="U886" s="201"/>
      <c r="V886" s="197"/>
      <c r="W886" s="197"/>
      <c r="X886" s="197"/>
      <c r="Y886" s="197"/>
      <c r="Z886" s="197"/>
      <c r="AA886" s="197"/>
      <c r="AB886" s="197"/>
      <c r="AC886" s="197"/>
      <c r="AD886" s="197"/>
      <c r="AE886" s="197"/>
      <c r="AF886" s="197"/>
    </row>
    <row r="887" ht="15.75" customHeight="1">
      <c r="A887" s="197"/>
      <c r="B887" s="197"/>
      <c r="C887" s="197"/>
      <c r="D887" s="197"/>
      <c r="E887" s="311"/>
      <c r="F887" s="311"/>
      <c r="G887" s="311"/>
      <c r="H887" s="197"/>
      <c r="I887" s="311"/>
      <c r="J887" s="197"/>
      <c r="K887" s="197"/>
      <c r="L887" s="197"/>
      <c r="M887" s="197"/>
      <c r="N887" s="197"/>
      <c r="O887" s="197"/>
      <c r="P887" s="197"/>
      <c r="Q887" s="197"/>
      <c r="R887" s="197"/>
      <c r="S887" s="197"/>
      <c r="T887" s="197"/>
      <c r="U887" s="201"/>
      <c r="V887" s="197"/>
      <c r="W887" s="197"/>
      <c r="X887" s="197"/>
      <c r="Y887" s="197"/>
      <c r="Z887" s="197"/>
      <c r="AA887" s="197"/>
      <c r="AB887" s="197"/>
      <c r="AC887" s="197"/>
      <c r="AD887" s="197"/>
      <c r="AE887" s="197"/>
      <c r="AF887" s="197"/>
    </row>
    <row r="888" ht="15.75" customHeight="1">
      <c r="A888" s="197"/>
      <c r="B888" s="197"/>
      <c r="C888" s="197"/>
      <c r="D888" s="197"/>
      <c r="E888" s="311"/>
      <c r="F888" s="311"/>
      <c r="G888" s="311"/>
      <c r="H888" s="197"/>
      <c r="I888" s="311"/>
      <c r="J888" s="197"/>
      <c r="K888" s="197"/>
      <c r="L888" s="197"/>
      <c r="M888" s="197"/>
      <c r="N888" s="197"/>
      <c r="O888" s="197"/>
      <c r="P888" s="197"/>
      <c r="Q888" s="197"/>
      <c r="R888" s="197"/>
      <c r="S888" s="197"/>
      <c r="T888" s="197"/>
      <c r="U888" s="201"/>
      <c r="V888" s="197"/>
      <c r="W888" s="197"/>
      <c r="X888" s="197"/>
      <c r="Y888" s="197"/>
      <c r="Z888" s="197"/>
      <c r="AA888" s="197"/>
      <c r="AB888" s="197"/>
      <c r="AC888" s="197"/>
      <c r="AD888" s="197"/>
      <c r="AE888" s="197"/>
      <c r="AF888" s="197"/>
    </row>
    <row r="889" ht="15.75" customHeight="1">
      <c r="A889" s="197"/>
      <c r="B889" s="197"/>
      <c r="C889" s="197"/>
      <c r="D889" s="197"/>
      <c r="E889" s="311"/>
      <c r="F889" s="311"/>
      <c r="G889" s="311"/>
      <c r="H889" s="197"/>
      <c r="I889" s="311"/>
      <c r="J889" s="197"/>
      <c r="K889" s="197"/>
      <c r="L889" s="197"/>
      <c r="M889" s="197"/>
      <c r="N889" s="197"/>
      <c r="O889" s="197"/>
      <c r="P889" s="197"/>
      <c r="Q889" s="197"/>
      <c r="R889" s="197"/>
      <c r="S889" s="197"/>
      <c r="T889" s="197"/>
      <c r="U889" s="201"/>
      <c r="V889" s="197"/>
      <c r="W889" s="197"/>
      <c r="X889" s="197"/>
      <c r="Y889" s="197"/>
      <c r="Z889" s="197"/>
      <c r="AA889" s="197"/>
      <c r="AB889" s="197"/>
      <c r="AC889" s="197"/>
      <c r="AD889" s="197"/>
      <c r="AE889" s="197"/>
      <c r="AF889" s="197"/>
    </row>
    <row r="890" ht="15.75" customHeight="1">
      <c r="A890" s="197"/>
      <c r="B890" s="197"/>
      <c r="C890" s="197"/>
      <c r="D890" s="197"/>
      <c r="E890" s="311"/>
      <c r="F890" s="311"/>
      <c r="G890" s="311"/>
      <c r="H890" s="197"/>
      <c r="I890" s="311"/>
      <c r="J890" s="197"/>
      <c r="K890" s="197"/>
      <c r="L890" s="197"/>
      <c r="M890" s="197"/>
      <c r="N890" s="197"/>
      <c r="O890" s="197"/>
      <c r="P890" s="197"/>
      <c r="Q890" s="197"/>
      <c r="R890" s="197"/>
      <c r="S890" s="197"/>
      <c r="T890" s="197"/>
      <c r="U890" s="201"/>
      <c r="V890" s="197"/>
      <c r="W890" s="197"/>
      <c r="X890" s="197"/>
      <c r="Y890" s="197"/>
      <c r="Z890" s="197"/>
      <c r="AA890" s="197"/>
      <c r="AB890" s="197"/>
      <c r="AC890" s="197"/>
      <c r="AD890" s="197"/>
      <c r="AE890" s="197"/>
      <c r="AF890" s="197"/>
    </row>
    <row r="891" ht="15.75" customHeight="1">
      <c r="A891" s="197"/>
      <c r="B891" s="197"/>
      <c r="C891" s="197"/>
      <c r="D891" s="197"/>
      <c r="E891" s="311"/>
      <c r="F891" s="311"/>
      <c r="G891" s="311"/>
      <c r="H891" s="197"/>
      <c r="I891" s="311"/>
      <c r="J891" s="197"/>
      <c r="K891" s="197"/>
      <c r="L891" s="197"/>
      <c r="M891" s="197"/>
      <c r="N891" s="197"/>
      <c r="O891" s="197"/>
      <c r="P891" s="197"/>
      <c r="Q891" s="197"/>
      <c r="R891" s="197"/>
      <c r="S891" s="197"/>
      <c r="T891" s="197"/>
      <c r="U891" s="201"/>
      <c r="V891" s="197"/>
      <c r="W891" s="197"/>
      <c r="X891" s="197"/>
      <c r="Y891" s="197"/>
      <c r="Z891" s="197"/>
      <c r="AA891" s="197"/>
      <c r="AB891" s="197"/>
      <c r="AC891" s="197"/>
      <c r="AD891" s="197"/>
      <c r="AE891" s="197"/>
      <c r="AF891" s="197"/>
    </row>
    <row r="892" ht="15.75" customHeight="1">
      <c r="A892" s="197"/>
      <c r="B892" s="197"/>
      <c r="C892" s="197"/>
      <c r="D892" s="197"/>
      <c r="E892" s="311"/>
      <c r="F892" s="311"/>
      <c r="G892" s="311"/>
      <c r="H892" s="197"/>
      <c r="I892" s="311"/>
      <c r="J892" s="197"/>
      <c r="K892" s="197"/>
      <c r="L892" s="197"/>
      <c r="M892" s="197"/>
      <c r="N892" s="197"/>
      <c r="O892" s="197"/>
      <c r="P892" s="197"/>
      <c r="Q892" s="197"/>
      <c r="R892" s="197"/>
      <c r="S892" s="197"/>
      <c r="T892" s="197"/>
      <c r="U892" s="201"/>
      <c r="V892" s="197"/>
      <c r="W892" s="197"/>
      <c r="X892" s="197"/>
      <c r="Y892" s="197"/>
      <c r="Z892" s="197"/>
      <c r="AA892" s="197"/>
      <c r="AB892" s="197"/>
      <c r="AC892" s="197"/>
      <c r="AD892" s="197"/>
      <c r="AE892" s="197"/>
      <c r="AF892" s="197"/>
    </row>
    <row r="893" ht="15.75" customHeight="1">
      <c r="A893" s="197"/>
      <c r="B893" s="197"/>
      <c r="C893" s="197"/>
      <c r="D893" s="197"/>
      <c r="E893" s="311"/>
      <c r="F893" s="311"/>
      <c r="G893" s="311"/>
      <c r="H893" s="197"/>
      <c r="I893" s="311"/>
      <c r="J893" s="197"/>
      <c r="K893" s="197"/>
      <c r="L893" s="197"/>
      <c r="M893" s="197"/>
      <c r="N893" s="197"/>
      <c r="O893" s="197"/>
      <c r="P893" s="197"/>
      <c r="Q893" s="197"/>
      <c r="R893" s="197"/>
      <c r="S893" s="197"/>
      <c r="T893" s="197"/>
      <c r="U893" s="201"/>
      <c r="V893" s="197"/>
      <c r="W893" s="197"/>
      <c r="X893" s="197"/>
      <c r="Y893" s="197"/>
      <c r="Z893" s="197"/>
      <c r="AA893" s="197"/>
      <c r="AB893" s="197"/>
      <c r="AC893" s="197"/>
      <c r="AD893" s="197"/>
      <c r="AE893" s="197"/>
      <c r="AF893" s="197"/>
    </row>
    <row r="894" ht="15.75" customHeight="1">
      <c r="A894" s="197"/>
      <c r="B894" s="197"/>
      <c r="C894" s="197"/>
      <c r="D894" s="197"/>
      <c r="E894" s="311"/>
      <c r="F894" s="311"/>
      <c r="G894" s="311"/>
      <c r="H894" s="197"/>
      <c r="I894" s="311"/>
      <c r="J894" s="197"/>
      <c r="K894" s="197"/>
      <c r="L894" s="197"/>
      <c r="M894" s="197"/>
      <c r="N894" s="197"/>
      <c r="O894" s="197"/>
      <c r="P894" s="197"/>
      <c r="Q894" s="197"/>
      <c r="R894" s="197"/>
      <c r="S894" s="197"/>
      <c r="T894" s="197"/>
      <c r="U894" s="201"/>
      <c r="V894" s="197"/>
      <c r="W894" s="197"/>
      <c r="X894" s="197"/>
      <c r="Y894" s="197"/>
      <c r="Z894" s="197"/>
      <c r="AA894" s="197"/>
      <c r="AB894" s="197"/>
      <c r="AC894" s="197"/>
      <c r="AD894" s="197"/>
      <c r="AE894" s="197"/>
      <c r="AF894" s="197"/>
    </row>
    <row r="895" ht="15.75" customHeight="1">
      <c r="A895" s="197"/>
      <c r="B895" s="197"/>
      <c r="C895" s="197"/>
      <c r="D895" s="197"/>
      <c r="E895" s="311"/>
      <c r="F895" s="311"/>
      <c r="G895" s="311"/>
      <c r="H895" s="197"/>
      <c r="I895" s="311"/>
      <c r="J895" s="197"/>
      <c r="K895" s="197"/>
      <c r="L895" s="197"/>
      <c r="M895" s="197"/>
      <c r="N895" s="197"/>
      <c r="O895" s="197"/>
      <c r="P895" s="197"/>
      <c r="Q895" s="197"/>
      <c r="R895" s="197"/>
      <c r="S895" s="197"/>
      <c r="T895" s="197"/>
      <c r="U895" s="201"/>
      <c r="V895" s="197"/>
      <c r="W895" s="197"/>
      <c r="X895" s="197"/>
      <c r="Y895" s="197"/>
      <c r="Z895" s="197"/>
      <c r="AA895" s="197"/>
      <c r="AB895" s="197"/>
      <c r="AC895" s="197"/>
      <c r="AD895" s="197"/>
      <c r="AE895" s="197"/>
      <c r="AF895" s="197"/>
    </row>
    <row r="896" ht="15.75" customHeight="1">
      <c r="A896" s="197"/>
      <c r="B896" s="197"/>
      <c r="C896" s="197"/>
      <c r="D896" s="197"/>
      <c r="E896" s="311"/>
      <c r="F896" s="311"/>
      <c r="G896" s="311"/>
      <c r="H896" s="197"/>
      <c r="I896" s="311"/>
      <c r="J896" s="197"/>
      <c r="K896" s="197"/>
      <c r="L896" s="197"/>
      <c r="M896" s="197"/>
      <c r="N896" s="197"/>
      <c r="O896" s="197"/>
      <c r="P896" s="197"/>
      <c r="Q896" s="197"/>
      <c r="R896" s="197"/>
      <c r="S896" s="197"/>
      <c r="T896" s="197"/>
      <c r="U896" s="201"/>
      <c r="V896" s="197"/>
      <c r="W896" s="197"/>
      <c r="X896" s="197"/>
      <c r="Y896" s="197"/>
      <c r="Z896" s="197"/>
      <c r="AA896" s="197"/>
      <c r="AB896" s="197"/>
      <c r="AC896" s="197"/>
      <c r="AD896" s="197"/>
      <c r="AE896" s="197"/>
      <c r="AF896" s="197"/>
    </row>
    <row r="897" ht="15.75" customHeight="1">
      <c r="A897" s="197"/>
      <c r="B897" s="197"/>
      <c r="C897" s="197"/>
      <c r="D897" s="197"/>
      <c r="E897" s="311"/>
      <c r="F897" s="311"/>
      <c r="G897" s="311"/>
      <c r="H897" s="197"/>
      <c r="I897" s="311"/>
      <c r="J897" s="197"/>
      <c r="K897" s="197"/>
      <c r="L897" s="197"/>
      <c r="M897" s="197"/>
      <c r="N897" s="197"/>
      <c r="O897" s="197"/>
      <c r="P897" s="197"/>
      <c r="Q897" s="197"/>
      <c r="R897" s="197"/>
      <c r="S897" s="197"/>
      <c r="T897" s="197"/>
      <c r="U897" s="201"/>
      <c r="V897" s="197"/>
      <c r="W897" s="197"/>
      <c r="X897" s="197"/>
      <c r="Y897" s="197"/>
      <c r="Z897" s="197"/>
      <c r="AA897" s="197"/>
      <c r="AB897" s="197"/>
      <c r="AC897" s="197"/>
      <c r="AD897" s="197"/>
      <c r="AE897" s="197"/>
      <c r="AF897" s="197"/>
    </row>
    <row r="898" ht="15.75" customHeight="1">
      <c r="A898" s="197"/>
      <c r="B898" s="197"/>
      <c r="C898" s="197"/>
      <c r="D898" s="197"/>
      <c r="E898" s="311"/>
      <c r="F898" s="311"/>
      <c r="G898" s="311"/>
      <c r="H898" s="197"/>
      <c r="I898" s="311"/>
      <c r="J898" s="197"/>
      <c r="K898" s="197"/>
      <c r="L898" s="197"/>
      <c r="M898" s="197"/>
      <c r="N898" s="197"/>
      <c r="O898" s="197"/>
      <c r="P898" s="197"/>
      <c r="Q898" s="197"/>
      <c r="R898" s="197"/>
      <c r="S898" s="197"/>
      <c r="T898" s="197"/>
      <c r="U898" s="201"/>
      <c r="V898" s="197"/>
      <c r="W898" s="197"/>
      <c r="X898" s="197"/>
      <c r="Y898" s="197"/>
      <c r="Z898" s="197"/>
      <c r="AA898" s="197"/>
      <c r="AB898" s="197"/>
      <c r="AC898" s="197"/>
      <c r="AD898" s="197"/>
      <c r="AE898" s="197"/>
      <c r="AF898" s="197"/>
    </row>
    <row r="899" ht="15.75" customHeight="1">
      <c r="A899" s="197"/>
      <c r="B899" s="197"/>
      <c r="C899" s="197"/>
      <c r="D899" s="197"/>
      <c r="E899" s="311"/>
      <c r="F899" s="311"/>
      <c r="G899" s="311"/>
      <c r="H899" s="197"/>
      <c r="I899" s="311"/>
      <c r="J899" s="197"/>
      <c r="K899" s="197"/>
      <c r="L899" s="197"/>
      <c r="M899" s="197"/>
      <c r="N899" s="197"/>
      <c r="O899" s="197"/>
      <c r="P899" s="197"/>
      <c r="Q899" s="197"/>
      <c r="R899" s="197"/>
      <c r="S899" s="197"/>
      <c r="T899" s="197"/>
      <c r="U899" s="201"/>
      <c r="V899" s="197"/>
      <c r="W899" s="197"/>
      <c r="X899" s="197"/>
      <c r="Y899" s="197"/>
      <c r="Z899" s="197"/>
      <c r="AA899" s="197"/>
      <c r="AB899" s="197"/>
      <c r="AC899" s="197"/>
      <c r="AD899" s="197"/>
      <c r="AE899" s="197"/>
      <c r="AF899" s="197"/>
    </row>
    <row r="900" ht="15.75" customHeight="1">
      <c r="A900" s="197"/>
      <c r="B900" s="197"/>
      <c r="C900" s="197"/>
      <c r="D900" s="197"/>
      <c r="E900" s="311"/>
      <c r="F900" s="311"/>
      <c r="G900" s="311"/>
      <c r="H900" s="197"/>
      <c r="I900" s="311"/>
      <c r="J900" s="197"/>
      <c r="K900" s="197"/>
      <c r="L900" s="197"/>
      <c r="M900" s="197"/>
      <c r="N900" s="197"/>
      <c r="O900" s="197"/>
      <c r="P900" s="197"/>
      <c r="Q900" s="197"/>
      <c r="R900" s="197"/>
      <c r="S900" s="197"/>
      <c r="T900" s="197"/>
      <c r="U900" s="201"/>
      <c r="V900" s="197"/>
      <c r="W900" s="197"/>
      <c r="X900" s="197"/>
      <c r="Y900" s="197"/>
      <c r="Z900" s="197"/>
      <c r="AA900" s="197"/>
      <c r="AB900" s="197"/>
      <c r="AC900" s="197"/>
      <c r="AD900" s="197"/>
      <c r="AE900" s="197"/>
      <c r="AF900" s="197"/>
    </row>
    <row r="901" ht="15.75" customHeight="1">
      <c r="A901" s="197"/>
      <c r="B901" s="197"/>
      <c r="C901" s="197"/>
      <c r="D901" s="197"/>
      <c r="E901" s="311"/>
      <c r="F901" s="311"/>
      <c r="G901" s="311"/>
      <c r="H901" s="197"/>
      <c r="I901" s="311"/>
      <c r="J901" s="197"/>
      <c r="K901" s="197"/>
      <c r="L901" s="197"/>
      <c r="M901" s="197"/>
      <c r="N901" s="197"/>
      <c r="O901" s="197"/>
      <c r="P901" s="197"/>
      <c r="Q901" s="197"/>
      <c r="R901" s="197"/>
      <c r="S901" s="197"/>
      <c r="T901" s="197"/>
      <c r="U901" s="201"/>
      <c r="V901" s="197"/>
      <c r="W901" s="197"/>
      <c r="X901" s="197"/>
      <c r="Y901" s="197"/>
      <c r="Z901" s="197"/>
      <c r="AA901" s="197"/>
      <c r="AB901" s="197"/>
      <c r="AC901" s="197"/>
      <c r="AD901" s="197"/>
      <c r="AE901" s="197"/>
      <c r="AF901" s="197"/>
    </row>
    <row r="902" ht="15.75" customHeight="1">
      <c r="A902" s="197"/>
      <c r="B902" s="197"/>
      <c r="C902" s="197"/>
      <c r="D902" s="197"/>
      <c r="E902" s="311"/>
      <c r="F902" s="311"/>
      <c r="G902" s="311"/>
      <c r="H902" s="197"/>
      <c r="I902" s="311"/>
      <c r="J902" s="197"/>
      <c r="K902" s="197"/>
      <c r="L902" s="197"/>
      <c r="M902" s="197"/>
      <c r="N902" s="197"/>
      <c r="O902" s="197"/>
      <c r="P902" s="197"/>
      <c r="Q902" s="197"/>
      <c r="R902" s="197"/>
      <c r="S902" s="197"/>
      <c r="T902" s="197"/>
      <c r="U902" s="201"/>
      <c r="V902" s="197"/>
      <c r="W902" s="197"/>
      <c r="X902" s="197"/>
      <c r="Y902" s="197"/>
      <c r="Z902" s="197"/>
      <c r="AA902" s="197"/>
      <c r="AB902" s="197"/>
      <c r="AC902" s="197"/>
      <c r="AD902" s="197"/>
      <c r="AE902" s="197"/>
      <c r="AF902" s="197"/>
    </row>
    <row r="903" ht="15.75" customHeight="1">
      <c r="A903" s="197"/>
      <c r="B903" s="197"/>
      <c r="C903" s="197"/>
      <c r="D903" s="197"/>
      <c r="E903" s="311"/>
      <c r="F903" s="311"/>
      <c r="G903" s="311"/>
      <c r="H903" s="197"/>
      <c r="I903" s="311"/>
      <c r="J903" s="197"/>
      <c r="K903" s="197"/>
      <c r="L903" s="197"/>
      <c r="M903" s="197"/>
      <c r="N903" s="197"/>
      <c r="O903" s="197"/>
      <c r="P903" s="197"/>
      <c r="Q903" s="197"/>
      <c r="R903" s="197"/>
      <c r="S903" s="197"/>
      <c r="T903" s="197"/>
      <c r="U903" s="201"/>
      <c r="V903" s="197"/>
      <c r="W903" s="197"/>
      <c r="X903" s="197"/>
      <c r="Y903" s="197"/>
      <c r="Z903" s="197"/>
      <c r="AA903" s="197"/>
      <c r="AB903" s="197"/>
      <c r="AC903" s="197"/>
      <c r="AD903" s="197"/>
      <c r="AE903" s="197"/>
      <c r="AF903" s="197"/>
    </row>
    <row r="904" ht="15.75" customHeight="1">
      <c r="A904" s="197"/>
      <c r="B904" s="197"/>
      <c r="C904" s="197"/>
      <c r="D904" s="197"/>
      <c r="E904" s="311"/>
      <c r="F904" s="311"/>
      <c r="G904" s="311"/>
      <c r="H904" s="197"/>
      <c r="I904" s="311"/>
      <c r="J904" s="197"/>
      <c r="K904" s="197"/>
      <c r="L904" s="197"/>
      <c r="M904" s="197"/>
      <c r="N904" s="197"/>
      <c r="O904" s="197"/>
      <c r="P904" s="197"/>
      <c r="Q904" s="197"/>
      <c r="R904" s="197"/>
      <c r="S904" s="197"/>
      <c r="T904" s="197"/>
      <c r="U904" s="201"/>
      <c r="V904" s="197"/>
      <c r="W904" s="197"/>
      <c r="X904" s="197"/>
      <c r="Y904" s="197"/>
      <c r="Z904" s="197"/>
      <c r="AA904" s="197"/>
      <c r="AB904" s="197"/>
      <c r="AC904" s="197"/>
      <c r="AD904" s="197"/>
      <c r="AE904" s="197"/>
      <c r="AF904" s="197"/>
    </row>
    <row r="905" ht="15.75" customHeight="1">
      <c r="A905" s="197"/>
      <c r="B905" s="197"/>
      <c r="C905" s="197"/>
      <c r="D905" s="197"/>
      <c r="E905" s="311"/>
      <c r="F905" s="311"/>
      <c r="G905" s="311"/>
      <c r="H905" s="197"/>
      <c r="I905" s="311"/>
      <c r="J905" s="197"/>
      <c r="K905" s="197"/>
      <c r="L905" s="197"/>
      <c r="M905" s="197"/>
      <c r="N905" s="197"/>
      <c r="O905" s="197"/>
      <c r="P905" s="197"/>
      <c r="Q905" s="197"/>
      <c r="R905" s="197"/>
      <c r="S905" s="197"/>
      <c r="T905" s="197"/>
      <c r="U905" s="201"/>
      <c r="V905" s="197"/>
      <c r="W905" s="197"/>
      <c r="X905" s="197"/>
      <c r="Y905" s="197"/>
      <c r="Z905" s="197"/>
      <c r="AA905" s="197"/>
      <c r="AB905" s="197"/>
      <c r="AC905" s="197"/>
      <c r="AD905" s="197"/>
      <c r="AE905" s="197"/>
      <c r="AF905" s="197"/>
    </row>
    <row r="906" ht="15.75" customHeight="1">
      <c r="A906" s="197"/>
      <c r="B906" s="197"/>
      <c r="C906" s="197"/>
      <c r="D906" s="197"/>
      <c r="E906" s="311"/>
      <c r="F906" s="311"/>
      <c r="G906" s="311"/>
      <c r="H906" s="197"/>
      <c r="I906" s="311"/>
      <c r="J906" s="197"/>
      <c r="K906" s="197"/>
      <c r="L906" s="197"/>
      <c r="M906" s="197"/>
      <c r="N906" s="197"/>
      <c r="O906" s="197"/>
      <c r="P906" s="197"/>
      <c r="Q906" s="197"/>
      <c r="R906" s="197"/>
      <c r="S906" s="197"/>
      <c r="T906" s="197"/>
      <c r="U906" s="201"/>
      <c r="V906" s="197"/>
      <c r="W906" s="197"/>
      <c r="X906" s="197"/>
      <c r="Y906" s="197"/>
      <c r="Z906" s="197"/>
      <c r="AA906" s="197"/>
      <c r="AB906" s="197"/>
      <c r="AC906" s="197"/>
      <c r="AD906" s="197"/>
      <c r="AE906" s="197"/>
      <c r="AF906" s="197"/>
    </row>
    <row r="907" ht="15.75" customHeight="1">
      <c r="A907" s="197"/>
      <c r="B907" s="197"/>
      <c r="C907" s="197"/>
      <c r="D907" s="197"/>
      <c r="E907" s="311"/>
      <c r="F907" s="311"/>
      <c r="G907" s="311"/>
      <c r="H907" s="197"/>
      <c r="I907" s="311"/>
      <c r="J907" s="197"/>
      <c r="K907" s="197"/>
      <c r="L907" s="197"/>
      <c r="M907" s="197"/>
      <c r="N907" s="197"/>
      <c r="O907" s="197"/>
      <c r="P907" s="197"/>
      <c r="Q907" s="197"/>
      <c r="R907" s="197"/>
      <c r="S907" s="197"/>
      <c r="T907" s="197"/>
      <c r="U907" s="201"/>
      <c r="V907" s="197"/>
      <c r="W907" s="197"/>
      <c r="X907" s="197"/>
      <c r="Y907" s="197"/>
      <c r="Z907" s="197"/>
      <c r="AA907" s="197"/>
      <c r="AB907" s="197"/>
      <c r="AC907" s="197"/>
      <c r="AD907" s="197"/>
      <c r="AE907" s="197"/>
      <c r="AF907" s="197"/>
    </row>
    <row r="908" ht="15.75" customHeight="1">
      <c r="A908" s="197"/>
      <c r="B908" s="197"/>
      <c r="C908" s="197"/>
      <c r="D908" s="197"/>
      <c r="E908" s="311"/>
      <c r="F908" s="311"/>
      <c r="G908" s="311"/>
      <c r="H908" s="197"/>
      <c r="I908" s="311"/>
      <c r="J908" s="197"/>
      <c r="K908" s="197"/>
      <c r="L908" s="197"/>
      <c r="M908" s="197"/>
      <c r="N908" s="197"/>
      <c r="O908" s="197"/>
      <c r="P908" s="197"/>
      <c r="Q908" s="197"/>
      <c r="R908" s="197"/>
      <c r="S908" s="197"/>
      <c r="T908" s="197"/>
      <c r="U908" s="201"/>
      <c r="V908" s="197"/>
      <c r="W908" s="197"/>
      <c r="X908" s="197"/>
      <c r="Y908" s="197"/>
      <c r="Z908" s="197"/>
      <c r="AA908" s="197"/>
      <c r="AB908" s="197"/>
      <c r="AC908" s="197"/>
      <c r="AD908" s="197"/>
      <c r="AE908" s="197"/>
      <c r="AF908" s="197"/>
    </row>
    <row r="909" ht="15.75" customHeight="1">
      <c r="A909" s="197"/>
      <c r="B909" s="197"/>
      <c r="C909" s="197"/>
      <c r="D909" s="197"/>
      <c r="E909" s="311"/>
      <c r="F909" s="311"/>
      <c r="G909" s="311"/>
      <c r="H909" s="197"/>
      <c r="I909" s="311"/>
      <c r="J909" s="197"/>
      <c r="K909" s="197"/>
      <c r="L909" s="197"/>
      <c r="M909" s="197"/>
      <c r="N909" s="197"/>
      <c r="O909" s="197"/>
      <c r="P909" s="197"/>
      <c r="Q909" s="197"/>
      <c r="R909" s="197"/>
      <c r="S909" s="197"/>
      <c r="T909" s="197"/>
      <c r="U909" s="201"/>
      <c r="V909" s="197"/>
      <c r="W909" s="197"/>
      <c r="X909" s="197"/>
      <c r="Y909" s="197"/>
      <c r="Z909" s="197"/>
      <c r="AA909" s="197"/>
      <c r="AB909" s="197"/>
      <c r="AC909" s="197"/>
      <c r="AD909" s="197"/>
      <c r="AE909" s="197"/>
      <c r="AF909" s="197"/>
    </row>
    <row r="910" ht="15.75" customHeight="1">
      <c r="A910" s="197"/>
      <c r="B910" s="197"/>
      <c r="C910" s="197"/>
      <c r="D910" s="197"/>
      <c r="E910" s="311"/>
      <c r="F910" s="311"/>
      <c r="G910" s="311"/>
      <c r="H910" s="197"/>
      <c r="I910" s="311"/>
      <c r="J910" s="197"/>
      <c r="K910" s="197"/>
      <c r="L910" s="197"/>
      <c r="M910" s="197"/>
      <c r="N910" s="197"/>
      <c r="O910" s="197"/>
      <c r="P910" s="197"/>
      <c r="Q910" s="197"/>
      <c r="R910" s="197"/>
      <c r="S910" s="197"/>
      <c r="T910" s="197"/>
      <c r="U910" s="201"/>
      <c r="V910" s="197"/>
      <c r="W910" s="197"/>
      <c r="X910" s="197"/>
      <c r="Y910" s="197"/>
      <c r="Z910" s="197"/>
      <c r="AA910" s="197"/>
      <c r="AB910" s="197"/>
      <c r="AC910" s="197"/>
      <c r="AD910" s="197"/>
      <c r="AE910" s="197"/>
      <c r="AF910" s="197"/>
    </row>
    <row r="911" ht="15.75" customHeight="1">
      <c r="A911" s="197"/>
      <c r="B911" s="197"/>
      <c r="C911" s="197"/>
      <c r="D911" s="197"/>
      <c r="E911" s="311"/>
      <c r="F911" s="311"/>
      <c r="G911" s="311"/>
      <c r="H911" s="197"/>
      <c r="I911" s="311"/>
      <c r="J911" s="197"/>
      <c r="K911" s="197"/>
      <c r="L911" s="197"/>
      <c r="M911" s="197"/>
      <c r="N911" s="197"/>
      <c r="O911" s="197"/>
      <c r="P911" s="197"/>
      <c r="Q911" s="197"/>
      <c r="R911" s="197"/>
      <c r="S911" s="197"/>
      <c r="T911" s="197"/>
      <c r="U911" s="201"/>
      <c r="V911" s="197"/>
      <c r="W911" s="197"/>
      <c r="X911" s="197"/>
      <c r="Y911" s="197"/>
      <c r="Z911" s="197"/>
      <c r="AA911" s="197"/>
      <c r="AB911" s="197"/>
      <c r="AC911" s="197"/>
      <c r="AD911" s="197"/>
      <c r="AE911" s="197"/>
      <c r="AF911" s="197"/>
    </row>
    <row r="912" ht="15.75" customHeight="1">
      <c r="A912" s="197"/>
      <c r="B912" s="197"/>
      <c r="C912" s="197"/>
      <c r="D912" s="197"/>
      <c r="E912" s="311"/>
      <c r="F912" s="311"/>
      <c r="G912" s="311"/>
      <c r="H912" s="197"/>
      <c r="I912" s="311"/>
      <c r="J912" s="197"/>
      <c r="K912" s="197"/>
      <c r="L912" s="197"/>
      <c r="M912" s="197"/>
      <c r="N912" s="197"/>
      <c r="O912" s="197"/>
      <c r="P912" s="197"/>
      <c r="Q912" s="197"/>
      <c r="R912" s="197"/>
      <c r="S912" s="197"/>
      <c r="T912" s="197"/>
      <c r="U912" s="201"/>
      <c r="V912" s="197"/>
      <c r="W912" s="197"/>
      <c r="X912" s="197"/>
      <c r="Y912" s="197"/>
      <c r="Z912" s="197"/>
      <c r="AA912" s="197"/>
      <c r="AB912" s="197"/>
      <c r="AC912" s="197"/>
      <c r="AD912" s="197"/>
      <c r="AE912" s="197"/>
      <c r="AF912" s="197"/>
    </row>
    <row r="913" ht="15.75" customHeight="1">
      <c r="A913" s="197"/>
      <c r="B913" s="197"/>
      <c r="C913" s="197"/>
      <c r="D913" s="197"/>
      <c r="E913" s="311"/>
      <c r="F913" s="311"/>
      <c r="G913" s="311"/>
      <c r="H913" s="197"/>
      <c r="I913" s="311"/>
      <c r="J913" s="197"/>
      <c r="K913" s="197"/>
      <c r="L913" s="197"/>
      <c r="M913" s="197"/>
      <c r="N913" s="197"/>
      <c r="O913" s="197"/>
      <c r="P913" s="197"/>
      <c r="Q913" s="197"/>
      <c r="R913" s="197"/>
      <c r="S913" s="197"/>
      <c r="T913" s="197"/>
      <c r="U913" s="201"/>
      <c r="V913" s="197"/>
      <c r="W913" s="197"/>
      <c r="X913" s="197"/>
      <c r="Y913" s="197"/>
      <c r="Z913" s="197"/>
      <c r="AA913" s="197"/>
      <c r="AB913" s="197"/>
      <c r="AC913" s="197"/>
      <c r="AD913" s="197"/>
      <c r="AE913" s="197"/>
      <c r="AF913" s="197"/>
    </row>
    <row r="914" ht="15.75" customHeight="1">
      <c r="A914" s="197"/>
      <c r="B914" s="197"/>
      <c r="C914" s="197"/>
      <c r="D914" s="197"/>
      <c r="E914" s="311"/>
      <c r="F914" s="311"/>
      <c r="G914" s="311"/>
      <c r="H914" s="197"/>
      <c r="I914" s="311"/>
      <c r="J914" s="197"/>
      <c r="K914" s="197"/>
      <c r="L914" s="197"/>
      <c r="M914" s="197"/>
      <c r="N914" s="197"/>
      <c r="O914" s="197"/>
      <c r="P914" s="197"/>
      <c r="Q914" s="197"/>
      <c r="R914" s="197"/>
      <c r="S914" s="197"/>
      <c r="T914" s="197"/>
      <c r="U914" s="201"/>
      <c r="V914" s="197"/>
      <c r="W914" s="197"/>
      <c r="X914" s="197"/>
      <c r="Y914" s="197"/>
      <c r="Z914" s="197"/>
      <c r="AA914" s="197"/>
      <c r="AB914" s="197"/>
      <c r="AC914" s="197"/>
      <c r="AD914" s="197"/>
      <c r="AE914" s="197"/>
      <c r="AF914" s="197"/>
    </row>
    <row r="915" ht="15.75" customHeight="1">
      <c r="A915" s="197"/>
      <c r="B915" s="197"/>
      <c r="C915" s="197"/>
      <c r="D915" s="197"/>
      <c r="E915" s="311"/>
      <c r="F915" s="311"/>
      <c r="G915" s="311"/>
      <c r="H915" s="197"/>
      <c r="I915" s="311"/>
      <c r="J915" s="197"/>
      <c r="K915" s="197"/>
      <c r="L915" s="197"/>
      <c r="M915" s="197"/>
      <c r="N915" s="197"/>
      <c r="O915" s="197"/>
      <c r="P915" s="197"/>
      <c r="Q915" s="197"/>
      <c r="R915" s="197"/>
      <c r="S915" s="197"/>
      <c r="T915" s="197"/>
      <c r="U915" s="201"/>
      <c r="V915" s="197"/>
      <c r="W915" s="197"/>
      <c r="X915" s="197"/>
      <c r="Y915" s="197"/>
      <c r="Z915" s="197"/>
      <c r="AA915" s="197"/>
      <c r="AB915" s="197"/>
      <c r="AC915" s="197"/>
      <c r="AD915" s="197"/>
      <c r="AE915" s="197"/>
      <c r="AF915" s="197"/>
    </row>
    <row r="916" ht="15.75" customHeight="1">
      <c r="A916" s="197"/>
      <c r="B916" s="197"/>
      <c r="C916" s="197"/>
      <c r="D916" s="197"/>
      <c r="E916" s="311"/>
      <c r="F916" s="311"/>
      <c r="G916" s="311"/>
      <c r="H916" s="197"/>
      <c r="I916" s="311"/>
      <c r="J916" s="197"/>
      <c r="K916" s="197"/>
      <c r="L916" s="197"/>
      <c r="M916" s="197"/>
      <c r="N916" s="197"/>
      <c r="O916" s="197"/>
      <c r="P916" s="197"/>
      <c r="Q916" s="197"/>
      <c r="R916" s="197"/>
      <c r="S916" s="197"/>
      <c r="T916" s="197"/>
      <c r="U916" s="201"/>
      <c r="V916" s="197"/>
      <c r="W916" s="197"/>
      <c r="X916" s="197"/>
      <c r="Y916" s="197"/>
      <c r="Z916" s="197"/>
      <c r="AA916" s="197"/>
      <c r="AB916" s="197"/>
      <c r="AC916" s="197"/>
      <c r="AD916" s="197"/>
      <c r="AE916" s="197"/>
      <c r="AF916" s="197"/>
    </row>
    <row r="917" ht="15.75" customHeight="1">
      <c r="A917" s="197"/>
      <c r="B917" s="197"/>
      <c r="C917" s="197"/>
      <c r="D917" s="197"/>
      <c r="E917" s="311"/>
      <c r="F917" s="311"/>
      <c r="G917" s="311"/>
      <c r="H917" s="197"/>
      <c r="I917" s="311"/>
      <c r="J917" s="197"/>
      <c r="K917" s="197"/>
      <c r="L917" s="197"/>
      <c r="M917" s="197"/>
      <c r="N917" s="197"/>
      <c r="O917" s="197"/>
      <c r="P917" s="197"/>
      <c r="Q917" s="197"/>
      <c r="R917" s="197"/>
      <c r="S917" s="197"/>
      <c r="T917" s="197"/>
      <c r="U917" s="201"/>
      <c r="V917" s="197"/>
      <c r="W917" s="197"/>
      <c r="X917" s="197"/>
      <c r="Y917" s="197"/>
      <c r="Z917" s="197"/>
      <c r="AA917" s="197"/>
      <c r="AB917" s="197"/>
      <c r="AC917" s="197"/>
      <c r="AD917" s="197"/>
      <c r="AE917" s="197"/>
      <c r="AF917" s="197"/>
    </row>
    <row r="918" ht="15.75" customHeight="1">
      <c r="A918" s="197"/>
      <c r="B918" s="197"/>
      <c r="C918" s="197"/>
      <c r="D918" s="197"/>
      <c r="E918" s="311"/>
      <c r="F918" s="311"/>
      <c r="G918" s="311"/>
      <c r="H918" s="197"/>
      <c r="I918" s="311"/>
      <c r="J918" s="197"/>
      <c r="K918" s="197"/>
      <c r="L918" s="197"/>
      <c r="M918" s="197"/>
      <c r="N918" s="197"/>
      <c r="O918" s="197"/>
      <c r="P918" s="197"/>
      <c r="Q918" s="197"/>
      <c r="R918" s="197"/>
      <c r="S918" s="197"/>
      <c r="T918" s="197"/>
      <c r="U918" s="201"/>
      <c r="V918" s="197"/>
      <c r="W918" s="197"/>
      <c r="X918" s="197"/>
      <c r="Y918" s="197"/>
      <c r="Z918" s="197"/>
      <c r="AA918" s="197"/>
      <c r="AB918" s="197"/>
      <c r="AC918" s="197"/>
      <c r="AD918" s="197"/>
      <c r="AE918" s="197"/>
      <c r="AF918" s="197"/>
    </row>
    <row r="919" ht="15.75" customHeight="1">
      <c r="A919" s="197"/>
      <c r="B919" s="197"/>
      <c r="C919" s="197"/>
      <c r="D919" s="197"/>
      <c r="E919" s="311"/>
      <c r="F919" s="311"/>
      <c r="G919" s="311"/>
      <c r="H919" s="197"/>
      <c r="I919" s="311"/>
      <c r="J919" s="197"/>
      <c r="K919" s="197"/>
      <c r="L919" s="197"/>
      <c r="M919" s="197"/>
      <c r="N919" s="197"/>
      <c r="O919" s="197"/>
      <c r="P919" s="197"/>
      <c r="Q919" s="197"/>
      <c r="R919" s="197"/>
      <c r="S919" s="197"/>
      <c r="T919" s="197"/>
      <c r="U919" s="201"/>
      <c r="V919" s="197"/>
      <c r="W919" s="197"/>
      <c r="X919" s="197"/>
      <c r="Y919" s="197"/>
      <c r="Z919" s="197"/>
      <c r="AA919" s="197"/>
      <c r="AB919" s="197"/>
      <c r="AC919" s="197"/>
      <c r="AD919" s="197"/>
      <c r="AE919" s="197"/>
      <c r="AF919" s="197"/>
    </row>
    <row r="920" ht="15.75" customHeight="1">
      <c r="A920" s="197"/>
      <c r="B920" s="197"/>
      <c r="C920" s="197"/>
      <c r="D920" s="197"/>
      <c r="E920" s="311"/>
      <c r="F920" s="311"/>
      <c r="G920" s="311"/>
      <c r="H920" s="197"/>
      <c r="I920" s="311"/>
      <c r="J920" s="197"/>
      <c r="K920" s="197"/>
      <c r="L920" s="197"/>
      <c r="M920" s="197"/>
      <c r="N920" s="197"/>
      <c r="O920" s="197"/>
      <c r="P920" s="197"/>
      <c r="Q920" s="197"/>
      <c r="R920" s="197"/>
      <c r="S920" s="197"/>
      <c r="T920" s="197"/>
      <c r="U920" s="201"/>
      <c r="V920" s="197"/>
      <c r="W920" s="197"/>
      <c r="X920" s="197"/>
      <c r="Y920" s="197"/>
      <c r="Z920" s="197"/>
      <c r="AA920" s="197"/>
      <c r="AB920" s="197"/>
      <c r="AC920" s="197"/>
      <c r="AD920" s="197"/>
      <c r="AE920" s="197"/>
      <c r="AF920" s="197"/>
    </row>
    <row r="921" ht="15.75" customHeight="1">
      <c r="A921" s="197"/>
      <c r="B921" s="197"/>
      <c r="C921" s="197"/>
      <c r="D921" s="197"/>
      <c r="E921" s="311"/>
      <c r="F921" s="311"/>
      <c r="G921" s="311"/>
      <c r="H921" s="197"/>
      <c r="I921" s="311"/>
      <c r="J921" s="197"/>
      <c r="K921" s="197"/>
      <c r="L921" s="197"/>
      <c r="M921" s="197"/>
      <c r="N921" s="197"/>
      <c r="O921" s="197"/>
      <c r="P921" s="197"/>
      <c r="Q921" s="197"/>
      <c r="R921" s="197"/>
      <c r="S921" s="197"/>
      <c r="T921" s="197"/>
      <c r="U921" s="201"/>
      <c r="V921" s="197"/>
      <c r="W921" s="197"/>
      <c r="X921" s="197"/>
      <c r="Y921" s="197"/>
      <c r="Z921" s="197"/>
      <c r="AA921" s="197"/>
      <c r="AB921" s="197"/>
      <c r="AC921" s="197"/>
      <c r="AD921" s="197"/>
      <c r="AE921" s="197"/>
      <c r="AF921" s="197"/>
    </row>
    <row r="922" ht="15.75" customHeight="1">
      <c r="A922" s="197"/>
      <c r="B922" s="197"/>
      <c r="C922" s="197"/>
      <c r="D922" s="197"/>
      <c r="E922" s="311"/>
      <c r="F922" s="311"/>
      <c r="G922" s="311"/>
      <c r="H922" s="197"/>
      <c r="I922" s="311"/>
      <c r="J922" s="197"/>
      <c r="K922" s="197"/>
      <c r="L922" s="197"/>
      <c r="M922" s="197"/>
      <c r="N922" s="197"/>
      <c r="O922" s="197"/>
      <c r="P922" s="197"/>
      <c r="Q922" s="197"/>
      <c r="R922" s="197"/>
      <c r="S922" s="197"/>
      <c r="T922" s="197"/>
      <c r="U922" s="201"/>
      <c r="V922" s="197"/>
      <c r="W922" s="197"/>
      <c r="X922" s="197"/>
      <c r="Y922" s="197"/>
      <c r="Z922" s="197"/>
      <c r="AA922" s="197"/>
      <c r="AB922" s="197"/>
      <c r="AC922" s="197"/>
      <c r="AD922" s="197"/>
      <c r="AE922" s="197"/>
      <c r="AF922" s="197"/>
    </row>
    <row r="923" ht="15.75" customHeight="1">
      <c r="A923" s="197"/>
      <c r="B923" s="197"/>
      <c r="C923" s="197"/>
      <c r="D923" s="197"/>
      <c r="E923" s="311"/>
      <c r="F923" s="311"/>
      <c r="G923" s="311"/>
      <c r="H923" s="197"/>
      <c r="I923" s="311"/>
      <c r="J923" s="197"/>
      <c r="K923" s="197"/>
      <c r="L923" s="197"/>
      <c r="M923" s="197"/>
      <c r="N923" s="197"/>
      <c r="O923" s="197"/>
      <c r="P923" s="197"/>
      <c r="Q923" s="197"/>
      <c r="R923" s="197"/>
      <c r="S923" s="197"/>
      <c r="T923" s="197"/>
      <c r="U923" s="201"/>
      <c r="V923" s="197"/>
      <c r="W923" s="197"/>
      <c r="X923" s="197"/>
      <c r="Y923" s="197"/>
      <c r="Z923" s="197"/>
      <c r="AA923" s="197"/>
      <c r="AB923" s="197"/>
      <c r="AC923" s="197"/>
      <c r="AD923" s="197"/>
      <c r="AE923" s="197"/>
      <c r="AF923" s="197"/>
    </row>
    <row r="924" ht="15.75" customHeight="1">
      <c r="A924" s="197"/>
      <c r="B924" s="197"/>
      <c r="C924" s="197"/>
      <c r="D924" s="197"/>
      <c r="E924" s="311"/>
      <c r="F924" s="311"/>
      <c r="G924" s="311"/>
      <c r="H924" s="197"/>
      <c r="I924" s="311"/>
      <c r="J924" s="197"/>
      <c r="K924" s="197"/>
      <c r="L924" s="197"/>
      <c r="M924" s="197"/>
      <c r="N924" s="197"/>
      <c r="O924" s="197"/>
      <c r="P924" s="197"/>
      <c r="Q924" s="197"/>
      <c r="R924" s="197"/>
      <c r="S924" s="197"/>
      <c r="T924" s="197"/>
      <c r="U924" s="201"/>
      <c r="V924" s="197"/>
      <c r="W924" s="197"/>
      <c r="X924" s="197"/>
      <c r="Y924" s="197"/>
      <c r="Z924" s="197"/>
      <c r="AA924" s="197"/>
      <c r="AB924" s="197"/>
      <c r="AC924" s="197"/>
      <c r="AD924" s="197"/>
      <c r="AE924" s="197"/>
      <c r="AF924" s="197"/>
    </row>
    <row r="925" ht="15.75" customHeight="1">
      <c r="A925" s="197"/>
      <c r="B925" s="197"/>
      <c r="C925" s="197"/>
      <c r="D925" s="197"/>
      <c r="E925" s="311"/>
      <c r="F925" s="311"/>
      <c r="G925" s="311"/>
      <c r="H925" s="197"/>
      <c r="I925" s="311"/>
      <c r="J925" s="197"/>
      <c r="K925" s="197"/>
      <c r="L925" s="197"/>
      <c r="M925" s="197"/>
      <c r="N925" s="197"/>
      <c r="O925" s="197"/>
      <c r="P925" s="197"/>
      <c r="Q925" s="197"/>
      <c r="R925" s="197"/>
      <c r="S925" s="197"/>
      <c r="T925" s="197"/>
      <c r="U925" s="201"/>
      <c r="V925" s="197"/>
      <c r="W925" s="197"/>
      <c r="X925" s="197"/>
      <c r="Y925" s="197"/>
      <c r="Z925" s="197"/>
      <c r="AA925" s="197"/>
      <c r="AB925" s="197"/>
      <c r="AC925" s="197"/>
      <c r="AD925" s="197"/>
      <c r="AE925" s="197"/>
      <c r="AF925" s="197"/>
    </row>
    <row r="926" ht="15.75" customHeight="1">
      <c r="A926" s="197"/>
      <c r="B926" s="197"/>
      <c r="C926" s="197"/>
      <c r="D926" s="197"/>
      <c r="E926" s="311"/>
      <c r="F926" s="311"/>
      <c r="G926" s="311"/>
      <c r="H926" s="197"/>
      <c r="I926" s="311"/>
      <c r="J926" s="197"/>
      <c r="K926" s="197"/>
      <c r="L926" s="197"/>
      <c r="M926" s="197"/>
      <c r="N926" s="197"/>
      <c r="O926" s="197"/>
      <c r="P926" s="197"/>
      <c r="Q926" s="197"/>
      <c r="R926" s="197"/>
      <c r="S926" s="197"/>
      <c r="T926" s="197"/>
      <c r="U926" s="201"/>
      <c r="V926" s="197"/>
      <c r="W926" s="197"/>
      <c r="X926" s="197"/>
      <c r="Y926" s="197"/>
      <c r="Z926" s="197"/>
      <c r="AA926" s="197"/>
      <c r="AB926" s="197"/>
      <c r="AC926" s="197"/>
      <c r="AD926" s="197"/>
      <c r="AE926" s="197"/>
      <c r="AF926" s="197"/>
    </row>
    <row r="927" ht="15.75" customHeight="1">
      <c r="A927" s="197"/>
      <c r="B927" s="197"/>
      <c r="C927" s="197"/>
      <c r="D927" s="197"/>
      <c r="E927" s="311"/>
      <c r="F927" s="311"/>
      <c r="G927" s="311"/>
      <c r="H927" s="197"/>
      <c r="I927" s="311"/>
      <c r="J927" s="197"/>
      <c r="K927" s="197"/>
      <c r="L927" s="197"/>
      <c r="M927" s="197"/>
      <c r="N927" s="197"/>
      <c r="O927" s="197"/>
      <c r="P927" s="197"/>
      <c r="Q927" s="197"/>
      <c r="R927" s="197"/>
      <c r="S927" s="197"/>
      <c r="T927" s="197"/>
      <c r="U927" s="201"/>
      <c r="V927" s="197"/>
      <c r="W927" s="197"/>
      <c r="X927" s="197"/>
      <c r="Y927" s="197"/>
      <c r="Z927" s="197"/>
      <c r="AA927" s="197"/>
      <c r="AB927" s="197"/>
      <c r="AC927" s="197"/>
      <c r="AD927" s="197"/>
      <c r="AE927" s="197"/>
      <c r="AF927" s="197"/>
    </row>
    <row r="928" ht="15.75" customHeight="1">
      <c r="A928" s="197"/>
      <c r="B928" s="197"/>
      <c r="C928" s="197"/>
      <c r="D928" s="197"/>
      <c r="E928" s="311"/>
      <c r="F928" s="311"/>
      <c r="G928" s="311"/>
      <c r="H928" s="197"/>
      <c r="I928" s="311"/>
      <c r="J928" s="197"/>
      <c r="K928" s="197"/>
      <c r="L928" s="197"/>
      <c r="M928" s="197"/>
      <c r="N928" s="197"/>
      <c r="O928" s="197"/>
      <c r="P928" s="197"/>
      <c r="Q928" s="197"/>
      <c r="R928" s="197"/>
      <c r="S928" s="197"/>
      <c r="T928" s="197"/>
      <c r="U928" s="201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</row>
    <row r="929" ht="15.75" customHeight="1">
      <c r="A929" s="197"/>
      <c r="B929" s="197"/>
      <c r="C929" s="197"/>
      <c r="D929" s="197"/>
      <c r="E929" s="311"/>
      <c r="F929" s="311"/>
      <c r="G929" s="311"/>
      <c r="H929" s="197"/>
      <c r="I929" s="311"/>
      <c r="J929" s="197"/>
      <c r="K929" s="197"/>
      <c r="L929" s="197"/>
      <c r="M929" s="197"/>
      <c r="N929" s="197"/>
      <c r="O929" s="197"/>
      <c r="P929" s="197"/>
      <c r="Q929" s="197"/>
      <c r="R929" s="197"/>
      <c r="S929" s="197"/>
      <c r="T929" s="197"/>
      <c r="U929" s="201"/>
      <c r="V929" s="197"/>
      <c r="W929" s="197"/>
      <c r="X929" s="197"/>
      <c r="Y929" s="197"/>
      <c r="Z929" s="197"/>
      <c r="AA929" s="197"/>
      <c r="AB929" s="197"/>
      <c r="AC929" s="197"/>
      <c r="AD929" s="197"/>
      <c r="AE929" s="197"/>
      <c r="AF929" s="197"/>
    </row>
    <row r="930" ht="15.75" customHeight="1">
      <c r="A930" s="197"/>
      <c r="B930" s="197"/>
      <c r="C930" s="197"/>
      <c r="D930" s="197"/>
      <c r="E930" s="311"/>
      <c r="F930" s="311"/>
      <c r="G930" s="311"/>
      <c r="H930" s="197"/>
      <c r="I930" s="311"/>
      <c r="J930" s="197"/>
      <c r="K930" s="197"/>
      <c r="L930" s="197"/>
      <c r="M930" s="197"/>
      <c r="N930" s="197"/>
      <c r="O930" s="197"/>
      <c r="P930" s="197"/>
      <c r="Q930" s="197"/>
      <c r="R930" s="197"/>
      <c r="S930" s="197"/>
      <c r="T930" s="197"/>
      <c r="U930" s="201"/>
      <c r="V930" s="197"/>
      <c r="W930" s="197"/>
      <c r="X930" s="197"/>
      <c r="Y930" s="197"/>
      <c r="Z930" s="197"/>
      <c r="AA930" s="197"/>
      <c r="AB930" s="197"/>
      <c r="AC930" s="197"/>
      <c r="AD930" s="197"/>
      <c r="AE930" s="197"/>
      <c r="AF930" s="197"/>
    </row>
    <row r="931" ht="15.75" customHeight="1">
      <c r="A931" s="197"/>
      <c r="B931" s="197"/>
      <c r="C931" s="197"/>
      <c r="D931" s="197"/>
      <c r="E931" s="311"/>
      <c r="F931" s="311"/>
      <c r="G931" s="311"/>
      <c r="H931" s="197"/>
      <c r="I931" s="311"/>
      <c r="J931" s="197"/>
      <c r="K931" s="197"/>
      <c r="L931" s="197"/>
      <c r="M931" s="197"/>
      <c r="N931" s="197"/>
      <c r="O931" s="197"/>
      <c r="P931" s="197"/>
      <c r="Q931" s="197"/>
      <c r="R931" s="197"/>
      <c r="S931" s="197"/>
      <c r="T931" s="197"/>
      <c r="U931" s="201"/>
      <c r="V931" s="197"/>
      <c r="W931" s="197"/>
      <c r="X931" s="197"/>
      <c r="Y931" s="197"/>
      <c r="Z931" s="197"/>
      <c r="AA931" s="197"/>
      <c r="AB931" s="197"/>
      <c r="AC931" s="197"/>
      <c r="AD931" s="197"/>
      <c r="AE931" s="197"/>
      <c r="AF931" s="197"/>
    </row>
    <row r="932" ht="15.75" customHeight="1">
      <c r="A932" s="197"/>
      <c r="B932" s="197"/>
      <c r="C932" s="197"/>
      <c r="D932" s="197"/>
      <c r="E932" s="311"/>
      <c r="F932" s="311"/>
      <c r="G932" s="311"/>
      <c r="H932" s="197"/>
      <c r="I932" s="311"/>
      <c r="J932" s="197"/>
      <c r="K932" s="197"/>
      <c r="L932" s="197"/>
      <c r="M932" s="197"/>
      <c r="N932" s="197"/>
      <c r="O932" s="197"/>
      <c r="P932" s="197"/>
      <c r="Q932" s="197"/>
      <c r="R932" s="197"/>
      <c r="S932" s="197"/>
      <c r="T932" s="197"/>
      <c r="U932" s="201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</row>
    <row r="933" ht="15.75" customHeight="1">
      <c r="A933" s="197"/>
      <c r="B933" s="197"/>
      <c r="C933" s="197"/>
      <c r="D933" s="197"/>
      <c r="E933" s="311"/>
      <c r="F933" s="311"/>
      <c r="G933" s="311"/>
      <c r="H933" s="197"/>
      <c r="I933" s="311"/>
      <c r="J933" s="197"/>
      <c r="K933" s="197"/>
      <c r="L933" s="197"/>
      <c r="M933" s="197"/>
      <c r="N933" s="197"/>
      <c r="O933" s="197"/>
      <c r="P933" s="197"/>
      <c r="Q933" s="197"/>
      <c r="R933" s="197"/>
      <c r="S933" s="197"/>
      <c r="T933" s="197"/>
      <c r="U933" s="201"/>
      <c r="V933" s="197"/>
      <c r="W933" s="197"/>
      <c r="X933" s="197"/>
      <c r="Y933" s="197"/>
      <c r="Z933" s="197"/>
      <c r="AA933" s="197"/>
      <c r="AB933" s="197"/>
      <c r="AC933" s="197"/>
      <c r="AD933" s="197"/>
      <c r="AE933" s="197"/>
      <c r="AF933" s="197"/>
    </row>
    <row r="934" ht="15.75" customHeight="1">
      <c r="A934" s="197"/>
      <c r="B934" s="197"/>
      <c r="C934" s="197"/>
      <c r="D934" s="197"/>
      <c r="E934" s="311"/>
      <c r="F934" s="311"/>
      <c r="G934" s="311"/>
      <c r="H934" s="197"/>
      <c r="I934" s="311"/>
      <c r="J934" s="197"/>
      <c r="K934" s="197"/>
      <c r="L934" s="197"/>
      <c r="M934" s="197"/>
      <c r="N934" s="197"/>
      <c r="O934" s="197"/>
      <c r="P934" s="197"/>
      <c r="Q934" s="197"/>
      <c r="R934" s="197"/>
      <c r="S934" s="197"/>
      <c r="T934" s="197"/>
      <c r="U934" s="201"/>
      <c r="V934" s="197"/>
      <c r="W934" s="197"/>
      <c r="X934" s="197"/>
      <c r="Y934" s="197"/>
      <c r="Z934" s="197"/>
      <c r="AA934" s="197"/>
      <c r="AB934" s="197"/>
      <c r="AC934" s="197"/>
      <c r="AD934" s="197"/>
      <c r="AE934" s="197"/>
      <c r="AF934" s="197"/>
    </row>
    <row r="935" ht="15.75" customHeight="1">
      <c r="A935" s="197"/>
      <c r="B935" s="197"/>
      <c r="C935" s="197"/>
      <c r="D935" s="197"/>
      <c r="E935" s="311"/>
      <c r="F935" s="311"/>
      <c r="G935" s="311"/>
      <c r="H935" s="197"/>
      <c r="I935" s="311"/>
      <c r="J935" s="197"/>
      <c r="K935" s="197"/>
      <c r="L935" s="197"/>
      <c r="M935" s="197"/>
      <c r="N935" s="197"/>
      <c r="O935" s="197"/>
      <c r="P935" s="197"/>
      <c r="Q935" s="197"/>
      <c r="R935" s="197"/>
      <c r="S935" s="197"/>
      <c r="T935" s="197"/>
      <c r="U935" s="201"/>
      <c r="V935" s="197"/>
      <c r="W935" s="197"/>
      <c r="X935" s="197"/>
      <c r="Y935" s="197"/>
      <c r="Z935" s="197"/>
      <c r="AA935" s="197"/>
      <c r="AB935" s="197"/>
      <c r="AC935" s="197"/>
      <c r="AD935" s="197"/>
      <c r="AE935" s="197"/>
      <c r="AF935" s="197"/>
    </row>
    <row r="936" ht="15.75" customHeight="1">
      <c r="A936" s="197"/>
      <c r="B936" s="197"/>
      <c r="C936" s="197"/>
      <c r="D936" s="197"/>
      <c r="E936" s="311"/>
      <c r="F936" s="311"/>
      <c r="G936" s="311"/>
      <c r="H936" s="197"/>
      <c r="I936" s="311"/>
      <c r="J936" s="197"/>
      <c r="K936" s="197"/>
      <c r="L936" s="197"/>
      <c r="M936" s="197"/>
      <c r="N936" s="197"/>
      <c r="O936" s="197"/>
      <c r="P936" s="197"/>
      <c r="Q936" s="197"/>
      <c r="R936" s="197"/>
      <c r="S936" s="197"/>
      <c r="T936" s="197"/>
      <c r="U936" s="201"/>
      <c r="V936" s="197"/>
      <c r="W936" s="197"/>
      <c r="X936" s="197"/>
      <c r="Y936" s="197"/>
      <c r="Z936" s="197"/>
      <c r="AA936" s="197"/>
      <c r="AB936" s="197"/>
      <c r="AC936" s="197"/>
      <c r="AD936" s="197"/>
      <c r="AE936" s="197"/>
      <c r="AF936" s="197"/>
    </row>
    <row r="937" ht="15.75" customHeight="1">
      <c r="A937" s="197"/>
      <c r="B937" s="197"/>
      <c r="C937" s="197"/>
      <c r="D937" s="197"/>
      <c r="E937" s="311"/>
      <c r="F937" s="311"/>
      <c r="G937" s="311"/>
      <c r="H937" s="197"/>
      <c r="I937" s="311"/>
      <c r="J937" s="197"/>
      <c r="K937" s="197"/>
      <c r="L937" s="197"/>
      <c r="M937" s="197"/>
      <c r="N937" s="197"/>
      <c r="O937" s="197"/>
      <c r="P937" s="197"/>
      <c r="Q937" s="197"/>
      <c r="R937" s="197"/>
      <c r="S937" s="197"/>
      <c r="T937" s="197"/>
      <c r="U937" s="201"/>
      <c r="V937" s="197"/>
      <c r="W937" s="197"/>
      <c r="X937" s="197"/>
      <c r="Y937" s="197"/>
      <c r="Z937" s="197"/>
      <c r="AA937" s="197"/>
      <c r="AB937" s="197"/>
      <c r="AC937" s="197"/>
      <c r="AD937" s="197"/>
      <c r="AE937" s="197"/>
      <c r="AF937" s="197"/>
    </row>
    <row r="938" ht="15.75" customHeight="1">
      <c r="A938" s="197"/>
      <c r="B938" s="197"/>
      <c r="C938" s="197"/>
      <c r="D938" s="197"/>
      <c r="E938" s="311"/>
      <c r="F938" s="311"/>
      <c r="G938" s="311"/>
      <c r="H938" s="197"/>
      <c r="I938" s="311"/>
      <c r="J938" s="197"/>
      <c r="K938" s="197"/>
      <c r="L938" s="197"/>
      <c r="M938" s="197"/>
      <c r="N938" s="197"/>
      <c r="O938" s="197"/>
      <c r="P938" s="197"/>
      <c r="Q938" s="197"/>
      <c r="R938" s="197"/>
      <c r="S938" s="197"/>
      <c r="T938" s="197"/>
      <c r="U938" s="201"/>
      <c r="V938" s="197"/>
      <c r="W938" s="197"/>
      <c r="X938" s="197"/>
      <c r="Y938" s="197"/>
      <c r="Z938" s="197"/>
      <c r="AA938" s="197"/>
      <c r="AB938" s="197"/>
      <c r="AC938" s="197"/>
      <c r="AD938" s="197"/>
      <c r="AE938" s="197"/>
      <c r="AF938" s="197"/>
    </row>
    <row r="939" ht="15.75" customHeight="1">
      <c r="A939" s="197"/>
      <c r="B939" s="197"/>
      <c r="C939" s="197"/>
      <c r="D939" s="197"/>
      <c r="E939" s="311"/>
      <c r="F939" s="311"/>
      <c r="G939" s="311"/>
      <c r="H939" s="197"/>
      <c r="I939" s="311"/>
      <c r="J939" s="197"/>
      <c r="K939" s="197"/>
      <c r="L939" s="197"/>
      <c r="M939" s="197"/>
      <c r="N939" s="197"/>
      <c r="O939" s="197"/>
      <c r="P939" s="197"/>
      <c r="Q939" s="197"/>
      <c r="R939" s="197"/>
      <c r="S939" s="197"/>
      <c r="T939" s="197"/>
      <c r="U939" s="201"/>
      <c r="V939" s="197"/>
      <c r="W939" s="197"/>
      <c r="X939" s="197"/>
      <c r="Y939" s="197"/>
      <c r="Z939" s="197"/>
      <c r="AA939" s="197"/>
      <c r="AB939" s="197"/>
      <c r="AC939" s="197"/>
      <c r="AD939" s="197"/>
      <c r="AE939" s="197"/>
      <c r="AF939" s="197"/>
    </row>
    <row r="940" ht="15.75" customHeight="1">
      <c r="A940" s="197"/>
      <c r="B940" s="197"/>
      <c r="C940" s="197"/>
      <c r="D940" s="197"/>
      <c r="E940" s="311"/>
      <c r="F940" s="311"/>
      <c r="G940" s="311"/>
      <c r="H940" s="197"/>
      <c r="I940" s="311"/>
      <c r="J940" s="197"/>
      <c r="K940" s="197"/>
      <c r="L940" s="197"/>
      <c r="M940" s="197"/>
      <c r="N940" s="197"/>
      <c r="O940" s="197"/>
      <c r="P940" s="197"/>
      <c r="Q940" s="197"/>
      <c r="R940" s="197"/>
      <c r="S940" s="197"/>
      <c r="T940" s="197"/>
      <c r="U940" s="201"/>
      <c r="V940" s="197"/>
      <c r="W940" s="197"/>
      <c r="X940" s="197"/>
      <c r="Y940" s="197"/>
      <c r="Z940" s="197"/>
      <c r="AA940" s="197"/>
      <c r="AB940" s="197"/>
      <c r="AC940" s="197"/>
      <c r="AD940" s="197"/>
      <c r="AE940" s="197"/>
      <c r="AF940" s="197"/>
    </row>
    <row r="941" ht="15.75" customHeight="1">
      <c r="A941" s="197"/>
      <c r="B941" s="197"/>
      <c r="C941" s="197"/>
      <c r="D941" s="197"/>
      <c r="E941" s="311"/>
      <c r="F941" s="311"/>
      <c r="G941" s="311"/>
      <c r="H941" s="197"/>
      <c r="I941" s="311"/>
      <c r="J941" s="197"/>
      <c r="K941" s="197"/>
      <c r="L941" s="197"/>
      <c r="M941" s="197"/>
      <c r="N941" s="197"/>
      <c r="O941" s="197"/>
      <c r="P941" s="197"/>
      <c r="Q941" s="197"/>
      <c r="R941" s="197"/>
      <c r="S941" s="197"/>
      <c r="T941" s="197"/>
      <c r="U941" s="201"/>
      <c r="V941" s="197"/>
      <c r="W941" s="197"/>
      <c r="X941" s="197"/>
      <c r="Y941" s="197"/>
      <c r="Z941" s="197"/>
      <c r="AA941" s="197"/>
      <c r="AB941" s="197"/>
      <c r="AC941" s="197"/>
      <c r="AD941" s="197"/>
      <c r="AE941" s="197"/>
      <c r="AF941" s="197"/>
    </row>
    <row r="942" ht="15.75" customHeight="1">
      <c r="A942" s="197"/>
      <c r="B942" s="197"/>
      <c r="C942" s="197"/>
      <c r="D942" s="197"/>
      <c r="E942" s="311"/>
      <c r="F942" s="311"/>
      <c r="G942" s="311"/>
      <c r="H942" s="197"/>
      <c r="I942" s="311"/>
      <c r="J942" s="197"/>
      <c r="K942" s="197"/>
      <c r="L942" s="197"/>
      <c r="M942" s="197"/>
      <c r="N942" s="197"/>
      <c r="O942" s="197"/>
      <c r="P942" s="197"/>
      <c r="Q942" s="197"/>
      <c r="R942" s="197"/>
      <c r="S942" s="197"/>
      <c r="T942" s="197"/>
      <c r="U942" s="201"/>
      <c r="V942" s="197"/>
      <c r="W942" s="197"/>
      <c r="X942" s="197"/>
      <c r="Y942" s="197"/>
      <c r="Z942" s="197"/>
      <c r="AA942" s="197"/>
      <c r="AB942" s="197"/>
      <c r="AC942" s="197"/>
      <c r="AD942" s="197"/>
      <c r="AE942" s="197"/>
      <c r="AF942" s="197"/>
    </row>
    <row r="943" ht="15.75" customHeight="1">
      <c r="A943" s="197"/>
      <c r="B943" s="197"/>
      <c r="C943" s="197"/>
      <c r="D943" s="197"/>
      <c r="E943" s="311"/>
      <c r="F943" s="311"/>
      <c r="G943" s="311"/>
      <c r="H943" s="197"/>
      <c r="I943" s="311"/>
      <c r="J943" s="197"/>
      <c r="K943" s="197"/>
      <c r="L943" s="197"/>
      <c r="M943" s="197"/>
      <c r="N943" s="197"/>
      <c r="O943" s="197"/>
      <c r="P943" s="197"/>
      <c r="Q943" s="197"/>
      <c r="R943" s="197"/>
      <c r="S943" s="197"/>
      <c r="T943" s="197"/>
      <c r="U943" s="201"/>
      <c r="V943" s="197"/>
      <c r="W943" s="197"/>
      <c r="X943" s="197"/>
      <c r="Y943" s="197"/>
      <c r="Z943" s="197"/>
      <c r="AA943" s="197"/>
      <c r="AB943" s="197"/>
      <c r="AC943" s="197"/>
      <c r="AD943" s="197"/>
      <c r="AE943" s="197"/>
      <c r="AF943" s="197"/>
    </row>
    <row r="944" ht="15.75" customHeight="1">
      <c r="A944" s="197"/>
      <c r="B944" s="197"/>
      <c r="C944" s="197"/>
      <c r="D944" s="197"/>
      <c r="E944" s="311"/>
      <c r="F944" s="311"/>
      <c r="G944" s="311"/>
      <c r="H944" s="197"/>
      <c r="I944" s="311"/>
      <c r="J944" s="197"/>
      <c r="K944" s="197"/>
      <c r="L944" s="197"/>
      <c r="M944" s="197"/>
      <c r="N944" s="197"/>
      <c r="O944" s="197"/>
      <c r="P944" s="197"/>
      <c r="Q944" s="197"/>
      <c r="R944" s="197"/>
      <c r="S944" s="197"/>
      <c r="T944" s="197"/>
      <c r="U944" s="201"/>
      <c r="V944" s="197"/>
      <c r="W944" s="197"/>
      <c r="X944" s="197"/>
      <c r="Y944" s="197"/>
      <c r="Z944" s="197"/>
      <c r="AA944" s="197"/>
      <c r="AB944" s="197"/>
      <c r="AC944" s="197"/>
      <c r="AD944" s="197"/>
      <c r="AE944" s="197"/>
      <c r="AF944" s="197"/>
    </row>
    <row r="945" ht="15.75" customHeight="1">
      <c r="A945" s="197"/>
      <c r="B945" s="197"/>
      <c r="C945" s="197"/>
      <c r="D945" s="197"/>
      <c r="E945" s="311"/>
      <c r="F945" s="311"/>
      <c r="G945" s="311"/>
      <c r="H945" s="197"/>
      <c r="I945" s="311"/>
      <c r="J945" s="197"/>
      <c r="K945" s="197"/>
      <c r="L945" s="197"/>
      <c r="M945" s="197"/>
      <c r="N945" s="197"/>
      <c r="O945" s="197"/>
      <c r="P945" s="197"/>
      <c r="Q945" s="197"/>
      <c r="R945" s="197"/>
      <c r="S945" s="197"/>
      <c r="T945" s="197"/>
      <c r="U945" s="201"/>
      <c r="V945" s="197"/>
      <c r="W945" s="197"/>
      <c r="X945" s="197"/>
      <c r="Y945" s="197"/>
      <c r="Z945" s="197"/>
      <c r="AA945" s="197"/>
      <c r="AB945" s="197"/>
      <c r="AC945" s="197"/>
      <c r="AD945" s="197"/>
      <c r="AE945" s="197"/>
      <c r="AF945" s="197"/>
    </row>
    <row r="946" ht="15.75" customHeight="1">
      <c r="A946" s="197"/>
      <c r="B946" s="197"/>
      <c r="C946" s="197"/>
      <c r="D946" s="197"/>
      <c r="E946" s="311"/>
      <c r="F946" s="311"/>
      <c r="G946" s="311"/>
      <c r="H946" s="197"/>
      <c r="I946" s="311"/>
      <c r="J946" s="197"/>
      <c r="K946" s="197"/>
      <c r="L946" s="197"/>
      <c r="M946" s="197"/>
      <c r="N946" s="197"/>
      <c r="O946" s="197"/>
      <c r="P946" s="197"/>
      <c r="Q946" s="197"/>
      <c r="R946" s="197"/>
      <c r="S946" s="197"/>
      <c r="T946" s="197"/>
      <c r="U946" s="201"/>
      <c r="V946" s="197"/>
      <c r="W946" s="197"/>
      <c r="X946" s="197"/>
      <c r="Y946" s="197"/>
      <c r="Z946" s="197"/>
      <c r="AA946" s="197"/>
      <c r="AB946" s="197"/>
      <c r="AC946" s="197"/>
      <c r="AD946" s="197"/>
      <c r="AE946" s="197"/>
      <c r="AF946" s="197"/>
    </row>
    <row r="947" ht="15.75" customHeight="1">
      <c r="A947" s="197"/>
      <c r="B947" s="197"/>
      <c r="C947" s="197"/>
      <c r="D947" s="197"/>
      <c r="E947" s="311"/>
      <c r="F947" s="311"/>
      <c r="G947" s="311"/>
      <c r="H947" s="197"/>
      <c r="I947" s="311"/>
      <c r="J947" s="197"/>
      <c r="K947" s="197"/>
      <c r="L947" s="197"/>
      <c r="M947" s="197"/>
      <c r="N947" s="197"/>
      <c r="O947" s="197"/>
      <c r="P947" s="197"/>
      <c r="Q947" s="197"/>
      <c r="R947" s="197"/>
      <c r="S947" s="197"/>
      <c r="T947" s="197"/>
      <c r="U947" s="201"/>
      <c r="V947" s="197"/>
      <c r="W947" s="197"/>
      <c r="X947" s="197"/>
      <c r="Y947" s="197"/>
      <c r="Z947" s="197"/>
      <c r="AA947" s="197"/>
      <c r="AB947" s="197"/>
      <c r="AC947" s="197"/>
      <c r="AD947" s="197"/>
      <c r="AE947" s="197"/>
      <c r="AF947" s="197"/>
    </row>
    <row r="948" ht="15.75" customHeight="1">
      <c r="A948" s="197"/>
      <c r="B948" s="197"/>
      <c r="C948" s="197"/>
      <c r="D948" s="197"/>
      <c r="E948" s="311"/>
      <c r="F948" s="311"/>
      <c r="G948" s="311"/>
      <c r="H948" s="197"/>
      <c r="I948" s="311"/>
      <c r="J948" s="197"/>
      <c r="K948" s="197"/>
      <c r="L948" s="197"/>
      <c r="M948" s="197"/>
      <c r="N948" s="197"/>
      <c r="O948" s="197"/>
      <c r="P948" s="197"/>
      <c r="Q948" s="197"/>
      <c r="R948" s="197"/>
      <c r="S948" s="197"/>
      <c r="T948" s="197"/>
      <c r="U948" s="201"/>
      <c r="V948" s="197"/>
      <c r="W948" s="197"/>
      <c r="X948" s="197"/>
      <c r="Y948" s="197"/>
      <c r="Z948" s="197"/>
      <c r="AA948" s="197"/>
      <c r="AB948" s="197"/>
      <c r="AC948" s="197"/>
      <c r="AD948" s="197"/>
      <c r="AE948" s="197"/>
      <c r="AF948" s="197"/>
    </row>
    <row r="949" ht="15.75" customHeight="1">
      <c r="A949" s="197"/>
      <c r="B949" s="197"/>
      <c r="C949" s="197"/>
      <c r="D949" s="197"/>
      <c r="E949" s="311"/>
      <c r="F949" s="311"/>
      <c r="G949" s="311"/>
      <c r="H949" s="197"/>
      <c r="I949" s="311"/>
      <c r="J949" s="197"/>
      <c r="K949" s="197"/>
      <c r="L949" s="197"/>
      <c r="M949" s="197"/>
      <c r="N949" s="197"/>
      <c r="O949" s="197"/>
      <c r="P949" s="197"/>
      <c r="Q949" s="197"/>
      <c r="R949" s="197"/>
      <c r="S949" s="197"/>
      <c r="T949" s="197"/>
      <c r="U949" s="201"/>
      <c r="V949" s="197"/>
      <c r="W949" s="197"/>
      <c r="X949" s="197"/>
      <c r="Y949" s="197"/>
      <c r="Z949" s="197"/>
      <c r="AA949" s="197"/>
      <c r="AB949" s="197"/>
      <c r="AC949" s="197"/>
      <c r="AD949" s="197"/>
      <c r="AE949" s="197"/>
      <c r="AF949" s="197"/>
    </row>
    <row r="950" ht="15.75" customHeight="1">
      <c r="A950" s="197"/>
      <c r="B950" s="197"/>
      <c r="C950" s="197"/>
      <c r="D950" s="197"/>
      <c r="E950" s="311"/>
      <c r="F950" s="311"/>
      <c r="G950" s="311"/>
      <c r="H950" s="197"/>
      <c r="I950" s="311"/>
      <c r="J950" s="197"/>
      <c r="K950" s="197"/>
      <c r="L950" s="197"/>
      <c r="M950" s="197"/>
      <c r="N950" s="197"/>
      <c r="O950" s="197"/>
      <c r="P950" s="197"/>
      <c r="Q950" s="197"/>
      <c r="R950" s="197"/>
      <c r="S950" s="197"/>
      <c r="T950" s="197"/>
      <c r="U950" s="201"/>
      <c r="V950" s="197"/>
      <c r="W950" s="197"/>
      <c r="X950" s="197"/>
      <c r="Y950" s="197"/>
      <c r="Z950" s="197"/>
      <c r="AA950" s="197"/>
      <c r="AB950" s="197"/>
      <c r="AC950" s="197"/>
      <c r="AD950" s="197"/>
      <c r="AE950" s="197"/>
      <c r="AF950" s="197"/>
    </row>
    <row r="951" ht="15.75" customHeight="1">
      <c r="A951" s="197"/>
      <c r="B951" s="197"/>
      <c r="C951" s="197"/>
      <c r="D951" s="197"/>
      <c r="E951" s="311"/>
      <c r="F951" s="311"/>
      <c r="G951" s="311"/>
      <c r="H951" s="197"/>
      <c r="I951" s="311"/>
      <c r="J951" s="197"/>
      <c r="K951" s="197"/>
      <c r="L951" s="197"/>
      <c r="M951" s="197"/>
      <c r="N951" s="197"/>
      <c r="O951" s="197"/>
      <c r="P951" s="197"/>
      <c r="Q951" s="197"/>
      <c r="R951" s="197"/>
      <c r="S951" s="197"/>
      <c r="T951" s="197"/>
      <c r="U951" s="201"/>
      <c r="V951" s="197"/>
      <c r="W951" s="197"/>
      <c r="X951" s="197"/>
      <c r="Y951" s="197"/>
      <c r="Z951" s="197"/>
      <c r="AA951" s="197"/>
      <c r="AB951" s="197"/>
      <c r="AC951" s="197"/>
      <c r="AD951" s="197"/>
      <c r="AE951" s="197"/>
      <c r="AF951" s="197"/>
    </row>
    <row r="952" ht="15.75" customHeight="1">
      <c r="A952" s="197"/>
      <c r="B952" s="197"/>
      <c r="C952" s="197"/>
      <c r="D952" s="197"/>
      <c r="E952" s="311"/>
      <c r="F952" s="311"/>
      <c r="G952" s="311"/>
      <c r="H952" s="197"/>
      <c r="I952" s="311"/>
      <c r="J952" s="197"/>
      <c r="K952" s="197"/>
      <c r="L952" s="197"/>
      <c r="M952" s="197"/>
      <c r="N952" s="197"/>
      <c r="O952" s="197"/>
      <c r="P952" s="197"/>
      <c r="Q952" s="197"/>
      <c r="R952" s="197"/>
      <c r="S952" s="197"/>
      <c r="T952" s="197"/>
      <c r="U952" s="201"/>
      <c r="V952" s="197"/>
      <c r="W952" s="197"/>
      <c r="X952" s="197"/>
      <c r="Y952" s="197"/>
      <c r="Z952" s="197"/>
      <c r="AA952" s="197"/>
      <c r="AB952" s="197"/>
      <c r="AC952" s="197"/>
      <c r="AD952" s="197"/>
      <c r="AE952" s="197"/>
      <c r="AF952" s="197"/>
    </row>
    <row r="953" ht="15.75" customHeight="1">
      <c r="A953" s="197"/>
      <c r="B953" s="197"/>
      <c r="C953" s="197"/>
      <c r="D953" s="197"/>
      <c r="E953" s="311"/>
      <c r="F953" s="311"/>
      <c r="G953" s="311"/>
      <c r="H953" s="197"/>
      <c r="I953" s="311"/>
      <c r="J953" s="197"/>
      <c r="K953" s="197"/>
      <c r="L953" s="197"/>
      <c r="M953" s="197"/>
      <c r="N953" s="197"/>
      <c r="O953" s="197"/>
      <c r="P953" s="197"/>
      <c r="Q953" s="197"/>
      <c r="R953" s="197"/>
      <c r="S953" s="197"/>
      <c r="T953" s="197"/>
      <c r="U953" s="201"/>
      <c r="V953" s="197"/>
      <c r="W953" s="197"/>
      <c r="X953" s="197"/>
      <c r="Y953" s="197"/>
      <c r="Z953" s="197"/>
      <c r="AA953" s="197"/>
      <c r="AB953" s="197"/>
      <c r="AC953" s="197"/>
      <c r="AD953" s="197"/>
      <c r="AE953" s="197"/>
      <c r="AF953" s="197"/>
    </row>
    <row r="954" ht="15.75" customHeight="1">
      <c r="A954" s="197"/>
      <c r="B954" s="197"/>
      <c r="C954" s="197"/>
      <c r="D954" s="197"/>
      <c r="E954" s="311"/>
      <c r="F954" s="311"/>
      <c r="G954" s="311"/>
      <c r="H954" s="197"/>
      <c r="I954" s="311"/>
      <c r="J954" s="197"/>
      <c r="K954" s="197"/>
      <c r="L954" s="197"/>
      <c r="M954" s="197"/>
      <c r="N954" s="197"/>
      <c r="O954" s="197"/>
      <c r="P954" s="197"/>
      <c r="Q954" s="197"/>
      <c r="R954" s="197"/>
      <c r="S954" s="197"/>
      <c r="T954" s="197"/>
      <c r="U954" s="201"/>
      <c r="V954" s="197"/>
      <c r="W954" s="197"/>
      <c r="X954" s="197"/>
      <c r="Y954" s="197"/>
      <c r="Z954" s="197"/>
      <c r="AA954" s="197"/>
      <c r="AB954" s="197"/>
      <c r="AC954" s="197"/>
      <c r="AD954" s="197"/>
      <c r="AE954" s="197"/>
      <c r="AF954" s="197"/>
    </row>
    <row r="955" ht="15.75" customHeight="1">
      <c r="A955" s="197"/>
      <c r="B955" s="197"/>
      <c r="C955" s="197"/>
      <c r="D955" s="197"/>
      <c r="E955" s="311"/>
      <c r="F955" s="311"/>
      <c r="G955" s="311"/>
      <c r="H955" s="197"/>
      <c r="I955" s="311"/>
      <c r="J955" s="197"/>
      <c r="K955" s="197"/>
      <c r="L955" s="197"/>
      <c r="M955" s="197"/>
      <c r="N955" s="197"/>
      <c r="O955" s="197"/>
      <c r="P955" s="197"/>
      <c r="Q955" s="197"/>
      <c r="R955" s="197"/>
      <c r="S955" s="197"/>
      <c r="T955" s="197"/>
      <c r="U955" s="201"/>
      <c r="V955" s="197"/>
      <c r="W955" s="197"/>
      <c r="X955" s="197"/>
      <c r="Y955" s="197"/>
      <c r="Z955" s="197"/>
      <c r="AA955" s="197"/>
      <c r="AB955" s="197"/>
      <c r="AC955" s="197"/>
      <c r="AD955" s="197"/>
      <c r="AE955" s="197"/>
      <c r="AF955" s="197"/>
    </row>
    <row r="956" ht="15.75" customHeight="1">
      <c r="A956" s="197"/>
      <c r="B956" s="197"/>
      <c r="C956" s="197"/>
      <c r="D956" s="197"/>
      <c r="E956" s="311"/>
      <c r="F956" s="311"/>
      <c r="G956" s="311"/>
      <c r="H956" s="197"/>
      <c r="I956" s="311"/>
      <c r="J956" s="197"/>
      <c r="K956" s="197"/>
      <c r="L956" s="197"/>
      <c r="M956" s="197"/>
      <c r="N956" s="197"/>
      <c r="O956" s="197"/>
      <c r="P956" s="197"/>
      <c r="Q956" s="197"/>
      <c r="R956" s="197"/>
      <c r="S956" s="197"/>
      <c r="T956" s="197"/>
      <c r="U956" s="201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</row>
    <row r="957" ht="15.75" customHeight="1">
      <c r="A957" s="197"/>
      <c r="B957" s="197"/>
      <c r="C957" s="197"/>
      <c r="D957" s="197"/>
      <c r="E957" s="311"/>
      <c r="F957" s="311"/>
      <c r="G957" s="311"/>
      <c r="H957" s="197"/>
      <c r="I957" s="311"/>
      <c r="J957" s="197"/>
      <c r="K957" s="197"/>
      <c r="L957" s="197"/>
      <c r="M957" s="197"/>
      <c r="N957" s="197"/>
      <c r="O957" s="197"/>
      <c r="P957" s="197"/>
      <c r="Q957" s="197"/>
      <c r="R957" s="197"/>
      <c r="S957" s="197"/>
      <c r="T957" s="197"/>
      <c r="U957" s="201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</row>
    <row r="958" ht="15.75" customHeight="1">
      <c r="A958" s="197"/>
      <c r="B958" s="197"/>
      <c r="C958" s="197"/>
      <c r="D958" s="197"/>
      <c r="E958" s="311"/>
      <c r="F958" s="311"/>
      <c r="G958" s="311"/>
      <c r="H958" s="197"/>
      <c r="I958" s="311"/>
      <c r="J958" s="197"/>
      <c r="K958" s="197"/>
      <c r="L958" s="197"/>
      <c r="M958" s="197"/>
      <c r="N958" s="197"/>
      <c r="O958" s="197"/>
      <c r="P958" s="197"/>
      <c r="Q958" s="197"/>
      <c r="R958" s="197"/>
      <c r="S958" s="197"/>
      <c r="T958" s="197"/>
      <c r="U958" s="201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</row>
    <row r="959" ht="15.75" customHeight="1">
      <c r="A959" s="197"/>
      <c r="B959" s="197"/>
      <c r="C959" s="197"/>
      <c r="D959" s="197"/>
      <c r="E959" s="311"/>
      <c r="F959" s="311"/>
      <c r="G959" s="311"/>
      <c r="H959" s="197"/>
      <c r="I959" s="311"/>
      <c r="J959" s="197"/>
      <c r="K959" s="197"/>
      <c r="L959" s="197"/>
      <c r="M959" s="197"/>
      <c r="N959" s="197"/>
      <c r="O959" s="197"/>
      <c r="P959" s="197"/>
      <c r="Q959" s="197"/>
      <c r="R959" s="197"/>
      <c r="S959" s="197"/>
      <c r="T959" s="197"/>
      <c r="U959" s="201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</row>
    <row r="960" ht="15.75" customHeight="1">
      <c r="A960" s="197"/>
      <c r="B960" s="197"/>
      <c r="C960" s="197"/>
      <c r="D960" s="197"/>
      <c r="E960" s="311"/>
      <c r="F960" s="311"/>
      <c r="G960" s="311"/>
      <c r="H960" s="197"/>
      <c r="I960" s="311"/>
      <c r="J960" s="197"/>
      <c r="K960" s="197"/>
      <c r="L960" s="197"/>
      <c r="M960" s="197"/>
      <c r="N960" s="197"/>
      <c r="O960" s="197"/>
      <c r="P960" s="197"/>
      <c r="Q960" s="197"/>
      <c r="R960" s="197"/>
      <c r="S960" s="197"/>
      <c r="T960" s="197"/>
      <c r="U960" s="201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</row>
    <row r="961" ht="15.75" customHeight="1">
      <c r="A961" s="197"/>
      <c r="B961" s="197"/>
      <c r="C961" s="197"/>
      <c r="D961" s="197"/>
      <c r="E961" s="311"/>
      <c r="F961" s="311"/>
      <c r="G961" s="311"/>
      <c r="H961" s="197"/>
      <c r="I961" s="311"/>
      <c r="J961" s="197"/>
      <c r="K961" s="197"/>
      <c r="L961" s="197"/>
      <c r="M961" s="197"/>
      <c r="N961" s="197"/>
      <c r="O961" s="197"/>
      <c r="P961" s="197"/>
      <c r="Q961" s="197"/>
      <c r="R961" s="197"/>
      <c r="S961" s="197"/>
      <c r="T961" s="197"/>
      <c r="U961" s="201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</row>
    <row r="962" ht="15.75" customHeight="1">
      <c r="A962" s="197"/>
      <c r="B962" s="197"/>
      <c r="C962" s="197"/>
      <c r="D962" s="197"/>
      <c r="E962" s="311"/>
      <c r="F962" s="311"/>
      <c r="G962" s="311"/>
      <c r="H962" s="197"/>
      <c r="I962" s="311"/>
      <c r="J962" s="197"/>
      <c r="K962" s="197"/>
      <c r="L962" s="197"/>
      <c r="M962" s="197"/>
      <c r="N962" s="197"/>
      <c r="O962" s="197"/>
      <c r="P962" s="197"/>
      <c r="Q962" s="197"/>
      <c r="R962" s="197"/>
      <c r="S962" s="197"/>
      <c r="T962" s="197"/>
      <c r="U962" s="201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</row>
    <row r="963" ht="15.75" customHeight="1">
      <c r="A963" s="197"/>
      <c r="B963" s="197"/>
      <c r="C963" s="197"/>
      <c r="D963" s="197"/>
      <c r="E963" s="311"/>
      <c r="F963" s="311"/>
      <c r="G963" s="311"/>
      <c r="H963" s="197"/>
      <c r="I963" s="311"/>
      <c r="J963" s="197"/>
      <c r="K963" s="197"/>
      <c r="L963" s="197"/>
      <c r="M963" s="197"/>
      <c r="N963" s="197"/>
      <c r="O963" s="197"/>
      <c r="P963" s="197"/>
      <c r="Q963" s="197"/>
      <c r="R963" s="197"/>
      <c r="S963" s="197"/>
      <c r="T963" s="197"/>
      <c r="U963" s="201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</row>
    <row r="964" ht="15.75" customHeight="1">
      <c r="A964" s="197"/>
      <c r="B964" s="197"/>
      <c r="C964" s="197"/>
      <c r="D964" s="197"/>
      <c r="E964" s="311"/>
      <c r="F964" s="311"/>
      <c r="G964" s="311"/>
      <c r="H964" s="197"/>
      <c r="I964" s="311"/>
      <c r="J964" s="197"/>
      <c r="K964" s="197"/>
      <c r="L964" s="197"/>
      <c r="M964" s="197"/>
      <c r="N964" s="197"/>
      <c r="O964" s="197"/>
      <c r="P964" s="197"/>
      <c r="Q964" s="197"/>
      <c r="R964" s="197"/>
      <c r="S964" s="197"/>
      <c r="T964" s="197"/>
      <c r="U964" s="201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</row>
    <row r="965" ht="15.75" customHeight="1">
      <c r="A965" s="197"/>
      <c r="B965" s="197"/>
      <c r="C965" s="197"/>
      <c r="D965" s="197"/>
      <c r="E965" s="311"/>
      <c r="F965" s="311"/>
      <c r="G965" s="311"/>
      <c r="H965" s="197"/>
      <c r="I965" s="311"/>
      <c r="J965" s="197"/>
      <c r="K965" s="197"/>
      <c r="L965" s="197"/>
      <c r="M965" s="197"/>
      <c r="N965" s="197"/>
      <c r="O965" s="197"/>
      <c r="P965" s="197"/>
      <c r="Q965" s="197"/>
      <c r="R965" s="197"/>
      <c r="S965" s="197"/>
      <c r="T965" s="197"/>
      <c r="U965" s="201"/>
      <c r="V965" s="197"/>
      <c r="W965" s="197"/>
      <c r="X965" s="197"/>
      <c r="Y965" s="197"/>
      <c r="Z965" s="197"/>
      <c r="AA965" s="197"/>
      <c r="AB965" s="197"/>
      <c r="AC965" s="197"/>
      <c r="AD965" s="197"/>
      <c r="AE965" s="197"/>
      <c r="AF965" s="197"/>
    </row>
    <row r="966" ht="15.75" customHeight="1">
      <c r="A966" s="197"/>
      <c r="B966" s="197"/>
      <c r="C966" s="197"/>
      <c r="D966" s="197"/>
      <c r="E966" s="311"/>
      <c r="F966" s="311"/>
      <c r="G966" s="311"/>
      <c r="H966" s="197"/>
      <c r="I966" s="311"/>
      <c r="J966" s="197"/>
      <c r="K966" s="197"/>
      <c r="L966" s="197"/>
      <c r="M966" s="197"/>
      <c r="N966" s="197"/>
      <c r="O966" s="197"/>
      <c r="P966" s="197"/>
      <c r="Q966" s="197"/>
      <c r="R966" s="197"/>
      <c r="S966" s="197"/>
      <c r="T966" s="197"/>
      <c r="U966" s="201"/>
      <c r="V966" s="197"/>
      <c r="W966" s="197"/>
      <c r="X966" s="197"/>
      <c r="Y966" s="197"/>
      <c r="Z966" s="197"/>
      <c r="AA966" s="197"/>
      <c r="AB966" s="197"/>
      <c r="AC966" s="197"/>
      <c r="AD966" s="197"/>
      <c r="AE966" s="197"/>
      <c r="AF966" s="197"/>
    </row>
    <row r="967" ht="15.75" customHeight="1">
      <c r="A967" s="197"/>
      <c r="B967" s="197"/>
      <c r="C967" s="197"/>
      <c r="D967" s="197"/>
      <c r="E967" s="311"/>
      <c r="F967" s="311"/>
      <c r="G967" s="311"/>
      <c r="H967" s="197"/>
      <c r="I967" s="311"/>
      <c r="J967" s="197"/>
      <c r="K967" s="197"/>
      <c r="L967" s="197"/>
      <c r="M967" s="197"/>
      <c r="N967" s="197"/>
      <c r="O967" s="197"/>
      <c r="P967" s="197"/>
      <c r="Q967" s="197"/>
      <c r="R967" s="197"/>
      <c r="S967" s="197"/>
      <c r="T967" s="197"/>
      <c r="U967" s="201"/>
      <c r="V967" s="197"/>
      <c r="W967" s="197"/>
      <c r="X967" s="197"/>
      <c r="Y967" s="197"/>
      <c r="Z967" s="197"/>
      <c r="AA967" s="197"/>
      <c r="AB967" s="197"/>
      <c r="AC967" s="197"/>
      <c r="AD967" s="197"/>
      <c r="AE967" s="197"/>
      <c r="AF967" s="197"/>
    </row>
    <row r="968" ht="15.75" customHeight="1">
      <c r="A968" s="197"/>
      <c r="B968" s="197"/>
      <c r="C968" s="197"/>
      <c r="D968" s="197"/>
      <c r="E968" s="311"/>
      <c r="F968" s="311"/>
      <c r="G968" s="311"/>
      <c r="H968" s="197"/>
      <c r="I968" s="311"/>
      <c r="J968" s="197"/>
      <c r="K968" s="197"/>
      <c r="L968" s="197"/>
      <c r="M968" s="197"/>
      <c r="N968" s="197"/>
      <c r="O968" s="197"/>
      <c r="P968" s="197"/>
      <c r="Q968" s="197"/>
      <c r="R968" s="197"/>
      <c r="S968" s="197"/>
      <c r="T968" s="197"/>
      <c r="U968" s="201"/>
      <c r="V968" s="197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</row>
    <row r="969" ht="15.75" customHeight="1">
      <c r="A969" s="197"/>
      <c r="B969" s="197"/>
      <c r="C969" s="197"/>
      <c r="D969" s="197"/>
      <c r="E969" s="311"/>
      <c r="F969" s="311"/>
      <c r="G969" s="311"/>
      <c r="H969" s="197"/>
      <c r="I969" s="311"/>
      <c r="J969" s="197"/>
      <c r="K969" s="197"/>
      <c r="L969" s="197"/>
      <c r="M969" s="197"/>
      <c r="N969" s="197"/>
      <c r="O969" s="197"/>
      <c r="P969" s="197"/>
      <c r="Q969" s="197"/>
      <c r="R969" s="197"/>
      <c r="S969" s="197"/>
      <c r="T969" s="197"/>
      <c r="U969" s="201"/>
      <c r="V969" s="197"/>
      <c r="W969" s="197"/>
      <c r="X969" s="197"/>
      <c r="Y969" s="197"/>
      <c r="Z969" s="197"/>
      <c r="AA969" s="197"/>
      <c r="AB969" s="197"/>
      <c r="AC969" s="197"/>
      <c r="AD969" s="197"/>
      <c r="AE969" s="197"/>
      <c r="AF969" s="197"/>
    </row>
    <row r="970" ht="15.75" customHeight="1">
      <c r="A970" s="197"/>
      <c r="B970" s="197"/>
      <c r="C970" s="197"/>
      <c r="D970" s="197"/>
      <c r="E970" s="311"/>
      <c r="F970" s="311"/>
      <c r="G970" s="311"/>
      <c r="H970" s="197"/>
      <c r="I970" s="311"/>
      <c r="J970" s="197"/>
      <c r="K970" s="197"/>
      <c r="L970" s="197"/>
      <c r="M970" s="197"/>
      <c r="N970" s="197"/>
      <c r="O970" s="197"/>
      <c r="P970" s="197"/>
      <c r="Q970" s="197"/>
      <c r="R970" s="197"/>
      <c r="S970" s="197"/>
      <c r="T970" s="197"/>
      <c r="U970" s="201"/>
      <c r="V970" s="197"/>
      <c r="W970" s="197"/>
      <c r="X970" s="197"/>
      <c r="Y970" s="197"/>
      <c r="Z970" s="197"/>
      <c r="AA970" s="197"/>
      <c r="AB970" s="197"/>
      <c r="AC970" s="197"/>
      <c r="AD970" s="197"/>
      <c r="AE970" s="197"/>
      <c r="AF970" s="197"/>
    </row>
    <row r="971" ht="15.75" customHeight="1">
      <c r="A971" s="197"/>
      <c r="B971" s="197"/>
      <c r="C971" s="197"/>
      <c r="D971" s="197"/>
      <c r="E971" s="311"/>
      <c r="F971" s="311"/>
      <c r="G971" s="311"/>
      <c r="H971" s="197"/>
      <c r="I971" s="311"/>
      <c r="J971" s="197"/>
      <c r="K971" s="197"/>
      <c r="L971" s="197"/>
      <c r="M971" s="197"/>
      <c r="N971" s="197"/>
      <c r="O971" s="197"/>
      <c r="P971" s="197"/>
      <c r="Q971" s="197"/>
      <c r="R971" s="197"/>
      <c r="S971" s="197"/>
      <c r="T971" s="197"/>
      <c r="U971" s="201"/>
      <c r="V971" s="197"/>
      <c r="W971" s="197"/>
      <c r="X971" s="197"/>
      <c r="Y971" s="197"/>
      <c r="Z971" s="197"/>
      <c r="AA971" s="197"/>
      <c r="AB971" s="197"/>
      <c r="AC971" s="197"/>
      <c r="AD971" s="197"/>
      <c r="AE971" s="197"/>
      <c r="AF971" s="197"/>
    </row>
    <row r="972" ht="15.75" customHeight="1">
      <c r="A972" s="197"/>
      <c r="B972" s="197"/>
      <c r="C972" s="197"/>
      <c r="D972" s="197"/>
      <c r="E972" s="311"/>
      <c r="F972" s="311"/>
      <c r="G972" s="311"/>
      <c r="H972" s="197"/>
      <c r="I972" s="311"/>
      <c r="J972" s="197"/>
      <c r="K972" s="197"/>
      <c r="L972" s="197"/>
      <c r="M972" s="197"/>
      <c r="N972" s="197"/>
      <c r="O972" s="197"/>
      <c r="P972" s="197"/>
      <c r="Q972" s="197"/>
      <c r="R972" s="197"/>
      <c r="S972" s="197"/>
      <c r="T972" s="197"/>
      <c r="U972" s="201"/>
      <c r="V972" s="197"/>
      <c r="W972" s="197"/>
      <c r="X972" s="197"/>
      <c r="Y972" s="197"/>
      <c r="Z972" s="197"/>
      <c r="AA972" s="197"/>
      <c r="AB972" s="197"/>
      <c r="AC972" s="197"/>
      <c r="AD972" s="197"/>
      <c r="AE972" s="197"/>
      <c r="AF972" s="197"/>
    </row>
    <row r="973" ht="15.75" customHeight="1">
      <c r="A973" s="197"/>
      <c r="B973" s="197"/>
      <c r="C973" s="197"/>
      <c r="D973" s="197"/>
      <c r="E973" s="311"/>
      <c r="F973" s="311"/>
      <c r="G973" s="311"/>
      <c r="H973" s="197"/>
      <c r="I973" s="311"/>
      <c r="J973" s="197"/>
      <c r="K973" s="197"/>
      <c r="L973" s="197"/>
      <c r="M973" s="197"/>
      <c r="N973" s="197"/>
      <c r="O973" s="197"/>
      <c r="P973" s="197"/>
      <c r="Q973" s="197"/>
      <c r="R973" s="197"/>
      <c r="S973" s="197"/>
      <c r="T973" s="197"/>
      <c r="U973" s="201"/>
      <c r="V973" s="197"/>
      <c r="W973" s="197"/>
      <c r="X973" s="197"/>
      <c r="Y973" s="197"/>
      <c r="Z973" s="197"/>
      <c r="AA973" s="197"/>
      <c r="AB973" s="197"/>
      <c r="AC973" s="197"/>
      <c r="AD973" s="197"/>
      <c r="AE973" s="197"/>
      <c r="AF973" s="197"/>
    </row>
    <row r="974" ht="15.75" customHeight="1">
      <c r="A974" s="197"/>
      <c r="B974" s="197"/>
      <c r="C974" s="197"/>
      <c r="D974" s="197"/>
      <c r="E974" s="311"/>
      <c r="F974" s="311"/>
      <c r="G974" s="311"/>
      <c r="H974" s="197"/>
      <c r="I974" s="311"/>
      <c r="J974" s="197"/>
      <c r="K974" s="197"/>
      <c r="L974" s="197"/>
      <c r="M974" s="197"/>
      <c r="N974" s="197"/>
      <c r="O974" s="197"/>
      <c r="P974" s="197"/>
      <c r="Q974" s="197"/>
      <c r="R974" s="197"/>
      <c r="S974" s="197"/>
      <c r="T974" s="197"/>
      <c r="U974" s="201"/>
      <c r="V974" s="197"/>
      <c r="W974" s="197"/>
      <c r="X974" s="197"/>
      <c r="Y974" s="197"/>
      <c r="Z974" s="197"/>
      <c r="AA974" s="197"/>
      <c r="AB974" s="197"/>
      <c r="AC974" s="197"/>
      <c r="AD974" s="197"/>
      <c r="AE974" s="197"/>
      <c r="AF974" s="197"/>
    </row>
    <row r="975" ht="15.75" customHeight="1">
      <c r="A975" s="197"/>
      <c r="B975" s="197"/>
      <c r="C975" s="197"/>
      <c r="D975" s="197"/>
      <c r="E975" s="311"/>
      <c r="F975" s="311"/>
      <c r="G975" s="311"/>
      <c r="H975" s="197"/>
      <c r="I975" s="311"/>
      <c r="J975" s="197"/>
      <c r="K975" s="197"/>
      <c r="L975" s="197"/>
      <c r="M975" s="197"/>
      <c r="N975" s="197"/>
      <c r="O975" s="197"/>
      <c r="P975" s="197"/>
      <c r="Q975" s="197"/>
      <c r="R975" s="197"/>
      <c r="S975" s="197"/>
      <c r="T975" s="197"/>
      <c r="U975" s="201"/>
      <c r="V975" s="197"/>
      <c r="W975" s="197"/>
      <c r="X975" s="197"/>
      <c r="Y975" s="197"/>
      <c r="Z975" s="197"/>
      <c r="AA975" s="197"/>
      <c r="AB975" s="197"/>
      <c r="AC975" s="197"/>
      <c r="AD975" s="197"/>
      <c r="AE975" s="197"/>
      <c r="AF975" s="197"/>
    </row>
    <row r="976" ht="15.75" customHeight="1">
      <c r="A976" s="197"/>
      <c r="B976" s="197"/>
      <c r="C976" s="197"/>
      <c r="D976" s="197"/>
      <c r="E976" s="311"/>
      <c r="F976" s="311"/>
      <c r="G976" s="311"/>
      <c r="H976" s="197"/>
      <c r="I976" s="311"/>
      <c r="J976" s="197"/>
      <c r="K976" s="197"/>
      <c r="L976" s="197"/>
      <c r="M976" s="197"/>
      <c r="N976" s="197"/>
      <c r="O976" s="197"/>
      <c r="P976" s="197"/>
      <c r="Q976" s="197"/>
      <c r="R976" s="197"/>
      <c r="S976" s="197"/>
      <c r="T976" s="197"/>
      <c r="U976" s="201"/>
      <c r="V976" s="197"/>
      <c r="W976" s="197"/>
      <c r="X976" s="197"/>
      <c r="Y976" s="197"/>
      <c r="Z976" s="197"/>
      <c r="AA976" s="197"/>
      <c r="AB976" s="197"/>
      <c r="AC976" s="197"/>
      <c r="AD976" s="197"/>
      <c r="AE976" s="197"/>
      <c r="AF976" s="197"/>
    </row>
    <row r="977" ht="15.75" customHeight="1">
      <c r="A977" s="197"/>
      <c r="B977" s="197"/>
      <c r="C977" s="197"/>
      <c r="D977" s="197"/>
      <c r="E977" s="311"/>
      <c r="F977" s="311"/>
      <c r="G977" s="311"/>
      <c r="H977" s="197"/>
      <c r="I977" s="311"/>
      <c r="J977" s="197"/>
      <c r="K977" s="197"/>
      <c r="L977" s="197"/>
      <c r="M977" s="197"/>
      <c r="N977" s="197"/>
      <c r="O977" s="197"/>
      <c r="P977" s="197"/>
      <c r="Q977" s="197"/>
      <c r="R977" s="197"/>
      <c r="S977" s="197"/>
      <c r="T977" s="197"/>
      <c r="U977" s="201"/>
      <c r="V977" s="197"/>
      <c r="W977" s="197"/>
      <c r="X977" s="197"/>
      <c r="Y977" s="197"/>
      <c r="Z977" s="197"/>
      <c r="AA977" s="197"/>
      <c r="AB977" s="197"/>
      <c r="AC977" s="197"/>
      <c r="AD977" s="197"/>
      <c r="AE977" s="197"/>
      <c r="AF977" s="197"/>
    </row>
    <row r="978" ht="15.75" customHeight="1">
      <c r="A978" s="197"/>
      <c r="B978" s="197"/>
      <c r="C978" s="197"/>
      <c r="D978" s="197"/>
      <c r="E978" s="311"/>
      <c r="F978" s="311"/>
      <c r="G978" s="311"/>
      <c r="H978" s="197"/>
      <c r="I978" s="311"/>
      <c r="J978" s="197"/>
      <c r="K978" s="197"/>
      <c r="L978" s="197"/>
      <c r="M978" s="197"/>
      <c r="N978" s="197"/>
      <c r="O978" s="197"/>
      <c r="P978" s="197"/>
      <c r="Q978" s="197"/>
      <c r="R978" s="197"/>
      <c r="S978" s="197"/>
      <c r="T978" s="197"/>
      <c r="U978" s="201"/>
      <c r="V978" s="197"/>
      <c r="W978" s="197"/>
      <c r="X978" s="197"/>
      <c r="Y978" s="197"/>
      <c r="Z978" s="197"/>
      <c r="AA978" s="197"/>
      <c r="AB978" s="197"/>
      <c r="AC978" s="197"/>
      <c r="AD978" s="197"/>
      <c r="AE978" s="197"/>
      <c r="AF978" s="197"/>
    </row>
    <row r="979" ht="15.75" customHeight="1">
      <c r="A979" s="197"/>
      <c r="B979" s="197"/>
      <c r="C979" s="197"/>
      <c r="D979" s="197"/>
      <c r="E979" s="311"/>
      <c r="F979" s="311"/>
      <c r="G979" s="311"/>
      <c r="H979" s="197"/>
      <c r="I979" s="311"/>
      <c r="J979" s="197"/>
      <c r="K979" s="197"/>
      <c r="L979" s="197"/>
      <c r="M979" s="197"/>
      <c r="N979" s="197"/>
      <c r="O979" s="197"/>
      <c r="P979" s="197"/>
      <c r="Q979" s="197"/>
      <c r="R979" s="197"/>
      <c r="S979" s="197"/>
      <c r="T979" s="197"/>
      <c r="U979" s="201"/>
      <c r="V979" s="197"/>
      <c r="W979" s="197"/>
      <c r="X979" s="197"/>
      <c r="Y979" s="197"/>
      <c r="Z979" s="197"/>
      <c r="AA979" s="197"/>
      <c r="AB979" s="197"/>
      <c r="AC979" s="197"/>
      <c r="AD979" s="197"/>
      <c r="AE979" s="197"/>
      <c r="AF979" s="197"/>
    </row>
    <row r="980" ht="15.75" customHeight="1">
      <c r="A980" s="197"/>
      <c r="B980" s="197"/>
      <c r="C980" s="197"/>
      <c r="D980" s="197"/>
      <c r="E980" s="311"/>
      <c r="F980" s="311"/>
      <c r="G980" s="311"/>
      <c r="H980" s="197"/>
      <c r="I980" s="311"/>
      <c r="J980" s="197"/>
      <c r="K980" s="197"/>
      <c r="L980" s="197"/>
      <c r="M980" s="197"/>
      <c r="N980" s="197"/>
      <c r="O980" s="197"/>
      <c r="P980" s="197"/>
      <c r="Q980" s="197"/>
      <c r="R980" s="197"/>
      <c r="S980" s="197"/>
      <c r="T980" s="197"/>
      <c r="U980" s="201"/>
      <c r="V980" s="197"/>
      <c r="W980" s="197"/>
      <c r="X980" s="197"/>
      <c r="Y980" s="197"/>
      <c r="Z980" s="197"/>
      <c r="AA980" s="197"/>
      <c r="AB980" s="197"/>
      <c r="AC980" s="197"/>
      <c r="AD980" s="197"/>
      <c r="AE980" s="197"/>
      <c r="AF980" s="197"/>
    </row>
    <row r="981" ht="15.75" customHeight="1">
      <c r="A981" s="197"/>
      <c r="B981" s="197"/>
      <c r="C981" s="197"/>
      <c r="D981" s="197"/>
      <c r="E981" s="311"/>
      <c r="F981" s="311"/>
      <c r="G981" s="311"/>
      <c r="H981" s="197"/>
      <c r="I981" s="311"/>
      <c r="J981" s="197"/>
      <c r="K981" s="197"/>
      <c r="L981" s="197"/>
      <c r="M981" s="197"/>
      <c r="N981" s="197"/>
      <c r="O981" s="197"/>
      <c r="P981" s="197"/>
      <c r="Q981" s="197"/>
      <c r="R981" s="197"/>
      <c r="S981" s="197"/>
      <c r="T981" s="197"/>
      <c r="U981" s="201"/>
      <c r="V981" s="197"/>
      <c r="W981" s="197"/>
      <c r="X981" s="197"/>
      <c r="Y981" s="197"/>
      <c r="Z981" s="197"/>
      <c r="AA981" s="197"/>
      <c r="AB981" s="197"/>
      <c r="AC981" s="197"/>
      <c r="AD981" s="197"/>
      <c r="AE981" s="197"/>
      <c r="AF981" s="197"/>
    </row>
    <row r="982" ht="15.75" customHeight="1">
      <c r="A982" s="197"/>
      <c r="B982" s="197"/>
      <c r="C982" s="197"/>
      <c r="D982" s="197"/>
      <c r="E982" s="311"/>
      <c r="F982" s="311"/>
      <c r="G982" s="311"/>
      <c r="H982" s="197"/>
      <c r="I982" s="311"/>
      <c r="J982" s="197"/>
      <c r="K982" s="197"/>
      <c r="L982" s="197"/>
      <c r="M982" s="197"/>
      <c r="N982" s="197"/>
      <c r="O982" s="197"/>
      <c r="P982" s="197"/>
      <c r="Q982" s="197"/>
      <c r="R982" s="197"/>
      <c r="S982" s="197"/>
      <c r="T982" s="197"/>
      <c r="U982" s="201"/>
      <c r="V982" s="197"/>
      <c r="W982" s="197"/>
      <c r="X982" s="197"/>
      <c r="Y982" s="197"/>
      <c r="Z982" s="197"/>
      <c r="AA982" s="197"/>
      <c r="AB982" s="197"/>
      <c r="AC982" s="197"/>
      <c r="AD982" s="197"/>
      <c r="AE982" s="197"/>
      <c r="AF982" s="197"/>
    </row>
    <row r="983" ht="15.75" customHeight="1">
      <c r="A983" s="197"/>
      <c r="B983" s="197"/>
      <c r="C983" s="197"/>
      <c r="D983" s="197"/>
      <c r="E983" s="311"/>
      <c r="F983" s="311"/>
      <c r="G983" s="311"/>
      <c r="H983" s="197"/>
      <c r="I983" s="311"/>
      <c r="J983" s="197"/>
      <c r="K983" s="197"/>
      <c r="L983" s="197"/>
      <c r="M983" s="197"/>
      <c r="N983" s="197"/>
      <c r="O983" s="197"/>
      <c r="P983" s="197"/>
      <c r="Q983" s="197"/>
      <c r="R983" s="197"/>
      <c r="S983" s="197"/>
      <c r="T983" s="197"/>
      <c r="U983" s="201"/>
      <c r="V983" s="197"/>
      <c r="W983" s="197"/>
      <c r="X983" s="197"/>
      <c r="Y983" s="197"/>
      <c r="Z983" s="197"/>
      <c r="AA983" s="197"/>
      <c r="AB983" s="197"/>
      <c r="AC983" s="197"/>
      <c r="AD983" s="197"/>
      <c r="AE983" s="197"/>
      <c r="AF983" s="197"/>
    </row>
    <row r="984" ht="15.75" customHeight="1">
      <c r="A984" s="197"/>
      <c r="B984" s="197"/>
      <c r="C984" s="197"/>
      <c r="D984" s="197"/>
      <c r="E984" s="311"/>
      <c r="F984" s="311"/>
      <c r="G984" s="311"/>
      <c r="H984" s="197"/>
      <c r="I984" s="311"/>
      <c r="J984" s="197"/>
      <c r="K984" s="197"/>
      <c r="L984" s="197"/>
      <c r="M984" s="197"/>
      <c r="N984" s="197"/>
      <c r="O984" s="197"/>
      <c r="P984" s="197"/>
      <c r="Q984" s="197"/>
      <c r="R984" s="197"/>
      <c r="S984" s="197"/>
      <c r="T984" s="197"/>
      <c r="U984" s="201"/>
      <c r="V984" s="197"/>
      <c r="W984" s="197"/>
      <c r="X984" s="197"/>
      <c r="Y984" s="197"/>
      <c r="Z984" s="197"/>
      <c r="AA984" s="197"/>
      <c r="AB984" s="197"/>
      <c r="AC984" s="197"/>
      <c r="AD984" s="197"/>
      <c r="AE984" s="197"/>
      <c r="AF984" s="197"/>
    </row>
    <row r="985" ht="15.75" customHeight="1">
      <c r="A985" s="197"/>
      <c r="B985" s="197"/>
      <c r="C985" s="197"/>
      <c r="D985" s="197"/>
      <c r="E985" s="311"/>
      <c r="F985" s="311"/>
      <c r="G985" s="311"/>
      <c r="H985" s="197"/>
      <c r="I985" s="311"/>
      <c r="J985" s="197"/>
      <c r="K985" s="197"/>
      <c r="L985" s="197"/>
      <c r="M985" s="197"/>
      <c r="N985" s="197"/>
      <c r="O985" s="197"/>
      <c r="P985" s="197"/>
      <c r="Q985" s="197"/>
      <c r="R985" s="197"/>
      <c r="S985" s="197"/>
      <c r="T985" s="197"/>
      <c r="U985" s="201"/>
      <c r="V985" s="197"/>
      <c r="W985" s="197"/>
      <c r="X985" s="197"/>
      <c r="Y985" s="197"/>
      <c r="Z985" s="197"/>
      <c r="AA985" s="197"/>
      <c r="AB985" s="197"/>
      <c r="AC985" s="197"/>
      <c r="AD985" s="197"/>
      <c r="AE985" s="197"/>
      <c r="AF985" s="197"/>
    </row>
    <row r="986" ht="15.75" customHeight="1">
      <c r="A986" s="197"/>
      <c r="B986" s="197"/>
      <c r="C986" s="197"/>
      <c r="D986" s="197"/>
      <c r="E986" s="311"/>
      <c r="F986" s="311"/>
      <c r="G986" s="311"/>
      <c r="H986" s="197"/>
      <c r="I986" s="311"/>
      <c r="J986" s="197"/>
      <c r="K986" s="197"/>
      <c r="L986" s="197"/>
      <c r="M986" s="197"/>
      <c r="N986" s="197"/>
      <c r="O986" s="197"/>
      <c r="P986" s="197"/>
      <c r="Q986" s="197"/>
      <c r="R986" s="197"/>
      <c r="S986" s="197"/>
      <c r="T986" s="197"/>
      <c r="U986" s="201"/>
      <c r="V986" s="197"/>
      <c r="W986" s="197"/>
      <c r="X986" s="197"/>
      <c r="Y986" s="197"/>
      <c r="Z986" s="197"/>
      <c r="AA986" s="197"/>
      <c r="AB986" s="197"/>
      <c r="AC986" s="197"/>
      <c r="AD986" s="197"/>
      <c r="AE986" s="197"/>
      <c r="AF986" s="197"/>
    </row>
    <row r="987" ht="15.75" customHeight="1">
      <c r="A987" s="197"/>
      <c r="B987" s="197"/>
      <c r="C987" s="197"/>
      <c r="D987" s="197"/>
      <c r="E987" s="311"/>
      <c r="F987" s="311"/>
      <c r="G987" s="311"/>
      <c r="H987" s="197"/>
      <c r="I987" s="311"/>
      <c r="J987" s="197"/>
      <c r="K987" s="197"/>
      <c r="L987" s="197"/>
      <c r="M987" s="197"/>
      <c r="N987" s="197"/>
      <c r="O987" s="197"/>
      <c r="P987" s="197"/>
      <c r="Q987" s="197"/>
      <c r="R987" s="197"/>
      <c r="S987" s="197"/>
      <c r="T987" s="197"/>
      <c r="U987" s="201"/>
      <c r="V987" s="197"/>
      <c r="W987" s="197"/>
      <c r="X987" s="197"/>
      <c r="Y987" s="197"/>
      <c r="Z987" s="197"/>
      <c r="AA987" s="197"/>
      <c r="AB987" s="197"/>
      <c r="AC987" s="197"/>
      <c r="AD987" s="197"/>
      <c r="AE987" s="197"/>
      <c r="AF987" s="197"/>
    </row>
    <row r="988" ht="15.75" customHeight="1">
      <c r="A988" s="197"/>
      <c r="B988" s="197"/>
      <c r="C988" s="197"/>
      <c r="D988" s="197"/>
      <c r="E988" s="311"/>
      <c r="F988" s="311"/>
      <c r="G988" s="311"/>
      <c r="H988" s="197"/>
      <c r="I988" s="311"/>
      <c r="J988" s="197"/>
      <c r="K988" s="197"/>
      <c r="L988" s="197"/>
      <c r="M988" s="197"/>
      <c r="N988" s="197"/>
      <c r="O988" s="197"/>
      <c r="P988" s="197"/>
      <c r="Q988" s="197"/>
      <c r="R988" s="197"/>
      <c r="S988" s="197"/>
      <c r="T988" s="197"/>
      <c r="U988" s="201"/>
      <c r="V988" s="197"/>
      <c r="W988" s="197"/>
      <c r="X988" s="197"/>
      <c r="Y988" s="197"/>
      <c r="Z988" s="197"/>
      <c r="AA988" s="197"/>
      <c r="AB988" s="197"/>
      <c r="AC988" s="197"/>
      <c r="AD988" s="197"/>
      <c r="AE988" s="197"/>
      <c r="AF988" s="197"/>
    </row>
    <row r="989" ht="15.75" customHeight="1">
      <c r="A989" s="197"/>
      <c r="B989" s="197"/>
      <c r="C989" s="197"/>
      <c r="D989" s="197"/>
      <c r="E989" s="311"/>
      <c r="F989" s="311"/>
      <c r="G989" s="311"/>
      <c r="H989" s="197"/>
      <c r="I989" s="311"/>
      <c r="J989" s="197"/>
      <c r="K989" s="197"/>
      <c r="L989" s="197"/>
      <c r="M989" s="197"/>
      <c r="N989" s="197"/>
      <c r="O989" s="197"/>
      <c r="P989" s="197"/>
      <c r="Q989" s="197"/>
      <c r="R989" s="197"/>
      <c r="S989" s="197"/>
      <c r="T989" s="197"/>
      <c r="U989" s="201"/>
      <c r="V989" s="197"/>
      <c r="W989" s="197"/>
      <c r="X989" s="197"/>
      <c r="Y989" s="197"/>
      <c r="Z989" s="197"/>
      <c r="AA989" s="197"/>
      <c r="AB989" s="197"/>
      <c r="AC989" s="197"/>
      <c r="AD989" s="197"/>
      <c r="AE989" s="197"/>
      <c r="AF989" s="197"/>
    </row>
    <row r="990" ht="15.75" customHeight="1">
      <c r="A990" s="197"/>
      <c r="B990" s="197"/>
      <c r="C990" s="197"/>
      <c r="D990" s="197"/>
      <c r="E990" s="311"/>
      <c r="F990" s="311"/>
      <c r="G990" s="311"/>
      <c r="H990" s="197"/>
      <c r="I990" s="311"/>
      <c r="J990" s="197"/>
      <c r="K990" s="197"/>
      <c r="L990" s="197"/>
      <c r="M990" s="197"/>
      <c r="N990" s="197"/>
      <c r="O990" s="197"/>
      <c r="P990" s="197"/>
      <c r="Q990" s="197"/>
      <c r="R990" s="197"/>
      <c r="S990" s="197"/>
      <c r="T990" s="197"/>
      <c r="U990" s="201"/>
      <c r="V990" s="197"/>
      <c r="W990" s="197"/>
      <c r="X990" s="197"/>
      <c r="Y990" s="197"/>
      <c r="Z990" s="197"/>
      <c r="AA990" s="197"/>
      <c r="AB990" s="197"/>
      <c r="AC990" s="197"/>
      <c r="AD990" s="197"/>
      <c r="AE990" s="197"/>
      <c r="AF990" s="197"/>
    </row>
    <row r="991" ht="15.75" customHeight="1">
      <c r="A991" s="197"/>
      <c r="B991" s="197"/>
      <c r="C991" s="197"/>
      <c r="D991" s="197"/>
      <c r="E991" s="311"/>
      <c r="F991" s="311"/>
      <c r="G991" s="311"/>
      <c r="H991" s="197"/>
      <c r="I991" s="311"/>
      <c r="J991" s="197"/>
      <c r="K991" s="197"/>
      <c r="L991" s="197"/>
      <c r="M991" s="197"/>
      <c r="N991" s="197"/>
      <c r="O991" s="197"/>
      <c r="P991" s="197"/>
      <c r="Q991" s="197"/>
      <c r="R991" s="197"/>
      <c r="S991" s="197"/>
      <c r="T991" s="197"/>
      <c r="U991" s="201"/>
      <c r="V991" s="197"/>
      <c r="W991" s="197"/>
      <c r="X991" s="197"/>
      <c r="Y991" s="197"/>
      <c r="Z991" s="197"/>
      <c r="AA991" s="197"/>
      <c r="AB991" s="197"/>
      <c r="AC991" s="197"/>
      <c r="AD991" s="197"/>
      <c r="AE991" s="197"/>
      <c r="AF991" s="197"/>
    </row>
    <row r="992" ht="15.75" customHeight="1">
      <c r="A992" s="197"/>
      <c r="B992" s="197"/>
      <c r="C992" s="197"/>
      <c r="D992" s="197"/>
      <c r="E992" s="311"/>
      <c r="F992" s="311"/>
      <c r="G992" s="311"/>
      <c r="H992" s="197"/>
      <c r="I992" s="311"/>
      <c r="J992" s="197"/>
      <c r="K992" s="197"/>
      <c r="L992" s="197"/>
      <c r="M992" s="197"/>
      <c r="N992" s="197"/>
      <c r="O992" s="197"/>
      <c r="P992" s="197"/>
      <c r="Q992" s="197"/>
      <c r="R992" s="197"/>
      <c r="S992" s="197"/>
      <c r="T992" s="197"/>
      <c r="U992" s="201"/>
      <c r="V992" s="197"/>
      <c r="W992" s="197"/>
      <c r="X992" s="197"/>
      <c r="Y992" s="197"/>
      <c r="Z992" s="197"/>
      <c r="AA992" s="197"/>
      <c r="AB992" s="197"/>
      <c r="AC992" s="197"/>
      <c r="AD992" s="197"/>
      <c r="AE992" s="197"/>
      <c r="AF992" s="197"/>
    </row>
    <row r="993" ht="15.75" customHeight="1">
      <c r="A993" s="197"/>
      <c r="B993" s="197"/>
      <c r="C993" s="197"/>
      <c r="D993" s="197"/>
      <c r="E993" s="311"/>
      <c r="F993" s="311"/>
      <c r="G993" s="311"/>
      <c r="H993" s="197"/>
      <c r="I993" s="311"/>
      <c r="J993" s="197"/>
      <c r="K993" s="197"/>
      <c r="L993" s="197"/>
      <c r="M993" s="197"/>
      <c r="N993" s="197"/>
      <c r="O993" s="197"/>
      <c r="P993" s="197"/>
      <c r="Q993" s="197"/>
      <c r="R993" s="197"/>
      <c r="S993" s="197"/>
      <c r="T993" s="197"/>
      <c r="U993" s="201"/>
      <c r="V993" s="197"/>
      <c r="W993" s="197"/>
      <c r="X993" s="197"/>
      <c r="Y993" s="197"/>
      <c r="Z993" s="197"/>
      <c r="AA993" s="197"/>
      <c r="AB993" s="197"/>
      <c r="AC993" s="197"/>
      <c r="AD993" s="197"/>
      <c r="AE993" s="197"/>
      <c r="AF993" s="197"/>
    </row>
    <row r="994" ht="15.75" customHeight="1">
      <c r="A994" s="197"/>
      <c r="B994" s="197"/>
      <c r="C994" s="197"/>
      <c r="D994" s="197"/>
      <c r="E994" s="311"/>
      <c r="F994" s="311"/>
      <c r="G994" s="311"/>
      <c r="H994" s="197"/>
      <c r="I994" s="311"/>
      <c r="J994" s="197"/>
      <c r="K994" s="197"/>
      <c r="L994" s="197"/>
      <c r="M994" s="197"/>
      <c r="N994" s="197"/>
      <c r="O994" s="197"/>
      <c r="P994" s="197"/>
      <c r="Q994" s="197"/>
      <c r="R994" s="197"/>
      <c r="S994" s="197"/>
      <c r="T994" s="197"/>
      <c r="U994" s="201"/>
      <c r="V994" s="197"/>
      <c r="W994" s="197"/>
      <c r="X994" s="197"/>
      <c r="Y994" s="197"/>
      <c r="Z994" s="197"/>
      <c r="AA994" s="197"/>
      <c r="AB994" s="197"/>
      <c r="AC994" s="197"/>
      <c r="AD994" s="197"/>
      <c r="AE994" s="197"/>
      <c r="AF994" s="197"/>
    </row>
    <row r="995" ht="15.75" customHeight="1">
      <c r="A995" s="197"/>
      <c r="B995" s="197"/>
      <c r="C995" s="197"/>
      <c r="D995" s="197"/>
      <c r="E995" s="311"/>
      <c r="F995" s="311"/>
      <c r="G995" s="311"/>
      <c r="H995" s="197"/>
      <c r="I995" s="311"/>
      <c r="J995" s="197"/>
      <c r="K995" s="197"/>
      <c r="L995" s="197"/>
      <c r="M995" s="197"/>
      <c r="N995" s="197"/>
      <c r="O995" s="197"/>
      <c r="P995" s="197"/>
      <c r="Q995" s="197"/>
      <c r="R995" s="197"/>
      <c r="S995" s="197"/>
      <c r="T995" s="197"/>
      <c r="U995" s="201"/>
      <c r="V995" s="197"/>
      <c r="W995" s="197"/>
      <c r="X995" s="197"/>
      <c r="Y995" s="197"/>
      <c r="Z995" s="197"/>
      <c r="AA995" s="197"/>
      <c r="AB995" s="197"/>
      <c r="AC995" s="197"/>
      <c r="AD995" s="197"/>
      <c r="AE995" s="197"/>
      <c r="AF995" s="197"/>
    </row>
    <row r="996" ht="15.75" customHeight="1">
      <c r="A996" s="197"/>
      <c r="B996" s="197"/>
      <c r="C996" s="197"/>
      <c r="D996" s="197"/>
      <c r="E996" s="311"/>
      <c r="F996" s="311"/>
      <c r="G996" s="311"/>
      <c r="H996" s="197"/>
      <c r="I996" s="311"/>
      <c r="J996" s="197"/>
      <c r="K996" s="197"/>
      <c r="L996" s="197"/>
      <c r="M996" s="197"/>
      <c r="N996" s="197"/>
      <c r="O996" s="197"/>
      <c r="P996" s="197"/>
      <c r="Q996" s="197"/>
      <c r="R996" s="197"/>
      <c r="S996" s="197"/>
      <c r="T996" s="197"/>
      <c r="U996" s="201"/>
      <c r="V996" s="197"/>
      <c r="W996" s="197"/>
      <c r="X996" s="197"/>
      <c r="Y996" s="197"/>
      <c r="Z996" s="197"/>
      <c r="AA996" s="197"/>
      <c r="AB996" s="197"/>
      <c r="AC996" s="197"/>
      <c r="AD996" s="197"/>
      <c r="AE996" s="197"/>
      <c r="AF996" s="197"/>
    </row>
    <row r="997" ht="15.75" customHeight="1">
      <c r="A997" s="197"/>
      <c r="B997" s="197"/>
      <c r="C997" s="197"/>
      <c r="D997" s="197"/>
      <c r="E997" s="311"/>
      <c r="F997" s="311"/>
      <c r="G997" s="311"/>
      <c r="H997" s="197"/>
      <c r="I997" s="311"/>
      <c r="J997" s="197"/>
      <c r="K997" s="197"/>
      <c r="L997" s="197"/>
      <c r="M997" s="197"/>
      <c r="N997" s="197"/>
      <c r="O997" s="197"/>
      <c r="P997" s="197"/>
      <c r="Q997" s="197"/>
      <c r="R997" s="197"/>
      <c r="S997" s="197"/>
      <c r="T997" s="197"/>
      <c r="U997" s="201"/>
      <c r="V997" s="197"/>
      <c r="W997" s="197"/>
      <c r="X997" s="197"/>
      <c r="Y997" s="197"/>
      <c r="Z997" s="197"/>
      <c r="AA997" s="197"/>
      <c r="AB997" s="197"/>
      <c r="AC997" s="197"/>
      <c r="AD997" s="197"/>
      <c r="AE997" s="197"/>
      <c r="AF997" s="197"/>
    </row>
    <row r="998" ht="15.75" customHeight="1">
      <c r="A998" s="197"/>
      <c r="B998" s="197"/>
      <c r="C998" s="197"/>
      <c r="D998" s="197"/>
      <c r="E998" s="311"/>
      <c r="F998" s="311"/>
      <c r="G998" s="311"/>
      <c r="H998" s="197"/>
      <c r="I998" s="311"/>
      <c r="J998" s="197"/>
      <c r="K998" s="197"/>
      <c r="L998" s="197"/>
      <c r="M998" s="197"/>
      <c r="N998" s="197"/>
      <c r="O998" s="197"/>
      <c r="P998" s="197"/>
      <c r="Q998" s="197"/>
      <c r="R998" s="197"/>
      <c r="S998" s="197"/>
      <c r="T998" s="197"/>
      <c r="U998" s="201"/>
      <c r="V998" s="197"/>
      <c r="W998" s="197"/>
      <c r="X998" s="197"/>
      <c r="Y998" s="197"/>
      <c r="Z998" s="197"/>
      <c r="AA998" s="197"/>
      <c r="AB998" s="197"/>
      <c r="AC998" s="197"/>
      <c r="AD998" s="197"/>
      <c r="AE998" s="197"/>
      <c r="AF998" s="197"/>
    </row>
    <row r="999" ht="15.75" customHeight="1">
      <c r="A999" s="197"/>
      <c r="B999" s="197"/>
      <c r="C999" s="197"/>
      <c r="D999" s="197"/>
      <c r="E999" s="311"/>
      <c r="F999" s="311"/>
      <c r="G999" s="311"/>
      <c r="H999" s="197"/>
      <c r="I999" s="311"/>
      <c r="J999" s="197"/>
      <c r="K999" s="197"/>
      <c r="L999" s="197"/>
      <c r="M999" s="197"/>
      <c r="N999" s="197"/>
      <c r="O999" s="197"/>
      <c r="P999" s="197"/>
      <c r="Q999" s="197"/>
      <c r="R999" s="197"/>
      <c r="S999" s="197"/>
      <c r="T999" s="197"/>
      <c r="U999" s="201"/>
      <c r="V999" s="197"/>
      <c r="W999" s="197"/>
      <c r="X999" s="197"/>
      <c r="Y999" s="197"/>
      <c r="Z999" s="197"/>
      <c r="AA999" s="197"/>
      <c r="AB999" s="197"/>
      <c r="AC999" s="197"/>
      <c r="AD999" s="197"/>
      <c r="AE999" s="197"/>
      <c r="AF999" s="197"/>
    </row>
    <row r="1000" ht="15.75" customHeight="1">
      <c r="A1000" s="197"/>
      <c r="B1000" s="197"/>
      <c r="C1000" s="197"/>
      <c r="D1000" s="197"/>
      <c r="E1000" s="311"/>
      <c r="F1000" s="311"/>
      <c r="G1000" s="311"/>
      <c r="H1000" s="197"/>
      <c r="I1000" s="311"/>
      <c r="J1000" s="197"/>
      <c r="K1000" s="197"/>
      <c r="L1000" s="197"/>
      <c r="M1000" s="197"/>
      <c r="N1000" s="197"/>
      <c r="O1000" s="197"/>
      <c r="P1000" s="197"/>
      <c r="Q1000" s="197"/>
      <c r="R1000" s="197"/>
      <c r="S1000" s="197"/>
      <c r="T1000" s="197"/>
      <c r="U1000" s="201"/>
      <c r="V1000" s="197"/>
      <c r="W1000" s="197"/>
      <c r="X1000" s="197"/>
      <c r="Y1000" s="197"/>
      <c r="Z1000" s="197"/>
      <c r="AA1000" s="197"/>
      <c r="AB1000" s="197"/>
      <c r="AC1000" s="197"/>
      <c r="AD1000" s="197"/>
      <c r="AE1000" s="197"/>
      <c r="AF1000" s="197"/>
    </row>
    <row r="1001" ht="15.75" customHeight="1">
      <c r="A1001" s="197"/>
      <c r="B1001" s="197"/>
      <c r="C1001" s="197"/>
      <c r="D1001" s="197"/>
      <c r="E1001" s="311"/>
      <c r="F1001" s="311"/>
      <c r="G1001" s="311"/>
      <c r="H1001" s="197"/>
      <c r="I1001" s="311"/>
      <c r="J1001" s="197"/>
      <c r="K1001" s="197"/>
      <c r="L1001" s="197"/>
      <c r="M1001" s="197"/>
      <c r="N1001" s="197"/>
      <c r="O1001" s="197"/>
      <c r="P1001" s="197"/>
      <c r="Q1001" s="197"/>
      <c r="R1001" s="197"/>
      <c r="S1001" s="197"/>
      <c r="T1001" s="197"/>
      <c r="U1001" s="201"/>
      <c r="V1001" s="197"/>
      <c r="W1001" s="197"/>
      <c r="X1001" s="197"/>
      <c r="Y1001" s="197"/>
      <c r="Z1001" s="197"/>
      <c r="AA1001" s="197"/>
      <c r="AB1001" s="197"/>
      <c r="AC1001" s="197"/>
      <c r="AD1001" s="197"/>
      <c r="AE1001" s="197"/>
      <c r="AF1001" s="197"/>
    </row>
  </sheetData>
  <mergeCells count="28">
    <mergeCell ref="L3:L4"/>
    <mergeCell ref="N3:N4"/>
    <mergeCell ref="O3:O4"/>
    <mergeCell ref="P3:P4"/>
    <mergeCell ref="R3:R4"/>
    <mergeCell ref="S3:S4"/>
    <mergeCell ref="T3:T4"/>
    <mergeCell ref="A3:A4"/>
    <mergeCell ref="B3:B4"/>
    <mergeCell ref="C3:C4"/>
    <mergeCell ref="D3:D4"/>
    <mergeCell ref="E3:E4"/>
    <mergeCell ref="I3:I4"/>
    <mergeCell ref="K3:K4"/>
    <mergeCell ref="A11:A12"/>
    <mergeCell ref="A13:A14"/>
    <mergeCell ref="A15:A16"/>
    <mergeCell ref="A17:A18"/>
    <mergeCell ref="B13:B14"/>
    <mergeCell ref="B15:B16"/>
    <mergeCell ref="B17:B18"/>
    <mergeCell ref="A5:A6"/>
    <mergeCell ref="B5:B6"/>
    <mergeCell ref="A7:A8"/>
    <mergeCell ref="B7:B8"/>
    <mergeCell ref="A9:A10"/>
    <mergeCell ref="B9:B10"/>
    <mergeCell ref="B11:B12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75"/>
    <col customWidth="1" min="2" max="91" width="10.63"/>
  </cols>
  <sheetData>
    <row r="1" ht="15.75" customHeight="1">
      <c r="A1" s="310" t="s">
        <v>819</v>
      </c>
      <c r="B1" s="313"/>
      <c r="C1" s="314"/>
      <c r="D1" s="314"/>
      <c r="E1" s="313"/>
      <c r="F1" s="314"/>
      <c r="G1" s="314"/>
      <c r="H1" s="313"/>
      <c r="I1" s="314"/>
      <c r="J1" s="314"/>
      <c r="K1" s="313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3"/>
      <c r="X1" s="314"/>
      <c r="Y1" s="314"/>
      <c r="Z1" s="313"/>
      <c r="AA1" s="314"/>
      <c r="AB1" s="314"/>
      <c r="AC1" s="313"/>
      <c r="AD1" s="314"/>
      <c r="AE1" s="314"/>
      <c r="AF1" s="313"/>
      <c r="AG1" s="314"/>
      <c r="AH1" s="314"/>
      <c r="AI1" s="313"/>
      <c r="AJ1" s="314"/>
      <c r="AK1" s="314"/>
      <c r="AL1" s="313"/>
      <c r="AM1" s="314"/>
      <c r="AN1" s="314"/>
      <c r="AO1" s="313"/>
      <c r="AP1" s="314"/>
      <c r="AQ1" s="314"/>
      <c r="AR1" s="313"/>
      <c r="AS1" s="314"/>
      <c r="AT1" s="314"/>
      <c r="AU1" s="313"/>
      <c r="AV1" s="314"/>
      <c r="AW1" s="314"/>
      <c r="AX1" s="313"/>
      <c r="AY1" s="314"/>
      <c r="AZ1" s="314"/>
      <c r="BA1" s="313"/>
      <c r="BB1" s="314"/>
      <c r="BC1" s="314"/>
      <c r="BD1" s="313"/>
      <c r="BE1" s="314"/>
      <c r="BF1" s="314"/>
      <c r="BG1" s="313"/>
      <c r="BH1" s="314"/>
      <c r="BI1" s="314"/>
      <c r="BJ1" s="313"/>
      <c r="BK1" s="314"/>
      <c r="BL1" s="314"/>
      <c r="BM1" s="313"/>
      <c r="BN1" s="314"/>
      <c r="BO1" s="314"/>
      <c r="BP1" s="313"/>
      <c r="BQ1" s="314"/>
      <c r="BR1" s="314"/>
      <c r="BS1" s="313"/>
      <c r="BT1" s="314"/>
      <c r="BU1" s="314"/>
      <c r="BV1" s="313"/>
      <c r="BW1" s="314"/>
      <c r="BX1" s="314"/>
      <c r="BY1" s="313"/>
      <c r="BZ1" s="314"/>
      <c r="CA1" s="314"/>
      <c r="CB1" s="313"/>
      <c r="CC1" s="314"/>
      <c r="CD1" s="314"/>
      <c r="CE1" s="313"/>
      <c r="CF1" s="314"/>
      <c r="CG1" s="314"/>
      <c r="CH1" s="313"/>
      <c r="CI1" s="314"/>
      <c r="CJ1" s="314"/>
      <c r="CK1" s="313"/>
      <c r="CL1" s="314"/>
      <c r="CM1" s="314"/>
      <c r="CN1" s="314"/>
      <c r="CO1" s="314"/>
      <c r="CP1" s="314"/>
    </row>
    <row r="2" ht="15.75" customHeight="1">
      <c r="A2" s="314"/>
      <c r="B2" s="313"/>
      <c r="C2" s="314"/>
      <c r="D2" s="314"/>
      <c r="E2" s="313"/>
      <c r="F2" s="314"/>
      <c r="G2" s="314"/>
      <c r="H2" s="313"/>
      <c r="I2" s="314"/>
      <c r="J2" s="314"/>
      <c r="K2" s="313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3"/>
      <c r="X2" s="314"/>
      <c r="Y2" s="314"/>
      <c r="Z2" s="313"/>
      <c r="AA2" s="314"/>
      <c r="AB2" s="314"/>
      <c r="AC2" s="313"/>
      <c r="AD2" s="314"/>
      <c r="AE2" s="314"/>
      <c r="AF2" s="313"/>
      <c r="AG2" s="314"/>
      <c r="AH2" s="314"/>
      <c r="AI2" s="313"/>
      <c r="AJ2" s="314"/>
      <c r="AK2" s="314"/>
      <c r="AL2" s="313"/>
      <c r="AM2" s="314"/>
      <c r="AN2" s="314"/>
      <c r="AO2" s="313"/>
      <c r="AP2" s="314"/>
      <c r="AQ2" s="314"/>
      <c r="AR2" s="313"/>
      <c r="AS2" s="314"/>
      <c r="AT2" s="314"/>
      <c r="AU2" s="313"/>
      <c r="AV2" s="314"/>
      <c r="AW2" s="314"/>
      <c r="AX2" s="313"/>
      <c r="AY2" s="314"/>
      <c r="AZ2" s="314"/>
      <c r="BA2" s="313"/>
      <c r="BB2" s="314"/>
      <c r="BC2" s="314"/>
      <c r="BD2" s="313"/>
      <c r="BE2" s="314"/>
      <c r="BF2" s="314"/>
      <c r="BG2" s="313"/>
      <c r="BH2" s="314"/>
      <c r="BI2" s="314"/>
      <c r="BJ2" s="313"/>
      <c r="BK2" s="314"/>
      <c r="BL2" s="314"/>
      <c r="BM2" s="313"/>
      <c r="BN2" s="314"/>
      <c r="BO2" s="314"/>
      <c r="BP2" s="313"/>
      <c r="BQ2" s="314"/>
      <c r="BR2" s="314"/>
      <c r="BS2" s="313"/>
      <c r="BT2" s="314"/>
      <c r="BU2" s="314"/>
      <c r="BV2" s="313"/>
      <c r="BW2" s="314"/>
      <c r="BX2" s="314"/>
      <c r="BY2" s="313"/>
      <c r="BZ2" s="314"/>
      <c r="CA2" s="314"/>
      <c r="CB2" s="313"/>
      <c r="CC2" s="314"/>
      <c r="CD2" s="314"/>
      <c r="CE2" s="313"/>
      <c r="CF2" s="314"/>
      <c r="CG2" s="314"/>
      <c r="CH2" s="313"/>
      <c r="CI2" s="314"/>
      <c r="CJ2" s="314"/>
      <c r="CK2" s="313"/>
      <c r="CL2" s="314"/>
      <c r="CM2" s="314"/>
      <c r="CN2" s="314"/>
      <c r="CO2" s="314"/>
      <c r="CP2" s="314"/>
    </row>
    <row r="3" ht="15.75" customHeight="1">
      <c r="A3" s="313"/>
      <c r="B3" s="315" t="s">
        <v>738</v>
      </c>
      <c r="K3" s="313" t="s">
        <v>741</v>
      </c>
      <c r="T3" s="315" t="s">
        <v>743</v>
      </c>
      <c r="AC3" s="313" t="s">
        <v>745</v>
      </c>
      <c r="AL3" s="315" t="s">
        <v>747</v>
      </c>
      <c r="AU3" s="313" t="s">
        <v>749</v>
      </c>
      <c r="BD3" s="315" t="s">
        <v>751</v>
      </c>
      <c r="BM3" s="313" t="s">
        <v>753</v>
      </c>
      <c r="BV3" s="315" t="s">
        <v>755</v>
      </c>
      <c r="CE3" s="313" t="s">
        <v>757</v>
      </c>
      <c r="CN3" s="313"/>
      <c r="CO3" s="313"/>
      <c r="CP3" s="313"/>
    </row>
    <row r="4" ht="15.75" customHeight="1">
      <c r="A4" s="313"/>
      <c r="B4" s="316" t="s">
        <v>820</v>
      </c>
      <c r="C4" s="317"/>
      <c r="D4" s="317"/>
      <c r="E4" s="318" t="s">
        <v>821</v>
      </c>
      <c r="F4" s="317"/>
      <c r="G4" s="319"/>
      <c r="H4" s="316" t="s">
        <v>822</v>
      </c>
      <c r="I4" s="317"/>
      <c r="J4" s="317"/>
      <c r="K4" s="313" t="s">
        <v>823</v>
      </c>
      <c r="N4" s="320" t="s">
        <v>824</v>
      </c>
      <c r="P4" s="321"/>
      <c r="Q4" s="313" t="s">
        <v>825</v>
      </c>
      <c r="T4" s="316" t="s">
        <v>826</v>
      </c>
      <c r="U4" s="317"/>
      <c r="V4" s="317"/>
      <c r="W4" s="318" t="s">
        <v>827</v>
      </c>
      <c r="X4" s="317"/>
      <c r="Y4" s="319"/>
      <c r="Z4" s="316" t="s">
        <v>828</v>
      </c>
      <c r="AA4" s="317"/>
      <c r="AB4" s="317"/>
      <c r="AC4" s="313" t="s">
        <v>829</v>
      </c>
      <c r="AF4" s="320" t="s">
        <v>830</v>
      </c>
      <c r="AH4" s="321"/>
      <c r="AI4" s="313" t="s">
        <v>831</v>
      </c>
      <c r="AL4" s="316" t="s">
        <v>832</v>
      </c>
      <c r="AM4" s="317"/>
      <c r="AN4" s="317"/>
      <c r="AO4" s="318" t="s">
        <v>833</v>
      </c>
      <c r="AP4" s="317"/>
      <c r="AQ4" s="319"/>
      <c r="AR4" s="316" t="s">
        <v>834</v>
      </c>
      <c r="AS4" s="317"/>
      <c r="AT4" s="317"/>
      <c r="AU4" s="313" t="s">
        <v>835</v>
      </c>
      <c r="AX4" s="320" t="s">
        <v>836</v>
      </c>
      <c r="AZ4" s="321"/>
      <c r="BA4" s="313" t="s">
        <v>837</v>
      </c>
      <c r="BD4" s="316" t="s">
        <v>838</v>
      </c>
      <c r="BE4" s="317"/>
      <c r="BF4" s="317"/>
      <c r="BG4" s="318" t="s">
        <v>839</v>
      </c>
      <c r="BH4" s="317"/>
      <c r="BI4" s="319"/>
      <c r="BJ4" s="316" t="s">
        <v>840</v>
      </c>
      <c r="BK4" s="317"/>
      <c r="BL4" s="317"/>
      <c r="BM4" s="313" t="s">
        <v>841</v>
      </c>
      <c r="BP4" s="320" t="s">
        <v>842</v>
      </c>
      <c r="BR4" s="321"/>
      <c r="BS4" s="313" t="s">
        <v>843</v>
      </c>
      <c r="BV4" s="316" t="s">
        <v>844</v>
      </c>
      <c r="BW4" s="317"/>
      <c r="BX4" s="317"/>
      <c r="BY4" s="318" t="s">
        <v>845</v>
      </c>
      <c r="BZ4" s="317"/>
      <c r="CA4" s="319"/>
      <c r="CB4" s="316" t="s">
        <v>846</v>
      </c>
      <c r="CC4" s="317"/>
      <c r="CD4" s="317"/>
      <c r="CE4" s="313" t="s">
        <v>847</v>
      </c>
      <c r="CH4" s="320" t="s">
        <v>848</v>
      </c>
      <c r="CJ4" s="321"/>
      <c r="CK4" s="313" t="s">
        <v>849</v>
      </c>
      <c r="CN4" s="313"/>
      <c r="CO4" s="313"/>
      <c r="CP4" s="313"/>
    </row>
    <row r="5" ht="30.75" customHeight="1">
      <c r="A5" s="322" t="s">
        <v>850</v>
      </c>
      <c r="B5" s="323" t="s">
        <v>851</v>
      </c>
      <c r="C5" s="323" t="s">
        <v>852</v>
      </c>
      <c r="D5" s="323" t="s">
        <v>853</v>
      </c>
      <c r="E5" s="324" t="s">
        <v>851</v>
      </c>
      <c r="F5" s="323" t="s">
        <v>852</v>
      </c>
      <c r="G5" s="325" t="s">
        <v>853</v>
      </c>
      <c r="H5" s="323" t="s">
        <v>851</v>
      </c>
      <c r="I5" s="323" t="s">
        <v>852</v>
      </c>
      <c r="J5" s="323" t="s">
        <v>853</v>
      </c>
      <c r="K5" s="322" t="s">
        <v>851</v>
      </c>
      <c r="L5" s="322" t="s">
        <v>852</v>
      </c>
      <c r="M5" s="322" t="s">
        <v>853</v>
      </c>
      <c r="N5" s="326" t="s">
        <v>851</v>
      </c>
      <c r="O5" s="322" t="s">
        <v>852</v>
      </c>
      <c r="P5" s="327" t="s">
        <v>853</v>
      </c>
      <c r="Q5" s="322" t="s">
        <v>851</v>
      </c>
      <c r="R5" s="322" t="s">
        <v>852</v>
      </c>
      <c r="S5" s="322" t="s">
        <v>853</v>
      </c>
      <c r="T5" s="323" t="s">
        <v>851</v>
      </c>
      <c r="U5" s="323" t="s">
        <v>852</v>
      </c>
      <c r="V5" s="323" t="s">
        <v>853</v>
      </c>
      <c r="W5" s="324" t="s">
        <v>851</v>
      </c>
      <c r="X5" s="323" t="s">
        <v>852</v>
      </c>
      <c r="Y5" s="323" t="s">
        <v>853</v>
      </c>
      <c r="Z5" s="324" t="s">
        <v>851</v>
      </c>
      <c r="AA5" s="323" t="s">
        <v>852</v>
      </c>
      <c r="AB5" s="323" t="s">
        <v>853</v>
      </c>
      <c r="AC5" s="322" t="s">
        <v>851</v>
      </c>
      <c r="AD5" s="322" t="s">
        <v>852</v>
      </c>
      <c r="AE5" s="322" t="s">
        <v>853</v>
      </c>
      <c r="AF5" s="326" t="s">
        <v>851</v>
      </c>
      <c r="AG5" s="322" t="s">
        <v>852</v>
      </c>
      <c r="AH5" s="327" t="s">
        <v>853</v>
      </c>
      <c r="AI5" s="322" t="s">
        <v>851</v>
      </c>
      <c r="AJ5" s="322" t="s">
        <v>852</v>
      </c>
      <c r="AK5" s="322" t="s">
        <v>853</v>
      </c>
      <c r="AL5" s="323" t="s">
        <v>851</v>
      </c>
      <c r="AM5" s="323" t="s">
        <v>852</v>
      </c>
      <c r="AN5" s="323" t="s">
        <v>853</v>
      </c>
      <c r="AO5" s="324" t="s">
        <v>851</v>
      </c>
      <c r="AP5" s="323" t="s">
        <v>852</v>
      </c>
      <c r="AQ5" s="325" t="s">
        <v>853</v>
      </c>
      <c r="AR5" s="324" t="s">
        <v>851</v>
      </c>
      <c r="AS5" s="323" t="s">
        <v>852</v>
      </c>
      <c r="AT5" s="323" t="s">
        <v>853</v>
      </c>
      <c r="AU5" s="322" t="s">
        <v>851</v>
      </c>
      <c r="AV5" s="322" t="s">
        <v>852</v>
      </c>
      <c r="AW5" s="322" t="s">
        <v>853</v>
      </c>
      <c r="AX5" s="326" t="s">
        <v>851</v>
      </c>
      <c r="AY5" s="322" t="s">
        <v>852</v>
      </c>
      <c r="AZ5" s="327" t="s">
        <v>853</v>
      </c>
      <c r="BA5" s="322" t="s">
        <v>851</v>
      </c>
      <c r="BB5" s="322" t="s">
        <v>852</v>
      </c>
      <c r="BC5" s="322" t="s">
        <v>853</v>
      </c>
      <c r="BD5" s="323" t="s">
        <v>851</v>
      </c>
      <c r="BE5" s="323" t="s">
        <v>852</v>
      </c>
      <c r="BF5" s="323" t="s">
        <v>853</v>
      </c>
      <c r="BG5" s="324" t="s">
        <v>851</v>
      </c>
      <c r="BH5" s="323" t="s">
        <v>852</v>
      </c>
      <c r="BI5" s="325" t="s">
        <v>853</v>
      </c>
      <c r="BJ5" s="324" t="s">
        <v>851</v>
      </c>
      <c r="BK5" s="323" t="s">
        <v>852</v>
      </c>
      <c r="BL5" s="323" t="s">
        <v>853</v>
      </c>
      <c r="BM5" s="322" t="s">
        <v>851</v>
      </c>
      <c r="BN5" s="322" t="s">
        <v>852</v>
      </c>
      <c r="BO5" s="322" t="s">
        <v>853</v>
      </c>
      <c r="BP5" s="326" t="s">
        <v>851</v>
      </c>
      <c r="BQ5" s="322" t="s">
        <v>852</v>
      </c>
      <c r="BR5" s="327" t="s">
        <v>853</v>
      </c>
      <c r="BS5" s="322" t="s">
        <v>851</v>
      </c>
      <c r="BT5" s="322" t="s">
        <v>852</v>
      </c>
      <c r="BU5" s="322" t="s">
        <v>853</v>
      </c>
      <c r="BV5" s="323" t="s">
        <v>851</v>
      </c>
      <c r="BW5" s="323" t="s">
        <v>852</v>
      </c>
      <c r="BX5" s="323" t="s">
        <v>853</v>
      </c>
      <c r="BY5" s="324" t="s">
        <v>851</v>
      </c>
      <c r="BZ5" s="323" t="s">
        <v>852</v>
      </c>
      <c r="CA5" s="325" t="s">
        <v>853</v>
      </c>
      <c r="CB5" s="324" t="s">
        <v>851</v>
      </c>
      <c r="CC5" s="323" t="s">
        <v>852</v>
      </c>
      <c r="CD5" s="323" t="s">
        <v>853</v>
      </c>
      <c r="CE5" s="322" t="s">
        <v>851</v>
      </c>
      <c r="CF5" s="322" t="s">
        <v>852</v>
      </c>
      <c r="CG5" s="322" t="s">
        <v>853</v>
      </c>
      <c r="CH5" s="326" t="s">
        <v>851</v>
      </c>
      <c r="CI5" s="322" t="s">
        <v>852</v>
      </c>
      <c r="CJ5" s="327" t="s">
        <v>853</v>
      </c>
      <c r="CK5" s="322" t="s">
        <v>851</v>
      </c>
      <c r="CL5" s="322" t="s">
        <v>852</v>
      </c>
      <c r="CM5" s="322" t="s">
        <v>853</v>
      </c>
      <c r="CN5" s="322"/>
      <c r="CO5" s="322"/>
      <c r="CP5" s="322"/>
    </row>
    <row r="6" ht="15.75" customHeight="1">
      <c r="A6" s="328">
        <v>1000000.0</v>
      </c>
      <c r="B6" s="329">
        <v>898374.5</v>
      </c>
      <c r="C6" s="330">
        <v>898143.2</v>
      </c>
      <c r="D6" s="330">
        <v>898601.0</v>
      </c>
      <c r="E6" s="331">
        <v>903212.5</v>
      </c>
      <c r="F6" s="330">
        <v>902993.5</v>
      </c>
      <c r="G6" s="332">
        <v>903390.3</v>
      </c>
      <c r="H6" s="329">
        <v>888605.7</v>
      </c>
      <c r="I6" s="330">
        <v>887901.9</v>
      </c>
      <c r="J6" s="330">
        <v>889279.7</v>
      </c>
      <c r="K6" s="328">
        <v>933076.0</v>
      </c>
      <c r="L6" s="333">
        <v>932997.9</v>
      </c>
      <c r="M6" s="333">
        <v>933155.5</v>
      </c>
      <c r="N6" s="334">
        <v>922884.0</v>
      </c>
      <c r="O6" s="333">
        <v>922806.8</v>
      </c>
      <c r="P6" s="335">
        <v>922969.7</v>
      </c>
      <c r="Q6" s="328">
        <v>901882.5</v>
      </c>
      <c r="R6" s="333">
        <v>901578.1</v>
      </c>
      <c r="S6" s="333">
        <v>902241.6</v>
      </c>
      <c r="T6" s="329">
        <v>918325.0</v>
      </c>
      <c r="U6" s="330">
        <v>918213.5</v>
      </c>
      <c r="V6" s="330">
        <v>918421.6</v>
      </c>
      <c r="W6" s="331">
        <v>933060.5</v>
      </c>
      <c r="X6" s="330">
        <v>932940.9</v>
      </c>
      <c r="Y6" s="332">
        <v>933169.7</v>
      </c>
      <c r="Z6" s="329">
        <v>823883.0</v>
      </c>
      <c r="AA6" s="330">
        <v>823545.5</v>
      </c>
      <c r="AB6" s="330">
        <v>824197.0</v>
      </c>
      <c r="AC6" s="328">
        <v>925278.0</v>
      </c>
      <c r="AD6" s="333">
        <v>925186.9</v>
      </c>
      <c r="AE6" s="333">
        <v>925372.6</v>
      </c>
      <c r="AF6" s="334">
        <v>922687.5</v>
      </c>
      <c r="AG6" s="333">
        <v>922554.0</v>
      </c>
      <c r="AH6" s="335">
        <v>922791.5</v>
      </c>
      <c r="AI6" s="328">
        <v>792480.0</v>
      </c>
      <c r="AJ6" s="333">
        <v>791972.4</v>
      </c>
      <c r="AK6" s="333">
        <v>792893.4</v>
      </c>
      <c r="AL6" s="329">
        <v>958283.0</v>
      </c>
      <c r="AM6" s="330">
        <v>958199.9</v>
      </c>
      <c r="AN6" s="330">
        <v>958373.8</v>
      </c>
      <c r="AO6" s="331">
        <v>959907.5</v>
      </c>
      <c r="AP6" s="330">
        <v>959844.4</v>
      </c>
      <c r="AQ6" s="332">
        <v>959981.2</v>
      </c>
      <c r="AR6" s="329">
        <v>936123.0</v>
      </c>
      <c r="AS6" s="330">
        <v>935960.9</v>
      </c>
      <c r="AT6" s="330">
        <v>936256.0</v>
      </c>
      <c r="AU6" s="328">
        <v>951028.5</v>
      </c>
      <c r="AV6" s="333">
        <v>950968.3</v>
      </c>
      <c r="AW6" s="333">
        <v>951095.1</v>
      </c>
      <c r="AX6" s="334">
        <v>961448.5</v>
      </c>
      <c r="AY6" s="333">
        <v>961368.3</v>
      </c>
      <c r="AZ6" s="335">
        <v>961541.7</v>
      </c>
      <c r="BA6" s="328">
        <v>931311.0</v>
      </c>
      <c r="BB6" s="333">
        <v>931195.4</v>
      </c>
      <c r="BC6" s="333">
        <v>931414.9</v>
      </c>
      <c r="BD6" s="329">
        <v>959343.0</v>
      </c>
      <c r="BE6" s="330">
        <v>959261.8</v>
      </c>
      <c r="BF6" s="330">
        <v>959416.9</v>
      </c>
      <c r="BG6" s="331">
        <v>966181.0</v>
      </c>
      <c r="BH6" s="330">
        <v>966107.3</v>
      </c>
      <c r="BI6" s="332">
        <v>966242.6</v>
      </c>
      <c r="BJ6" s="329">
        <v>931680.5</v>
      </c>
      <c r="BK6" s="330">
        <v>931574.4</v>
      </c>
      <c r="BL6" s="330">
        <v>931815.9</v>
      </c>
      <c r="BM6" s="328">
        <v>949601.0</v>
      </c>
      <c r="BN6" s="333">
        <v>949483.0</v>
      </c>
      <c r="BO6" s="333">
        <v>949692.8</v>
      </c>
      <c r="BP6" s="334">
        <v>952843.5</v>
      </c>
      <c r="BQ6" s="333">
        <v>952768.4</v>
      </c>
      <c r="BR6" s="335">
        <v>952913.6</v>
      </c>
      <c r="BS6" s="328">
        <v>919458.0</v>
      </c>
      <c r="BT6" s="333">
        <v>919290.1</v>
      </c>
      <c r="BU6" s="333">
        <v>919633.7</v>
      </c>
      <c r="BV6" s="329">
        <v>955375.5</v>
      </c>
      <c r="BW6" s="330">
        <v>955280.9</v>
      </c>
      <c r="BX6" s="330">
        <v>955474.6</v>
      </c>
      <c r="BY6" s="331">
        <v>970539.0</v>
      </c>
      <c r="BZ6" s="330">
        <v>970449.4</v>
      </c>
      <c r="CA6" s="332">
        <v>970611.6</v>
      </c>
      <c r="CB6" s="329">
        <v>953761.5</v>
      </c>
      <c r="CC6" s="330">
        <v>953668.3</v>
      </c>
      <c r="CD6" s="330">
        <v>953856.2</v>
      </c>
      <c r="CE6" s="328">
        <v>948567.0</v>
      </c>
      <c r="CF6" s="333">
        <v>948496.9</v>
      </c>
      <c r="CG6" s="333">
        <v>948657.3</v>
      </c>
      <c r="CH6" s="334">
        <v>969354.0</v>
      </c>
      <c r="CI6" s="333">
        <v>969302.9</v>
      </c>
      <c r="CJ6" s="335">
        <v>969408.1</v>
      </c>
      <c r="CK6" s="328">
        <v>887906.0</v>
      </c>
      <c r="CL6" s="333">
        <v>887707.0</v>
      </c>
      <c r="CM6" s="333">
        <v>888087.1</v>
      </c>
      <c r="CN6" s="336"/>
      <c r="CO6" s="333"/>
      <c r="CP6" s="333"/>
    </row>
    <row r="7" ht="15.75" customHeight="1">
      <c r="A7" s="328">
        <v>2000000.0</v>
      </c>
      <c r="B7" s="329">
        <v>1633100.5</v>
      </c>
      <c r="C7" s="330">
        <v>1632432.6</v>
      </c>
      <c r="D7" s="330">
        <v>1633812.6</v>
      </c>
      <c r="E7" s="331">
        <v>1651085.0</v>
      </c>
      <c r="F7" s="330">
        <v>1650499.4</v>
      </c>
      <c r="G7" s="332">
        <v>1651642.1</v>
      </c>
      <c r="H7" s="329">
        <v>1606133.1</v>
      </c>
      <c r="I7" s="330">
        <v>1603821.9</v>
      </c>
      <c r="J7" s="330">
        <v>1608299.4</v>
      </c>
      <c r="K7" s="328">
        <v>1749886.0</v>
      </c>
      <c r="L7" s="333">
        <v>1749673.2</v>
      </c>
      <c r="M7" s="333">
        <v>1750112.3</v>
      </c>
      <c r="N7" s="334">
        <v>1713985.5</v>
      </c>
      <c r="O7" s="333">
        <v>1713730.6</v>
      </c>
      <c r="P7" s="335">
        <v>1714208.4</v>
      </c>
      <c r="Q7" s="328">
        <v>1651716.6</v>
      </c>
      <c r="R7" s="333">
        <v>1650850.2</v>
      </c>
      <c r="S7" s="333">
        <v>1652958.0</v>
      </c>
      <c r="T7" s="329">
        <v>1699122.5</v>
      </c>
      <c r="U7" s="330">
        <v>1698813.8</v>
      </c>
      <c r="V7" s="330">
        <v>1699405.7</v>
      </c>
      <c r="W7" s="331">
        <v>1751235.5</v>
      </c>
      <c r="X7" s="330">
        <v>1750896.0</v>
      </c>
      <c r="Y7" s="332">
        <v>1751590.1</v>
      </c>
      <c r="Z7" s="329">
        <v>1412217.3</v>
      </c>
      <c r="AA7" s="330">
        <v>1411290.7</v>
      </c>
      <c r="AB7" s="330">
        <v>1413132.7</v>
      </c>
      <c r="AC7" s="328">
        <v>1723421.0</v>
      </c>
      <c r="AD7" s="333">
        <v>1723132.1</v>
      </c>
      <c r="AE7" s="333">
        <v>1723695.1</v>
      </c>
      <c r="AF7" s="334">
        <v>1714906.0</v>
      </c>
      <c r="AG7" s="333">
        <v>1714603.3</v>
      </c>
      <c r="AH7" s="335">
        <v>1715227.0</v>
      </c>
      <c r="AI7" s="328">
        <v>1325952.5</v>
      </c>
      <c r="AJ7" s="333">
        <v>1324511.1</v>
      </c>
      <c r="AK7" s="333">
        <v>1327374.1</v>
      </c>
      <c r="AL7" s="329">
        <v>1841684.5</v>
      </c>
      <c r="AM7" s="330">
        <v>1841444.9</v>
      </c>
      <c r="AN7" s="330">
        <v>1841901.3</v>
      </c>
      <c r="AO7" s="331">
        <v>1847681.5</v>
      </c>
      <c r="AP7" s="330">
        <v>1847507.9</v>
      </c>
      <c r="AQ7" s="332">
        <v>1847890.5</v>
      </c>
      <c r="AR7" s="329">
        <v>1764811.5</v>
      </c>
      <c r="AS7" s="330">
        <v>1764346.1</v>
      </c>
      <c r="AT7" s="330">
        <v>1765297.8</v>
      </c>
      <c r="AU7" s="328">
        <v>1814746.5</v>
      </c>
      <c r="AV7" s="333">
        <v>1814543.1</v>
      </c>
      <c r="AW7" s="333">
        <v>1814952.6</v>
      </c>
      <c r="AX7" s="334">
        <v>1852889.5</v>
      </c>
      <c r="AY7" s="333">
        <v>1852665.2</v>
      </c>
      <c r="AZ7" s="335">
        <v>1853144.4</v>
      </c>
      <c r="BA7" s="328">
        <v>1745878.0</v>
      </c>
      <c r="BB7" s="333">
        <v>1745510.2</v>
      </c>
      <c r="BC7" s="333">
        <v>1746211.6</v>
      </c>
      <c r="BD7" s="329">
        <v>1845135.5</v>
      </c>
      <c r="BE7" s="330">
        <v>1844897.8</v>
      </c>
      <c r="BF7" s="330">
        <v>1845312.9</v>
      </c>
      <c r="BG7" s="331">
        <v>1870371.5</v>
      </c>
      <c r="BH7" s="330">
        <v>1870183.4</v>
      </c>
      <c r="BI7" s="332">
        <v>1870558.5</v>
      </c>
      <c r="BJ7" s="329">
        <v>1747410.0</v>
      </c>
      <c r="BK7" s="330">
        <v>1747100.0</v>
      </c>
      <c r="BL7" s="330">
        <v>1747794.7</v>
      </c>
      <c r="BM7" s="328">
        <v>1810361.5</v>
      </c>
      <c r="BN7" s="333">
        <v>1810036.7</v>
      </c>
      <c r="BO7" s="333">
        <v>1810622.8</v>
      </c>
      <c r="BP7" s="334">
        <v>1822192.0</v>
      </c>
      <c r="BQ7" s="333">
        <v>1821960.9</v>
      </c>
      <c r="BR7" s="335">
        <v>1822381.5</v>
      </c>
      <c r="BS7" s="328">
        <v>1705924.5</v>
      </c>
      <c r="BT7" s="333">
        <v>1705390.6</v>
      </c>
      <c r="BU7" s="333">
        <v>1706428.9</v>
      </c>
      <c r="BV7" s="329">
        <v>1831071.5</v>
      </c>
      <c r="BW7" s="330">
        <v>1830784.9</v>
      </c>
      <c r="BX7" s="330">
        <v>1831314.5</v>
      </c>
      <c r="BY7" s="331">
        <v>1886945.0</v>
      </c>
      <c r="BZ7" s="330">
        <v>1886709.0</v>
      </c>
      <c r="CA7" s="332">
        <v>1887131.2</v>
      </c>
      <c r="CB7" s="329">
        <v>1825201.5</v>
      </c>
      <c r="CC7" s="330">
        <v>1824935.6</v>
      </c>
      <c r="CD7" s="330">
        <v>1825463.2</v>
      </c>
      <c r="CE7" s="328">
        <v>1806030.0</v>
      </c>
      <c r="CF7" s="333">
        <v>1805866.0</v>
      </c>
      <c r="CG7" s="333">
        <v>1806253.5</v>
      </c>
      <c r="CH7" s="334">
        <v>1882183.0</v>
      </c>
      <c r="CI7" s="333">
        <v>1882015.9</v>
      </c>
      <c r="CJ7" s="335">
        <v>1882339.8</v>
      </c>
      <c r="CK7" s="328">
        <v>1603110.0</v>
      </c>
      <c r="CL7" s="333">
        <v>1602554.0</v>
      </c>
      <c r="CM7" s="333">
        <v>1603569.9</v>
      </c>
      <c r="CN7" s="336"/>
      <c r="CO7" s="333"/>
      <c r="CP7" s="333"/>
    </row>
    <row r="8" ht="15.75" customHeight="1">
      <c r="A8" s="328">
        <v>3000000.0</v>
      </c>
      <c r="B8" s="329">
        <v>2247114.2</v>
      </c>
      <c r="C8" s="330">
        <v>2245988.8</v>
      </c>
      <c r="D8" s="330">
        <v>2248391.6</v>
      </c>
      <c r="E8" s="331">
        <v>2283905.5</v>
      </c>
      <c r="F8" s="330">
        <v>2282918.0</v>
      </c>
      <c r="G8" s="332">
        <v>2284940.2</v>
      </c>
      <c r="H8" s="329">
        <v>2203904.9</v>
      </c>
      <c r="I8" s="330">
        <v>2198705.8</v>
      </c>
      <c r="J8" s="330">
        <v>2208537.4</v>
      </c>
      <c r="K8" s="328">
        <v>2471417.5</v>
      </c>
      <c r="L8" s="333">
        <v>2471063.0</v>
      </c>
      <c r="M8" s="333">
        <v>2471823.3</v>
      </c>
      <c r="N8" s="334">
        <v>2399723.0</v>
      </c>
      <c r="O8" s="333">
        <v>2399272.5</v>
      </c>
      <c r="P8" s="335">
        <v>2400132.5</v>
      </c>
      <c r="Q8" s="328">
        <v>2292535.2</v>
      </c>
      <c r="R8" s="333">
        <v>2290322.3</v>
      </c>
      <c r="S8" s="333">
        <v>2294791.0</v>
      </c>
      <c r="T8" s="329">
        <v>2372003.5</v>
      </c>
      <c r="U8" s="330">
        <v>2371493.5</v>
      </c>
      <c r="V8" s="330">
        <v>2372524.4</v>
      </c>
      <c r="W8" s="331">
        <v>2476790.0</v>
      </c>
      <c r="X8" s="330">
        <v>2476152.9</v>
      </c>
      <c r="Y8" s="332">
        <v>2477438.2</v>
      </c>
      <c r="Z8" s="329">
        <v>1861555.4</v>
      </c>
      <c r="AA8" s="330">
        <v>1859902.9</v>
      </c>
      <c r="AB8" s="330">
        <v>1863057.3</v>
      </c>
      <c r="AC8" s="328">
        <v>2420392.5</v>
      </c>
      <c r="AD8" s="333">
        <v>2419862.6</v>
      </c>
      <c r="AE8" s="333">
        <v>2420879.5</v>
      </c>
      <c r="AF8" s="334">
        <v>2404294.0</v>
      </c>
      <c r="AG8" s="333">
        <v>2403802.3</v>
      </c>
      <c r="AH8" s="335">
        <v>2404800.0</v>
      </c>
      <c r="AI8" s="328">
        <v>1719154.6</v>
      </c>
      <c r="AJ8" s="333">
        <v>1716687.9</v>
      </c>
      <c r="AK8" s="333">
        <v>1722969.5</v>
      </c>
      <c r="AL8" s="329">
        <v>2660081.0</v>
      </c>
      <c r="AM8" s="330">
        <v>2659636.8</v>
      </c>
      <c r="AN8" s="330">
        <v>2660425.3</v>
      </c>
      <c r="AO8" s="331">
        <v>2672793.0</v>
      </c>
      <c r="AP8" s="330">
        <v>2672480.5</v>
      </c>
      <c r="AQ8" s="332">
        <v>2673169.9</v>
      </c>
      <c r="AR8" s="329">
        <v>2508251.5</v>
      </c>
      <c r="AS8" s="330">
        <v>2507411.9</v>
      </c>
      <c r="AT8" s="330">
        <v>2509186.2</v>
      </c>
      <c r="AU8" s="328">
        <v>2604243.5</v>
      </c>
      <c r="AV8" s="333">
        <v>2603833.5</v>
      </c>
      <c r="AW8" s="333">
        <v>2604635.3</v>
      </c>
      <c r="AX8" s="334">
        <v>2682994.5</v>
      </c>
      <c r="AY8" s="333">
        <v>2682575.4</v>
      </c>
      <c r="AZ8" s="335">
        <v>2683460.0</v>
      </c>
      <c r="BA8" s="328">
        <v>2467383.5</v>
      </c>
      <c r="BB8" s="333">
        <v>2466643.5</v>
      </c>
      <c r="BC8" s="333">
        <v>2467990.9</v>
      </c>
      <c r="BD8" s="329">
        <v>2666766.5</v>
      </c>
      <c r="BE8" s="330">
        <v>2666359.2</v>
      </c>
      <c r="BF8" s="330">
        <v>2667075.6</v>
      </c>
      <c r="BG8" s="331">
        <v>2719441.5</v>
      </c>
      <c r="BH8" s="330">
        <v>2719100.1</v>
      </c>
      <c r="BI8" s="332">
        <v>2719804.7</v>
      </c>
      <c r="BJ8" s="329">
        <v>2470668.0</v>
      </c>
      <c r="BK8" s="330">
        <v>2470112.7</v>
      </c>
      <c r="BL8" s="330">
        <v>2471333.2</v>
      </c>
      <c r="BM8" s="328">
        <v>2596496.0</v>
      </c>
      <c r="BN8" s="333">
        <v>2595901.8</v>
      </c>
      <c r="BO8" s="333">
        <v>2596967.4</v>
      </c>
      <c r="BP8" s="334">
        <v>2620979.0</v>
      </c>
      <c r="BQ8" s="333">
        <v>2620525.6</v>
      </c>
      <c r="BR8" s="335">
        <v>2621351.2</v>
      </c>
      <c r="BS8" s="328">
        <v>2390240.5</v>
      </c>
      <c r="BT8" s="333">
        <v>2389321.1</v>
      </c>
      <c r="BU8" s="333">
        <v>2391185.0</v>
      </c>
      <c r="BV8" s="329">
        <v>2638308.0</v>
      </c>
      <c r="BW8" s="330">
        <v>2637787.0</v>
      </c>
      <c r="BX8" s="330">
        <v>2638731.6</v>
      </c>
      <c r="BY8" s="331">
        <v>2754573.5</v>
      </c>
      <c r="BZ8" s="330">
        <v>2754170.5</v>
      </c>
      <c r="CA8" s="332">
        <v>2754901.5</v>
      </c>
      <c r="CB8" s="329">
        <v>2626101.0</v>
      </c>
      <c r="CC8" s="330">
        <v>2625600.5</v>
      </c>
      <c r="CD8" s="330">
        <v>2626577.0</v>
      </c>
      <c r="CE8" s="328">
        <v>2586328.5</v>
      </c>
      <c r="CF8" s="333">
        <v>2586020.4</v>
      </c>
      <c r="CG8" s="333">
        <v>2586740.6</v>
      </c>
      <c r="CH8" s="334">
        <v>2744243.0</v>
      </c>
      <c r="CI8" s="333">
        <v>2743934.2</v>
      </c>
      <c r="CJ8" s="335">
        <v>2744551.3</v>
      </c>
      <c r="CK8" s="328">
        <v>2197144.0</v>
      </c>
      <c r="CL8" s="333">
        <v>2196172.8</v>
      </c>
      <c r="CM8" s="333">
        <v>2197768.6</v>
      </c>
      <c r="CN8" s="336"/>
      <c r="CO8" s="333"/>
      <c r="CP8" s="333"/>
    </row>
    <row r="9" ht="15.75" customHeight="1">
      <c r="A9" s="328">
        <v>4000000.0</v>
      </c>
      <c r="B9" s="329">
        <v>2769201.9</v>
      </c>
      <c r="C9" s="330">
        <v>2767563.0</v>
      </c>
      <c r="D9" s="330">
        <v>2771138.4</v>
      </c>
      <c r="E9" s="331">
        <v>2828006.8</v>
      </c>
      <c r="F9" s="330">
        <v>2826525.8</v>
      </c>
      <c r="G9" s="332">
        <v>2829639.9</v>
      </c>
      <c r="H9" s="329">
        <v>2713335.6</v>
      </c>
      <c r="I9" s="330">
        <v>2703816.4</v>
      </c>
      <c r="J9" s="330">
        <v>2722597.8</v>
      </c>
      <c r="K9" s="328">
        <v>3113740.0</v>
      </c>
      <c r="L9" s="333">
        <v>3113201.6</v>
      </c>
      <c r="M9" s="333">
        <v>3114317.5</v>
      </c>
      <c r="N9" s="334">
        <v>2999795.0</v>
      </c>
      <c r="O9" s="333">
        <v>2999151.1</v>
      </c>
      <c r="P9" s="335">
        <v>3000415.6</v>
      </c>
      <c r="Q9" s="328">
        <v>2849999.1</v>
      </c>
      <c r="R9" s="333">
        <v>2844833.4</v>
      </c>
      <c r="S9" s="333">
        <v>2853976.0</v>
      </c>
      <c r="T9" s="329">
        <v>2958460.0</v>
      </c>
      <c r="U9" s="330">
        <v>2957748.8</v>
      </c>
      <c r="V9" s="330">
        <v>2959201.8</v>
      </c>
      <c r="W9" s="331">
        <v>3126224.0</v>
      </c>
      <c r="X9" s="330">
        <v>3125237.3</v>
      </c>
      <c r="Y9" s="332">
        <v>3127234.7</v>
      </c>
      <c r="Z9" s="329">
        <v>2219738.3</v>
      </c>
      <c r="AA9" s="330">
        <v>2216579.1</v>
      </c>
      <c r="AB9" s="330">
        <v>2222214.3</v>
      </c>
      <c r="AC9" s="328">
        <v>3035274.5</v>
      </c>
      <c r="AD9" s="333">
        <v>3034513.9</v>
      </c>
      <c r="AE9" s="333">
        <v>3035972.7</v>
      </c>
      <c r="AF9" s="334">
        <v>3010818.0</v>
      </c>
      <c r="AG9" s="333">
        <v>3010095.1</v>
      </c>
      <c r="AH9" s="335">
        <v>3011507.8</v>
      </c>
      <c r="AI9" s="328">
        <v>2025254.0</v>
      </c>
      <c r="AJ9" s="333">
        <v>2017919.4</v>
      </c>
      <c r="AK9" s="333">
        <v>2033235.4</v>
      </c>
      <c r="AL9" s="329">
        <v>3421321.0</v>
      </c>
      <c r="AM9" s="330">
        <v>3420615.0</v>
      </c>
      <c r="AN9" s="330">
        <v>3421799.0</v>
      </c>
      <c r="AO9" s="331">
        <v>3442779.5</v>
      </c>
      <c r="AP9" s="330">
        <v>3442298.3</v>
      </c>
      <c r="AQ9" s="332">
        <v>3443338.5</v>
      </c>
      <c r="AR9" s="329">
        <v>3181898.5</v>
      </c>
      <c r="AS9" s="330">
        <v>3180634.0</v>
      </c>
      <c r="AT9" s="330">
        <v>3183389.8</v>
      </c>
      <c r="AU9" s="328">
        <v>3329845.0</v>
      </c>
      <c r="AV9" s="333">
        <v>3329182.0</v>
      </c>
      <c r="AW9" s="333">
        <v>3330470.8</v>
      </c>
      <c r="AX9" s="334">
        <v>3458772.0</v>
      </c>
      <c r="AY9" s="333">
        <v>3458194.1</v>
      </c>
      <c r="AZ9" s="335">
        <v>3459499.5</v>
      </c>
      <c r="BA9" s="328">
        <v>3112978.0</v>
      </c>
      <c r="BB9" s="333">
        <v>3111824.8</v>
      </c>
      <c r="BC9" s="333">
        <v>3113941.4</v>
      </c>
      <c r="BD9" s="329">
        <v>3431883.5</v>
      </c>
      <c r="BE9" s="330">
        <v>3431290.5</v>
      </c>
      <c r="BF9" s="330">
        <v>3432352.5</v>
      </c>
      <c r="BG9" s="331">
        <v>3519008.0</v>
      </c>
      <c r="BH9" s="330">
        <v>3518526.7</v>
      </c>
      <c r="BI9" s="332">
        <v>3519608.5</v>
      </c>
      <c r="BJ9" s="329">
        <v>3118454.0</v>
      </c>
      <c r="BK9" s="330">
        <v>3117634.6</v>
      </c>
      <c r="BL9" s="330">
        <v>3119411.2</v>
      </c>
      <c r="BM9" s="328">
        <v>3318979.5</v>
      </c>
      <c r="BN9" s="333">
        <v>3318102.5</v>
      </c>
      <c r="BO9" s="333">
        <v>3319713.0</v>
      </c>
      <c r="BP9" s="334">
        <v>3359249.5</v>
      </c>
      <c r="BQ9" s="333">
        <v>3358541.3</v>
      </c>
      <c r="BR9" s="335">
        <v>3359806.1</v>
      </c>
      <c r="BS9" s="328">
        <v>2993696.7</v>
      </c>
      <c r="BT9" s="333">
        <v>2992355.9</v>
      </c>
      <c r="BU9" s="333">
        <v>2995165.2</v>
      </c>
      <c r="BV9" s="329">
        <v>3385966.5</v>
      </c>
      <c r="BW9" s="330">
        <v>3385179.5</v>
      </c>
      <c r="BX9" s="330">
        <v>3386570.5</v>
      </c>
      <c r="BY9" s="331">
        <v>3577828.5</v>
      </c>
      <c r="BZ9" s="330">
        <v>3577238.7</v>
      </c>
      <c r="CA9" s="332">
        <v>3578310.7</v>
      </c>
      <c r="CB9" s="329">
        <v>3365763.0</v>
      </c>
      <c r="CC9" s="330">
        <v>3365018.1</v>
      </c>
      <c r="CD9" s="330">
        <v>3366475.4</v>
      </c>
      <c r="CE9" s="328">
        <v>3300331.0</v>
      </c>
      <c r="CF9" s="333">
        <v>3299834.7</v>
      </c>
      <c r="CG9" s="333">
        <v>3300961.5</v>
      </c>
      <c r="CH9" s="334">
        <v>3560288.5</v>
      </c>
      <c r="CI9" s="333">
        <v>3559820.4</v>
      </c>
      <c r="CJ9" s="335">
        <v>3560781.8</v>
      </c>
      <c r="CK9" s="328">
        <v>2701617.1</v>
      </c>
      <c r="CL9" s="333">
        <v>2700253.4</v>
      </c>
      <c r="CM9" s="333">
        <v>2702628.0</v>
      </c>
      <c r="CN9" s="336"/>
      <c r="CO9" s="333"/>
      <c r="CP9" s="333"/>
    </row>
    <row r="10" ht="15.75" customHeight="1">
      <c r="A10" s="328">
        <v>5000000.0</v>
      </c>
      <c r="B10" s="329">
        <v>3219519.4</v>
      </c>
      <c r="C10" s="330">
        <v>3217129.3</v>
      </c>
      <c r="D10" s="330">
        <v>3222082.2</v>
      </c>
      <c r="E10" s="331">
        <v>3301851.1</v>
      </c>
      <c r="F10" s="330">
        <v>3299744.8</v>
      </c>
      <c r="G10" s="332">
        <v>3304343.4</v>
      </c>
      <c r="H10" s="329">
        <v>3154092.9</v>
      </c>
      <c r="I10" s="330">
        <v>3138490.6</v>
      </c>
      <c r="J10" s="330">
        <v>3171398.7</v>
      </c>
      <c r="K10" s="328">
        <v>3689439.5</v>
      </c>
      <c r="L10" s="333">
        <v>3688712.8</v>
      </c>
      <c r="M10" s="333">
        <v>3690185.3</v>
      </c>
      <c r="N10" s="334">
        <v>3529247.5</v>
      </c>
      <c r="O10" s="333">
        <v>3528439.8</v>
      </c>
      <c r="P10" s="335">
        <v>3530072.5</v>
      </c>
      <c r="Q10" s="328">
        <v>3341322.3</v>
      </c>
      <c r="R10" s="333">
        <v>3331698.0</v>
      </c>
      <c r="S10" s="333">
        <v>3348540.9</v>
      </c>
      <c r="T10" s="329">
        <v>3474567.0</v>
      </c>
      <c r="U10" s="330">
        <v>3473644.5</v>
      </c>
      <c r="V10" s="330">
        <v>3475462.5</v>
      </c>
      <c r="W10" s="331">
        <v>3712153.5</v>
      </c>
      <c r="X10" s="330">
        <v>3710918.9</v>
      </c>
      <c r="Y10" s="332">
        <v>3713530.5</v>
      </c>
      <c r="Z10" s="329">
        <v>2513791.5</v>
      </c>
      <c r="AA10" s="330">
        <v>2507295.3</v>
      </c>
      <c r="AB10" s="330">
        <v>2519381.2</v>
      </c>
      <c r="AC10" s="328">
        <v>3582535.5</v>
      </c>
      <c r="AD10" s="333">
        <v>3581564.8</v>
      </c>
      <c r="AE10" s="333">
        <v>3583502.2</v>
      </c>
      <c r="AF10" s="334">
        <v>3549386.0</v>
      </c>
      <c r="AG10" s="333">
        <v>3548456.9</v>
      </c>
      <c r="AH10" s="335">
        <v>3550372.2</v>
      </c>
      <c r="AI10" s="328">
        <v>2272698.3</v>
      </c>
      <c r="AJ10" s="333">
        <v>2257146.1</v>
      </c>
      <c r="AK10" s="333">
        <v>2286034.5</v>
      </c>
      <c r="AL10" s="329">
        <v>4131858.0</v>
      </c>
      <c r="AM10" s="330">
        <v>4130920.7</v>
      </c>
      <c r="AN10" s="330">
        <v>4132490.2</v>
      </c>
      <c r="AO10" s="331">
        <v>4163855.0</v>
      </c>
      <c r="AP10" s="330">
        <v>4163187.8</v>
      </c>
      <c r="AQ10" s="332">
        <v>4164634.8</v>
      </c>
      <c r="AR10" s="329">
        <v>3797137.1</v>
      </c>
      <c r="AS10" s="330">
        <v>3795394.2</v>
      </c>
      <c r="AT10" s="330">
        <v>3799262.6</v>
      </c>
      <c r="AU10" s="328">
        <v>3999914.0</v>
      </c>
      <c r="AV10" s="333">
        <v>3998967.0</v>
      </c>
      <c r="AW10" s="333">
        <v>4000782.0</v>
      </c>
      <c r="AX10" s="334">
        <v>4186164.0</v>
      </c>
      <c r="AY10" s="333">
        <v>4185420.4</v>
      </c>
      <c r="AZ10" s="335">
        <v>4187148.1</v>
      </c>
      <c r="BA10" s="328">
        <v>3695632.0</v>
      </c>
      <c r="BB10" s="333">
        <v>3693996.8</v>
      </c>
      <c r="BC10" s="333">
        <v>3696943.7</v>
      </c>
      <c r="BD10" s="329">
        <v>4146862.0</v>
      </c>
      <c r="BE10" s="330">
        <v>4146057.2</v>
      </c>
      <c r="BF10" s="330">
        <v>4147499.8</v>
      </c>
      <c r="BG10" s="331">
        <v>4273936.0</v>
      </c>
      <c r="BH10" s="330">
        <v>4273304.7</v>
      </c>
      <c r="BI10" s="332">
        <v>4274792.5</v>
      </c>
      <c r="BJ10" s="329">
        <v>3703562.5</v>
      </c>
      <c r="BK10" s="330">
        <v>3702461.1</v>
      </c>
      <c r="BL10" s="330">
        <v>3704778.5</v>
      </c>
      <c r="BM10" s="328">
        <v>3986540.0</v>
      </c>
      <c r="BN10" s="333">
        <v>3985338.2</v>
      </c>
      <c r="BO10" s="333">
        <v>3987557.1</v>
      </c>
      <c r="BP10" s="334">
        <v>4045037.0</v>
      </c>
      <c r="BQ10" s="333">
        <v>4044058.2</v>
      </c>
      <c r="BR10" s="335">
        <v>4045768.6</v>
      </c>
      <c r="BS10" s="328">
        <v>3531542.6</v>
      </c>
      <c r="BT10" s="333">
        <v>3529708.3</v>
      </c>
      <c r="BU10" s="333">
        <v>3533657.6</v>
      </c>
      <c r="BV10" s="329">
        <v>4081263.0</v>
      </c>
      <c r="BW10" s="330">
        <v>4080267.4</v>
      </c>
      <c r="BX10" s="330">
        <v>4082062.5</v>
      </c>
      <c r="BY10" s="331">
        <v>4360491.5</v>
      </c>
      <c r="BZ10" s="330">
        <v>4359666.5</v>
      </c>
      <c r="CA10" s="332">
        <v>4361138.6</v>
      </c>
      <c r="CB10" s="329">
        <v>4051788.0</v>
      </c>
      <c r="CC10" s="330">
        <v>4050845.8</v>
      </c>
      <c r="CD10" s="330">
        <v>4052811.8</v>
      </c>
      <c r="CE10" s="328">
        <v>3956825.0</v>
      </c>
      <c r="CF10" s="333">
        <v>3956106.2</v>
      </c>
      <c r="CG10" s="333">
        <v>3957696.4</v>
      </c>
      <c r="CH10" s="334">
        <v>4334440.5</v>
      </c>
      <c r="CI10" s="333">
        <v>4333784.4</v>
      </c>
      <c r="CJ10" s="335">
        <v>4335127.7</v>
      </c>
      <c r="CK10" s="328">
        <v>3137330.2</v>
      </c>
      <c r="CL10" s="333">
        <v>3135603.4</v>
      </c>
      <c r="CM10" s="333">
        <v>3138839.0</v>
      </c>
      <c r="CN10" s="336"/>
      <c r="CO10" s="333"/>
      <c r="CP10" s="333"/>
    </row>
    <row r="11" ht="15.75" customHeight="1">
      <c r="A11" s="328">
        <v>6000000.0</v>
      </c>
      <c r="B11" s="329">
        <v>3612705.8</v>
      </c>
      <c r="C11" s="330">
        <v>3609154.1</v>
      </c>
      <c r="D11" s="330">
        <v>3616362.3</v>
      </c>
      <c r="E11" s="331">
        <v>3718933.6</v>
      </c>
      <c r="F11" s="330">
        <v>3716173.5</v>
      </c>
      <c r="G11" s="332">
        <v>3722263.4</v>
      </c>
      <c r="H11" s="329">
        <v>3542791.0</v>
      </c>
      <c r="I11" s="330">
        <v>3518300.5</v>
      </c>
      <c r="J11" s="330">
        <v>3568692.8</v>
      </c>
      <c r="K11" s="328">
        <v>4208551.0</v>
      </c>
      <c r="L11" s="333">
        <v>4207694.8</v>
      </c>
      <c r="M11" s="333">
        <v>4209452.6</v>
      </c>
      <c r="N11" s="334">
        <v>3999831.5</v>
      </c>
      <c r="O11" s="333">
        <v>3998897.2</v>
      </c>
      <c r="P11" s="335">
        <v>4000842.0</v>
      </c>
      <c r="Q11" s="328">
        <v>3779412.1</v>
      </c>
      <c r="R11" s="333">
        <v>3761989.8</v>
      </c>
      <c r="S11" s="333">
        <v>3791812.0</v>
      </c>
      <c r="T11" s="329">
        <v>3932554.5</v>
      </c>
      <c r="U11" s="330">
        <v>3931441.4</v>
      </c>
      <c r="V11" s="330">
        <v>3933650.6</v>
      </c>
      <c r="W11" s="331">
        <v>4244397.0</v>
      </c>
      <c r="X11" s="330">
        <v>4242989.3</v>
      </c>
      <c r="Y11" s="332">
        <v>4246173.7</v>
      </c>
      <c r="Z11" s="329">
        <v>2760589.3</v>
      </c>
      <c r="AA11" s="330">
        <v>2748343.6</v>
      </c>
      <c r="AB11" s="330">
        <v>2769621.2</v>
      </c>
      <c r="AC11" s="328">
        <v>4073304.5</v>
      </c>
      <c r="AD11" s="333">
        <v>4072082.7</v>
      </c>
      <c r="AE11" s="333">
        <v>4074591.4</v>
      </c>
      <c r="AF11" s="334">
        <v>4031536.0</v>
      </c>
      <c r="AG11" s="333">
        <v>4030305.7</v>
      </c>
      <c r="AH11" s="335">
        <v>4032818.3</v>
      </c>
      <c r="AI11" s="328">
        <v>2477451.9</v>
      </c>
      <c r="AJ11" s="333">
        <v>2449492.9</v>
      </c>
      <c r="AK11" s="333">
        <v>2497782.8</v>
      </c>
      <c r="AL11" s="329">
        <v>4797197.0</v>
      </c>
      <c r="AM11" s="330">
        <v>4796037.1</v>
      </c>
      <c r="AN11" s="330">
        <v>4797994.0</v>
      </c>
      <c r="AO11" s="331">
        <v>4841223.5</v>
      </c>
      <c r="AP11" s="330">
        <v>4840350.7</v>
      </c>
      <c r="AQ11" s="332">
        <v>4842267.0</v>
      </c>
      <c r="AR11" s="329">
        <v>4362778.3</v>
      </c>
      <c r="AS11" s="330">
        <v>4360359.3</v>
      </c>
      <c r="AT11" s="330">
        <v>4365445.3</v>
      </c>
      <c r="AU11" s="328">
        <v>4621317.0</v>
      </c>
      <c r="AV11" s="333">
        <v>4620069.0</v>
      </c>
      <c r="AW11" s="333">
        <v>4622439.4</v>
      </c>
      <c r="AX11" s="334">
        <v>4870163.0</v>
      </c>
      <c r="AY11" s="333">
        <v>4869205.2</v>
      </c>
      <c r="AZ11" s="335">
        <v>4871398.8</v>
      </c>
      <c r="BA11" s="328">
        <v>4225217.7</v>
      </c>
      <c r="BB11" s="333">
        <v>4223152.2</v>
      </c>
      <c r="BC11" s="333">
        <v>4226842.8</v>
      </c>
      <c r="BD11" s="329">
        <v>4817087.5</v>
      </c>
      <c r="BE11" s="330">
        <v>4816027.1</v>
      </c>
      <c r="BF11" s="330">
        <v>4817886.3</v>
      </c>
      <c r="BG11" s="331">
        <v>4988381.0</v>
      </c>
      <c r="BH11" s="330">
        <v>4987567.0</v>
      </c>
      <c r="BI11" s="332">
        <v>4989477.3</v>
      </c>
      <c r="BJ11" s="329">
        <v>4235750.9</v>
      </c>
      <c r="BK11" s="330">
        <v>4234372.5</v>
      </c>
      <c r="BL11" s="330">
        <v>4237287.2</v>
      </c>
      <c r="BM11" s="328">
        <v>4606195.5</v>
      </c>
      <c r="BN11" s="333">
        <v>4604716.9</v>
      </c>
      <c r="BO11" s="333">
        <v>4607554.1</v>
      </c>
      <c r="BP11" s="334">
        <v>4684848.5</v>
      </c>
      <c r="BQ11" s="333">
        <v>4683628.0</v>
      </c>
      <c r="BR11" s="335">
        <v>4685787.3</v>
      </c>
      <c r="BS11" s="328">
        <v>4015132.5</v>
      </c>
      <c r="BT11" s="333">
        <v>4012770.4</v>
      </c>
      <c r="BU11" s="333">
        <v>4018134.8</v>
      </c>
      <c r="BV11" s="329">
        <v>4730235.0</v>
      </c>
      <c r="BW11" s="330">
        <v>4729041.8</v>
      </c>
      <c r="BX11" s="330">
        <v>4731227.4</v>
      </c>
      <c r="BY11" s="331">
        <v>5105861.5</v>
      </c>
      <c r="BZ11" s="330">
        <v>5104810.0</v>
      </c>
      <c r="CA11" s="332">
        <v>5106722.1</v>
      </c>
      <c r="CB11" s="329">
        <v>4690535.5</v>
      </c>
      <c r="CC11" s="330">
        <v>4689384.3</v>
      </c>
      <c r="CD11" s="330">
        <v>4691853.0</v>
      </c>
      <c r="CE11" s="328">
        <v>4562979.5</v>
      </c>
      <c r="CF11" s="333">
        <v>4562090.1</v>
      </c>
      <c r="CG11" s="333">
        <v>4564110.7</v>
      </c>
      <c r="CH11" s="334">
        <v>5070234.5</v>
      </c>
      <c r="CI11" s="333">
        <v>5069412.9</v>
      </c>
      <c r="CJ11" s="335">
        <v>5071160.3</v>
      </c>
      <c r="CK11" s="328">
        <v>3518888.3</v>
      </c>
      <c r="CL11" s="333">
        <v>3516710.4</v>
      </c>
      <c r="CM11" s="333">
        <v>3520725.9</v>
      </c>
      <c r="CN11" s="336"/>
      <c r="CO11" s="333"/>
      <c r="CP11" s="333"/>
    </row>
    <row r="12" ht="15.75" customHeight="1">
      <c r="A12" s="328">
        <v>7000000.0</v>
      </c>
      <c r="B12" s="329">
        <v>3959315.6</v>
      </c>
      <c r="C12" s="330">
        <v>3954199.8</v>
      </c>
      <c r="D12" s="330">
        <v>3964659.7</v>
      </c>
      <c r="E12" s="331">
        <v>4089131.9</v>
      </c>
      <c r="F12" s="330">
        <v>4085545.4</v>
      </c>
      <c r="G12" s="332">
        <v>4093124.8</v>
      </c>
      <c r="H12" s="329">
        <v>3888649.7</v>
      </c>
      <c r="I12" s="330">
        <v>3853429.0</v>
      </c>
      <c r="J12" s="330">
        <v>3926600.1</v>
      </c>
      <c r="K12" s="328">
        <v>4679209.0</v>
      </c>
      <c r="L12" s="333">
        <v>4678183.7</v>
      </c>
      <c r="M12" s="333">
        <v>4680242.6</v>
      </c>
      <c r="N12" s="334">
        <v>4420824.0</v>
      </c>
      <c r="O12" s="333">
        <v>4419798.0</v>
      </c>
      <c r="P12" s="335">
        <v>4421988.3</v>
      </c>
      <c r="Q12" s="328">
        <v>4173728.4</v>
      </c>
      <c r="R12" s="333">
        <v>4143740.0</v>
      </c>
      <c r="S12" s="333">
        <v>4192449.4</v>
      </c>
      <c r="T12" s="329">
        <v>4341952.0</v>
      </c>
      <c r="U12" s="330">
        <v>4340707.9</v>
      </c>
      <c r="V12" s="330">
        <v>4343296.6</v>
      </c>
      <c r="W12" s="331">
        <v>4730817.2</v>
      </c>
      <c r="X12" s="330">
        <v>4729105.9</v>
      </c>
      <c r="Y12" s="332">
        <v>4732942.6</v>
      </c>
      <c r="Z12" s="329">
        <v>2971354.0</v>
      </c>
      <c r="AA12" s="330">
        <v>2953412.3</v>
      </c>
      <c r="AB12" s="330">
        <v>2987107.8</v>
      </c>
      <c r="AC12" s="328">
        <v>4516418.6</v>
      </c>
      <c r="AD12" s="333">
        <v>4514924.4</v>
      </c>
      <c r="AE12" s="333">
        <v>4518000.8</v>
      </c>
      <c r="AF12" s="334">
        <v>4466186.0</v>
      </c>
      <c r="AG12" s="333">
        <v>4464630.0</v>
      </c>
      <c r="AH12" s="335">
        <v>4467783.0</v>
      </c>
      <c r="AI12" s="328">
        <v>2650323.3</v>
      </c>
      <c r="AJ12" s="333">
        <v>2607414.5</v>
      </c>
      <c r="AK12" s="333">
        <v>2678672.0</v>
      </c>
      <c r="AL12" s="329">
        <v>5422037.5</v>
      </c>
      <c r="AM12" s="330">
        <v>5420619.8</v>
      </c>
      <c r="AN12" s="330">
        <v>5422977.8</v>
      </c>
      <c r="AO12" s="331">
        <v>5479362.5</v>
      </c>
      <c r="AP12" s="330">
        <v>5478353.1</v>
      </c>
      <c r="AQ12" s="332">
        <v>5480673.8</v>
      </c>
      <c r="AR12" s="329">
        <v>4885388.6</v>
      </c>
      <c r="AS12" s="330">
        <v>4882260.4</v>
      </c>
      <c r="AT12" s="330">
        <v>4888712.6</v>
      </c>
      <c r="AU12" s="328">
        <v>5199774.5</v>
      </c>
      <c r="AV12" s="333">
        <v>5198196.8</v>
      </c>
      <c r="AW12" s="333">
        <v>5201160.8</v>
      </c>
      <c r="AX12" s="334">
        <v>5515061.5</v>
      </c>
      <c r="AY12" s="333">
        <v>5513837.3</v>
      </c>
      <c r="AZ12" s="335">
        <v>5516539.5</v>
      </c>
      <c r="BA12" s="328">
        <v>4709548.0</v>
      </c>
      <c r="BB12" s="333">
        <v>4707100.6</v>
      </c>
      <c r="BC12" s="333">
        <v>4711613.5</v>
      </c>
      <c r="BD12" s="329">
        <v>5447142.5</v>
      </c>
      <c r="BE12" s="330">
        <v>5445806.8</v>
      </c>
      <c r="BF12" s="330">
        <v>5448114.0</v>
      </c>
      <c r="BG12" s="331">
        <v>5665966.5</v>
      </c>
      <c r="BH12" s="330">
        <v>5664944.5</v>
      </c>
      <c r="BI12" s="332">
        <v>5667329.3</v>
      </c>
      <c r="BJ12" s="329">
        <v>4722779.6</v>
      </c>
      <c r="BK12" s="330">
        <v>4721069.8</v>
      </c>
      <c r="BL12" s="330">
        <v>4724620.0</v>
      </c>
      <c r="BM12" s="328">
        <v>5183841.0</v>
      </c>
      <c r="BN12" s="333">
        <v>5182061.3</v>
      </c>
      <c r="BO12" s="333">
        <v>5185510.9</v>
      </c>
      <c r="BP12" s="334">
        <v>5284103.0</v>
      </c>
      <c r="BQ12" s="333">
        <v>5282655.8</v>
      </c>
      <c r="BR12" s="335">
        <v>5285292.7</v>
      </c>
      <c r="BS12" s="328">
        <v>4453451.0</v>
      </c>
      <c r="BT12" s="333">
        <v>4450407.6</v>
      </c>
      <c r="BU12" s="333">
        <v>4457065.5</v>
      </c>
      <c r="BV12" s="329">
        <v>5337971.0</v>
      </c>
      <c r="BW12" s="330">
        <v>5336542.7</v>
      </c>
      <c r="BX12" s="330">
        <v>5339141.7</v>
      </c>
      <c r="BY12" s="331">
        <v>5816929.0</v>
      </c>
      <c r="BZ12" s="330">
        <v>5815615.5</v>
      </c>
      <c r="CA12" s="332">
        <v>5817995.2</v>
      </c>
      <c r="CB12" s="329">
        <v>5287254.0</v>
      </c>
      <c r="CC12" s="330">
        <v>5285941.8</v>
      </c>
      <c r="CD12" s="330">
        <v>5288969.0</v>
      </c>
      <c r="CE12" s="328">
        <v>5124773.0</v>
      </c>
      <c r="CF12" s="333">
        <v>5123741.5</v>
      </c>
      <c r="CG12" s="333">
        <v>5126185.6</v>
      </c>
      <c r="CH12" s="334">
        <v>5770912.5</v>
      </c>
      <c r="CI12" s="333">
        <v>5769840.3</v>
      </c>
      <c r="CJ12" s="335">
        <v>5772025.7</v>
      </c>
      <c r="CK12" s="328">
        <v>3856840.1</v>
      </c>
      <c r="CL12" s="333">
        <v>3853816.6</v>
      </c>
      <c r="CM12" s="333">
        <v>3859238.5</v>
      </c>
      <c r="CN12" s="336"/>
      <c r="CO12" s="333"/>
      <c r="CP12" s="333"/>
    </row>
    <row r="13" ht="15.75" customHeight="1">
      <c r="A13" s="328">
        <v>8000000.0</v>
      </c>
      <c r="B13" s="329">
        <v>4267519.1</v>
      </c>
      <c r="C13" s="330">
        <v>4260278.8</v>
      </c>
      <c r="D13" s="330">
        <v>4275551.7</v>
      </c>
      <c r="E13" s="331">
        <v>4420707.9</v>
      </c>
      <c r="F13" s="330">
        <v>4415968.1</v>
      </c>
      <c r="G13" s="332">
        <v>4425621.0</v>
      </c>
      <c r="H13" s="329">
        <v>4198438.6</v>
      </c>
      <c r="I13" s="330">
        <v>4151541.6</v>
      </c>
      <c r="J13" s="330">
        <v>4252836.1</v>
      </c>
      <c r="K13" s="328">
        <v>5107956.0</v>
      </c>
      <c r="L13" s="333">
        <v>5106775.4</v>
      </c>
      <c r="M13" s="333">
        <v>5109127.7</v>
      </c>
      <c r="N13" s="334">
        <v>4799644.0</v>
      </c>
      <c r="O13" s="333">
        <v>4798553.7</v>
      </c>
      <c r="P13" s="335">
        <v>4800934.4</v>
      </c>
      <c r="Q13" s="328">
        <v>4529947.5</v>
      </c>
      <c r="R13" s="333">
        <v>4485768.5</v>
      </c>
      <c r="S13" s="333">
        <v>4555889.7</v>
      </c>
      <c r="T13" s="329">
        <v>4710305.0</v>
      </c>
      <c r="U13" s="330">
        <v>4708868.1</v>
      </c>
      <c r="V13" s="330">
        <v>4711831.1</v>
      </c>
      <c r="W13" s="331">
        <v>5177731.0</v>
      </c>
      <c r="X13" s="330">
        <v>5175590.5</v>
      </c>
      <c r="Y13" s="332">
        <v>5180140.6</v>
      </c>
      <c r="Z13" s="329">
        <v>3153979.1</v>
      </c>
      <c r="AA13" s="330">
        <v>3127310.1</v>
      </c>
      <c r="AB13" s="330">
        <v>3180708.3</v>
      </c>
      <c r="AC13" s="328">
        <v>4918909.1</v>
      </c>
      <c r="AD13" s="333">
        <v>4917167.7</v>
      </c>
      <c r="AE13" s="333">
        <v>4920734.4</v>
      </c>
      <c r="AF13" s="334">
        <v>4860420.9</v>
      </c>
      <c r="AG13" s="333">
        <v>4858524.8</v>
      </c>
      <c r="AH13" s="335">
        <v>4862330.5</v>
      </c>
      <c r="AI13" s="328">
        <v>2798988.5</v>
      </c>
      <c r="AJ13" s="333">
        <v>2740227.1</v>
      </c>
      <c r="AK13" s="333">
        <v>2835776.2</v>
      </c>
      <c r="AL13" s="329">
        <v>6010323.5</v>
      </c>
      <c r="AM13" s="330">
        <v>6008671.4</v>
      </c>
      <c r="AN13" s="330">
        <v>6011429.5</v>
      </c>
      <c r="AO13" s="331">
        <v>6082110.0</v>
      </c>
      <c r="AP13" s="330">
        <v>6080905.9</v>
      </c>
      <c r="AQ13" s="332">
        <v>6083674.4</v>
      </c>
      <c r="AR13" s="329">
        <v>5370666.9</v>
      </c>
      <c r="AS13" s="330">
        <v>5366488.5</v>
      </c>
      <c r="AT13" s="330">
        <v>5374815.5</v>
      </c>
      <c r="AU13" s="328">
        <v>5740090.5</v>
      </c>
      <c r="AV13" s="333">
        <v>5738104.6</v>
      </c>
      <c r="AW13" s="333">
        <v>5741765.6</v>
      </c>
      <c r="AX13" s="334">
        <v>6124568.0</v>
      </c>
      <c r="AY13" s="333">
        <v>6123042.1</v>
      </c>
      <c r="AZ13" s="335">
        <v>6126302.2</v>
      </c>
      <c r="BA13" s="328">
        <v>5154886.4</v>
      </c>
      <c r="BB13" s="333">
        <v>5152058.7</v>
      </c>
      <c r="BC13" s="333">
        <v>5157433.7</v>
      </c>
      <c r="BD13" s="329">
        <v>6040927.0</v>
      </c>
      <c r="BE13" s="330">
        <v>6039354.3</v>
      </c>
      <c r="BF13" s="330">
        <v>6042113.7</v>
      </c>
      <c r="BG13" s="331">
        <v>6309853.5</v>
      </c>
      <c r="BH13" s="330">
        <v>6308626.2</v>
      </c>
      <c r="BI13" s="332">
        <v>6311509.9</v>
      </c>
      <c r="BJ13" s="329">
        <v>5170887.8</v>
      </c>
      <c r="BK13" s="330">
        <v>5168769.1</v>
      </c>
      <c r="BL13" s="330">
        <v>5173058.3</v>
      </c>
      <c r="BM13" s="328">
        <v>5724390.2</v>
      </c>
      <c r="BN13" s="333">
        <v>5722249.1</v>
      </c>
      <c r="BO13" s="333">
        <v>5726354.2</v>
      </c>
      <c r="BP13" s="334">
        <v>5847314.5</v>
      </c>
      <c r="BQ13" s="333">
        <v>5845633.8</v>
      </c>
      <c r="BR13" s="335">
        <v>5848766.7</v>
      </c>
      <c r="BS13" s="328">
        <v>4852952.5</v>
      </c>
      <c r="BT13" s="333">
        <v>4849457.8</v>
      </c>
      <c r="BU13" s="333">
        <v>4857565.8</v>
      </c>
      <c r="BV13" s="329">
        <v>5908788.0</v>
      </c>
      <c r="BW13" s="330">
        <v>5907073.0</v>
      </c>
      <c r="BX13" s="330">
        <v>5910113.4</v>
      </c>
      <c r="BY13" s="331">
        <v>6496303.5</v>
      </c>
      <c r="BZ13" s="330">
        <v>6494722.4</v>
      </c>
      <c r="CA13" s="332">
        <v>6497581.1</v>
      </c>
      <c r="CB13" s="329">
        <v>5846475.7</v>
      </c>
      <c r="CC13" s="330">
        <v>5844940.4</v>
      </c>
      <c r="CD13" s="330">
        <v>5848603.7</v>
      </c>
      <c r="CE13" s="328">
        <v>5647249.0</v>
      </c>
      <c r="CF13" s="333">
        <v>5646092.8</v>
      </c>
      <c r="CG13" s="333">
        <v>5648924.5</v>
      </c>
      <c r="CH13" s="334">
        <v>6439152.0</v>
      </c>
      <c r="CI13" s="333">
        <v>6437863.1</v>
      </c>
      <c r="CJ13" s="335">
        <v>6440503.8</v>
      </c>
      <c r="CK13" s="328">
        <v>4159187.7</v>
      </c>
      <c r="CL13" s="333">
        <v>4155019.7</v>
      </c>
      <c r="CM13" s="333">
        <v>4162406.1</v>
      </c>
      <c r="CN13" s="336"/>
      <c r="CO13" s="333"/>
      <c r="CP13" s="333"/>
    </row>
    <row r="14" ht="15.75" customHeight="1">
      <c r="A14" s="328">
        <v>9000000.0</v>
      </c>
      <c r="B14" s="329">
        <v>4543187.7</v>
      </c>
      <c r="C14" s="330">
        <v>4534040.3</v>
      </c>
      <c r="D14" s="330">
        <v>4555241.1</v>
      </c>
      <c r="E14" s="331">
        <v>4719587.9</v>
      </c>
      <c r="F14" s="330">
        <v>4712994.2</v>
      </c>
      <c r="G14" s="332">
        <v>4726382.2</v>
      </c>
      <c r="H14" s="329">
        <v>4478508.8</v>
      </c>
      <c r="I14" s="330">
        <v>4417324.2</v>
      </c>
      <c r="J14" s="330">
        <v>4551300.8</v>
      </c>
      <c r="K14" s="328">
        <v>5500285.0</v>
      </c>
      <c r="L14" s="333">
        <v>5498922.2</v>
      </c>
      <c r="M14" s="333">
        <v>5501514.6</v>
      </c>
      <c r="N14" s="334">
        <v>5142300.5</v>
      </c>
      <c r="O14" s="333">
        <v>5141107.8</v>
      </c>
      <c r="P14" s="335">
        <v>5143703.8</v>
      </c>
      <c r="Q14" s="328">
        <v>4853957.9</v>
      </c>
      <c r="R14" s="333">
        <v>4794017.0</v>
      </c>
      <c r="S14" s="333">
        <v>4886292.7</v>
      </c>
      <c r="T14" s="329">
        <v>5043671.2</v>
      </c>
      <c r="U14" s="330">
        <v>5041981.5</v>
      </c>
      <c r="V14" s="330">
        <v>5045300.0</v>
      </c>
      <c r="W14" s="331">
        <v>5590179.6</v>
      </c>
      <c r="X14" s="330">
        <v>5587777.5</v>
      </c>
      <c r="Y14" s="332">
        <v>5593089.6</v>
      </c>
      <c r="Z14" s="329">
        <v>3313209.2</v>
      </c>
      <c r="AA14" s="330">
        <v>3277644.8</v>
      </c>
      <c r="AB14" s="330">
        <v>3350864.0</v>
      </c>
      <c r="AC14" s="328">
        <v>5286312.8</v>
      </c>
      <c r="AD14" s="333">
        <v>5284392.0</v>
      </c>
      <c r="AE14" s="333">
        <v>5288445.2</v>
      </c>
      <c r="AF14" s="334">
        <v>5219920.2</v>
      </c>
      <c r="AG14" s="333">
        <v>5217689.6</v>
      </c>
      <c r="AH14" s="335">
        <v>5222217.1</v>
      </c>
      <c r="AI14" s="328">
        <v>2928632.1</v>
      </c>
      <c r="AJ14" s="333">
        <v>2854432.2</v>
      </c>
      <c r="AK14" s="333">
        <v>2975473.8</v>
      </c>
      <c r="AL14" s="329">
        <v>6565513.0</v>
      </c>
      <c r="AM14" s="330">
        <v>6563675.8</v>
      </c>
      <c r="AN14" s="330">
        <v>6566780.8</v>
      </c>
      <c r="AO14" s="331">
        <v>6652734.0</v>
      </c>
      <c r="AP14" s="330">
        <v>6651310.4</v>
      </c>
      <c r="AQ14" s="332">
        <v>6654521.1</v>
      </c>
      <c r="AR14" s="329">
        <v>5822890.5</v>
      </c>
      <c r="AS14" s="330">
        <v>5817440.7</v>
      </c>
      <c r="AT14" s="330">
        <v>5827817.6</v>
      </c>
      <c r="AU14" s="328">
        <v>6246304.0</v>
      </c>
      <c r="AV14" s="333">
        <v>6243897.9</v>
      </c>
      <c r="AW14" s="333">
        <v>6248377.9</v>
      </c>
      <c r="AX14" s="334">
        <v>6701856.5</v>
      </c>
      <c r="AY14" s="333">
        <v>6700044.2</v>
      </c>
      <c r="AZ14" s="335">
        <v>6703917.4</v>
      </c>
      <c r="BA14" s="328">
        <v>5566420.8</v>
      </c>
      <c r="BB14" s="333">
        <v>5562985.8</v>
      </c>
      <c r="BC14" s="333">
        <v>5569320.4</v>
      </c>
      <c r="BD14" s="329">
        <v>6601895.0</v>
      </c>
      <c r="BE14" s="330">
        <v>6600089.4</v>
      </c>
      <c r="BF14" s="330">
        <v>6603262.5</v>
      </c>
      <c r="BG14" s="331">
        <v>6922843.0</v>
      </c>
      <c r="BH14" s="330">
        <v>6921406.8</v>
      </c>
      <c r="BI14" s="332">
        <v>6924780.4</v>
      </c>
      <c r="BJ14" s="329">
        <v>5585062.6</v>
      </c>
      <c r="BK14" s="330">
        <v>5582512.2</v>
      </c>
      <c r="BL14" s="330">
        <v>5587630.0</v>
      </c>
      <c r="BM14" s="328">
        <v>6231823.9</v>
      </c>
      <c r="BN14" s="333">
        <v>6229432.9</v>
      </c>
      <c r="BO14" s="333">
        <v>6234107.8</v>
      </c>
      <c r="BP14" s="334">
        <v>6378299.2</v>
      </c>
      <c r="BQ14" s="333">
        <v>6376323.9</v>
      </c>
      <c r="BR14" s="335">
        <v>6379997.2</v>
      </c>
      <c r="BS14" s="328">
        <v>5218839.7</v>
      </c>
      <c r="BT14" s="333">
        <v>5214465.1</v>
      </c>
      <c r="BU14" s="333">
        <v>5224999.2</v>
      </c>
      <c r="BV14" s="329">
        <v>6446344.0</v>
      </c>
      <c r="BW14" s="330">
        <v>6444303.6</v>
      </c>
      <c r="BX14" s="330">
        <v>6447851.9</v>
      </c>
      <c r="BY14" s="331">
        <v>7146342.0</v>
      </c>
      <c r="BZ14" s="330">
        <v>7144456.8</v>
      </c>
      <c r="CA14" s="332">
        <v>7147820.0</v>
      </c>
      <c r="CB14" s="329">
        <v>6372045.9</v>
      </c>
      <c r="CC14" s="330">
        <v>6370212.2</v>
      </c>
      <c r="CD14" s="330">
        <v>6374587.2</v>
      </c>
      <c r="CE14" s="328">
        <v>6134714.5</v>
      </c>
      <c r="CF14" s="333">
        <v>6133404.5</v>
      </c>
      <c r="CG14" s="333">
        <v>6136623.8</v>
      </c>
      <c r="CH14" s="334">
        <v>7077462.0</v>
      </c>
      <c r="CI14" s="333">
        <v>7075968.9</v>
      </c>
      <c r="CJ14" s="335">
        <v>7079074.6</v>
      </c>
      <c r="CK14" s="328">
        <v>4431885.4</v>
      </c>
      <c r="CL14" s="333">
        <v>4426525.2</v>
      </c>
      <c r="CM14" s="333">
        <v>4436753.3</v>
      </c>
      <c r="CN14" s="336"/>
      <c r="CO14" s="333"/>
      <c r="CP14" s="333"/>
    </row>
    <row r="15" ht="15.75" customHeight="1">
      <c r="A15" s="328">
        <v>1.0E7</v>
      </c>
      <c r="B15" s="329">
        <v>4791757.1</v>
      </c>
      <c r="C15" s="330">
        <v>4779835.0</v>
      </c>
      <c r="D15" s="330">
        <v>4809262.7</v>
      </c>
      <c r="E15" s="331">
        <v>4990482.5</v>
      </c>
      <c r="F15" s="330">
        <v>4981426.3</v>
      </c>
      <c r="G15" s="332">
        <v>4999915.9</v>
      </c>
      <c r="H15" s="329">
        <v>4733296.3</v>
      </c>
      <c r="I15" s="330">
        <v>4655442.6</v>
      </c>
      <c r="J15" s="330">
        <v>4825804.5</v>
      </c>
      <c r="K15" s="328">
        <v>5860747.0</v>
      </c>
      <c r="L15" s="333">
        <v>5859215.3</v>
      </c>
      <c r="M15" s="333">
        <v>5862035.7</v>
      </c>
      <c r="N15" s="334">
        <v>5453735.0</v>
      </c>
      <c r="O15" s="333">
        <v>5452457.7</v>
      </c>
      <c r="P15" s="335">
        <v>5455270.6</v>
      </c>
      <c r="Q15" s="328">
        <v>5150338.2</v>
      </c>
      <c r="R15" s="333">
        <v>5073535.7</v>
      </c>
      <c r="S15" s="333">
        <v>5189721.1</v>
      </c>
      <c r="T15" s="329">
        <v>5346938.7</v>
      </c>
      <c r="U15" s="330">
        <v>5344995.3</v>
      </c>
      <c r="V15" s="330">
        <v>5348711.7</v>
      </c>
      <c r="W15" s="331">
        <v>5972447.7</v>
      </c>
      <c r="X15" s="330">
        <v>5969626.0</v>
      </c>
      <c r="Y15" s="332">
        <v>5975982.9</v>
      </c>
      <c r="Z15" s="329">
        <v>3453629.1</v>
      </c>
      <c r="AA15" s="330">
        <v>3410125.8</v>
      </c>
      <c r="AB15" s="330">
        <v>3501760.6</v>
      </c>
      <c r="AC15" s="328">
        <v>5623329.5</v>
      </c>
      <c r="AD15" s="333">
        <v>5621060.8</v>
      </c>
      <c r="AE15" s="333">
        <v>5625661.7</v>
      </c>
      <c r="AF15" s="334">
        <v>5549350.7</v>
      </c>
      <c r="AG15" s="333">
        <v>5546752.1</v>
      </c>
      <c r="AH15" s="335">
        <v>5552031.2</v>
      </c>
      <c r="AI15" s="328">
        <v>3042308.2</v>
      </c>
      <c r="AJ15" s="333">
        <v>2953914.8</v>
      </c>
      <c r="AK15" s="333">
        <v>3099982.1</v>
      </c>
      <c r="AL15" s="329">
        <v>7090569.5</v>
      </c>
      <c r="AM15" s="330">
        <v>7088637.6</v>
      </c>
      <c r="AN15" s="330">
        <v>7092056.3</v>
      </c>
      <c r="AO15" s="331">
        <v>7194146.0</v>
      </c>
      <c r="AP15" s="330">
        <v>7192425.5</v>
      </c>
      <c r="AQ15" s="332">
        <v>7196146.7</v>
      </c>
      <c r="AR15" s="329">
        <v>6245614.0</v>
      </c>
      <c r="AS15" s="330">
        <v>6238601.7</v>
      </c>
      <c r="AT15" s="330">
        <v>6251199.2</v>
      </c>
      <c r="AU15" s="328">
        <v>6721877.6</v>
      </c>
      <c r="AV15" s="333">
        <v>6719047.4</v>
      </c>
      <c r="AW15" s="333">
        <v>6724394.7</v>
      </c>
      <c r="AX15" s="334">
        <v>7249783.0</v>
      </c>
      <c r="AY15" s="333">
        <v>7247698.5</v>
      </c>
      <c r="AZ15" s="335">
        <v>7252162.0</v>
      </c>
      <c r="BA15" s="328">
        <v>5948099.1</v>
      </c>
      <c r="BB15" s="333">
        <v>5943968.9</v>
      </c>
      <c r="BC15" s="333">
        <v>5951386.9</v>
      </c>
      <c r="BD15" s="329">
        <v>7132976.5</v>
      </c>
      <c r="BE15" s="330">
        <v>7130977.5</v>
      </c>
      <c r="BF15" s="330">
        <v>7134557.2</v>
      </c>
      <c r="BG15" s="331">
        <v>7507401.5</v>
      </c>
      <c r="BH15" s="330">
        <v>7505755.8</v>
      </c>
      <c r="BI15" s="332">
        <v>7509614.7</v>
      </c>
      <c r="BJ15" s="329">
        <v>5969079.9</v>
      </c>
      <c r="BK15" s="330">
        <v>5966183.9</v>
      </c>
      <c r="BL15" s="330">
        <v>5972317.2</v>
      </c>
      <c r="BM15" s="328">
        <v>6709534.7</v>
      </c>
      <c r="BN15" s="333">
        <v>6707026.5</v>
      </c>
      <c r="BO15" s="333">
        <v>6712230.4</v>
      </c>
      <c r="BP15" s="334">
        <v>6880290.4</v>
      </c>
      <c r="BQ15" s="333">
        <v>6878002.5</v>
      </c>
      <c r="BR15" s="335">
        <v>6882208.6</v>
      </c>
      <c r="BS15" s="328">
        <v>5556141.3</v>
      </c>
      <c r="BT15" s="333">
        <v>5550076.3</v>
      </c>
      <c r="BU15" s="333">
        <v>5564021.5</v>
      </c>
      <c r="BV15" s="329">
        <v>6953810.0</v>
      </c>
      <c r="BW15" s="330">
        <v>6951417.3</v>
      </c>
      <c r="BX15" s="330">
        <v>6955519.0</v>
      </c>
      <c r="BY15" s="331">
        <v>7769122.0</v>
      </c>
      <c r="BZ15" s="330">
        <v>7766881.8</v>
      </c>
      <c r="CA15" s="332">
        <v>7770817.6</v>
      </c>
      <c r="CB15" s="329">
        <v>6867242.4</v>
      </c>
      <c r="CC15" s="330">
        <v>6865009.7</v>
      </c>
      <c r="CD15" s="330">
        <v>6870205.5</v>
      </c>
      <c r="CE15" s="328">
        <v>6590799.5</v>
      </c>
      <c r="CF15" s="333">
        <v>6589318.9</v>
      </c>
      <c r="CG15" s="333">
        <v>6592917.3</v>
      </c>
      <c r="CH15" s="334">
        <v>7688061.0</v>
      </c>
      <c r="CI15" s="333">
        <v>7686359.8</v>
      </c>
      <c r="CJ15" s="335">
        <v>7689982.0</v>
      </c>
      <c r="CK15" s="328">
        <v>4679370.4</v>
      </c>
      <c r="CL15" s="333">
        <v>4672594.5</v>
      </c>
      <c r="CM15" s="333">
        <v>4688524.4</v>
      </c>
      <c r="CN15" s="336"/>
      <c r="CO15" s="333"/>
      <c r="CP15" s="333"/>
    </row>
    <row r="16" ht="15.75" customHeight="1">
      <c r="A16" s="328">
        <v>1.1E7</v>
      </c>
      <c r="B16" s="329">
        <v>5017005.2</v>
      </c>
      <c r="C16" s="330">
        <v>5000034.0</v>
      </c>
      <c r="D16" s="330">
        <v>5041194.0</v>
      </c>
      <c r="E16" s="331">
        <v>5237426.2</v>
      </c>
      <c r="F16" s="330">
        <v>5225973.7</v>
      </c>
      <c r="G16" s="332">
        <v>5252430.6</v>
      </c>
      <c r="H16" s="329">
        <v>4964611.9</v>
      </c>
      <c r="I16" s="330">
        <v>4870520.2</v>
      </c>
      <c r="J16" s="330">
        <v>5081852.1</v>
      </c>
      <c r="K16" s="328">
        <v>6193114.0</v>
      </c>
      <c r="L16" s="333">
        <v>6191456.9</v>
      </c>
      <c r="M16" s="333">
        <v>6194469.5</v>
      </c>
      <c r="N16" s="334">
        <v>5738033.6</v>
      </c>
      <c r="O16" s="333">
        <v>5736621.1</v>
      </c>
      <c r="P16" s="335">
        <v>5739669.8</v>
      </c>
      <c r="Q16" s="328">
        <v>5423362.8</v>
      </c>
      <c r="R16" s="333">
        <v>5328282.3</v>
      </c>
      <c r="S16" s="333">
        <v>5469129.1</v>
      </c>
      <c r="T16" s="329">
        <v>5624072.9</v>
      </c>
      <c r="U16" s="330">
        <v>5621790.5</v>
      </c>
      <c r="V16" s="330">
        <v>5626077.1</v>
      </c>
      <c r="W16" s="331">
        <v>6328050.9</v>
      </c>
      <c r="X16" s="330">
        <v>6324674.0</v>
      </c>
      <c r="Y16" s="332">
        <v>6332171.1</v>
      </c>
      <c r="Z16" s="329">
        <v>3578430.0</v>
      </c>
      <c r="AA16" s="330">
        <v>3526718.4</v>
      </c>
      <c r="AB16" s="330">
        <v>3630900.2</v>
      </c>
      <c r="AC16" s="328">
        <v>5933671.1</v>
      </c>
      <c r="AD16" s="333">
        <v>5931022.3</v>
      </c>
      <c r="AE16" s="333">
        <v>5936235.8</v>
      </c>
      <c r="AF16" s="334">
        <v>5852486.0</v>
      </c>
      <c r="AG16" s="333">
        <v>5849585.6</v>
      </c>
      <c r="AH16" s="335">
        <v>5855601.5</v>
      </c>
      <c r="AI16" s="328">
        <v>3143442.6</v>
      </c>
      <c r="AJ16" s="333">
        <v>3041445.9</v>
      </c>
      <c r="AK16" s="333">
        <v>3211313.8</v>
      </c>
      <c r="AL16" s="329">
        <v>7588226.0</v>
      </c>
      <c r="AM16" s="330">
        <v>7586177.3</v>
      </c>
      <c r="AN16" s="330">
        <v>7589938.3</v>
      </c>
      <c r="AO16" s="331">
        <v>7708840.0</v>
      </c>
      <c r="AP16" s="330">
        <v>7706776.0</v>
      </c>
      <c r="AQ16" s="332">
        <v>7711096.5</v>
      </c>
      <c r="AR16" s="329">
        <v>6641652.2</v>
      </c>
      <c r="AS16" s="330">
        <v>6633108.6</v>
      </c>
      <c r="AT16" s="330">
        <v>6649067.8</v>
      </c>
      <c r="AU16" s="328">
        <v>7169842.6</v>
      </c>
      <c r="AV16" s="333">
        <v>7166577.0</v>
      </c>
      <c r="AW16" s="333">
        <v>7172689.7</v>
      </c>
      <c r="AX16" s="334">
        <v>7770790.7</v>
      </c>
      <c r="AY16" s="333">
        <v>7768471.1</v>
      </c>
      <c r="AZ16" s="335">
        <v>7773504.7</v>
      </c>
      <c r="BA16" s="328">
        <v>6303644.6</v>
      </c>
      <c r="BB16" s="333">
        <v>6298668.9</v>
      </c>
      <c r="BC16" s="333">
        <v>6307432.7</v>
      </c>
      <c r="BD16" s="329">
        <v>7636790.0</v>
      </c>
      <c r="BE16" s="330">
        <v>7634620.6</v>
      </c>
      <c r="BF16" s="330">
        <v>7638601.8</v>
      </c>
      <c r="BG16" s="331">
        <v>8065728.0</v>
      </c>
      <c r="BH16" s="330">
        <v>8063859.9</v>
      </c>
      <c r="BI16" s="332">
        <v>8068202.0</v>
      </c>
      <c r="BJ16" s="329">
        <v>6326531.3</v>
      </c>
      <c r="BK16" s="330">
        <v>6323455.7</v>
      </c>
      <c r="BL16" s="330">
        <v>6330686.6</v>
      </c>
      <c r="BM16" s="328">
        <v>7160544.7</v>
      </c>
      <c r="BN16" s="333">
        <v>7157883.5</v>
      </c>
      <c r="BO16" s="333">
        <v>7163673.5</v>
      </c>
      <c r="BP16" s="334">
        <v>7355995.1</v>
      </c>
      <c r="BQ16" s="333">
        <v>7353443.1</v>
      </c>
      <c r="BR16" s="335">
        <v>7358278.8</v>
      </c>
      <c r="BS16" s="328">
        <v>5868158.8</v>
      </c>
      <c r="BT16" s="333">
        <v>5860029.4</v>
      </c>
      <c r="BU16" s="333">
        <v>5878752.6</v>
      </c>
      <c r="BV16" s="329">
        <v>7433882.0</v>
      </c>
      <c r="BW16" s="330">
        <v>7431168.2</v>
      </c>
      <c r="BX16" s="330">
        <v>7435758.3</v>
      </c>
      <c r="BY16" s="331">
        <v>8366530.0</v>
      </c>
      <c r="BZ16" s="330">
        <v>8363945.6</v>
      </c>
      <c r="CA16" s="332">
        <v>8368458.8</v>
      </c>
      <c r="CB16" s="329">
        <v>7334858.1</v>
      </c>
      <c r="CC16" s="330">
        <v>7332195.0</v>
      </c>
      <c r="CD16" s="330">
        <v>7338302.5</v>
      </c>
      <c r="CE16" s="328">
        <v>7018627.5</v>
      </c>
      <c r="CF16" s="333">
        <v>7016971.2</v>
      </c>
      <c r="CG16" s="333">
        <v>7020937.8</v>
      </c>
      <c r="CH16" s="334">
        <v>8272940.6</v>
      </c>
      <c r="CI16" s="333">
        <v>8270950.2</v>
      </c>
      <c r="CJ16" s="335">
        <v>8275216.5</v>
      </c>
      <c r="CK16" s="328">
        <v>4904746.2</v>
      </c>
      <c r="CL16" s="333">
        <v>4893848.4</v>
      </c>
      <c r="CM16" s="333">
        <v>4923008.3</v>
      </c>
      <c r="CN16" s="336"/>
      <c r="CO16" s="333"/>
      <c r="CP16" s="333"/>
    </row>
    <row r="17" ht="15.75" customHeight="1">
      <c r="A17" s="328">
        <v>1.2E7</v>
      </c>
      <c r="B17" s="329">
        <v>5223429.6</v>
      </c>
      <c r="C17" s="330">
        <v>5198040.5</v>
      </c>
      <c r="D17" s="330">
        <v>5251681.5</v>
      </c>
      <c r="E17" s="331">
        <v>5463760.2</v>
      </c>
      <c r="F17" s="330">
        <v>5449349.5</v>
      </c>
      <c r="G17" s="332">
        <v>5488956.1</v>
      </c>
      <c r="H17" s="329">
        <v>5176743.6</v>
      </c>
      <c r="I17" s="330">
        <v>5065988.6</v>
      </c>
      <c r="J17" s="330">
        <v>5321884.2</v>
      </c>
      <c r="K17" s="328">
        <v>6500695.5</v>
      </c>
      <c r="L17" s="333">
        <v>6498849.2</v>
      </c>
      <c r="M17" s="333">
        <v>6502218.2</v>
      </c>
      <c r="N17" s="334">
        <v>5998558.1</v>
      </c>
      <c r="O17" s="333">
        <v>5996959.3</v>
      </c>
      <c r="P17" s="335">
        <v>6000427.7</v>
      </c>
      <c r="Q17" s="328">
        <v>5674033.7</v>
      </c>
      <c r="R17" s="333">
        <v>5561518.2</v>
      </c>
      <c r="S17" s="333">
        <v>5727452.2</v>
      </c>
      <c r="T17" s="329">
        <v>5878409.2</v>
      </c>
      <c r="U17" s="330">
        <v>5875782.8</v>
      </c>
      <c r="V17" s="330">
        <v>5880708.7</v>
      </c>
      <c r="W17" s="331">
        <v>6660334.1</v>
      </c>
      <c r="X17" s="330">
        <v>6656084.9</v>
      </c>
      <c r="Y17" s="332">
        <v>6664831.6</v>
      </c>
      <c r="Z17" s="329">
        <v>3690405.7</v>
      </c>
      <c r="AA17" s="330">
        <v>3630097.8</v>
      </c>
      <c r="AB17" s="330">
        <v>3749868.5</v>
      </c>
      <c r="AC17" s="328">
        <v>6220554.2</v>
      </c>
      <c r="AD17" s="333">
        <v>6217459.6</v>
      </c>
      <c r="AE17" s="333">
        <v>6223788.6</v>
      </c>
      <c r="AF17" s="334">
        <v>6132419.0</v>
      </c>
      <c r="AG17" s="333">
        <v>6129410.1</v>
      </c>
      <c r="AH17" s="335">
        <v>6136077.2</v>
      </c>
      <c r="AI17" s="328">
        <v>3233807.0</v>
      </c>
      <c r="AJ17" s="333">
        <v>3119099.8</v>
      </c>
      <c r="AK17" s="333">
        <v>3311399.7</v>
      </c>
      <c r="AL17" s="329">
        <v>8060756.4</v>
      </c>
      <c r="AM17" s="330">
        <v>8058608.3</v>
      </c>
      <c r="AN17" s="330">
        <v>8062687.1</v>
      </c>
      <c r="AO17" s="331">
        <v>8199029.3</v>
      </c>
      <c r="AP17" s="330">
        <v>8196658.9</v>
      </c>
      <c r="AQ17" s="332">
        <v>8201541.0</v>
      </c>
      <c r="AR17" s="329">
        <v>7013802.7</v>
      </c>
      <c r="AS17" s="330">
        <v>7002059.8</v>
      </c>
      <c r="AT17" s="330">
        <v>7023139.0</v>
      </c>
      <c r="AU17" s="328">
        <v>7592715.3</v>
      </c>
      <c r="AV17" s="333">
        <v>7589078.5</v>
      </c>
      <c r="AW17" s="333">
        <v>7595918.7</v>
      </c>
      <c r="AX17" s="334">
        <v>8267000.7</v>
      </c>
      <c r="AY17" s="333">
        <v>8264523.1</v>
      </c>
      <c r="AZ17" s="335">
        <v>8270131.0</v>
      </c>
      <c r="BA17" s="328">
        <v>6635625.6</v>
      </c>
      <c r="BB17" s="333">
        <v>6629971.9</v>
      </c>
      <c r="BC17" s="333">
        <v>6640152.3</v>
      </c>
      <c r="BD17" s="329">
        <v>8115672.9</v>
      </c>
      <c r="BE17" s="330">
        <v>8113306.9</v>
      </c>
      <c r="BF17" s="330">
        <v>8117732.9</v>
      </c>
      <c r="BG17" s="331">
        <v>8599761.5</v>
      </c>
      <c r="BH17" s="330">
        <v>8597592.9</v>
      </c>
      <c r="BI17" s="332">
        <v>8602500.1</v>
      </c>
      <c r="BJ17" s="329">
        <v>6660495.4</v>
      </c>
      <c r="BK17" s="330">
        <v>6656878.0</v>
      </c>
      <c r="BL17" s="330">
        <v>6665678.0</v>
      </c>
      <c r="BM17" s="328">
        <v>7587587.1</v>
      </c>
      <c r="BN17" s="333">
        <v>7584247.3</v>
      </c>
      <c r="BO17" s="333">
        <v>7591538.2</v>
      </c>
      <c r="BP17" s="334">
        <v>7807897.5</v>
      </c>
      <c r="BQ17" s="333">
        <v>7805042.9</v>
      </c>
      <c r="BR17" s="335">
        <v>7810535.4</v>
      </c>
      <c r="BS17" s="328">
        <v>6157679.1</v>
      </c>
      <c r="BT17" s="333">
        <v>6147443.8</v>
      </c>
      <c r="BU17" s="333">
        <v>6169027.6</v>
      </c>
      <c r="BV17" s="329">
        <v>7888946.3</v>
      </c>
      <c r="BW17" s="330">
        <v>7885959.0</v>
      </c>
      <c r="BX17" s="330">
        <v>7891117.0</v>
      </c>
      <c r="BY17" s="331">
        <v>8940278.2</v>
      </c>
      <c r="BZ17" s="330">
        <v>8937428.8</v>
      </c>
      <c r="CA17" s="332">
        <v>8942417.1</v>
      </c>
      <c r="CB17" s="329">
        <v>7777492.1</v>
      </c>
      <c r="CC17" s="330">
        <v>7774426.5</v>
      </c>
      <c r="CD17" s="330">
        <v>7781351.8</v>
      </c>
      <c r="CE17" s="328">
        <v>7420920.5</v>
      </c>
      <c r="CF17" s="333">
        <v>7419076.4</v>
      </c>
      <c r="CG17" s="333">
        <v>7423412.8</v>
      </c>
      <c r="CH17" s="334">
        <v>8833989.5</v>
      </c>
      <c r="CI17" s="333">
        <v>8831596.9</v>
      </c>
      <c r="CJ17" s="335">
        <v>8836536.2</v>
      </c>
      <c r="CK17" s="328">
        <v>5110882.6</v>
      </c>
      <c r="CL17" s="333">
        <v>5096175.7</v>
      </c>
      <c r="CM17" s="333">
        <v>5141871.2</v>
      </c>
      <c r="CN17" s="336"/>
      <c r="CO17" s="333"/>
      <c r="CP17" s="333"/>
    </row>
    <row r="18" ht="15.75" customHeight="1">
      <c r="A18" s="328">
        <v>1.3E7</v>
      </c>
      <c r="B18" s="329">
        <v>5412180.5</v>
      </c>
      <c r="C18" s="330">
        <v>5379006.5</v>
      </c>
      <c r="D18" s="330">
        <v>5443608.7</v>
      </c>
      <c r="E18" s="331">
        <v>5671353.5</v>
      </c>
      <c r="F18" s="330">
        <v>5653928.7</v>
      </c>
      <c r="G18" s="332">
        <v>5709935.4</v>
      </c>
      <c r="H18" s="329">
        <v>5374484.8</v>
      </c>
      <c r="I18" s="330">
        <v>5244437.4</v>
      </c>
      <c r="J18" s="330">
        <v>5550398.8</v>
      </c>
      <c r="K18" s="328">
        <v>6786213.2</v>
      </c>
      <c r="L18" s="333">
        <v>6784148.3</v>
      </c>
      <c r="M18" s="333">
        <v>6787920.2</v>
      </c>
      <c r="N18" s="334">
        <v>6238172.1</v>
      </c>
      <c r="O18" s="333">
        <v>6236325.0</v>
      </c>
      <c r="P18" s="335">
        <v>6240273.3</v>
      </c>
      <c r="Q18" s="328">
        <v>5905871.4</v>
      </c>
      <c r="R18" s="333">
        <v>5775934.5</v>
      </c>
      <c r="S18" s="333">
        <v>5967158.6</v>
      </c>
      <c r="T18" s="329">
        <v>6112747.3</v>
      </c>
      <c r="U18" s="330">
        <v>6109990.8</v>
      </c>
      <c r="V18" s="330">
        <v>6115559.1</v>
      </c>
      <c r="W18" s="331">
        <v>6971218.2</v>
      </c>
      <c r="X18" s="330">
        <v>6965804.6</v>
      </c>
      <c r="Y18" s="332">
        <v>6976225.5</v>
      </c>
      <c r="Z18" s="329">
        <v>3791479.5</v>
      </c>
      <c r="AA18" s="330">
        <v>3722277.0</v>
      </c>
      <c r="AB18" s="330">
        <v>3857620.6</v>
      </c>
      <c r="AC18" s="328">
        <v>6486660.4</v>
      </c>
      <c r="AD18" s="333">
        <v>6482958.4</v>
      </c>
      <c r="AE18" s="333">
        <v>6490879.4</v>
      </c>
      <c r="AF18" s="334">
        <v>6392085.2</v>
      </c>
      <c r="AG18" s="333">
        <v>6388811.5</v>
      </c>
      <c r="AH18" s="335">
        <v>6396167.1</v>
      </c>
      <c r="AI18" s="328">
        <v>3314849.2</v>
      </c>
      <c r="AJ18" s="333">
        <v>3188479.9</v>
      </c>
      <c r="AK18" s="333">
        <v>3402345.9</v>
      </c>
      <c r="AL18" s="329">
        <v>8510221.2</v>
      </c>
      <c r="AM18" s="330">
        <v>8507979.0</v>
      </c>
      <c r="AN18" s="330">
        <v>8512388.5</v>
      </c>
      <c r="AO18" s="331">
        <v>8666627.4</v>
      </c>
      <c r="AP18" s="330">
        <v>8663982.0</v>
      </c>
      <c r="AQ18" s="332">
        <v>8669436.7</v>
      </c>
      <c r="AR18" s="329">
        <v>7364218.2</v>
      </c>
      <c r="AS18" s="330">
        <v>7348027.5</v>
      </c>
      <c r="AT18" s="330">
        <v>7376282.2</v>
      </c>
      <c r="AU18" s="328">
        <v>7992693.5</v>
      </c>
      <c r="AV18" s="333">
        <v>7988764.1</v>
      </c>
      <c r="AW18" s="333">
        <v>7996331.8</v>
      </c>
      <c r="AX18" s="334">
        <v>8740499.4</v>
      </c>
      <c r="AY18" s="333">
        <v>8737792.1</v>
      </c>
      <c r="AZ18" s="335">
        <v>8743977.3</v>
      </c>
      <c r="BA18" s="328">
        <v>6946831.6</v>
      </c>
      <c r="BB18" s="333">
        <v>6940465.7</v>
      </c>
      <c r="BC18" s="333">
        <v>6952246.4</v>
      </c>
      <c r="BD18" s="329">
        <v>8571594.7</v>
      </c>
      <c r="BE18" s="330">
        <v>8569063.6</v>
      </c>
      <c r="BF18" s="330">
        <v>8573990.4</v>
      </c>
      <c r="BG18" s="331">
        <v>9111255.4</v>
      </c>
      <c r="BH18" s="330">
        <v>9108751.6</v>
      </c>
      <c r="BI18" s="332">
        <v>9114316.5</v>
      </c>
      <c r="BJ18" s="329">
        <v>6973240.5</v>
      </c>
      <c r="BK18" s="330">
        <v>6969263.3</v>
      </c>
      <c r="BL18" s="330">
        <v>6979648.7</v>
      </c>
      <c r="BM18" s="328">
        <v>7992606.8</v>
      </c>
      <c r="BN18" s="333">
        <v>7988762.6</v>
      </c>
      <c r="BO18" s="333">
        <v>7996479.3</v>
      </c>
      <c r="BP18" s="334">
        <v>8238055.3</v>
      </c>
      <c r="BQ18" s="333">
        <v>8234879.8</v>
      </c>
      <c r="BR18" s="335">
        <v>8241060.3</v>
      </c>
      <c r="BS18" s="328">
        <v>6426860.1</v>
      </c>
      <c r="BT18" s="333">
        <v>6414858.3</v>
      </c>
      <c r="BU18" s="333">
        <v>6439168.1</v>
      </c>
      <c r="BV18" s="329">
        <v>8321231.0</v>
      </c>
      <c r="BW18" s="330">
        <v>8317893.7</v>
      </c>
      <c r="BX18" s="330">
        <v>8323704.8</v>
      </c>
      <c r="BY18" s="331">
        <v>9491961.7</v>
      </c>
      <c r="BZ18" s="330">
        <v>9488751.3</v>
      </c>
      <c r="CA18" s="332">
        <v>9494445.3</v>
      </c>
      <c r="CB18" s="329">
        <v>8197362.3</v>
      </c>
      <c r="CC18" s="330">
        <v>8193604.9</v>
      </c>
      <c r="CD18" s="330">
        <v>8201516.0</v>
      </c>
      <c r="CE18" s="328">
        <v>7800032.8</v>
      </c>
      <c r="CF18" s="333">
        <v>7797995.2</v>
      </c>
      <c r="CG18" s="333">
        <v>7802697.0</v>
      </c>
      <c r="CH18" s="334">
        <v>9372752.0</v>
      </c>
      <c r="CI18" s="333">
        <v>9369935.9</v>
      </c>
      <c r="CJ18" s="335">
        <v>9375487.8</v>
      </c>
      <c r="CK18" s="328">
        <v>5299741.4</v>
      </c>
      <c r="CL18" s="333">
        <v>5283123.0</v>
      </c>
      <c r="CM18" s="333">
        <v>5339655.0</v>
      </c>
      <c r="CN18" s="336"/>
      <c r="CO18" s="333"/>
      <c r="CP18" s="333"/>
    </row>
    <row r="19" ht="15.75" customHeight="1">
      <c r="A19" s="328">
        <v>1.4E7</v>
      </c>
      <c r="B19" s="329">
        <v>5585671.2</v>
      </c>
      <c r="C19" s="330">
        <v>5545871.1</v>
      </c>
      <c r="D19" s="330">
        <v>5618190.2</v>
      </c>
      <c r="E19" s="331">
        <v>5863025.3</v>
      </c>
      <c r="F19" s="330">
        <v>5842160.8</v>
      </c>
      <c r="G19" s="332">
        <v>5916105.5</v>
      </c>
      <c r="H19" s="329">
        <v>5555802.4</v>
      </c>
      <c r="I19" s="330">
        <v>5408014.2</v>
      </c>
      <c r="J19" s="330">
        <v>5767712.6</v>
      </c>
      <c r="K19" s="328">
        <v>7051956.5</v>
      </c>
      <c r="L19" s="333">
        <v>7049694.1</v>
      </c>
      <c r="M19" s="333">
        <v>7053881.0</v>
      </c>
      <c r="N19" s="334">
        <v>6459304.5</v>
      </c>
      <c r="O19" s="333">
        <v>6457174.3</v>
      </c>
      <c r="P19" s="335">
        <v>6461616.9</v>
      </c>
      <c r="Q19" s="328">
        <v>6121075.6</v>
      </c>
      <c r="R19" s="333">
        <v>5973708.2</v>
      </c>
      <c r="S19" s="333">
        <v>6191027.1</v>
      </c>
      <c r="T19" s="329">
        <v>6329420.8</v>
      </c>
      <c r="U19" s="330">
        <v>6326550.2</v>
      </c>
      <c r="V19" s="330">
        <v>6332758.6</v>
      </c>
      <c r="W19" s="331">
        <v>7262634.3</v>
      </c>
      <c r="X19" s="330">
        <v>7255889.7</v>
      </c>
      <c r="Y19" s="332">
        <v>7269583.6</v>
      </c>
      <c r="Z19" s="329">
        <v>3882946.3</v>
      </c>
      <c r="AA19" s="330">
        <v>3804338.4</v>
      </c>
      <c r="AB19" s="330">
        <v>3960115.7</v>
      </c>
      <c r="AC19" s="328">
        <v>6734548.8</v>
      </c>
      <c r="AD19" s="333">
        <v>6729869.4</v>
      </c>
      <c r="AE19" s="333">
        <v>6739572.6</v>
      </c>
      <c r="AF19" s="334">
        <v>6633586.6</v>
      </c>
      <c r="AG19" s="333">
        <v>6630108.4</v>
      </c>
      <c r="AH19" s="335">
        <v>6638198.5</v>
      </c>
      <c r="AI19" s="328">
        <v>3387926.1</v>
      </c>
      <c r="AJ19" s="333">
        <v>3250853.1</v>
      </c>
      <c r="AK19" s="333">
        <v>3485427.6</v>
      </c>
      <c r="AL19" s="329">
        <v>8938492.0</v>
      </c>
      <c r="AM19" s="330">
        <v>8936102.4</v>
      </c>
      <c r="AN19" s="330">
        <v>8940832.9</v>
      </c>
      <c r="AO19" s="331">
        <v>9113500.6</v>
      </c>
      <c r="AP19" s="330">
        <v>9110476.5</v>
      </c>
      <c r="AQ19" s="332">
        <v>9116520.3</v>
      </c>
      <c r="AR19" s="329">
        <v>7695190.8</v>
      </c>
      <c r="AS19" s="330">
        <v>7674031.7</v>
      </c>
      <c r="AT19" s="330">
        <v>7709401.2</v>
      </c>
      <c r="AU19" s="328">
        <v>8371781.9</v>
      </c>
      <c r="AV19" s="333">
        <v>8367600.1</v>
      </c>
      <c r="AW19" s="333">
        <v>8375845.4</v>
      </c>
      <c r="AX19" s="334">
        <v>9192913.8</v>
      </c>
      <c r="AY19" s="333">
        <v>9189991.6</v>
      </c>
      <c r="AZ19" s="335">
        <v>9196771.9</v>
      </c>
      <c r="BA19" s="328">
        <v>7238898.8</v>
      </c>
      <c r="BB19" s="333">
        <v>7231867.6</v>
      </c>
      <c r="BC19" s="333">
        <v>7245633.5</v>
      </c>
      <c r="BD19" s="329">
        <v>9006348.8</v>
      </c>
      <c r="BE19" s="330">
        <v>9003610.1</v>
      </c>
      <c r="BF19" s="330">
        <v>9009046.4</v>
      </c>
      <c r="BG19" s="331">
        <v>9601797.9</v>
      </c>
      <c r="BH19" s="330">
        <v>9598977.0</v>
      </c>
      <c r="BI19" s="332">
        <v>9605176.4</v>
      </c>
      <c r="BJ19" s="329">
        <v>7267056.2</v>
      </c>
      <c r="BK19" s="330">
        <v>7261578.4</v>
      </c>
      <c r="BL19" s="330">
        <v>7274767.0</v>
      </c>
      <c r="BM19" s="328">
        <v>8377518.6</v>
      </c>
      <c r="BN19" s="333">
        <v>8373419.4</v>
      </c>
      <c r="BO19" s="333">
        <v>8381843.2</v>
      </c>
      <c r="BP19" s="334">
        <v>8648365.5</v>
      </c>
      <c r="BQ19" s="333">
        <v>8644800.8</v>
      </c>
      <c r="BR19" s="335">
        <v>8651683.6</v>
      </c>
      <c r="BS19" s="328">
        <v>6678269.7</v>
      </c>
      <c r="BT19" s="333">
        <v>6664328.3</v>
      </c>
      <c r="BU19" s="333">
        <v>6691761.6</v>
      </c>
      <c r="BV19" s="329">
        <v>8732475.9</v>
      </c>
      <c r="BW19" s="330">
        <v>8728852.0</v>
      </c>
      <c r="BX19" s="330">
        <v>8735326.9</v>
      </c>
      <c r="BY19" s="331">
        <v>1.00229581E7</v>
      </c>
      <c r="BZ19" s="330">
        <v>1.00193415E7</v>
      </c>
      <c r="CA19" s="332">
        <v>1.00258259E7</v>
      </c>
      <c r="CB19" s="329">
        <v>8596153.5</v>
      </c>
      <c r="CC19" s="330">
        <v>8591604.6</v>
      </c>
      <c r="CD19" s="330">
        <v>8600694.6</v>
      </c>
      <c r="CE19" s="328">
        <v>8158037.9</v>
      </c>
      <c r="CF19" s="333">
        <v>8155761.9</v>
      </c>
      <c r="CG19" s="333">
        <v>8160825.9</v>
      </c>
      <c r="CH19" s="334">
        <v>9890619.9</v>
      </c>
      <c r="CI19" s="333">
        <v>9887366.6</v>
      </c>
      <c r="CJ19" s="335">
        <v>9893547.3</v>
      </c>
      <c r="CK19" s="328">
        <v>5475371.4</v>
      </c>
      <c r="CL19" s="333">
        <v>5452354.9</v>
      </c>
      <c r="CM19" s="333">
        <v>5528156.9</v>
      </c>
      <c r="CN19" s="336"/>
      <c r="CO19" s="333"/>
      <c r="CP19" s="333"/>
    </row>
    <row r="20" ht="15.75" customHeight="1">
      <c r="A20" s="328">
        <v>1.5E7</v>
      </c>
      <c r="B20" s="329">
        <v>5745935.9</v>
      </c>
      <c r="C20" s="330">
        <v>5699283.8</v>
      </c>
      <c r="D20" s="330">
        <v>5778995.8</v>
      </c>
      <c r="E20" s="331">
        <v>6040792.6</v>
      </c>
      <c r="F20" s="330">
        <v>6016009.9</v>
      </c>
      <c r="G20" s="332">
        <v>6107616.9</v>
      </c>
      <c r="H20" s="329">
        <v>5724293.3</v>
      </c>
      <c r="I20" s="330">
        <v>5558516.7</v>
      </c>
      <c r="J20" s="330">
        <v>5975403.6</v>
      </c>
      <c r="K20" s="328">
        <v>7299927.4</v>
      </c>
      <c r="L20" s="333">
        <v>7297535.2</v>
      </c>
      <c r="M20" s="333">
        <v>7302122.7</v>
      </c>
      <c r="N20" s="334">
        <v>6663927.6</v>
      </c>
      <c r="O20" s="333">
        <v>6661733.5</v>
      </c>
      <c r="P20" s="335">
        <v>6666512.2</v>
      </c>
      <c r="Q20" s="328">
        <v>6321508.2</v>
      </c>
      <c r="R20" s="333">
        <v>6154690.0</v>
      </c>
      <c r="S20" s="333">
        <v>6400016.7</v>
      </c>
      <c r="T20" s="329">
        <v>6530463.0</v>
      </c>
      <c r="U20" s="330">
        <v>6527273.6</v>
      </c>
      <c r="V20" s="330">
        <v>6534269.5</v>
      </c>
      <c r="W20" s="331">
        <v>7537451.2</v>
      </c>
      <c r="X20" s="330">
        <v>7528851.8</v>
      </c>
      <c r="Y20" s="332">
        <v>7547833.0</v>
      </c>
      <c r="Z20" s="329">
        <v>3966250.9</v>
      </c>
      <c r="AA20" s="330">
        <v>3879947.2</v>
      </c>
      <c r="AB20" s="330">
        <v>4054568.7</v>
      </c>
      <c r="AC20" s="328">
        <v>6965743.8</v>
      </c>
      <c r="AD20" s="333">
        <v>6960320.4</v>
      </c>
      <c r="AE20" s="333">
        <v>6971844.9</v>
      </c>
      <c r="AF20" s="334">
        <v>6859144.1</v>
      </c>
      <c r="AG20" s="333">
        <v>6855538.9</v>
      </c>
      <c r="AH20" s="335">
        <v>6864476.9</v>
      </c>
      <c r="AI20" s="328">
        <v>3454337.8</v>
      </c>
      <c r="AJ20" s="333">
        <v>3307236.8</v>
      </c>
      <c r="AK20" s="333">
        <v>3561680.5</v>
      </c>
      <c r="AL20" s="329">
        <v>9347041.0</v>
      </c>
      <c r="AM20" s="330">
        <v>9344595.7</v>
      </c>
      <c r="AN20" s="330">
        <v>9349637.3</v>
      </c>
      <c r="AO20" s="331">
        <v>9541112.4</v>
      </c>
      <c r="AP20" s="330">
        <v>9537695.5</v>
      </c>
      <c r="AQ20" s="332">
        <v>9544343.0</v>
      </c>
      <c r="AR20" s="329">
        <v>8008416.0</v>
      </c>
      <c r="AS20" s="330">
        <v>7981671.9</v>
      </c>
      <c r="AT20" s="330">
        <v>8025903.1</v>
      </c>
      <c r="AU20" s="328">
        <v>8731770.0</v>
      </c>
      <c r="AV20" s="333">
        <v>8727314.3</v>
      </c>
      <c r="AW20" s="333">
        <v>8736226.3</v>
      </c>
      <c r="AX20" s="334">
        <v>9625733.5</v>
      </c>
      <c r="AY20" s="333">
        <v>9622656.9</v>
      </c>
      <c r="AZ20" s="335">
        <v>9630062.0</v>
      </c>
      <c r="BA20" s="328">
        <v>7514205.6</v>
      </c>
      <c r="BB20" s="333">
        <v>7505924.7</v>
      </c>
      <c r="BC20" s="333">
        <v>7522131.9</v>
      </c>
      <c r="BD20" s="329">
        <v>9421580.9</v>
      </c>
      <c r="BE20" s="330">
        <v>9418601.9</v>
      </c>
      <c r="BF20" s="330">
        <v>9424473.4</v>
      </c>
      <c r="BG20" s="331">
        <v>1.00728383E7</v>
      </c>
      <c r="BH20" s="330">
        <v>1.00696762E7</v>
      </c>
      <c r="BI20" s="332">
        <v>1.007649E7</v>
      </c>
      <c r="BJ20" s="329">
        <v>7543774.9</v>
      </c>
      <c r="BK20" s="330">
        <v>7535799.4</v>
      </c>
      <c r="BL20" s="330">
        <v>7553281.8</v>
      </c>
      <c r="BM20" s="328">
        <v>8744139.2</v>
      </c>
      <c r="BN20" s="333">
        <v>8739678.8</v>
      </c>
      <c r="BO20" s="333">
        <v>8749412.3</v>
      </c>
      <c r="BP20" s="334">
        <v>9040286.7</v>
      </c>
      <c r="BQ20" s="333">
        <v>9036585.6</v>
      </c>
      <c r="BR20" s="335">
        <v>9043833.5</v>
      </c>
      <c r="BS20" s="328">
        <v>6913547.4</v>
      </c>
      <c r="BT20" s="333">
        <v>6897465.2</v>
      </c>
      <c r="BU20" s="333">
        <v>6928786.9</v>
      </c>
      <c r="BV20" s="329">
        <v>9124387.1</v>
      </c>
      <c r="BW20" s="330">
        <v>9120478.6</v>
      </c>
      <c r="BX20" s="330">
        <v>9127520.2</v>
      </c>
      <c r="BY20" s="331">
        <v>1.05345713E7</v>
      </c>
      <c r="BZ20" s="330">
        <v>1.0530488E7</v>
      </c>
      <c r="CA20" s="332">
        <v>1.05377811E7</v>
      </c>
      <c r="CB20" s="329">
        <v>8975611.6</v>
      </c>
      <c r="CC20" s="330">
        <v>8970435.9</v>
      </c>
      <c r="CD20" s="330">
        <v>8980843.1</v>
      </c>
      <c r="CE20" s="328">
        <v>8496769.7</v>
      </c>
      <c r="CF20" s="333">
        <v>8494227.2</v>
      </c>
      <c r="CG20" s="333">
        <v>8499551.9</v>
      </c>
      <c r="CH20" s="334">
        <v>1.0388867E7</v>
      </c>
      <c r="CI20" s="333">
        <v>1.03852317E7</v>
      </c>
      <c r="CJ20" s="335">
        <v>1.03920695E7</v>
      </c>
      <c r="CK20" s="328">
        <v>5638004.5</v>
      </c>
      <c r="CL20" s="333">
        <v>5610246.6</v>
      </c>
      <c r="CM20" s="333">
        <v>5707183.1</v>
      </c>
      <c r="CN20" s="336"/>
      <c r="CO20" s="333"/>
      <c r="CP20" s="333"/>
    </row>
    <row r="21" ht="15.75" customHeight="1">
      <c r="A21" s="328">
        <v>1.6E7</v>
      </c>
      <c r="B21" s="329">
        <v>5894408.3</v>
      </c>
      <c r="C21" s="330">
        <v>5840835.6</v>
      </c>
      <c r="D21" s="330">
        <v>5928684.3</v>
      </c>
      <c r="E21" s="331">
        <v>6205391.5</v>
      </c>
      <c r="F21" s="330">
        <v>6177069.7</v>
      </c>
      <c r="G21" s="332">
        <v>6284825.2</v>
      </c>
      <c r="H21" s="329">
        <v>5882484.8</v>
      </c>
      <c r="I21" s="330">
        <v>5697461.7</v>
      </c>
      <c r="J21" s="330">
        <v>6174044.8</v>
      </c>
      <c r="K21" s="328">
        <v>7531997.7</v>
      </c>
      <c r="L21" s="333">
        <v>7529422.3</v>
      </c>
      <c r="M21" s="333">
        <v>7534398.5</v>
      </c>
      <c r="N21" s="334">
        <v>6853890.0</v>
      </c>
      <c r="O21" s="333">
        <v>6851524.8</v>
      </c>
      <c r="P21" s="335">
        <v>6856722.4</v>
      </c>
      <c r="Q21" s="328">
        <v>6508547.1</v>
      </c>
      <c r="R21" s="333">
        <v>6320367.2</v>
      </c>
      <c r="S21" s="333">
        <v>6595607.5</v>
      </c>
      <c r="T21" s="329">
        <v>6717695.1</v>
      </c>
      <c r="U21" s="330">
        <v>6713795.5</v>
      </c>
      <c r="V21" s="330">
        <v>6721817.8</v>
      </c>
      <c r="W21" s="331">
        <v>7796274.6</v>
      </c>
      <c r="X21" s="330">
        <v>7785288.6</v>
      </c>
      <c r="Y21" s="332">
        <v>7810653.6</v>
      </c>
      <c r="Z21" s="329">
        <v>4042454.5</v>
      </c>
      <c r="AA21" s="330">
        <v>3948478.3</v>
      </c>
      <c r="AB21" s="330">
        <v>4142382.9</v>
      </c>
      <c r="AC21" s="328">
        <v>7182161.5</v>
      </c>
      <c r="AD21" s="333">
        <v>7175324.9</v>
      </c>
      <c r="AE21" s="333">
        <v>7189539.9</v>
      </c>
      <c r="AF21" s="334">
        <v>7070024.4</v>
      </c>
      <c r="AG21" s="333">
        <v>7065804.9</v>
      </c>
      <c r="AH21" s="335">
        <v>7076655.6</v>
      </c>
      <c r="AI21" s="328">
        <v>3514972.5</v>
      </c>
      <c r="AJ21" s="333">
        <v>3358458.9</v>
      </c>
      <c r="AK21" s="333">
        <v>3631956.9</v>
      </c>
      <c r="AL21" s="329">
        <v>9737427.6</v>
      </c>
      <c r="AM21" s="330">
        <v>9734854.5</v>
      </c>
      <c r="AN21" s="330">
        <v>9740259.9</v>
      </c>
      <c r="AO21" s="331">
        <v>9950898.3</v>
      </c>
      <c r="AP21" s="330">
        <v>9947022.4</v>
      </c>
      <c r="AQ21" s="332">
        <v>9954296.0</v>
      </c>
      <c r="AR21" s="329">
        <v>8305512.0</v>
      </c>
      <c r="AS21" s="330">
        <v>8271297.8</v>
      </c>
      <c r="AT21" s="330">
        <v>8326677.8</v>
      </c>
      <c r="AU21" s="328">
        <v>9073945.4</v>
      </c>
      <c r="AV21" s="333">
        <v>9069401.4</v>
      </c>
      <c r="AW21" s="333">
        <v>9078945.7</v>
      </c>
      <c r="AX21" s="334">
        <v>1.00404896E7</v>
      </c>
      <c r="AY21" s="333">
        <v>1.00371966E7</v>
      </c>
      <c r="AZ21" s="335">
        <v>1.00452375E7</v>
      </c>
      <c r="BA21" s="328">
        <v>7774209.5</v>
      </c>
      <c r="BB21" s="333">
        <v>7763678.5</v>
      </c>
      <c r="BC21" s="333">
        <v>7783549.9</v>
      </c>
      <c r="BD21" s="329">
        <v>9818752.2</v>
      </c>
      <c r="BE21" s="330">
        <v>9815483.3</v>
      </c>
      <c r="BF21" s="330">
        <v>9821775.8</v>
      </c>
      <c r="BG21" s="331">
        <v>1.05254952E7</v>
      </c>
      <c r="BH21" s="330">
        <v>1.05220971E7</v>
      </c>
      <c r="BI21" s="332">
        <v>1.0529537E7</v>
      </c>
      <c r="BJ21" s="329">
        <v>7804631.1</v>
      </c>
      <c r="BK21" s="330">
        <v>7792784.4</v>
      </c>
      <c r="BL21" s="330">
        <v>7815666.3</v>
      </c>
      <c r="BM21" s="328">
        <v>9094151.8</v>
      </c>
      <c r="BN21" s="333">
        <v>9088540.9</v>
      </c>
      <c r="BO21" s="333">
        <v>9100152.3</v>
      </c>
      <c r="BP21" s="334">
        <v>9415081.8</v>
      </c>
      <c r="BQ21" s="333">
        <v>9411311.6</v>
      </c>
      <c r="BR21" s="335">
        <v>9419056.7</v>
      </c>
      <c r="BS21" s="328">
        <v>7134701.7</v>
      </c>
      <c r="BT21" s="333">
        <v>7115351.2</v>
      </c>
      <c r="BU21" s="333">
        <v>7152102.3</v>
      </c>
      <c r="BV21" s="329">
        <v>9498472.8</v>
      </c>
      <c r="BW21" s="330">
        <v>9494226.8</v>
      </c>
      <c r="BX21" s="330">
        <v>9501756.6</v>
      </c>
      <c r="BY21" s="331">
        <v>1.10279499E7</v>
      </c>
      <c r="BZ21" s="330">
        <v>1.1023373E7</v>
      </c>
      <c r="CA21" s="332">
        <v>1.10315057E7</v>
      </c>
      <c r="CB21" s="329">
        <v>9337203.8</v>
      </c>
      <c r="CC21" s="330">
        <v>9331488.7</v>
      </c>
      <c r="CD21" s="330">
        <v>9343127.5</v>
      </c>
      <c r="CE21" s="328">
        <v>8817766.6</v>
      </c>
      <c r="CF21" s="333">
        <v>8814940.5</v>
      </c>
      <c r="CG21" s="333">
        <v>8820578.0</v>
      </c>
      <c r="CH21" s="334">
        <v>1.08687411E7</v>
      </c>
      <c r="CI21" s="333">
        <v>1.08647592E7</v>
      </c>
      <c r="CJ21" s="335">
        <v>1.08723858E7</v>
      </c>
      <c r="CK21" s="328">
        <v>5789512.3</v>
      </c>
      <c r="CL21" s="333">
        <v>5754611.4</v>
      </c>
      <c r="CM21" s="333">
        <v>5868174.6</v>
      </c>
      <c r="CN21" s="336"/>
      <c r="CO21" s="333"/>
      <c r="CP21" s="333"/>
    </row>
    <row r="22" ht="15.75" customHeight="1">
      <c r="A22" s="328">
        <v>1.7E7</v>
      </c>
      <c r="B22" s="329">
        <v>6032408.4</v>
      </c>
      <c r="C22" s="330">
        <v>5971863.9</v>
      </c>
      <c r="D22" s="330">
        <v>6069896.3</v>
      </c>
      <c r="E22" s="331">
        <v>6358272.6</v>
      </c>
      <c r="F22" s="330">
        <v>6326704.2</v>
      </c>
      <c r="G22" s="332">
        <v>6452531.4</v>
      </c>
      <c r="H22" s="329">
        <v>6031728.3</v>
      </c>
      <c r="I22" s="330">
        <v>5826138.3</v>
      </c>
      <c r="J22" s="330">
        <v>6364637.1</v>
      </c>
      <c r="K22" s="328">
        <v>7749584.0</v>
      </c>
      <c r="L22" s="333">
        <v>7746887.5</v>
      </c>
      <c r="M22" s="333">
        <v>7752234.2</v>
      </c>
      <c r="N22" s="334">
        <v>7030676.1</v>
      </c>
      <c r="O22" s="333">
        <v>7028015.4</v>
      </c>
      <c r="P22" s="335">
        <v>7033767.6</v>
      </c>
      <c r="Q22" s="328">
        <v>6683547.3</v>
      </c>
      <c r="R22" s="333">
        <v>6473893.9</v>
      </c>
      <c r="S22" s="333">
        <v>6779082.3</v>
      </c>
      <c r="T22" s="329">
        <v>6892280.1</v>
      </c>
      <c r="U22" s="330">
        <v>6887687.2</v>
      </c>
      <c r="V22" s="330">
        <v>6896908.2</v>
      </c>
      <c r="W22" s="331">
        <v>8040541.9</v>
      </c>
      <c r="X22" s="330">
        <v>8026956.0</v>
      </c>
      <c r="Y22" s="332">
        <v>8060008.4</v>
      </c>
      <c r="Z22" s="329">
        <v>4112439.2</v>
      </c>
      <c r="AA22" s="330">
        <v>4010851.3</v>
      </c>
      <c r="AB22" s="330">
        <v>4224112.4</v>
      </c>
      <c r="AC22" s="328">
        <v>7384651.7</v>
      </c>
      <c r="AD22" s="333">
        <v>7377741.3</v>
      </c>
      <c r="AE22" s="333">
        <v>7393202.6</v>
      </c>
      <c r="AF22" s="334">
        <v>7268031.2</v>
      </c>
      <c r="AG22" s="333">
        <v>7262802.7</v>
      </c>
      <c r="AH22" s="335">
        <v>7277798.2</v>
      </c>
      <c r="AI22" s="328">
        <v>3570741.8</v>
      </c>
      <c r="AJ22" s="333">
        <v>3405593.8</v>
      </c>
      <c r="AK22" s="333">
        <v>3696966.2</v>
      </c>
      <c r="AL22" s="329">
        <v>1.01108822E7</v>
      </c>
      <c r="AM22" s="330">
        <v>1.01081548E7</v>
      </c>
      <c r="AN22" s="330">
        <v>1.01140309E7</v>
      </c>
      <c r="AO22" s="331">
        <v>1.03440727E7</v>
      </c>
      <c r="AP22" s="330">
        <v>1.0339768E7</v>
      </c>
      <c r="AQ22" s="332">
        <v>1.03477241E7</v>
      </c>
      <c r="AR22" s="329">
        <v>8586856.5</v>
      </c>
      <c r="AS22" s="330">
        <v>8537954.2</v>
      </c>
      <c r="AT22" s="330">
        <v>8611667.8</v>
      </c>
      <c r="AU22" s="328">
        <v>9399972.0</v>
      </c>
      <c r="AV22" s="333">
        <v>9395179.8</v>
      </c>
      <c r="AW22" s="333">
        <v>9405345.2</v>
      </c>
      <c r="AX22" s="334">
        <v>1.04383913E7</v>
      </c>
      <c r="AY22" s="333">
        <v>1.04348657E7</v>
      </c>
      <c r="AZ22" s="335">
        <v>1.0443549E7</v>
      </c>
      <c r="BA22" s="328">
        <v>8019972.4</v>
      </c>
      <c r="BB22" s="333">
        <v>8008138.0</v>
      </c>
      <c r="BC22" s="333">
        <v>8031497.3</v>
      </c>
      <c r="BD22" s="329">
        <v>1.01989581E7</v>
      </c>
      <c r="BE22" s="330">
        <v>1.01955215E7</v>
      </c>
      <c r="BF22" s="330">
        <v>1.02022412E7</v>
      </c>
      <c r="BG22" s="331">
        <v>1.09611156E7</v>
      </c>
      <c r="BH22" s="330">
        <v>1.09573819E7</v>
      </c>
      <c r="BI22" s="332">
        <v>1.09654789E7</v>
      </c>
      <c r="BJ22" s="329">
        <v>8051212.3</v>
      </c>
      <c r="BK22" s="330">
        <v>8033954.3</v>
      </c>
      <c r="BL22" s="330">
        <v>8063838.7</v>
      </c>
      <c r="BM22" s="328">
        <v>9428493.3</v>
      </c>
      <c r="BN22" s="333">
        <v>9421695.5</v>
      </c>
      <c r="BO22" s="333">
        <v>9435513.0</v>
      </c>
      <c r="BP22" s="334">
        <v>9774413.7</v>
      </c>
      <c r="BQ22" s="333">
        <v>9770086.9</v>
      </c>
      <c r="BR22" s="335">
        <v>9779296.3</v>
      </c>
      <c r="BS22" s="328">
        <v>7342920.7</v>
      </c>
      <c r="BT22" s="333">
        <v>7319127.9</v>
      </c>
      <c r="BU22" s="333">
        <v>7362294.2</v>
      </c>
      <c r="BV22" s="329">
        <v>9855992.8</v>
      </c>
      <c r="BW22" s="330">
        <v>9851404.5</v>
      </c>
      <c r="BX22" s="330">
        <v>9859425.2</v>
      </c>
      <c r="BY22" s="331">
        <v>1.15040984E7</v>
      </c>
      <c r="BZ22" s="330">
        <v>1.1499073E7</v>
      </c>
      <c r="CA22" s="332">
        <v>1.15080685E7</v>
      </c>
      <c r="CB22" s="329">
        <v>9682185.5</v>
      </c>
      <c r="CC22" s="330">
        <v>9675740.4</v>
      </c>
      <c r="CD22" s="330">
        <v>9688797.3</v>
      </c>
      <c r="CE22" s="328">
        <v>9122467.2</v>
      </c>
      <c r="CF22" s="333">
        <v>9119312.1</v>
      </c>
      <c r="CG22" s="333">
        <v>9125356.8</v>
      </c>
      <c r="CH22" s="334">
        <v>1.13314373E7</v>
      </c>
      <c r="CI22" s="333">
        <v>1.13271183E7</v>
      </c>
      <c r="CJ22" s="335">
        <v>1.13356144E7</v>
      </c>
      <c r="CK22" s="328">
        <v>5929860.5</v>
      </c>
      <c r="CL22" s="333">
        <v>5889712.8</v>
      </c>
      <c r="CM22" s="333">
        <v>6020131.1</v>
      </c>
      <c r="CN22" s="336"/>
      <c r="CO22" s="333"/>
      <c r="CP22" s="333"/>
    </row>
    <row r="23" ht="15.75" customHeight="1">
      <c r="A23" s="328">
        <v>1.8E7</v>
      </c>
      <c r="B23" s="329">
        <v>6160724.0</v>
      </c>
      <c r="C23" s="330">
        <v>6093504.4</v>
      </c>
      <c r="D23" s="330">
        <v>6201761.5</v>
      </c>
      <c r="E23" s="331">
        <v>6501448.0</v>
      </c>
      <c r="F23" s="330">
        <v>6466109.0</v>
      </c>
      <c r="G23" s="332">
        <v>6611053.6</v>
      </c>
      <c r="H23" s="329">
        <v>6172332.1</v>
      </c>
      <c r="I23" s="330">
        <v>5945649.9</v>
      </c>
      <c r="J23" s="330">
        <v>6548024.3</v>
      </c>
      <c r="K23" s="328">
        <v>7954026.8</v>
      </c>
      <c r="L23" s="333">
        <v>7951274.9</v>
      </c>
      <c r="M23" s="333">
        <v>7956941.1</v>
      </c>
      <c r="N23" s="334">
        <v>7195733.2</v>
      </c>
      <c r="O23" s="333">
        <v>7192623.4</v>
      </c>
      <c r="P23" s="335">
        <v>7198963.8</v>
      </c>
      <c r="Q23" s="328">
        <v>6847635.4</v>
      </c>
      <c r="R23" s="333">
        <v>6616529.2</v>
      </c>
      <c r="S23" s="333">
        <v>6951560.0</v>
      </c>
      <c r="T23" s="329">
        <v>7055700.7</v>
      </c>
      <c r="U23" s="330">
        <v>7050243.4</v>
      </c>
      <c r="V23" s="330">
        <v>7060924.6</v>
      </c>
      <c r="W23" s="331">
        <v>8271754.8</v>
      </c>
      <c r="X23" s="330">
        <v>8256523.6</v>
      </c>
      <c r="Y23" s="332">
        <v>8295492.0</v>
      </c>
      <c r="Z23" s="329">
        <v>4176945.1</v>
      </c>
      <c r="AA23" s="330">
        <v>4067517.1</v>
      </c>
      <c r="AB23" s="330">
        <v>4300337.4</v>
      </c>
      <c r="AC23" s="328">
        <v>7575499.7</v>
      </c>
      <c r="AD23" s="333">
        <v>7567977.0</v>
      </c>
      <c r="AE23" s="333">
        <v>7585489.0</v>
      </c>
      <c r="AF23" s="334">
        <v>7454073.9</v>
      </c>
      <c r="AG23" s="333">
        <v>7447762.6</v>
      </c>
      <c r="AH23" s="335">
        <v>7467737.0</v>
      </c>
      <c r="AI23" s="328">
        <v>3622257.0</v>
      </c>
      <c r="AJ23" s="333">
        <v>3450060.3</v>
      </c>
      <c r="AK23" s="333">
        <v>3757304.7</v>
      </c>
      <c r="AL23" s="329">
        <v>1.0468645E7</v>
      </c>
      <c r="AM23" s="330">
        <v>1.04657207E7</v>
      </c>
      <c r="AN23" s="330">
        <v>1.0472084E7</v>
      </c>
      <c r="AO23" s="331">
        <v>1.07218576E7</v>
      </c>
      <c r="AP23" s="330">
        <v>1.07170603E7</v>
      </c>
      <c r="AQ23" s="332">
        <v>1.07256916E7</v>
      </c>
      <c r="AR23" s="329">
        <v>8854483.7</v>
      </c>
      <c r="AS23" s="330">
        <v>8792786.2</v>
      </c>
      <c r="AT23" s="330">
        <v>8883291.6</v>
      </c>
      <c r="AU23" s="328">
        <v>9710708.7</v>
      </c>
      <c r="AV23" s="333">
        <v>9705619.0</v>
      </c>
      <c r="AW23" s="333">
        <v>9716692.4</v>
      </c>
      <c r="AX23" s="334">
        <v>1.08206331E7</v>
      </c>
      <c r="AY23" s="333">
        <v>1.08167974E7</v>
      </c>
      <c r="AZ23" s="335">
        <v>1.08261169E7</v>
      </c>
      <c r="BA23" s="328">
        <v>8252959.6</v>
      </c>
      <c r="BB23" s="333">
        <v>8239651.6</v>
      </c>
      <c r="BC23" s="333">
        <v>8267091.9</v>
      </c>
      <c r="BD23" s="329">
        <v>1.05636278E7</v>
      </c>
      <c r="BE23" s="330">
        <v>1.05598686E7</v>
      </c>
      <c r="BF23" s="330">
        <v>1.05671802E7</v>
      </c>
      <c r="BG23" s="331">
        <v>1.13806976E7</v>
      </c>
      <c r="BH23" s="330">
        <v>1.13765408E7</v>
      </c>
      <c r="BI23" s="332">
        <v>1.13853729E7</v>
      </c>
      <c r="BJ23" s="329">
        <v>8284963.0</v>
      </c>
      <c r="BK23" s="330">
        <v>8257692.0</v>
      </c>
      <c r="BL23" s="330">
        <v>8299412.5</v>
      </c>
      <c r="BM23" s="328">
        <v>9748633.6</v>
      </c>
      <c r="BN23" s="333">
        <v>9740398.1</v>
      </c>
      <c r="BO23" s="333">
        <v>9756179.4</v>
      </c>
      <c r="BP23" s="334">
        <v>1.01190609E7</v>
      </c>
      <c r="BQ23" s="333">
        <v>1.0114293E7</v>
      </c>
      <c r="BR23" s="335">
        <v>1.01243113E7</v>
      </c>
      <c r="BS23" s="328">
        <v>7539131.1</v>
      </c>
      <c r="BT23" s="333">
        <v>7509421.1</v>
      </c>
      <c r="BU23" s="333">
        <v>7560901.9</v>
      </c>
      <c r="BV23" s="329">
        <v>1.01981007E7</v>
      </c>
      <c r="BW23" s="330">
        <v>1.0193181E7</v>
      </c>
      <c r="BX23" s="330">
        <v>1.02017037E7</v>
      </c>
      <c r="BY23" s="331">
        <v>1.19642075E7</v>
      </c>
      <c r="BZ23" s="330">
        <v>1.19586109E7</v>
      </c>
      <c r="CA23" s="332">
        <v>1.19683965E7</v>
      </c>
      <c r="CB23" s="329">
        <v>1.00119465E7</v>
      </c>
      <c r="CC23" s="330">
        <v>1.00046364E7</v>
      </c>
      <c r="CD23" s="330">
        <v>1.00191064E7</v>
      </c>
      <c r="CE23" s="328">
        <v>9412086.4</v>
      </c>
      <c r="CF23" s="333">
        <v>9408729.8</v>
      </c>
      <c r="CG23" s="333">
        <v>9415110.1</v>
      </c>
      <c r="CH23" s="334">
        <v>1.17779083E7</v>
      </c>
      <c r="CI23" s="333">
        <v>1.17732085E7</v>
      </c>
      <c r="CJ23" s="335">
        <v>1.17826828E7</v>
      </c>
      <c r="CK23" s="328">
        <v>6059124.5</v>
      </c>
      <c r="CL23" s="333">
        <v>6017609.4</v>
      </c>
      <c r="CM23" s="333">
        <v>6161430.4</v>
      </c>
      <c r="CN23" s="336"/>
      <c r="CO23" s="333"/>
      <c r="CP23" s="333"/>
    </row>
    <row r="24" ht="15.75" customHeight="1">
      <c r="A24" s="328">
        <v>1.9E7</v>
      </c>
      <c r="B24" s="329">
        <v>6280587.8</v>
      </c>
      <c r="C24" s="330">
        <v>6206534.6</v>
      </c>
      <c r="D24" s="330">
        <v>6325349.6</v>
      </c>
      <c r="E24" s="331">
        <v>6635094.7</v>
      </c>
      <c r="F24" s="330">
        <v>6596305.7</v>
      </c>
      <c r="G24" s="332">
        <v>6750319.8</v>
      </c>
      <c r="H24" s="329">
        <v>6304734.9</v>
      </c>
      <c r="I24" s="330">
        <v>6056946.0</v>
      </c>
      <c r="J24" s="330">
        <v>6724923.0</v>
      </c>
      <c r="K24" s="328">
        <v>8146616.0</v>
      </c>
      <c r="L24" s="333">
        <v>8143658.2</v>
      </c>
      <c r="M24" s="333">
        <v>8149657.0</v>
      </c>
      <c r="N24" s="334">
        <v>7349675.6</v>
      </c>
      <c r="O24" s="333">
        <v>7346356.4</v>
      </c>
      <c r="P24" s="335">
        <v>7353343.7</v>
      </c>
      <c r="Q24" s="328">
        <v>7001731.2</v>
      </c>
      <c r="R24" s="333">
        <v>6749367.7</v>
      </c>
      <c r="S24" s="333">
        <v>7114022.0</v>
      </c>
      <c r="T24" s="329">
        <v>7208687.2</v>
      </c>
      <c r="U24" s="330">
        <v>7202659.8</v>
      </c>
      <c r="V24" s="330">
        <v>7214741.6</v>
      </c>
      <c r="W24" s="331">
        <v>8490814.8</v>
      </c>
      <c r="X24" s="330">
        <v>8474117.0</v>
      </c>
      <c r="Y24" s="332">
        <v>8518234.1</v>
      </c>
      <c r="Z24" s="329">
        <v>4236598.1</v>
      </c>
      <c r="AA24" s="330">
        <v>4119427.5</v>
      </c>
      <c r="AB24" s="330">
        <v>4369069.5</v>
      </c>
      <c r="AC24" s="328">
        <v>7755212.9</v>
      </c>
      <c r="AD24" s="333">
        <v>7745704.9</v>
      </c>
      <c r="AE24" s="333">
        <v>7767452.8</v>
      </c>
      <c r="AF24" s="334">
        <v>7629115.8</v>
      </c>
      <c r="AG24" s="333">
        <v>7621951.2</v>
      </c>
      <c r="AH24" s="335">
        <v>7644853.6</v>
      </c>
      <c r="AI24" s="328">
        <v>3669859.4</v>
      </c>
      <c r="AJ24" s="333">
        <v>3491236.1</v>
      </c>
      <c r="AK24" s="333">
        <v>3813478.5</v>
      </c>
      <c r="AL24" s="329">
        <v>1.08116061E7</v>
      </c>
      <c r="AM24" s="330">
        <v>1.08085373E7</v>
      </c>
      <c r="AN24" s="330">
        <v>1.08154734E7</v>
      </c>
      <c r="AO24" s="331">
        <v>1.10849866E7</v>
      </c>
      <c r="AP24" s="330">
        <v>1.10799479E7</v>
      </c>
      <c r="AQ24" s="332">
        <v>1.10892283E7</v>
      </c>
      <c r="AR24" s="329">
        <v>9109341.3</v>
      </c>
      <c r="AS24" s="330">
        <v>9030846.7</v>
      </c>
      <c r="AT24" s="330">
        <v>9142530.0</v>
      </c>
      <c r="AU24" s="328">
        <v>1.00078177E7</v>
      </c>
      <c r="AV24" s="333">
        <v>1.00015107E7</v>
      </c>
      <c r="AW24" s="333">
        <v>1.00141676E7</v>
      </c>
      <c r="AX24" s="334">
        <v>1.11880365E7</v>
      </c>
      <c r="AY24" s="333">
        <v>1.11838634E7</v>
      </c>
      <c r="AZ24" s="335">
        <v>1.11939438E7</v>
      </c>
      <c r="BA24" s="328">
        <v>8473867.7</v>
      </c>
      <c r="BB24" s="333">
        <v>8459257.1</v>
      </c>
      <c r="BC24" s="333">
        <v>8491670.4</v>
      </c>
      <c r="BD24" s="329">
        <v>1.09135199E7</v>
      </c>
      <c r="BE24" s="330">
        <v>1.09096935E7</v>
      </c>
      <c r="BF24" s="330">
        <v>1.09175566E7</v>
      </c>
      <c r="BG24" s="331">
        <v>1.1785203E7</v>
      </c>
      <c r="BH24" s="330">
        <v>1.17805821E7</v>
      </c>
      <c r="BI24" s="332">
        <v>1.17901852E7</v>
      </c>
      <c r="BJ24" s="329">
        <v>8506803.6</v>
      </c>
      <c r="BK24" s="330">
        <v>8470023.5</v>
      </c>
      <c r="BL24" s="330">
        <v>8524092.9</v>
      </c>
      <c r="BM24" s="328">
        <v>1.00553423E7</v>
      </c>
      <c r="BN24" s="333">
        <v>1.00459611E7</v>
      </c>
      <c r="BO24" s="333">
        <v>1.00646446E7</v>
      </c>
      <c r="BP24" s="334">
        <v>1.04499795E7</v>
      </c>
      <c r="BQ24" s="333">
        <v>1.04446465E7</v>
      </c>
      <c r="BR24" s="335">
        <v>1.04563173E7</v>
      </c>
      <c r="BS24" s="328">
        <v>7724338.1</v>
      </c>
      <c r="BT24" s="333">
        <v>7689950.2</v>
      </c>
      <c r="BU24" s="333">
        <v>7749157.5</v>
      </c>
      <c r="BV24" s="329">
        <v>1.05258603E7</v>
      </c>
      <c r="BW24" s="330">
        <v>1.05206027E7</v>
      </c>
      <c r="BX24" s="330">
        <v>1.05296625E7</v>
      </c>
      <c r="BY24" s="331">
        <v>1.24090368E7</v>
      </c>
      <c r="BZ24" s="330">
        <v>1.24029202E7</v>
      </c>
      <c r="CA24" s="332">
        <v>1.24135616E7</v>
      </c>
      <c r="CB24" s="329">
        <v>1.03273048E7</v>
      </c>
      <c r="CC24" s="330">
        <v>1.03189942E7</v>
      </c>
      <c r="CD24" s="330">
        <v>1.03353757E7</v>
      </c>
      <c r="CE24" s="328">
        <v>9687884.5</v>
      </c>
      <c r="CF24" s="333">
        <v>9684308.8</v>
      </c>
      <c r="CG24" s="333">
        <v>9690983.4</v>
      </c>
      <c r="CH24" s="334">
        <v>1.2209257E7</v>
      </c>
      <c r="CI24" s="333">
        <v>1.2204427E7</v>
      </c>
      <c r="CJ24" s="335">
        <v>1.22145207E7</v>
      </c>
      <c r="CK24" s="328">
        <v>6181076.6</v>
      </c>
      <c r="CL24" s="333">
        <v>6137394.0</v>
      </c>
      <c r="CM24" s="333">
        <v>6294566.6</v>
      </c>
      <c r="CN24" s="336"/>
      <c r="CO24" s="333"/>
      <c r="CP24" s="333"/>
    </row>
    <row r="25" ht="15.75" customHeight="1">
      <c r="A25" s="328">
        <v>2.0E7</v>
      </c>
      <c r="B25" s="329">
        <v>6392831.0</v>
      </c>
      <c r="C25" s="330">
        <v>6310729.4</v>
      </c>
      <c r="D25" s="330">
        <v>6443047.6</v>
      </c>
      <c r="E25" s="331">
        <v>6759861.9</v>
      </c>
      <c r="F25" s="330">
        <v>6718183.1</v>
      </c>
      <c r="G25" s="332">
        <v>6885129.4</v>
      </c>
      <c r="H25" s="329">
        <v>6429686.7</v>
      </c>
      <c r="I25" s="330">
        <v>6160849.0</v>
      </c>
      <c r="J25" s="330">
        <v>6895946.6</v>
      </c>
      <c r="K25" s="328">
        <v>8328236.7</v>
      </c>
      <c r="L25" s="333">
        <v>8325144.4</v>
      </c>
      <c r="M25" s="333">
        <v>8331408.9</v>
      </c>
      <c r="N25" s="334">
        <v>7494226.1</v>
      </c>
      <c r="O25" s="333">
        <v>7490283.9</v>
      </c>
      <c r="P25" s="335">
        <v>7498366.3</v>
      </c>
      <c r="Q25" s="328">
        <v>7146555.6</v>
      </c>
      <c r="R25" s="333">
        <v>6873365.3</v>
      </c>
      <c r="S25" s="333">
        <v>7267333.1</v>
      </c>
      <c r="T25" s="329">
        <v>7352569.9</v>
      </c>
      <c r="U25" s="330">
        <v>7345959.1</v>
      </c>
      <c r="V25" s="330">
        <v>7359554.5</v>
      </c>
      <c r="W25" s="331">
        <v>8699334.4</v>
      </c>
      <c r="X25" s="330">
        <v>8680709.2</v>
      </c>
      <c r="Y25" s="332">
        <v>8728714.9</v>
      </c>
      <c r="Z25" s="329">
        <v>4291930.9</v>
      </c>
      <c r="AA25" s="330">
        <v>4167146.3</v>
      </c>
      <c r="AB25" s="330">
        <v>4433198.1</v>
      </c>
      <c r="AC25" s="328">
        <v>7924620.1</v>
      </c>
      <c r="AD25" s="333">
        <v>7911981.7</v>
      </c>
      <c r="AE25" s="333">
        <v>7939703.6</v>
      </c>
      <c r="AF25" s="334">
        <v>7794300.9</v>
      </c>
      <c r="AG25" s="333">
        <v>7786316.9</v>
      </c>
      <c r="AH25" s="335">
        <v>7817658.1</v>
      </c>
      <c r="AI25" s="328">
        <v>3713984.8</v>
      </c>
      <c r="AJ25" s="333">
        <v>3529267.6</v>
      </c>
      <c r="AK25" s="333">
        <v>3865920.1</v>
      </c>
      <c r="AL25" s="329">
        <v>1.11408838E7</v>
      </c>
      <c r="AM25" s="330">
        <v>1.11375703E7</v>
      </c>
      <c r="AN25" s="330">
        <v>1.11451539E7</v>
      </c>
      <c r="AO25" s="331">
        <v>1.14346034E7</v>
      </c>
      <c r="AP25" s="330">
        <v>1.14292744E7</v>
      </c>
      <c r="AQ25" s="332">
        <v>1.14392557E7</v>
      </c>
      <c r="AR25" s="329">
        <v>9352102.2</v>
      </c>
      <c r="AS25" s="330">
        <v>9253111.4</v>
      </c>
      <c r="AT25" s="330">
        <v>9390133.6</v>
      </c>
      <c r="AU25" s="328">
        <v>1.02918234E7</v>
      </c>
      <c r="AV25" s="333">
        <v>1.02847309E7</v>
      </c>
      <c r="AW25" s="333">
        <v>1.02985384E7</v>
      </c>
      <c r="AX25" s="334">
        <v>1.15418099E7</v>
      </c>
      <c r="AY25" s="333">
        <v>1.15371582E7</v>
      </c>
      <c r="AZ25" s="335">
        <v>1.1548394E7</v>
      </c>
      <c r="BA25" s="328">
        <v>8683845.5</v>
      </c>
      <c r="BB25" s="333">
        <v>8667382.3</v>
      </c>
      <c r="BC25" s="333">
        <v>8706253.4</v>
      </c>
      <c r="BD25" s="329">
        <v>1.12496531E7</v>
      </c>
      <c r="BE25" s="330">
        <v>1.12457796E7</v>
      </c>
      <c r="BF25" s="330">
        <v>1.12542826E7</v>
      </c>
      <c r="BG25" s="331">
        <v>1.21754528E7</v>
      </c>
      <c r="BH25" s="330">
        <v>1.21704067E7</v>
      </c>
      <c r="BI25" s="332">
        <v>1.21808196E7</v>
      </c>
      <c r="BJ25" s="329">
        <v>8717693.4</v>
      </c>
      <c r="BK25" s="330">
        <v>8672325.4</v>
      </c>
      <c r="BL25" s="330">
        <v>8736439.7</v>
      </c>
      <c r="BM25" s="328">
        <v>1.03495676E7</v>
      </c>
      <c r="BN25" s="333">
        <v>1.03390834E7</v>
      </c>
      <c r="BO25" s="333">
        <v>1.03630467E7</v>
      </c>
      <c r="BP25" s="334">
        <v>1.07683961E7</v>
      </c>
      <c r="BQ25" s="333">
        <v>1.07622397E7</v>
      </c>
      <c r="BR25" s="335">
        <v>1.07757588E7</v>
      </c>
      <c r="BS25" s="328">
        <v>7899137.3</v>
      </c>
      <c r="BT25" s="333">
        <v>7860976.9</v>
      </c>
      <c r="BU25" s="333">
        <v>7927985.1</v>
      </c>
      <c r="BV25" s="329">
        <v>1.08403019E7</v>
      </c>
      <c r="BW25" s="330">
        <v>1.08346065E7</v>
      </c>
      <c r="BX25" s="330">
        <v>1.08442811E7</v>
      </c>
      <c r="BY25" s="331">
        <v>1.28394966E7</v>
      </c>
      <c r="BZ25" s="330">
        <v>1.28328028E7</v>
      </c>
      <c r="CA25" s="332">
        <v>1.28443265E7</v>
      </c>
      <c r="CB25" s="329">
        <v>1.06295063E7</v>
      </c>
      <c r="CC25" s="330">
        <v>1.06197363E7</v>
      </c>
      <c r="CD25" s="330">
        <v>1.06388545E7</v>
      </c>
      <c r="CE25" s="328">
        <v>9950792.1</v>
      </c>
      <c r="CF25" s="333">
        <v>9946953.6</v>
      </c>
      <c r="CG25" s="333">
        <v>9954055.0</v>
      </c>
      <c r="CH25" s="334">
        <v>1.26263091E7</v>
      </c>
      <c r="CI25" s="333">
        <v>1.26204098E7</v>
      </c>
      <c r="CJ25" s="335">
        <v>1.26319811E7</v>
      </c>
      <c r="CK25" s="328">
        <v>6296354.2</v>
      </c>
      <c r="CL25" s="333">
        <v>6249781.9</v>
      </c>
      <c r="CM25" s="333">
        <v>6419171.7</v>
      </c>
      <c r="CN25" s="336"/>
      <c r="CO25" s="333"/>
      <c r="CP25" s="333"/>
    </row>
    <row r="26" ht="15.75" customHeight="1">
      <c r="A26" s="328">
        <v>2.1E7</v>
      </c>
      <c r="B26" s="329">
        <v>6498175.1</v>
      </c>
      <c r="C26" s="330">
        <v>6407940.1</v>
      </c>
      <c r="D26" s="330">
        <v>6554454.7</v>
      </c>
      <c r="E26" s="331">
        <v>6876677.2</v>
      </c>
      <c r="F26" s="330">
        <v>6832518.4</v>
      </c>
      <c r="G26" s="332">
        <v>7012160.0</v>
      </c>
      <c r="H26" s="329">
        <v>6547843.5</v>
      </c>
      <c r="I26" s="330">
        <v>6258074.3</v>
      </c>
      <c r="J26" s="330">
        <v>7061623.0</v>
      </c>
      <c r="K26" s="328">
        <v>8499942.4</v>
      </c>
      <c r="L26" s="333">
        <v>8496610.0</v>
      </c>
      <c r="M26" s="333">
        <v>8503269.0</v>
      </c>
      <c r="N26" s="334">
        <v>7630161.8</v>
      </c>
      <c r="O26" s="333">
        <v>7625216.6</v>
      </c>
      <c r="P26" s="335">
        <v>7634520.9</v>
      </c>
      <c r="Q26" s="328">
        <v>7283494.6</v>
      </c>
      <c r="R26" s="333">
        <v>6988988.1</v>
      </c>
      <c r="S26" s="333">
        <v>7412250.7</v>
      </c>
      <c r="T26" s="329">
        <v>7488341.4</v>
      </c>
      <c r="U26" s="330">
        <v>7480556.8</v>
      </c>
      <c r="V26" s="330">
        <v>7496575.5</v>
      </c>
      <c r="W26" s="331">
        <v>8897671.5</v>
      </c>
      <c r="X26" s="330">
        <v>8871697.8</v>
      </c>
      <c r="Y26" s="332">
        <v>8929548.8</v>
      </c>
      <c r="Z26" s="329">
        <v>4343400.7</v>
      </c>
      <c r="AA26" s="330">
        <v>4211147.1</v>
      </c>
      <c r="AB26" s="330">
        <v>4493131.5</v>
      </c>
      <c r="AC26" s="328">
        <v>8085194.2</v>
      </c>
      <c r="AD26" s="333">
        <v>8067668.1</v>
      </c>
      <c r="AE26" s="333">
        <v>8102419.7</v>
      </c>
      <c r="AF26" s="334">
        <v>7950346.4</v>
      </c>
      <c r="AG26" s="333">
        <v>7941218.9</v>
      </c>
      <c r="AH26" s="335">
        <v>7983535.8</v>
      </c>
      <c r="AI26" s="328">
        <v>3755005.6</v>
      </c>
      <c r="AJ26" s="333">
        <v>3564502.9</v>
      </c>
      <c r="AK26" s="333">
        <v>3915002.0</v>
      </c>
      <c r="AL26" s="329">
        <v>1.1457362E7</v>
      </c>
      <c r="AM26" s="330">
        <v>1.14537872E7</v>
      </c>
      <c r="AN26" s="330">
        <v>1.14619931E7</v>
      </c>
      <c r="AO26" s="331">
        <v>1.17716986E7</v>
      </c>
      <c r="AP26" s="330">
        <v>1.17659312E7</v>
      </c>
      <c r="AQ26" s="332">
        <v>1.17766155E7</v>
      </c>
      <c r="AR26" s="329">
        <v>9583928.3</v>
      </c>
      <c r="AS26" s="330">
        <v>9461526.0</v>
      </c>
      <c r="AT26" s="330">
        <v>9626963.9</v>
      </c>
      <c r="AU26" s="328">
        <v>1.05636869E7</v>
      </c>
      <c r="AV26" s="333">
        <v>1.05554248E7</v>
      </c>
      <c r="AW26" s="333">
        <v>1.05707678E7</v>
      </c>
      <c r="AX26" s="334">
        <v>1.18824531E7</v>
      </c>
      <c r="AY26" s="333">
        <v>1.1877437E7</v>
      </c>
      <c r="AZ26" s="335">
        <v>1.18895108E7</v>
      </c>
      <c r="BA26" s="328">
        <v>8883730.4</v>
      </c>
      <c r="BB26" s="333">
        <v>8865280.1</v>
      </c>
      <c r="BC26" s="333">
        <v>8909208.8</v>
      </c>
      <c r="BD26" s="329">
        <v>1.15729671E7</v>
      </c>
      <c r="BE26" s="330">
        <v>1.15689682E7</v>
      </c>
      <c r="BF26" s="330">
        <v>1.15782197E7</v>
      </c>
      <c r="BG26" s="331">
        <v>1.25523722E7</v>
      </c>
      <c r="BH26" s="330">
        <v>1.25468851E7</v>
      </c>
      <c r="BI26" s="332">
        <v>1.25581073E7</v>
      </c>
      <c r="BJ26" s="329">
        <v>8918758.0</v>
      </c>
      <c r="BK26" s="330">
        <v>8863852.8</v>
      </c>
      <c r="BL26" s="330">
        <v>8938632.0</v>
      </c>
      <c r="BM26" s="328">
        <v>1.06323751E7</v>
      </c>
      <c r="BN26" s="333">
        <v>1.06187306E7</v>
      </c>
      <c r="BO26" s="333">
        <v>1.0648147E7</v>
      </c>
      <c r="BP26" s="334">
        <v>1.10746949E7</v>
      </c>
      <c r="BQ26" s="333">
        <v>1.1067605E7</v>
      </c>
      <c r="BR26" s="335">
        <v>1.10835365E7</v>
      </c>
      <c r="BS26" s="328">
        <v>8064512.7</v>
      </c>
      <c r="BT26" s="333">
        <v>8022751.7</v>
      </c>
      <c r="BU26" s="333">
        <v>8097802.1</v>
      </c>
      <c r="BV26" s="329">
        <v>1.11421593E7</v>
      </c>
      <c r="BW26" s="330">
        <v>1.11360306E7</v>
      </c>
      <c r="BX26" s="330">
        <v>1.11468043E7</v>
      </c>
      <c r="BY26" s="331">
        <v>1.3256233E7</v>
      </c>
      <c r="BZ26" s="330">
        <v>1.32490376E7</v>
      </c>
      <c r="CA26" s="332">
        <v>1.32614655E7</v>
      </c>
      <c r="CB26" s="329">
        <v>1.09193202E7</v>
      </c>
      <c r="CC26" s="330">
        <v>1.09075065E7</v>
      </c>
      <c r="CD26" s="330">
        <v>1.09295499E7</v>
      </c>
      <c r="CE26" s="328">
        <v>1.02015449E7</v>
      </c>
      <c r="CF26" s="333">
        <v>1.01973564E7</v>
      </c>
      <c r="CG26" s="333">
        <v>1.02055816E7</v>
      </c>
      <c r="CH26" s="334">
        <v>1.30292527E7</v>
      </c>
      <c r="CI26" s="333">
        <v>1.30229879E7</v>
      </c>
      <c r="CJ26" s="335">
        <v>1.30358472E7</v>
      </c>
      <c r="CK26" s="328">
        <v>6405327.6</v>
      </c>
      <c r="CL26" s="333">
        <v>6355427.9</v>
      </c>
      <c r="CM26" s="333">
        <v>6536566.7</v>
      </c>
      <c r="CN26" s="336"/>
      <c r="CO26" s="333"/>
      <c r="CP26" s="333"/>
    </row>
    <row r="27" ht="15.75" customHeight="1">
      <c r="A27" s="328">
        <v>2.2E7</v>
      </c>
      <c r="B27" s="329">
        <v>6597319.5</v>
      </c>
      <c r="C27" s="330">
        <v>6498824.9</v>
      </c>
      <c r="D27" s="330">
        <v>6659815.0</v>
      </c>
      <c r="E27" s="331">
        <v>6987310.6</v>
      </c>
      <c r="F27" s="330">
        <v>6939442.0</v>
      </c>
      <c r="G27" s="332">
        <v>7130609.9</v>
      </c>
      <c r="H27" s="329">
        <v>6659782.0</v>
      </c>
      <c r="I27" s="330">
        <v>6349247.8</v>
      </c>
      <c r="J27" s="330">
        <v>7222410.0</v>
      </c>
      <c r="K27" s="328">
        <v>8662402.5</v>
      </c>
      <c r="L27" s="333">
        <v>8658756.2</v>
      </c>
      <c r="M27" s="333">
        <v>8665959.4</v>
      </c>
      <c r="N27" s="334">
        <v>7757889.2</v>
      </c>
      <c r="O27" s="333">
        <v>7752070.7</v>
      </c>
      <c r="P27" s="335">
        <v>7762609.2</v>
      </c>
      <c r="Q27" s="328">
        <v>7413236.4</v>
      </c>
      <c r="R27" s="333">
        <v>7095263.8</v>
      </c>
      <c r="S27" s="333">
        <v>7548829.3</v>
      </c>
      <c r="T27" s="329">
        <v>7615758.5</v>
      </c>
      <c r="U27" s="330">
        <v>7606395.3</v>
      </c>
      <c r="V27" s="330">
        <v>7625256.5</v>
      </c>
      <c r="W27" s="331">
        <v>9086979.2</v>
      </c>
      <c r="X27" s="330">
        <v>9055574.0</v>
      </c>
      <c r="Y27" s="332">
        <v>9121337.9</v>
      </c>
      <c r="Z27" s="329">
        <v>4391401.4</v>
      </c>
      <c r="AA27" s="330">
        <v>4251836.4</v>
      </c>
      <c r="AB27" s="330">
        <v>4549272.4</v>
      </c>
      <c r="AC27" s="328">
        <v>8237267.6</v>
      </c>
      <c r="AD27" s="333">
        <v>8215691.0</v>
      </c>
      <c r="AE27" s="333">
        <v>8256493.8</v>
      </c>
      <c r="AF27" s="334">
        <v>8098142.2</v>
      </c>
      <c r="AG27" s="333">
        <v>8087504.2</v>
      </c>
      <c r="AH27" s="335">
        <v>8140942.7</v>
      </c>
      <c r="AI27" s="328">
        <v>3793242.2</v>
      </c>
      <c r="AJ27" s="333">
        <v>3597240.7</v>
      </c>
      <c r="AK27" s="333">
        <v>3961047.3</v>
      </c>
      <c r="AL27" s="329">
        <v>1.17618153E7</v>
      </c>
      <c r="AM27" s="330">
        <v>1.17579393E7</v>
      </c>
      <c r="AN27" s="330">
        <v>1.17667812E7</v>
      </c>
      <c r="AO27" s="331">
        <v>1.20967412E7</v>
      </c>
      <c r="AP27" s="330">
        <v>1.20906458E7</v>
      </c>
      <c r="AQ27" s="332">
        <v>1.21020997E7</v>
      </c>
      <c r="AR27" s="329">
        <v>9805300.4</v>
      </c>
      <c r="AS27" s="330">
        <v>9657031.1</v>
      </c>
      <c r="AT27" s="330">
        <v>9853710.6</v>
      </c>
      <c r="AU27" s="328">
        <v>1.08240749E7</v>
      </c>
      <c r="AV27" s="333">
        <v>1.08144804E7</v>
      </c>
      <c r="AW27" s="333">
        <v>1.08321493E7</v>
      </c>
      <c r="AX27" s="334">
        <v>1.2211075E7</v>
      </c>
      <c r="AY27" s="333">
        <v>1.2205497E7</v>
      </c>
      <c r="AZ27" s="335">
        <v>1.22189568E7</v>
      </c>
      <c r="BA27" s="328">
        <v>9074217.1</v>
      </c>
      <c r="BB27" s="333">
        <v>9053620.7</v>
      </c>
      <c r="BC27" s="333">
        <v>9106205.8</v>
      </c>
      <c r="BD27" s="329">
        <v>1.18843066E7</v>
      </c>
      <c r="BE27" s="330">
        <v>1.18800673E7</v>
      </c>
      <c r="BF27" s="330">
        <v>1.189015E7</v>
      </c>
      <c r="BG27" s="331">
        <v>1.29166295E7</v>
      </c>
      <c r="BH27" s="330">
        <v>1.29106767E7</v>
      </c>
      <c r="BI27" s="332">
        <v>1.292274E7</v>
      </c>
      <c r="BJ27" s="329">
        <v>9109626.1</v>
      </c>
      <c r="BK27" s="330">
        <v>9044317.6</v>
      </c>
      <c r="BL27" s="330">
        <v>9131421.9</v>
      </c>
      <c r="BM27" s="328">
        <v>1.09043179E7</v>
      </c>
      <c r="BN27" s="333">
        <v>1.08888481E7</v>
      </c>
      <c r="BO27" s="333">
        <v>1.09252693E7</v>
      </c>
      <c r="BP27" s="334">
        <v>1.1369919E7</v>
      </c>
      <c r="BQ27" s="333">
        <v>1.13607788E7</v>
      </c>
      <c r="BR27" s="335">
        <v>1.13801892E7</v>
      </c>
      <c r="BS27" s="328">
        <v>8222085.7</v>
      </c>
      <c r="BT27" s="333">
        <v>8176023.0</v>
      </c>
      <c r="BU27" s="333">
        <v>8258133.8</v>
      </c>
      <c r="BV27" s="329">
        <v>1.1432194E7</v>
      </c>
      <c r="BW27" s="330">
        <v>1.14256285E7</v>
      </c>
      <c r="BX27" s="330">
        <v>1.14376782E7</v>
      </c>
      <c r="BY27" s="331">
        <v>1.36602583E7</v>
      </c>
      <c r="BZ27" s="330">
        <v>1.36522907E7</v>
      </c>
      <c r="CA27" s="332">
        <v>1.3665694E7</v>
      </c>
      <c r="CB27" s="329">
        <v>1.11974326E7</v>
      </c>
      <c r="CC27" s="330">
        <v>1.11834177E7</v>
      </c>
      <c r="CD27" s="330">
        <v>1.12091497E7</v>
      </c>
      <c r="CE27" s="328">
        <v>1.04411152E7</v>
      </c>
      <c r="CF27" s="333">
        <v>1.04366286E7</v>
      </c>
      <c r="CG27" s="333">
        <v>1.04460525E7</v>
      </c>
      <c r="CH27" s="334">
        <v>1.34194669E7</v>
      </c>
      <c r="CI27" s="333">
        <v>1.34127827E7</v>
      </c>
      <c r="CJ27" s="335">
        <v>1.34266764E7</v>
      </c>
      <c r="CK27" s="328">
        <v>6507838.2</v>
      </c>
      <c r="CL27" s="333">
        <v>6454920.4</v>
      </c>
      <c r="CM27" s="333">
        <v>6646302.2</v>
      </c>
      <c r="CN27" s="336"/>
      <c r="CO27" s="333"/>
      <c r="CP27" s="333"/>
    </row>
    <row r="28" ht="15.75" customHeight="1">
      <c r="A28" s="328">
        <v>2.3E7</v>
      </c>
      <c r="B28" s="329">
        <v>6690769.0</v>
      </c>
      <c r="C28" s="330">
        <v>6583963.8</v>
      </c>
      <c r="D28" s="330">
        <v>6759441.7</v>
      </c>
      <c r="E28" s="331">
        <v>7091217.5</v>
      </c>
      <c r="F28" s="330">
        <v>7039781.9</v>
      </c>
      <c r="G28" s="332">
        <v>7240040.8</v>
      </c>
      <c r="H28" s="329">
        <v>6766012.0</v>
      </c>
      <c r="I28" s="330">
        <v>6434919.0</v>
      </c>
      <c r="J28" s="330">
        <v>7378706.4</v>
      </c>
      <c r="K28" s="328">
        <v>8816582.1</v>
      </c>
      <c r="L28" s="333">
        <v>8812389.2</v>
      </c>
      <c r="M28" s="333">
        <v>8820362.9</v>
      </c>
      <c r="N28" s="334">
        <v>7878348.6</v>
      </c>
      <c r="O28" s="333">
        <v>7871246.4</v>
      </c>
      <c r="P28" s="335">
        <v>7883419.1</v>
      </c>
      <c r="Q28" s="328">
        <v>7536041.6</v>
      </c>
      <c r="R28" s="333">
        <v>7193379.3</v>
      </c>
      <c r="S28" s="333">
        <v>7678305.7</v>
      </c>
      <c r="T28" s="329">
        <v>7735801.4</v>
      </c>
      <c r="U28" s="330">
        <v>7723304.7</v>
      </c>
      <c r="V28" s="330">
        <v>7747785.3</v>
      </c>
      <c r="W28" s="331">
        <v>9267576.9</v>
      </c>
      <c r="X28" s="330">
        <v>9230856.0</v>
      </c>
      <c r="Y28" s="332">
        <v>9304553.0</v>
      </c>
      <c r="Z28" s="329">
        <v>4436275.0</v>
      </c>
      <c r="AA28" s="330">
        <v>4289564.9</v>
      </c>
      <c r="AB28" s="330">
        <v>4601972.7</v>
      </c>
      <c r="AC28" s="328">
        <v>8381203.9</v>
      </c>
      <c r="AD28" s="333">
        <v>8355178.1</v>
      </c>
      <c r="AE28" s="333">
        <v>8403000.8</v>
      </c>
      <c r="AF28" s="334">
        <v>8238240.0</v>
      </c>
      <c r="AG28" s="333">
        <v>8225508.9</v>
      </c>
      <c r="AH28" s="335">
        <v>8291188.4</v>
      </c>
      <c r="AI28" s="328">
        <v>3828971.7</v>
      </c>
      <c r="AJ28" s="333">
        <v>3627738.3</v>
      </c>
      <c r="AK28" s="333">
        <v>4004337.3</v>
      </c>
      <c r="AL28" s="329">
        <v>1.20549659E7</v>
      </c>
      <c r="AM28" s="330">
        <v>1.20506374E7</v>
      </c>
      <c r="AN28" s="330">
        <v>1.20602403E7</v>
      </c>
      <c r="AO28" s="331">
        <v>1.2410605E7</v>
      </c>
      <c r="AP28" s="330">
        <v>1.24041262E7</v>
      </c>
      <c r="AQ28" s="332">
        <v>1.24164014E7</v>
      </c>
      <c r="AR28" s="329">
        <v>1.00172143E7</v>
      </c>
      <c r="AS28" s="330">
        <v>9840565.6</v>
      </c>
      <c r="AT28" s="330">
        <v>1.00710478E7</v>
      </c>
      <c r="AU28" s="328">
        <v>1.1073743E7</v>
      </c>
      <c r="AV28" s="333">
        <v>1.10629848E7</v>
      </c>
      <c r="AW28" s="333">
        <v>1.10834929E7</v>
      </c>
      <c r="AX28" s="334">
        <v>1.25280858E7</v>
      </c>
      <c r="AY28" s="333">
        <v>1.25219978E7</v>
      </c>
      <c r="AZ28" s="335">
        <v>1.25372008E7</v>
      </c>
      <c r="BA28" s="328">
        <v>9256411.5</v>
      </c>
      <c r="BB28" s="333">
        <v>9233090.2</v>
      </c>
      <c r="BC28" s="333">
        <v>9295324.2</v>
      </c>
      <c r="BD28" s="329">
        <v>1.21843558E7</v>
      </c>
      <c r="BE28" s="330">
        <v>1.21798173E7</v>
      </c>
      <c r="BF28" s="330">
        <v>1.21907815E7</v>
      </c>
      <c r="BG28" s="331">
        <v>1.32690501E7</v>
      </c>
      <c r="BH28" s="330">
        <v>1.32624397E7</v>
      </c>
      <c r="BI28" s="332">
        <v>1.32754032E7</v>
      </c>
      <c r="BJ28" s="329">
        <v>9292140.9</v>
      </c>
      <c r="BK28" s="330">
        <v>9217632.5</v>
      </c>
      <c r="BL28" s="330">
        <v>9315489.0</v>
      </c>
      <c r="BM28" s="328">
        <v>1.11658868E7</v>
      </c>
      <c r="BN28" s="333">
        <v>1.11488226E7</v>
      </c>
      <c r="BO28" s="333">
        <v>1.11934066E7</v>
      </c>
      <c r="BP28" s="334">
        <v>1.16547061E7</v>
      </c>
      <c r="BQ28" s="333">
        <v>1.16428898E7</v>
      </c>
      <c r="BR28" s="335">
        <v>1.16664582E7</v>
      </c>
      <c r="BS28" s="328">
        <v>8372047.3</v>
      </c>
      <c r="BT28" s="333">
        <v>8321459.2</v>
      </c>
      <c r="BU28" s="333">
        <v>8410700.7</v>
      </c>
      <c r="BV28" s="329">
        <v>1.17111279E7</v>
      </c>
      <c r="BW28" s="330">
        <v>1.17037612E7</v>
      </c>
      <c r="BX28" s="330">
        <v>1.17170716E7</v>
      </c>
      <c r="BY28" s="331">
        <v>1.40518968E7</v>
      </c>
      <c r="BZ28" s="330">
        <v>1.40432202E7</v>
      </c>
      <c r="CA28" s="332">
        <v>1.40576767E7</v>
      </c>
      <c r="CB28" s="329">
        <v>1.1465027E7</v>
      </c>
      <c r="CC28" s="330">
        <v>1.1447342E7</v>
      </c>
      <c r="CD28" s="330">
        <v>1.14787614E7</v>
      </c>
      <c r="CE28" s="328">
        <v>1.067046E7</v>
      </c>
      <c r="CF28" s="333">
        <v>1.06653716E7</v>
      </c>
      <c r="CG28" s="333">
        <v>1.06759017E7</v>
      </c>
      <c r="CH28" s="334">
        <v>1.37975616E7</v>
      </c>
      <c r="CI28" s="333">
        <v>1.37903377E7</v>
      </c>
      <c r="CJ28" s="335">
        <v>1.38052429E7</v>
      </c>
      <c r="CK28" s="328">
        <v>6604870.3</v>
      </c>
      <c r="CL28" s="333">
        <v>6548784.6</v>
      </c>
      <c r="CM28" s="333">
        <v>6745239.4</v>
      </c>
      <c r="CN28" s="336"/>
      <c r="CO28" s="333"/>
      <c r="CP28" s="333"/>
    </row>
    <row r="29" ht="15.75" customHeight="1">
      <c r="A29" s="328">
        <v>2.4E7</v>
      </c>
      <c r="B29" s="329">
        <v>6778994.9</v>
      </c>
      <c r="C29" s="330">
        <v>6663772.1</v>
      </c>
      <c r="D29" s="330">
        <v>6852664.0</v>
      </c>
      <c r="E29" s="331">
        <v>7189488.5</v>
      </c>
      <c r="F29" s="330">
        <v>7134691.2</v>
      </c>
      <c r="G29" s="332">
        <v>7339524.8</v>
      </c>
      <c r="H29" s="329">
        <v>6866985.8</v>
      </c>
      <c r="I29" s="330">
        <v>6515565.9</v>
      </c>
      <c r="J29" s="330">
        <v>7530861.7</v>
      </c>
      <c r="K29" s="328">
        <v>8962772.6</v>
      </c>
      <c r="L29" s="333">
        <v>8958147.7</v>
      </c>
      <c r="M29" s="333">
        <v>8967054.1</v>
      </c>
      <c r="N29" s="334">
        <v>7991992.3</v>
      </c>
      <c r="O29" s="333">
        <v>7983121.2</v>
      </c>
      <c r="P29" s="335">
        <v>7997698.8</v>
      </c>
      <c r="Q29" s="328">
        <v>7652428.1</v>
      </c>
      <c r="R29" s="333">
        <v>7285874.2</v>
      </c>
      <c r="S29" s="333">
        <v>7801227.4</v>
      </c>
      <c r="T29" s="329">
        <v>7849752.1</v>
      </c>
      <c r="U29" s="330">
        <v>7834833.4</v>
      </c>
      <c r="V29" s="330">
        <v>7865001.2</v>
      </c>
      <c r="W29" s="331">
        <v>9439947.8</v>
      </c>
      <c r="X29" s="330">
        <v>9397902.1</v>
      </c>
      <c r="Y29" s="332">
        <v>9479950.6</v>
      </c>
      <c r="Z29" s="329">
        <v>4478319.3</v>
      </c>
      <c r="AA29" s="330">
        <v>4324636.5</v>
      </c>
      <c r="AB29" s="330">
        <v>4651541.9</v>
      </c>
      <c r="AC29" s="328">
        <v>8518236.4</v>
      </c>
      <c r="AD29" s="333">
        <v>8487471.1</v>
      </c>
      <c r="AE29" s="333">
        <v>8542494.8</v>
      </c>
      <c r="AF29" s="334">
        <v>8371387.1</v>
      </c>
      <c r="AG29" s="333">
        <v>8356937.4</v>
      </c>
      <c r="AH29" s="335">
        <v>8433021.1</v>
      </c>
      <c r="AI29" s="328">
        <v>3862435.5</v>
      </c>
      <c r="AJ29" s="333">
        <v>3655653.2</v>
      </c>
      <c r="AK29" s="333">
        <v>4045118.9</v>
      </c>
      <c r="AL29" s="329">
        <v>1.23374967E7</v>
      </c>
      <c r="AM29" s="330">
        <v>1.23325486E7</v>
      </c>
      <c r="AN29" s="330">
        <v>1.23430319E7</v>
      </c>
      <c r="AO29" s="331">
        <v>1.27139313E7</v>
      </c>
      <c r="AP29" s="330">
        <v>1.2707009E7</v>
      </c>
      <c r="AQ29" s="332">
        <v>1.2720079E7</v>
      </c>
      <c r="AR29" s="329">
        <v>1.02207012E7</v>
      </c>
      <c r="AS29" s="330">
        <v>1.00130571E7</v>
      </c>
      <c r="AT29" s="330">
        <v>1.02795869E7</v>
      </c>
      <c r="AU29" s="328">
        <v>1.13130051E7</v>
      </c>
      <c r="AV29" s="333">
        <v>1.13013674E7</v>
      </c>
      <c r="AW29" s="333">
        <v>1.13262646E7</v>
      </c>
      <c r="AX29" s="334">
        <v>1.28343557E7</v>
      </c>
      <c r="AY29" s="333">
        <v>1.28276384E7</v>
      </c>
      <c r="AZ29" s="335">
        <v>1.28450016E7</v>
      </c>
      <c r="BA29" s="328">
        <v>9430308.9</v>
      </c>
      <c r="BB29" s="333">
        <v>9404424.6</v>
      </c>
      <c r="BC29" s="333">
        <v>9477516.3</v>
      </c>
      <c r="BD29" s="329">
        <v>1.24735384E7</v>
      </c>
      <c r="BE29" s="330">
        <v>1.2468817E7</v>
      </c>
      <c r="BF29" s="330">
        <v>1.24807535E7</v>
      </c>
      <c r="BG29" s="331">
        <v>1.36099672E7</v>
      </c>
      <c r="BH29" s="330">
        <v>1.36026869E7</v>
      </c>
      <c r="BI29" s="332">
        <v>1.36167531E7</v>
      </c>
      <c r="BJ29" s="329">
        <v>9466814.5</v>
      </c>
      <c r="BK29" s="330">
        <v>9384788.6</v>
      </c>
      <c r="BL29" s="330">
        <v>9491451.3</v>
      </c>
      <c r="BM29" s="328">
        <v>1.14181555E7</v>
      </c>
      <c r="BN29" s="333">
        <v>1.13987376E7</v>
      </c>
      <c r="BO29" s="333">
        <v>1.14530734E7</v>
      </c>
      <c r="BP29" s="334">
        <v>1.19293774E7</v>
      </c>
      <c r="BQ29" s="333">
        <v>1.19130545E7</v>
      </c>
      <c r="BR29" s="335">
        <v>1.19430279E7</v>
      </c>
      <c r="BS29" s="328">
        <v>8514818.7</v>
      </c>
      <c r="BT29" s="333">
        <v>8459659.2</v>
      </c>
      <c r="BU29" s="333">
        <v>8556111.5</v>
      </c>
      <c r="BV29" s="329">
        <v>1.19797889E7</v>
      </c>
      <c r="BW29" s="330">
        <v>1.19712536E7</v>
      </c>
      <c r="BX29" s="330">
        <v>1.19864109E7</v>
      </c>
      <c r="BY29" s="331">
        <v>1.44318378E7</v>
      </c>
      <c r="BZ29" s="330">
        <v>1.44224116E7</v>
      </c>
      <c r="CA29" s="332">
        <v>1.44380296E7</v>
      </c>
      <c r="CB29" s="329">
        <v>1.17221079E7</v>
      </c>
      <c r="CC29" s="330">
        <v>1.17002394E7</v>
      </c>
      <c r="CD29" s="330">
        <v>1.1738425E7</v>
      </c>
      <c r="CE29" s="328">
        <v>1.08898419E7</v>
      </c>
      <c r="CF29" s="333">
        <v>1.08842261E7</v>
      </c>
      <c r="CG29" s="333">
        <v>1.08961797E7</v>
      </c>
      <c r="CH29" s="334">
        <v>1.41636203E7</v>
      </c>
      <c r="CI29" s="333">
        <v>1.41562537E7</v>
      </c>
      <c r="CJ29" s="335">
        <v>1.41721678E7</v>
      </c>
      <c r="CK29" s="328">
        <v>6696097.5</v>
      </c>
      <c r="CL29" s="333">
        <v>6637454.3</v>
      </c>
      <c r="CM29" s="333">
        <v>6842149.0</v>
      </c>
      <c r="CN29" s="336"/>
      <c r="CO29" s="333"/>
      <c r="CP29" s="333"/>
    </row>
    <row r="30" ht="15.75" customHeight="1">
      <c r="A30" s="328">
        <v>2.5E7</v>
      </c>
      <c r="B30" s="329">
        <v>6862359.6</v>
      </c>
      <c r="C30" s="330">
        <v>6738606.9</v>
      </c>
      <c r="D30" s="330">
        <v>6941132.3</v>
      </c>
      <c r="E30" s="331">
        <v>7282549.8</v>
      </c>
      <c r="F30" s="330">
        <v>7224786.1</v>
      </c>
      <c r="G30" s="332">
        <v>7433176.7</v>
      </c>
      <c r="H30" s="329">
        <v>6963106.9</v>
      </c>
      <c r="I30" s="330">
        <v>6591622.1</v>
      </c>
      <c r="J30" s="330">
        <v>7679183.7</v>
      </c>
      <c r="K30" s="328">
        <v>9101687.2</v>
      </c>
      <c r="L30" s="333">
        <v>9096655.6</v>
      </c>
      <c r="M30" s="333">
        <v>9106571.5</v>
      </c>
      <c r="N30" s="334">
        <v>8099373.0</v>
      </c>
      <c r="O30" s="333">
        <v>8088653.5</v>
      </c>
      <c r="P30" s="335">
        <v>8105923.4</v>
      </c>
      <c r="Q30" s="328">
        <v>7762249.8</v>
      </c>
      <c r="R30" s="333">
        <v>7375971.5</v>
      </c>
      <c r="S30" s="333">
        <v>7918086.0</v>
      </c>
      <c r="T30" s="329">
        <v>7957791.7</v>
      </c>
      <c r="U30" s="330">
        <v>7941232.9</v>
      </c>
      <c r="V30" s="330">
        <v>7975593.2</v>
      </c>
      <c r="W30" s="331">
        <v>9604904.1</v>
      </c>
      <c r="X30" s="330">
        <v>9556094.2</v>
      </c>
      <c r="Y30" s="332">
        <v>9648532.9</v>
      </c>
      <c r="Z30" s="329">
        <v>4517795.6</v>
      </c>
      <c r="AA30" s="330">
        <v>4357315.8</v>
      </c>
      <c r="AB30" s="330">
        <v>4698253.0</v>
      </c>
      <c r="AC30" s="328">
        <v>8648932.3</v>
      </c>
      <c r="AD30" s="333">
        <v>8612850.9</v>
      </c>
      <c r="AE30" s="333">
        <v>8675499.7</v>
      </c>
      <c r="AF30" s="334">
        <v>8498015.2</v>
      </c>
      <c r="AG30" s="333">
        <v>8482272.9</v>
      </c>
      <c r="AH30" s="335">
        <v>8572825.3</v>
      </c>
      <c r="AI30" s="328">
        <v>3893844.4</v>
      </c>
      <c r="AJ30" s="333">
        <v>3680876.2</v>
      </c>
      <c r="AK30" s="333">
        <v>4083609.4</v>
      </c>
      <c r="AL30" s="329">
        <v>1.2609954E7</v>
      </c>
      <c r="AM30" s="330">
        <v>1.26041835E7</v>
      </c>
      <c r="AN30" s="330">
        <v>1.26157636E7</v>
      </c>
      <c r="AO30" s="331">
        <v>1.30073128E7</v>
      </c>
      <c r="AP30" s="330">
        <v>1.29996409E7</v>
      </c>
      <c r="AQ30" s="332">
        <v>1.30138295E7</v>
      </c>
      <c r="AR30" s="329">
        <v>1.04144373E7</v>
      </c>
      <c r="AS30" s="330">
        <v>1.01763434E7</v>
      </c>
      <c r="AT30" s="330">
        <v>1.04798843E7</v>
      </c>
      <c r="AU30" s="328">
        <v>1.15430436E7</v>
      </c>
      <c r="AV30" s="333">
        <v>1.15275506E7</v>
      </c>
      <c r="AW30" s="333">
        <v>1.15587703E7</v>
      </c>
      <c r="AX30" s="334">
        <v>1.31302637E7</v>
      </c>
      <c r="AY30" s="333">
        <v>1.31229244E7</v>
      </c>
      <c r="AZ30" s="335">
        <v>1.31426715E7</v>
      </c>
      <c r="BA30" s="328">
        <v>9596604.4</v>
      </c>
      <c r="BB30" s="333">
        <v>9567803.7</v>
      </c>
      <c r="BC30" s="333">
        <v>9649855.7</v>
      </c>
      <c r="BD30" s="329">
        <v>1.2752649E7</v>
      </c>
      <c r="BE30" s="330">
        <v>1.27475967E7</v>
      </c>
      <c r="BF30" s="330">
        <v>1.27606539E7</v>
      </c>
      <c r="BG30" s="331">
        <v>1.39398674E7</v>
      </c>
      <c r="BH30" s="330">
        <v>1.39322968E7</v>
      </c>
      <c r="BI30" s="332">
        <v>1.39473776E7</v>
      </c>
      <c r="BJ30" s="329">
        <v>9633654.9</v>
      </c>
      <c r="BK30" s="330">
        <v>9545174.2</v>
      </c>
      <c r="BL30" s="330">
        <v>9659302.6</v>
      </c>
      <c r="BM30" s="328">
        <v>1.16616519E7</v>
      </c>
      <c r="BN30" s="333">
        <v>1.16397448E7</v>
      </c>
      <c r="BO30" s="333">
        <v>1.17049283E7</v>
      </c>
      <c r="BP30" s="334">
        <v>1.21951852E7</v>
      </c>
      <c r="BQ30" s="333">
        <v>1.21722095E7</v>
      </c>
      <c r="BR30" s="335">
        <v>1.22104626E7</v>
      </c>
      <c r="BS30" s="328">
        <v>8651328.9</v>
      </c>
      <c r="BT30" s="333">
        <v>8591161.4</v>
      </c>
      <c r="BU30" s="333">
        <v>8694852.8</v>
      </c>
      <c r="BV30" s="329">
        <v>1.22384823E7</v>
      </c>
      <c r="BW30" s="330">
        <v>1.22286565E7</v>
      </c>
      <c r="BX30" s="330">
        <v>1.22458606E7</v>
      </c>
      <c r="BY30" s="331">
        <v>1.48006211E7</v>
      </c>
      <c r="BZ30" s="330">
        <v>1.47904892E7</v>
      </c>
      <c r="CA30" s="332">
        <v>1.48073704E7</v>
      </c>
      <c r="CB30" s="329">
        <v>1.19699467E7</v>
      </c>
      <c r="CC30" s="330">
        <v>1.19429627E7</v>
      </c>
      <c r="CD30" s="330">
        <v>1.19887267E7</v>
      </c>
      <c r="CE30" s="328">
        <v>1.10998658E7</v>
      </c>
      <c r="CF30" s="333">
        <v>1.10931727E7</v>
      </c>
      <c r="CG30" s="333">
        <v>1.11072408E7</v>
      </c>
      <c r="CH30" s="334">
        <v>1.45189854E7</v>
      </c>
      <c r="CI30" s="333">
        <v>1.45107206E7</v>
      </c>
      <c r="CJ30" s="335">
        <v>1.4528404E7</v>
      </c>
      <c r="CK30" s="328">
        <v>6782995.2</v>
      </c>
      <c r="CL30" s="333">
        <v>6721378.5</v>
      </c>
      <c r="CM30" s="333">
        <v>6933920.9</v>
      </c>
      <c r="CN30" s="336"/>
      <c r="CO30" s="333"/>
      <c r="CP30" s="333"/>
    </row>
    <row r="31" ht="15.75" customHeight="1">
      <c r="A31" s="328">
        <v>2.6E7</v>
      </c>
      <c r="B31" s="329">
        <v>6941266.5</v>
      </c>
      <c r="C31" s="330">
        <v>6809056.0</v>
      </c>
      <c r="D31" s="330">
        <v>7024766.2</v>
      </c>
      <c r="E31" s="331">
        <v>7370203.9</v>
      </c>
      <c r="F31" s="330">
        <v>7310049.6</v>
      </c>
      <c r="G31" s="332">
        <v>7521592.5</v>
      </c>
      <c r="H31" s="329">
        <v>7054736.3</v>
      </c>
      <c r="I31" s="330">
        <v>6663472.0</v>
      </c>
      <c r="J31" s="330">
        <v>7823944.9</v>
      </c>
      <c r="K31" s="328">
        <v>9233952.2</v>
      </c>
      <c r="L31" s="333">
        <v>9228463.3</v>
      </c>
      <c r="M31" s="333">
        <v>9239442.5</v>
      </c>
      <c r="N31" s="334">
        <v>8201161.4</v>
      </c>
      <c r="O31" s="333">
        <v>8188477.9</v>
      </c>
      <c r="P31" s="335">
        <v>8208463.2</v>
      </c>
      <c r="Q31" s="328">
        <v>7866609.8</v>
      </c>
      <c r="R31" s="333">
        <v>7461035.6</v>
      </c>
      <c r="S31" s="333">
        <v>8029331.2</v>
      </c>
      <c r="T31" s="329">
        <v>8059743.1</v>
      </c>
      <c r="U31" s="330">
        <v>8042031.6</v>
      </c>
      <c r="V31" s="330">
        <v>8080436.2</v>
      </c>
      <c r="W31" s="331">
        <v>9762902.3</v>
      </c>
      <c r="X31" s="330">
        <v>9705375.9</v>
      </c>
      <c r="Y31" s="332">
        <v>9810977.0</v>
      </c>
      <c r="Z31" s="329">
        <v>4554933.5</v>
      </c>
      <c r="AA31" s="330">
        <v>4387834.0</v>
      </c>
      <c r="AB31" s="330">
        <v>4742347.9</v>
      </c>
      <c r="AC31" s="328">
        <v>8773383.3</v>
      </c>
      <c r="AD31" s="333">
        <v>8731093.9</v>
      </c>
      <c r="AE31" s="333">
        <v>8802489.2</v>
      </c>
      <c r="AF31" s="334">
        <v>8618462.0</v>
      </c>
      <c r="AG31" s="333">
        <v>8601851.2</v>
      </c>
      <c r="AH31" s="335">
        <v>8706992.8</v>
      </c>
      <c r="AI31" s="328">
        <v>3923383.7</v>
      </c>
      <c r="AJ31" s="333">
        <v>3704508.5</v>
      </c>
      <c r="AK31" s="333">
        <v>4120001.1</v>
      </c>
      <c r="AL31" s="329">
        <v>1.28727668E7</v>
      </c>
      <c r="AM31" s="330">
        <v>1.28659412E7</v>
      </c>
      <c r="AN31" s="330">
        <v>1.28791747E7</v>
      </c>
      <c r="AO31" s="331">
        <v>1.32908627E7</v>
      </c>
      <c r="AP31" s="330">
        <v>1.32811911E7</v>
      </c>
      <c r="AQ31" s="332">
        <v>1.3298114E7</v>
      </c>
      <c r="AR31" s="329">
        <v>1.0601443E7</v>
      </c>
      <c r="AS31" s="330">
        <v>1.0332541E7</v>
      </c>
      <c r="AT31" s="330">
        <v>1.0672448E7</v>
      </c>
      <c r="AU31" s="328">
        <v>1.17643676E7</v>
      </c>
      <c r="AV31" s="333">
        <v>1.1744245E7</v>
      </c>
      <c r="AW31" s="333">
        <v>1.17820498E7</v>
      </c>
      <c r="AX31" s="334">
        <v>1.34166741E7</v>
      </c>
      <c r="AY31" s="333">
        <v>1.34083313E7</v>
      </c>
      <c r="AZ31" s="335">
        <v>1.34300426E7</v>
      </c>
      <c r="BA31" s="328">
        <v>9755848.4</v>
      </c>
      <c r="BB31" s="333">
        <v>9724113.0</v>
      </c>
      <c r="BC31" s="333">
        <v>9815067.7</v>
      </c>
      <c r="BD31" s="329">
        <v>1.30224498E7</v>
      </c>
      <c r="BE31" s="330">
        <v>1.30169929E7</v>
      </c>
      <c r="BF31" s="330">
        <v>1.30311351E7</v>
      </c>
      <c r="BG31" s="331">
        <v>1.42596191E7</v>
      </c>
      <c r="BH31" s="330">
        <v>1.42516172E7</v>
      </c>
      <c r="BI31" s="332">
        <v>1.42678235E7</v>
      </c>
      <c r="BJ31" s="329">
        <v>9793586.9</v>
      </c>
      <c r="BK31" s="330">
        <v>9697167.9</v>
      </c>
      <c r="BL31" s="330">
        <v>9820034.5</v>
      </c>
      <c r="BM31" s="328">
        <v>1.18971272E7</v>
      </c>
      <c r="BN31" s="333">
        <v>1.18715059E7</v>
      </c>
      <c r="BO31" s="333">
        <v>1.19495339E7</v>
      </c>
      <c r="BP31" s="334">
        <v>1.2452565E7</v>
      </c>
      <c r="BQ31" s="333">
        <v>1.24214395E7</v>
      </c>
      <c r="BR31" s="335">
        <v>1.2469471E7</v>
      </c>
      <c r="BS31" s="328">
        <v>8781271.0</v>
      </c>
      <c r="BT31" s="333">
        <v>8716735.2</v>
      </c>
      <c r="BU31" s="333">
        <v>8827382.2</v>
      </c>
      <c r="BV31" s="329">
        <v>1.24878728E7</v>
      </c>
      <c r="BW31" s="330">
        <v>1.24763512E7</v>
      </c>
      <c r="BX31" s="330">
        <v>1.2496824E7</v>
      </c>
      <c r="BY31" s="331">
        <v>1.5158839E7</v>
      </c>
      <c r="BZ31" s="330">
        <v>1.51479911E7</v>
      </c>
      <c r="CA31" s="332">
        <v>1.51664868E7</v>
      </c>
      <c r="CB31" s="329">
        <v>1.22087344E7</v>
      </c>
      <c r="CC31" s="330">
        <v>1.21774059E7</v>
      </c>
      <c r="CD31" s="330">
        <v>1.22302234E7</v>
      </c>
      <c r="CE31" s="328">
        <v>1.13016742E7</v>
      </c>
      <c r="CF31" s="333">
        <v>1.12940589E7</v>
      </c>
      <c r="CG31" s="333">
        <v>1.13100516E7</v>
      </c>
      <c r="CH31" s="334">
        <v>1.48638097E7</v>
      </c>
      <c r="CI31" s="333">
        <v>1.48542225E7</v>
      </c>
      <c r="CJ31" s="335">
        <v>1.48741371E7</v>
      </c>
      <c r="CK31" s="328">
        <v>6865474.5</v>
      </c>
      <c r="CL31" s="333">
        <v>6800936.6</v>
      </c>
      <c r="CM31" s="333">
        <v>7020987.8</v>
      </c>
      <c r="CN31" s="336"/>
      <c r="CO31" s="333"/>
      <c r="CP31" s="333"/>
    </row>
    <row r="32" ht="15.75" customHeight="1">
      <c r="A32" s="328">
        <v>2.7E7</v>
      </c>
      <c r="B32" s="329">
        <v>7015881.5</v>
      </c>
      <c r="C32" s="330">
        <v>6875484.4</v>
      </c>
      <c r="D32" s="330">
        <v>7104361.7</v>
      </c>
      <c r="E32" s="331">
        <v>7453662.2</v>
      </c>
      <c r="F32" s="330">
        <v>7390866.4</v>
      </c>
      <c r="G32" s="332">
        <v>7611170.7</v>
      </c>
      <c r="H32" s="329">
        <v>7142198.5</v>
      </c>
      <c r="I32" s="330">
        <v>6731456.0</v>
      </c>
      <c r="J32" s="330">
        <v>7965387.3</v>
      </c>
      <c r="K32" s="328">
        <v>9360174.2</v>
      </c>
      <c r="L32" s="333">
        <v>9354189.8</v>
      </c>
      <c r="M32" s="333">
        <v>9366127.1</v>
      </c>
      <c r="N32" s="334">
        <v>8297680.1</v>
      </c>
      <c r="O32" s="333">
        <v>8281871.5</v>
      </c>
      <c r="P32" s="335">
        <v>8306763.2</v>
      </c>
      <c r="Q32" s="328">
        <v>7965908.1</v>
      </c>
      <c r="R32" s="333">
        <v>7541473.7</v>
      </c>
      <c r="S32" s="333">
        <v>8135413.5</v>
      </c>
      <c r="T32" s="329">
        <v>8157248.9</v>
      </c>
      <c r="U32" s="330">
        <v>8137845.3</v>
      </c>
      <c r="V32" s="330">
        <v>8180125.4</v>
      </c>
      <c r="W32" s="331">
        <v>9914450.4</v>
      </c>
      <c r="X32" s="330">
        <v>9847450.3</v>
      </c>
      <c r="Y32" s="332">
        <v>9967225.5</v>
      </c>
      <c r="Z32" s="329">
        <v>4589935.8</v>
      </c>
      <c r="AA32" s="330">
        <v>4416394.1</v>
      </c>
      <c r="AB32" s="330">
        <v>4784041.8</v>
      </c>
      <c r="AC32" s="328">
        <v>8891975.1</v>
      </c>
      <c r="AD32" s="333">
        <v>8842636.0</v>
      </c>
      <c r="AE32" s="333">
        <v>8923891.5</v>
      </c>
      <c r="AF32" s="334">
        <v>8733086.4</v>
      </c>
      <c r="AG32" s="333">
        <v>8715992.8</v>
      </c>
      <c r="AH32" s="335">
        <v>8832245.6</v>
      </c>
      <c r="AI32" s="328">
        <v>3951216.8</v>
      </c>
      <c r="AJ32" s="333">
        <v>3726696.3</v>
      </c>
      <c r="AK32" s="333">
        <v>4154464.8</v>
      </c>
      <c r="AL32" s="329">
        <v>1.31267155E7</v>
      </c>
      <c r="AM32" s="330">
        <v>1.3118557E7</v>
      </c>
      <c r="AN32" s="330">
        <v>1.31338683E7</v>
      </c>
      <c r="AO32" s="331">
        <v>1.35654526E7</v>
      </c>
      <c r="AP32" s="330">
        <v>1.35545565E7</v>
      </c>
      <c r="AQ32" s="332">
        <v>1.35741441E7</v>
      </c>
      <c r="AR32" s="329">
        <v>1.07811268E7</v>
      </c>
      <c r="AS32" s="330">
        <v>1.04760875E7</v>
      </c>
      <c r="AT32" s="330">
        <v>1.08585187E7</v>
      </c>
      <c r="AU32" s="328">
        <v>1.19775402E7</v>
      </c>
      <c r="AV32" s="333">
        <v>1.1951088E7</v>
      </c>
      <c r="AW32" s="333">
        <v>1.19969991E7</v>
      </c>
      <c r="AX32" s="334">
        <v>1.36941075E7</v>
      </c>
      <c r="AY32" s="333">
        <v>1.36844939E7</v>
      </c>
      <c r="AZ32" s="335">
        <v>1.37084326E7</v>
      </c>
      <c r="BA32" s="328">
        <v>9908540.1</v>
      </c>
      <c r="BB32" s="333">
        <v>9874343.4</v>
      </c>
      <c r="BC32" s="333">
        <v>9974203.3</v>
      </c>
      <c r="BD32" s="329">
        <v>1.32833997E7</v>
      </c>
      <c r="BE32" s="330">
        <v>1.32765444E7</v>
      </c>
      <c r="BF32" s="330">
        <v>1.32927522E7</v>
      </c>
      <c r="BG32" s="331">
        <v>1.45699011E7</v>
      </c>
      <c r="BH32" s="330">
        <v>1.45610869E7</v>
      </c>
      <c r="BI32" s="332">
        <v>1.45787872E7</v>
      </c>
      <c r="BJ32" s="329">
        <v>9946873.3</v>
      </c>
      <c r="BK32" s="330">
        <v>9843263.3</v>
      </c>
      <c r="BL32" s="330">
        <v>9974572.8</v>
      </c>
      <c r="BM32" s="328">
        <v>1.21244837E7</v>
      </c>
      <c r="BN32" s="333">
        <v>1.20939263E7</v>
      </c>
      <c r="BO32" s="333">
        <v>1.2179553E7</v>
      </c>
      <c r="BP32" s="334">
        <v>1.27007881E7</v>
      </c>
      <c r="BQ32" s="333">
        <v>1.26606128E7</v>
      </c>
      <c r="BR32" s="335">
        <v>1.27205653E7</v>
      </c>
      <c r="BS32" s="328">
        <v>8905259.9</v>
      </c>
      <c r="BT32" s="333">
        <v>8837354.4</v>
      </c>
      <c r="BU32" s="333">
        <v>8954120.9</v>
      </c>
      <c r="BV32" s="329">
        <v>1.27282206E7</v>
      </c>
      <c r="BW32" s="330">
        <v>1.27147605E7</v>
      </c>
      <c r="BX32" s="330">
        <v>1.27384856E7</v>
      </c>
      <c r="BY32" s="331">
        <v>1.55068868E7</v>
      </c>
      <c r="BZ32" s="330">
        <v>1.54954112E7</v>
      </c>
      <c r="CA32" s="332">
        <v>1.55156473E7</v>
      </c>
      <c r="CB32" s="329">
        <v>1.2438331E7</v>
      </c>
      <c r="CC32" s="330">
        <v>1.24011677E7</v>
      </c>
      <c r="CD32" s="330">
        <v>1.24634266E7</v>
      </c>
      <c r="CE32" s="328">
        <v>1.14951113E7</v>
      </c>
      <c r="CF32" s="333">
        <v>1.14861044E7</v>
      </c>
      <c r="CG32" s="333">
        <v>1.15055984E7</v>
      </c>
      <c r="CH32" s="334">
        <v>1.51984918E7</v>
      </c>
      <c r="CI32" s="333">
        <v>1.51870636E7</v>
      </c>
      <c r="CJ32" s="335">
        <v>1.52098607E7</v>
      </c>
      <c r="CK32" s="328">
        <v>6944085.6</v>
      </c>
      <c r="CL32" s="333">
        <v>6876464.2</v>
      </c>
      <c r="CM32" s="333">
        <v>7103729.8</v>
      </c>
      <c r="CN32" s="336"/>
      <c r="CO32" s="333"/>
      <c r="CP32" s="333"/>
    </row>
    <row r="33" ht="15.75" customHeight="1">
      <c r="A33" s="328">
        <v>2.8E7</v>
      </c>
      <c r="B33" s="329">
        <v>7086679.0</v>
      </c>
      <c r="C33" s="330">
        <v>6938218.9</v>
      </c>
      <c r="D33" s="330">
        <v>7180222.6</v>
      </c>
      <c r="E33" s="331">
        <v>7532934.3</v>
      </c>
      <c r="F33" s="330">
        <v>7467576.5</v>
      </c>
      <c r="G33" s="332">
        <v>7701355.2</v>
      </c>
      <c r="H33" s="329">
        <v>7224341.3</v>
      </c>
      <c r="I33" s="330">
        <v>6795878.4</v>
      </c>
      <c r="J33" s="330">
        <v>8103726.9</v>
      </c>
      <c r="K33" s="328">
        <v>9480518.3</v>
      </c>
      <c r="L33" s="333">
        <v>9473783.1</v>
      </c>
      <c r="M33" s="333">
        <v>9487040.0</v>
      </c>
      <c r="N33" s="334">
        <v>8389398.0</v>
      </c>
      <c r="O33" s="333">
        <v>8370250.3</v>
      </c>
      <c r="P33" s="335">
        <v>8399846.7</v>
      </c>
      <c r="Q33" s="328">
        <v>8060506.5</v>
      </c>
      <c r="R33" s="333">
        <v>7617391.1</v>
      </c>
      <c r="S33" s="333">
        <v>8237118.7</v>
      </c>
      <c r="T33" s="329">
        <v>8249632.7</v>
      </c>
      <c r="U33" s="330">
        <v>8229073.9</v>
      </c>
      <c r="V33" s="330">
        <v>8275269.9</v>
      </c>
      <c r="W33" s="331">
        <v>1.00599065E7</v>
      </c>
      <c r="X33" s="330">
        <v>9982637.5</v>
      </c>
      <c r="Y33" s="332">
        <v>1.01176464E7</v>
      </c>
      <c r="Z33" s="329">
        <v>4622982.7</v>
      </c>
      <c r="AA33" s="330">
        <v>4443175.0</v>
      </c>
      <c r="AB33" s="330">
        <v>4823526.8</v>
      </c>
      <c r="AC33" s="328">
        <v>9004948.4</v>
      </c>
      <c r="AD33" s="333">
        <v>8948348.8</v>
      </c>
      <c r="AE33" s="333">
        <v>9040094.7</v>
      </c>
      <c r="AF33" s="334">
        <v>8842068.3</v>
      </c>
      <c r="AG33" s="333">
        <v>8825203.5</v>
      </c>
      <c r="AH33" s="335">
        <v>8949137.2</v>
      </c>
      <c r="AI33" s="328">
        <v>3977488.6</v>
      </c>
      <c r="AJ33" s="333">
        <v>3747568.4</v>
      </c>
      <c r="AK33" s="333">
        <v>4187152.9</v>
      </c>
      <c r="AL33" s="329">
        <v>1.33719297E7</v>
      </c>
      <c r="AM33" s="330">
        <v>1.33623377E7</v>
      </c>
      <c r="AN33" s="330">
        <v>1.33806936E7</v>
      </c>
      <c r="AO33" s="331">
        <v>1.3831575E7</v>
      </c>
      <c r="AP33" s="330">
        <v>1.38194228E7</v>
      </c>
      <c r="AQ33" s="332">
        <v>1.38422362E7</v>
      </c>
      <c r="AR33" s="329">
        <v>1.09529555E7</v>
      </c>
      <c r="AS33" s="330">
        <v>1.06100793E7</v>
      </c>
      <c r="AT33" s="330">
        <v>1.10379643E7</v>
      </c>
      <c r="AU33" s="328">
        <v>1.21829381E7</v>
      </c>
      <c r="AV33" s="333">
        <v>1.21490524E7</v>
      </c>
      <c r="AW33" s="333">
        <v>1.22051624E7</v>
      </c>
      <c r="AX33" s="334">
        <v>1.39625406E7</v>
      </c>
      <c r="AY33" s="333">
        <v>1.39515762E7</v>
      </c>
      <c r="AZ33" s="335">
        <v>1.39780314E7</v>
      </c>
      <c r="BA33" s="328">
        <v>1.00551098E7</v>
      </c>
      <c r="BB33" s="333">
        <v>1.00183679E7</v>
      </c>
      <c r="BC33" s="333">
        <v>1.01295762E7</v>
      </c>
      <c r="BD33" s="329">
        <v>1.35358001E7</v>
      </c>
      <c r="BE33" s="330">
        <v>1.35271651E7</v>
      </c>
      <c r="BF33" s="330">
        <v>1.35458874E7</v>
      </c>
      <c r="BG33" s="331">
        <v>1.48709577E7</v>
      </c>
      <c r="BH33" s="330">
        <v>1.48609928E7</v>
      </c>
      <c r="BI33" s="332">
        <v>1.48806103E7</v>
      </c>
      <c r="BJ33" s="329">
        <v>1.00937399E7</v>
      </c>
      <c r="BK33" s="330">
        <v>9983507.1</v>
      </c>
      <c r="BL33" s="330">
        <v>1.01233784E7</v>
      </c>
      <c r="BM33" s="328">
        <v>1.23440108E7</v>
      </c>
      <c r="BN33" s="333">
        <v>1.23090572E7</v>
      </c>
      <c r="BO33" s="333">
        <v>1.24027943E7</v>
      </c>
      <c r="BP33" s="334">
        <v>1.29416402E7</v>
      </c>
      <c r="BQ33" s="333">
        <v>1.28854854E7</v>
      </c>
      <c r="BR33" s="335">
        <v>1.29640558E7</v>
      </c>
      <c r="BS33" s="328">
        <v>9023853.8</v>
      </c>
      <c r="BT33" s="333">
        <v>8952448.2</v>
      </c>
      <c r="BU33" s="333">
        <v>9075451.8</v>
      </c>
      <c r="BV33" s="329">
        <v>1.29599003E7</v>
      </c>
      <c r="BW33" s="330">
        <v>1.29442367E7</v>
      </c>
      <c r="BX33" s="330">
        <v>1.29718308E7</v>
      </c>
      <c r="BY33" s="331">
        <v>1.58456601E7</v>
      </c>
      <c r="BZ33" s="330">
        <v>1.58332086E7</v>
      </c>
      <c r="CA33" s="332">
        <v>1.58553543E7</v>
      </c>
      <c r="CB33" s="329">
        <v>1.26602012E7</v>
      </c>
      <c r="CC33" s="330">
        <v>1.26125106E7</v>
      </c>
      <c r="CD33" s="330">
        <v>1.26888068E7</v>
      </c>
      <c r="CE33" s="328">
        <v>1.16811618E7</v>
      </c>
      <c r="CF33" s="333">
        <v>1.16699922E7</v>
      </c>
      <c r="CG33" s="333">
        <v>1.16932507E7</v>
      </c>
      <c r="CH33" s="334">
        <v>1.55233425E7</v>
      </c>
      <c r="CI33" s="333">
        <v>1.55108494E7</v>
      </c>
      <c r="CJ33" s="335">
        <v>1.55362339E7</v>
      </c>
      <c r="CK33" s="328">
        <v>7018988.9</v>
      </c>
      <c r="CL33" s="333">
        <v>6948263.0</v>
      </c>
      <c r="CM33" s="333">
        <v>7182482.8</v>
      </c>
      <c r="CN33" s="336"/>
      <c r="CO33" s="333"/>
      <c r="CP33" s="333"/>
    </row>
    <row r="34" ht="15.75" customHeight="1">
      <c r="A34" s="328">
        <v>2.9E7</v>
      </c>
      <c r="B34" s="329">
        <v>7154245.5</v>
      </c>
      <c r="C34" s="330">
        <v>6997553.1</v>
      </c>
      <c r="D34" s="330">
        <v>7252621.8</v>
      </c>
      <c r="E34" s="331">
        <v>7608329.0</v>
      </c>
      <c r="F34" s="330">
        <v>7540486.1</v>
      </c>
      <c r="G34" s="332">
        <v>7779882.2</v>
      </c>
      <c r="H34" s="329">
        <v>7302309.3</v>
      </c>
      <c r="I34" s="330">
        <v>6857012.5</v>
      </c>
      <c r="J34" s="330">
        <v>8239157.6</v>
      </c>
      <c r="K34" s="328">
        <v>9595279.4</v>
      </c>
      <c r="L34" s="333">
        <v>9587336.7</v>
      </c>
      <c r="M34" s="333">
        <v>9602820.2</v>
      </c>
      <c r="N34" s="334">
        <v>8476694.7</v>
      </c>
      <c r="O34" s="333">
        <v>8454219.5</v>
      </c>
      <c r="P34" s="335">
        <v>8487809.7</v>
      </c>
      <c r="Q34" s="328">
        <v>8150732.7</v>
      </c>
      <c r="R34" s="333">
        <v>7689363.3</v>
      </c>
      <c r="S34" s="333">
        <v>8334411.9</v>
      </c>
      <c r="T34" s="329">
        <v>8338149.3</v>
      </c>
      <c r="U34" s="330">
        <v>8313045.0</v>
      </c>
      <c r="V34" s="330">
        <v>8366455.3</v>
      </c>
      <c r="W34" s="331">
        <v>1.01996666E7</v>
      </c>
      <c r="X34" s="330">
        <v>1.01159794E7</v>
      </c>
      <c r="Y34" s="332">
        <v>1.02624998E7</v>
      </c>
      <c r="Z34" s="329">
        <v>4654291.2</v>
      </c>
      <c r="AA34" s="330">
        <v>4468334.7</v>
      </c>
      <c r="AB34" s="330">
        <v>4860974.8</v>
      </c>
      <c r="AC34" s="328">
        <v>9112857.4</v>
      </c>
      <c r="AD34" s="333">
        <v>9048622.3</v>
      </c>
      <c r="AE34" s="333">
        <v>9151450.7</v>
      </c>
      <c r="AF34" s="334">
        <v>8946859.5</v>
      </c>
      <c r="AG34" s="333">
        <v>8929764.1</v>
      </c>
      <c r="AH34" s="335">
        <v>9059434.6</v>
      </c>
      <c r="AI34" s="328">
        <v>4002327.8</v>
      </c>
      <c r="AJ34" s="333">
        <v>3767238.6</v>
      </c>
      <c r="AK34" s="333">
        <v>4218201.9</v>
      </c>
      <c r="AL34" s="329">
        <v>1.36093482E7</v>
      </c>
      <c r="AM34" s="330">
        <v>1.35980565E7</v>
      </c>
      <c r="AN34" s="330">
        <v>1.36196442E7</v>
      </c>
      <c r="AO34" s="331">
        <v>1.40894871E7</v>
      </c>
      <c r="AP34" s="330">
        <v>1.40767601E7</v>
      </c>
      <c r="AQ34" s="332">
        <v>1.41025357E7</v>
      </c>
      <c r="AR34" s="329">
        <v>1.11176567E7</v>
      </c>
      <c r="AS34" s="330">
        <v>1.07400566E7</v>
      </c>
      <c r="AT34" s="330">
        <v>1.12110194E7</v>
      </c>
      <c r="AU34" s="328">
        <v>1.23813398E7</v>
      </c>
      <c r="AV34" s="333">
        <v>1.2337739E7</v>
      </c>
      <c r="AW34" s="333">
        <v>1.24061982E7</v>
      </c>
      <c r="AX34" s="334">
        <v>1.42226828E7</v>
      </c>
      <c r="AY34" s="333">
        <v>1.42106807E7</v>
      </c>
      <c r="AZ34" s="335">
        <v>1.42394598E7</v>
      </c>
      <c r="BA34" s="328">
        <v>1.01960152E7</v>
      </c>
      <c r="BB34" s="333">
        <v>1.01565704E7</v>
      </c>
      <c r="BC34" s="333">
        <v>1.02794437E7</v>
      </c>
      <c r="BD34" s="329">
        <v>1.37802816E7</v>
      </c>
      <c r="BE34" s="330">
        <v>1.37697126E7</v>
      </c>
      <c r="BF34" s="330">
        <v>1.37910192E7</v>
      </c>
      <c r="BG34" s="331">
        <v>1.51629279E7</v>
      </c>
      <c r="BH34" s="330">
        <v>1.51517356E7</v>
      </c>
      <c r="BI34" s="332">
        <v>1.51741513E7</v>
      </c>
      <c r="BJ34" s="329">
        <v>1.02347914E7</v>
      </c>
      <c r="BK34" s="330">
        <v>1.01244984E7</v>
      </c>
      <c r="BL34" s="330">
        <v>1.02664176E7</v>
      </c>
      <c r="BM34" s="328">
        <v>1.25568536E7</v>
      </c>
      <c r="BN34" s="333">
        <v>1.25160739E7</v>
      </c>
      <c r="BO34" s="333">
        <v>1.26188281E7</v>
      </c>
      <c r="BP34" s="334">
        <v>1.31745901E7</v>
      </c>
      <c r="BQ34" s="333">
        <v>1.30991618E7</v>
      </c>
      <c r="BR34" s="335">
        <v>1.31999331E7</v>
      </c>
      <c r="BS34" s="328">
        <v>9137354.6</v>
      </c>
      <c r="BT34" s="333">
        <v>9062079.1</v>
      </c>
      <c r="BU34" s="333">
        <v>9191723.5</v>
      </c>
      <c r="BV34" s="329">
        <v>1.3183554E7</v>
      </c>
      <c r="BW34" s="330">
        <v>1.3164641E7</v>
      </c>
      <c r="BX34" s="330">
        <v>1.31975269E7</v>
      </c>
      <c r="BY34" s="331">
        <v>1.6175785E7</v>
      </c>
      <c r="BZ34" s="330">
        <v>1.61611629E7</v>
      </c>
      <c r="CA34" s="332">
        <v>1.61860216E7</v>
      </c>
      <c r="CB34" s="329">
        <v>1.28752966E7</v>
      </c>
      <c r="CC34" s="330">
        <v>1.28192668E7</v>
      </c>
      <c r="CD34" s="330">
        <v>1.29067975E7</v>
      </c>
      <c r="CE34" s="328">
        <v>1.18600381E7</v>
      </c>
      <c r="CF34" s="333">
        <v>1.18459798E7</v>
      </c>
      <c r="CG34" s="333">
        <v>1.18739026E7</v>
      </c>
      <c r="CH34" s="334">
        <v>1.5838761E7</v>
      </c>
      <c r="CI34" s="333">
        <v>1.58244002E7</v>
      </c>
      <c r="CJ34" s="335">
        <v>1.58535769E7</v>
      </c>
      <c r="CK34" s="328">
        <v>7089962.6</v>
      </c>
      <c r="CL34" s="333">
        <v>7016605.3</v>
      </c>
      <c r="CM34" s="333">
        <v>7257545.6</v>
      </c>
      <c r="CN34" s="336"/>
      <c r="CO34" s="333"/>
      <c r="CP34" s="333"/>
    </row>
    <row r="35" ht="15.75" customHeight="1">
      <c r="A35" s="328">
        <v>3.0E7</v>
      </c>
      <c r="B35" s="329">
        <v>7218597.9</v>
      </c>
      <c r="C35" s="330">
        <v>7053750.8</v>
      </c>
      <c r="D35" s="330">
        <v>7321805.4</v>
      </c>
      <c r="E35" s="331">
        <v>7680116.6</v>
      </c>
      <c r="F35" s="330">
        <v>7609871.5</v>
      </c>
      <c r="G35" s="332">
        <v>7853538.3</v>
      </c>
      <c r="H35" s="329">
        <v>7377625.2</v>
      </c>
      <c r="I35" s="330">
        <v>6915104.3</v>
      </c>
      <c r="J35" s="330">
        <v>8371853.4</v>
      </c>
      <c r="K35" s="328">
        <v>9705123.5</v>
      </c>
      <c r="L35" s="333">
        <v>9695910.0</v>
      </c>
      <c r="M35" s="333">
        <v>9713908.3</v>
      </c>
      <c r="N35" s="334">
        <v>8559821.8</v>
      </c>
      <c r="O35" s="333">
        <v>8533920.5</v>
      </c>
      <c r="P35" s="335">
        <v>8571676.8</v>
      </c>
      <c r="Q35" s="328">
        <v>8237358.5</v>
      </c>
      <c r="R35" s="333">
        <v>7757695.3</v>
      </c>
      <c r="S35" s="333">
        <v>8427475.5</v>
      </c>
      <c r="T35" s="329">
        <v>8422666.6</v>
      </c>
      <c r="U35" s="330">
        <v>8393200.3</v>
      </c>
      <c r="V35" s="330">
        <v>8453771.7</v>
      </c>
      <c r="W35" s="331">
        <v>1.03341546E7</v>
      </c>
      <c r="X35" s="330">
        <v>1.02445439E7</v>
      </c>
      <c r="Y35" s="332">
        <v>1.04021224E7</v>
      </c>
      <c r="Z35" s="329">
        <v>4683975.2</v>
      </c>
      <c r="AA35" s="330">
        <v>4492013.5</v>
      </c>
      <c r="AB35" s="330">
        <v>4896540.3</v>
      </c>
      <c r="AC35" s="328">
        <v>9216341.2</v>
      </c>
      <c r="AD35" s="333">
        <v>9143817.2</v>
      </c>
      <c r="AE35" s="333">
        <v>9258279.5</v>
      </c>
      <c r="AF35" s="334">
        <v>9046637.3</v>
      </c>
      <c r="AG35" s="333">
        <v>9029814.2</v>
      </c>
      <c r="AH35" s="335">
        <v>9164694.9</v>
      </c>
      <c r="AI35" s="328">
        <v>4025849.2</v>
      </c>
      <c r="AJ35" s="333">
        <v>3785808.1</v>
      </c>
      <c r="AK35" s="333">
        <v>4247734.1</v>
      </c>
      <c r="AL35" s="329">
        <v>1.3839347E7</v>
      </c>
      <c r="AM35" s="330">
        <v>1.38267905E7</v>
      </c>
      <c r="AN35" s="330">
        <v>1.38501659E7</v>
      </c>
      <c r="AO35" s="331">
        <v>1.43400197E7</v>
      </c>
      <c r="AP35" s="330">
        <v>1.43231056E7</v>
      </c>
      <c r="AQ35" s="332">
        <v>1.43554717E7</v>
      </c>
      <c r="AR35" s="329">
        <v>1.12776495E7</v>
      </c>
      <c r="AS35" s="330">
        <v>1.08717498E7</v>
      </c>
      <c r="AT35" s="330">
        <v>1.13777784E7</v>
      </c>
      <c r="AU35" s="328">
        <v>1.25727826E7</v>
      </c>
      <c r="AV35" s="333">
        <v>1.25203475E7</v>
      </c>
      <c r="AW35" s="333">
        <v>1.26003468E7</v>
      </c>
      <c r="AX35" s="334">
        <v>1.44750534E7</v>
      </c>
      <c r="AY35" s="333">
        <v>1.44618735E7</v>
      </c>
      <c r="AZ35" s="335">
        <v>1.4493427E7</v>
      </c>
      <c r="BA35" s="328">
        <v>1.03315471E7</v>
      </c>
      <c r="BB35" s="333">
        <v>1.02892554E7</v>
      </c>
      <c r="BC35" s="333">
        <v>1.04242678E7</v>
      </c>
      <c r="BD35" s="329">
        <v>1.4017007E7</v>
      </c>
      <c r="BE35" s="330">
        <v>1.40048802E7</v>
      </c>
      <c r="BF35" s="330">
        <v>1.40287941E7</v>
      </c>
      <c r="BG35" s="331">
        <v>1.54465371E7</v>
      </c>
      <c r="BH35" s="330">
        <v>1.54338501E7</v>
      </c>
      <c r="BI35" s="332">
        <v>1.5458947E7</v>
      </c>
      <c r="BJ35" s="329">
        <v>1.03703777E7</v>
      </c>
      <c r="BK35" s="330">
        <v>1.02603976E7</v>
      </c>
      <c r="BL35" s="330">
        <v>1.04039981E7</v>
      </c>
      <c r="BM35" s="328">
        <v>1.27631753E7</v>
      </c>
      <c r="BN35" s="333">
        <v>1.27158334E7</v>
      </c>
      <c r="BO35" s="333">
        <v>1.28278717E7</v>
      </c>
      <c r="BP35" s="334">
        <v>1.34004072E7</v>
      </c>
      <c r="BQ35" s="333">
        <v>1.33019955E7</v>
      </c>
      <c r="BR35" s="335">
        <v>1.3429273E7</v>
      </c>
      <c r="BS35" s="328">
        <v>9246040.3</v>
      </c>
      <c r="BT35" s="333">
        <v>9167028.2</v>
      </c>
      <c r="BU35" s="333">
        <v>9303254.7</v>
      </c>
      <c r="BV35" s="329">
        <v>1.34004466E7</v>
      </c>
      <c r="BW35" s="330">
        <v>1.33769649E7</v>
      </c>
      <c r="BX35" s="330">
        <v>1.34161859E7</v>
      </c>
      <c r="BY35" s="331">
        <v>1.64962333E7</v>
      </c>
      <c r="BZ35" s="330">
        <v>1.64798122E7</v>
      </c>
      <c r="CA35" s="332">
        <v>1.65083292E7</v>
      </c>
      <c r="CB35" s="329">
        <v>1.30829214E7</v>
      </c>
      <c r="CC35" s="330">
        <v>1.3018722E7</v>
      </c>
      <c r="CD35" s="330">
        <v>1.31177994E7</v>
      </c>
      <c r="CE35" s="328">
        <v>1.20319023E7</v>
      </c>
      <c r="CF35" s="333">
        <v>1.20142276E7</v>
      </c>
      <c r="CG35" s="333">
        <v>1.20479513E7</v>
      </c>
      <c r="CH35" s="334">
        <v>1.61459258E7</v>
      </c>
      <c r="CI35" s="333">
        <v>1.61293528E7</v>
      </c>
      <c r="CJ35" s="335">
        <v>1.61626533E7</v>
      </c>
      <c r="CK35" s="328">
        <v>7157797.2</v>
      </c>
      <c r="CL35" s="333">
        <v>7081737.1</v>
      </c>
      <c r="CM35" s="333">
        <v>7333570.6</v>
      </c>
      <c r="CN35" s="336"/>
      <c r="CO35" s="333"/>
      <c r="CP35" s="333"/>
    </row>
    <row r="36" ht="15.75" customHeight="1">
      <c r="A36" s="328">
        <v>3.1E7</v>
      </c>
      <c r="B36" s="329">
        <v>7279855.5</v>
      </c>
      <c r="C36" s="330">
        <v>7106689.5</v>
      </c>
      <c r="D36" s="330">
        <v>7387995.7</v>
      </c>
      <c r="E36" s="331">
        <v>7748516.5</v>
      </c>
      <c r="F36" s="330">
        <v>7675982.9</v>
      </c>
      <c r="G36" s="332">
        <v>7923604.0</v>
      </c>
      <c r="H36" s="329">
        <v>7450082.7</v>
      </c>
      <c r="I36" s="330">
        <v>6970375.7</v>
      </c>
      <c r="J36" s="330">
        <v>8501971.6</v>
      </c>
      <c r="K36" s="328">
        <v>9810289.4</v>
      </c>
      <c r="L36" s="333">
        <v>9799286.0</v>
      </c>
      <c r="M36" s="333">
        <v>9820200.5</v>
      </c>
      <c r="N36" s="334">
        <v>8639103.9</v>
      </c>
      <c r="O36" s="333">
        <v>8609345.8</v>
      </c>
      <c r="P36" s="335">
        <v>8651740.9</v>
      </c>
      <c r="Q36" s="328">
        <v>8320406.5</v>
      </c>
      <c r="R36" s="333">
        <v>7822654.9</v>
      </c>
      <c r="S36" s="333">
        <v>8516582.0</v>
      </c>
      <c r="T36" s="329">
        <v>8503236.4</v>
      </c>
      <c r="U36" s="330">
        <v>8471265.3</v>
      </c>
      <c r="V36" s="330">
        <v>8538515.3</v>
      </c>
      <c r="W36" s="331">
        <v>1.0463595E7</v>
      </c>
      <c r="X36" s="330">
        <v>1.03681246E7</v>
      </c>
      <c r="Y36" s="332">
        <v>1.05368224E7</v>
      </c>
      <c r="Z36" s="329">
        <v>4712133.5</v>
      </c>
      <c r="AA36" s="330">
        <v>4514336.0</v>
      </c>
      <c r="AB36" s="330">
        <v>4930362.4</v>
      </c>
      <c r="AC36" s="328">
        <v>9315595.9</v>
      </c>
      <c r="AD36" s="333">
        <v>9234267.3</v>
      </c>
      <c r="AE36" s="333">
        <v>9360872.8</v>
      </c>
      <c r="AF36" s="334">
        <v>9142493.0</v>
      </c>
      <c r="AG36" s="333">
        <v>9125638.1</v>
      </c>
      <c r="AH36" s="335">
        <v>9264828.3</v>
      </c>
      <c r="AI36" s="328">
        <v>4048209.0</v>
      </c>
      <c r="AJ36" s="333">
        <v>3803366.8</v>
      </c>
      <c r="AK36" s="333">
        <v>4275860.0</v>
      </c>
      <c r="AL36" s="329">
        <v>1.40617764E7</v>
      </c>
      <c r="AM36" s="330">
        <v>1.40481282E7</v>
      </c>
      <c r="AN36" s="330">
        <v>1.40733079E7</v>
      </c>
      <c r="AO36" s="331">
        <v>1.45830996E7</v>
      </c>
      <c r="AP36" s="330">
        <v>1.45610749E7</v>
      </c>
      <c r="AQ36" s="332">
        <v>1.46014471E7</v>
      </c>
      <c r="AR36" s="329">
        <v>1.14318203E7</v>
      </c>
      <c r="AS36" s="330">
        <v>1.10075093E7</v>
      </c>
      <c r="AT36" s="330">
        <v>1.15376527E7</v>
      </c>
      <c r="AU36" s="328">
        <v>1.27581455E7</v>
      </c>
      <c r="AV36" s="333">
        <v>1.26972662E7</v>
      </c>
      <c r="AW36" s="333">
        <v>1.27879598E7</v>
      </c>
      <c r="AX36" s="334">
        <v>1.4719852E7</v>
      </c>
      <c r="AY36" s="333">
        <v>1.4705266E7</v>
      </c>
      <c r="AZ36" s="335">
        <v>1.47407823E7</v>
      </c>
      <c r="BA36" s="328">
        <v>1.04621556E7</v>
      </c>
      <c r="BB36" s="333">
        <v>1.0416754E7</v>
      </c>
      <c r="BC36" s="333">
        <v>1.05643873E7</v>
      </c>
      <c r="BD36" s="329">
        <v>1.42463266E7</v>
      </c>
      <c r="BE36" s="330">
        <v>1.4232867E7</v>
      </c>
      <c r="BF36" s="330">
        <v>1.42593471E7</v>
      </c>
      <c r="BG36" s="331">
        <v>1.57224239E7</v>
      </c>
      <c r="BH36" s="330">
        <v>1.57070975E7</v>
      </c>
      <c r="BI36" s="332">
        <v>1.5737871E7</v>
      </c>
      <c r="BJ36" s="329">
        <v>1.05008205E7</v>
      </c>
      <c r="BK36" s="330">
        <v>1.03913448E7</v>
      </c>
      <c r="BL36" s="330">
        <v>1.05364325E7</v>
      </c>
      <c r="BM36" s="328">
        <v>1.29634409E7</v>
      </c>
      <c r="BN36" s="333">
        <v>1.2908258E7</v>
      </c>
      <c r="BO36" s="333">
        <v>1.30303769E7</v>
      </c>
      <c r="BP36" s="334">
        <v>1.36195968E7</v>
      </c>
      <c r="BQ36" s="333">
        <v>1.34981825E7</v>
      </c>
      <c r="BR36" s="335">
        <v>1.36526873E7</v>
      </c>
      <c r="BS36" s="328">
        <v>9350319.4</v>
      </c>
      <c r="BT36" s="333">
        <v>9267593.7</v>
      </c>
      <c r="BU36" s="333">
        <v>9410482.6</v>
      </c>
      <c r="BV36" s="329">
        <v>1.36102477E7</v>
      </c>
      <c r="BW36" s="330">
        <v>1.35813358E7</v>
      </c>
      <c r="BX36" s="330">
        <v>1.36280855E7</v>
      </c>
      <c r="BY36" s="331">
        <v>1.68080404E7</v>
      </c>
      <c r="BZ36" s="330">
        <v>1.67899629E7</v>
      </c>
      <c r="CA36" s="332">
        <v>1.68232497E7</v>
      </c>
      <c r="CB36" s="329">
        <v>1.32837996E7</v>
      </c>
      <c r="CC36" s="330">
        <v>1.32093741E7</v>
      </c>
      <c r="CD36" s="330">
        <v>1.33215759E7</v>
      </c>
      <c r="CE36" s="328">
        <v>1.21973832E7</v>
      </c>
      <c r="CF36" s="333">
        <v>1.21762186E7</v>
      </c>
      <c r="CG36" s="333">
        <v>1.22157782E7</v>
      </c>
      <c r="CH36" s="334">
        <v>1.64446258E7</v>
      </c>
      <c r="CI36" s="333">
        <v>1.64262597E7</v>
      </c>
      <c r="CJ36" s="335">
        <v>1.64636164E7</v>
      </c>
      <c r="CK36" s="328">
        <v>7222752.5</v>
      </c>
      <c r="CL36" s="333">
        <v>7143881.5</v>
      </c>
      <c r="CM36" s="333">
        <v>7406906.2</v>
      </c>
      <c r="CN36" s="336"/>
      <c r="CO36" s="333"/>
      <c r="CP36" s="333"/>
    </row>
    <row r="37" ht="15.75" customHeight="1">
      <c r="A37" s="328">
        <v>3.2E7</v>
      </c>
      <c r="B37" s="329">
        <v>7338331.4</v>
      </c>
      <c r="C37" s="330">
        <v>7156347.4</v>
      </c>
      <c r="D37" s="330">
        <v>7451394.5</v>
      </c>
      <c r="E37" s="331">
        <v>7813804.8</v>
      </c>
      <c r="F37" s="330">
        <v>7739047.0</v>
      </c>
      <c r="G37" s="332">
        <v>7990358.6</v>
      </c>
      <c r="H37" s="329">
        <v>7519591.7</v>
      </c>
      <c r="I37" s="330">
        <v>7023027.5</v>
      </c>
      <c r="J37" s="330">
        <v>8629654.7</v>
      </c>
      <c r="K37" s="328">
        <v>9910985.8</v>
      </c>
      <c r="L37" s="333">
        <v>9897029.8</v>
      </c>
      <c r="M37" s="333">
        <v>9922141.9</v>
      </c>
      <c r="N37" s="334">
        <v>8714734.7</v>
      </c>
      <c r="O37" s="333">
        <v>8682209.6</v>
      </c>
      <c r="P37" s="335">
        <v>8728546.9</v>
      </c>
      <c r="Q37" s="328">
        <v>8399889.1</v>
      </c>
      <c r="R37" s="333">
        <v>7884484.1</v>
      </c>
      <c r="S37" s="333">
        <v>8601980.3</v>
      </c>
      <c r="T37" s="329">
        <v>8580399.2</v>
      </c>
      <c r="U37" s="330">
        <v>8547003.6</v>
      </c>
      <c r="V37" s="330">
        <v>8619932.3</v>
      </c>
      <c r="W37" s="331">
        <v>1.05882798E7</v>
      </c>
      <c r="X37" s="330">
        <v>1.04870086E7</v>
      </c>
      <c r="Y37" s="332">
        <v>1.06674072E7</v>
      </c>
      <c r="Z37" s="329">
        <v>4738881.1</v>
      </c>
      <c r="AA37" s="330">
        <v>4535413.7</v>
      </c>
      <c r="AB37" s="330">
        <v>4962566.9</v>
      </c>
      <c r="AC37" s="328">
        <v>9410643.4</v>
      </c>
      <c r="AD37" s="333">
        <v>9320282.0</v>
      </c>
      <c r="AE37" s="333">
        <v>9459496.7</v>
      </c>
      <c r="AF37" s="334">
        <v>9234399.2</v>
      </c>
      <c r="AG37" s="333">
        <v>9216621.5</v>
      </c>
      <c r="AH37" s="335">
        <v>9358185.9</v>
      </c>
      <c r="AI37" s="328">
        <v>4069445.3</v>
      </c>
      <c r="AJ37" s="333">
        <v>3819980.9</v>
      </c>
      <c r="AK37" s="333">
        <v>4302898.3</v>
      </c>
      <c r="AL37" s="329">
        <v>1.42773743E7</v>
      </c>
      <c r="AM37" s="330">
        <v>1.42623975E7</v>
      </c>
      <c r="AN37" s="330">
        <v>1.42909957E7</v>
      </c>
      <c r="AO37" s="331">
        <v>1.48186201E7</v>
      </c>
      <c r="AP37" s="330">
        <v>1.47890795E7</v>
      </c>
      <c r="AQ37" s="332">
        <v>1.48409704E7</v>
      </c>
      <c r="AR37" s="329">
        <v>1.15803791E7</v>
      </c>
      <c r="AS37" s="330">
        <v>1.113667E7</v>
      </c>
      <c r="AT37" s="330">
        <v>1.16920584E7</v>
      </c>
      <c r="AU37" s="328">
        <v>1.29379493E7</v>
      </c>
      <c r="AV37" s="333">
        <v>1.28717808E7</v>
      </c>
      <c r="AW37" s="333">
        <v>1.29693744E7</v>
      </c>
      <c r="AX37" s="334">
        <v>1.495702E7</v>
      </c>
      <c r="AY37" s="333">
        <v>1.49410682E7</v>
      </c>
      <c r="AZ37" s="335">
        <v>1.49811818E7</v>
      </c>
      <c r="BA37" s="328">
        <v>1.05879023E7</v>
      </c>
      <c r="BB37" s="333">
        <v>1.05393993E7</v>
      </c>
      <c r="BC37" s="333">
        <v>1.06998985E7</v>
      </c>
      <c r="BD37" s="329">
        <v>1.44687676E7</v>
      </c>
      <c r="BE37" s="330">
        <v>1.44538481E7</v>
      </c>
      <c r="BF37" s="330">
        <v>1.44829917E7</v>
      </c>
      <c r="BG37" s="331">
        <v>1.59904775E7</v>
      </c>
      <c r="BH37" s="330">
        <v>1.59728382E7</v>
      </c>
      <c r="BI37" s="332">
        <v>1.60075009E7</v>
      </c>
      <c r="BJ37" s="329">
        <v>1.06264157E7</v>
      </c>
      <c r="BK37" s="330">
        <v>1.05169706E7</v>
      </c>
      <c r="BL37" s="330">
        <v>1.06637087E7</v>
      </c>
      <c r="BM37" s="328">
        <v>1.31575743E7</v>
      </c>
      <c r="BN37" s="333">
        <v>1.3093982E7</v>
      </c>
      <c r="BO37" s="333">
        <v>1.32267285E7</v>
      </c>
      <c r="BP37" s="334">
        <v>1.38329153E7</v>
      </c>
      <c r="BQ37" s="333">
        <v>1.36944366E7</v>
      </c>
      <c r="BR37" s="335">
        <v>1.38702957E7</v>
      </c>
      <c r="BS37" s="328">
        <v>9450441.3</v>
      </c>
      <c r="BT37" s="333">
        <v>9364048.7</v>
      </c>
      <c r="BU37" s="333">
        <v>9514271.8</v>
      </c>
      <c r="BV37" s="329">
        <v>1.38135418E7</v>
      </c>
      <c r="BW37" s="330">
        <v>1.37746656E7</v>
      </c>
      <c r="BX37" s="330">
        <v>1.38333659E7</v>
      </c>
      <c r="BY37" s="331">
        <v>1.71123431E7</v>
      </c>
      <c r="BZ37" s="330">
        <v>1.70906279E7</v>
      </c>
      <c r="CA37" s="332">
        <v>1.71299446E7</v>
      </c>
      <c r="CB37" s="329">
        <v>1.3477967E7</v>
      </c>
      <c r="CC37" s="330">
        <v>1.33920371E7</v>
      </c>
      <c r="CD37" s="330">
        <v>1.35189453E7</v>
      </c>
      <c r="CE37" s="328">
        <v>1.23563674E7</v>
      </c>
      <c r="CF37" s="333">
        <v>1.23317501E7</v>
      </c>
      <c r="CG37" s="333">
        <v>1.23780739E7</v>
      </c>
      <c r="CH37" s="334">
        <v>1.67356193E7</v>
      </c>
      <c r="CI37" s="333">
        <v>1.67151596E7</v>
      </c>
      <c r="CJ37" s="335">
        <v>1.67568508E7</v>
      </c>
      <c r="CK37" s="328">
        <v>7284873.5</v>
      </c>
      <c r="CL37" s="333">
        <v>7203241.3</v>
      </c>
      <c r="CM37" s="333">
        <v>7477435.1</v>
      </c>
      <c r="CN37" s="336"/>
      <c r="CO37" s="333"/>
      <c r="CP37" s="333"/>
    </row>
    <row r="38" ht="15.75" customHeight="1">
      <c r="A38" s="328">
        <v>3.3E7</v>
      </c>
      <c r="B38" s="329">
        <v>7394213.2</v>
      </c>
      <c r="C38" s="330">
        <v>7203538.6</v>
      </c>
      <c r="D38" s="330">
        <v>7512184.8</v>
      </c>
      <c r="E38" s="331">
        <v>7876190.1</v>
      </c>
      <c r="F38" s="330">
        <v>7799270.3</v>
      </c>
      <c r="G38" s="332">
        <v>8054049.4</v>
      </c>
      <c r="H38" s="329">
        <v>7586335.6</v>
      </c>
      <c r="I38" s="330">
        <v>7073241.8</v>
      </c>
      <c r="J38" s="330">
        <v>8755032.1</v>
      </c>
      <c r="K38" s="328">
        <v>1.00074336E7</v>
      </c>
      <c r="L38" s="333">
        <v>9990598.4</v>
      </c>
      <c r="M38" s="333">
        <v>1.0020564E7</v>
      </c>
      <c r="N38" s="334">
        <v>8787001.9</v>
      </c>
      <c r="O38" s="333">
        <v>8752251.5</v>
      </c>
      <c r="P38" s="335">
        <v>8801287.2</v>
      </c>
      <c r="Q38" s="328">
        <v>8476032.2</v>
      </c>
      <c r="R38" s="333">
        <v>7943402.9</v>
      </c>
      <c r="S38" s="333">
        <v>8683930.2</v>
      </c>
      <c r="T38" s="329">
        <v>8654107.8</v>
      </c>
      <c r="U38" s="330">
        <v>8619545.1</v>
      </c>
      <c r="V38" s="330">
        <v>8698229.6</v>
      </c>
      <c r="W38" s="331">
        <v>1.07086991E7</v>
      </c>
      <c r="X38" s="330">
        <v>1.06014612E7</v>
      </c>
      <c r="Y38" s="332">
        <v>1.07939046E7</v>
      </c>
      <c r="Z38" s="329">
        <v>4764322.1</v>
      </c>
      <c r="AA38" s="330">
        <v>4555346.2</v>
      </c>
      <c r="AB38" s="330">
        <v>4993267.5</v>
      </c>
      <c r="AC38" s="328">
        <v>9501643.2</v>
      </c>
      <c r="AD38" s="333">
        <v>9402148.2</v>
      </c>
      <c r="AE38" s="333">
        <v>9554394.8</v>
      </c>
      <c r="AF38" s="334">
        <v>9322599.4</v>
      </c>
      <c r="AG38" s="333">
        <v>9303775.5</v>
      </c>
      <c r="AH38" s="335">
        <v>9447281.0</v>
      </c>
      <c r="AI38" s="328">
        <v>4089641.1</v>
      </c>
      <c r="AJ38" s="333">
        <v>3835684.9</v>
      </c>
      <c r="AK38" s="333">
        <v>4328861.7</v>
      </c>
      <c r="AL38" s="329">
        <v>1.44865271E7</v>
      </c>
      <c r="AM38" s="330">
        <v>1.44700692E7</v>
      </c>
      <c r="AN38" s="330">
        <v>1.45011154E7</v>
      </c>
      <c r="AO38" s="331">
        <v>1.50477664E7</v>
      </c>
      <c r="AP38" s="330">
        <v>1.50079928E7</v>
      </c>
      <c r="AQ38" s="332">
        <v>1.507342E7</v>
      </c>
      <c r="AR38" s="329">
        <v>1.17236902E7</v>
      </c>
      <c r="AS38" s="330">
        <v>1.12605453E7</v>
      </c>
      <c r="AT38" s="330">
        <v>1.18412817E7</v>
      </c>
      <c r="AU38" s="328">
        <v>1.31113641E7</v>
      </c>
      <c r="AV38" s="333">
        <v>1.30359758E7</v>
      </c>
      <c r="AW38" s="333">
        <v>1.31449072E7</v>
      </c>
      <c r="AX38" s="334">
        <v>1.51877425E7</v>
      </c>
      <c r="AY38" s="333">
        <v>1.51691903E7</v>
      </c>
      <c r="AZ38" s="335">
        <v>1.52149473E7</v>
      </c>
      <c r="BA38" s="328">
        <v>1.07091155E7</v>
      </c>
      <c r="BB38" s="333">
        <v>1.0657466E7</v>
      </c>
      <c r="BC38" s="333">
        <v>1.08310363E7</v>
      </c>
      <c r="BD38" s="329">
        <v>1.46844805E7</v>
      </c>
      <c r="BE38" s="330">
        <v>1.46681584E7</v>
      </c>
      <c r="BF38" s="330">
        <v>1.4700279E7</v>
      </c>
      <c r="BG38" s="331">
        <v>1.62514767E7</v>
      </c>
      <c r="BH38" s="330">
        <v>1.62311694E7</v>
      </c>
      <c r="BI38" s="332">
        <v>1.62695967E7</v>
      </c>
      <c r="BJ38" s="329">
        <v>1.07475118E7</v>
      </c>
      <c r="BK38" s="330">
        <v>1.0636394E7</v>
      </c>
      <c r="BL38" s="330">
        <v>1.07863649E7</v>
      </c>
      <c r="BM38" s="328">
        <v>1.33461196E7</v>
      </c>
      <c r="BN38" s="333">
        <v>1.32725641E7</v>
      </c>
      <c r="BO38" s="333">
        <v>1.34172623E7</v>
      </c>
      <c r="BP38" s="334">
        <v>1.4040213E7</v>
      </c>
      <c r="BQ38" s="333">
        <v>1.38846265E7</v>
      </c>
      <c r="BR38" s="335">
        <v>1.4082099E7</v>
      </c>
      <c r="BS38" s="328">
        <v>9546676.4</v>
      </c>
      <c r="BT38" s="333">
        <v>9456643.5</v>
      </c>
      <c r="BU38" s="333">
        <v>9614158.6</v>
      </c>
      <c r="BV38" s="329">
        <v>1.40108326E7</v>
      </c>
      <c r="BW38" s="330">
        <v>1.39599368E7</v>
      </c>
      <c r="BX38" s="330">
        <v>1.4033764E7</v>
      </c>
      <c r="BY38" s="331">
        <v>1.74092951E7</v>
      </c>
      <c r="BZ38" s="330">
        <v>1.73835321E7</v>
      </c>
      <c r="CA38" s="332">
        <v>1.74281222E7</v>
      </c>
      <c r="CB38" s="329">
        <v>1.36659271E7</v>
      </c>
      <c r="CC38" s="330">
        <v>1.35679234E7</v>
      </c>
      <c r="CD38" s="330">
        <v>1.37102886E7</v>
      </c>
      <c r="CE38" s="328">
        <v>1.25102426E7</v>
      </c>
      <c r="CF38" s="333">
        <v>1.24804237E7</v>
      </c>
      <c r="CG38" s="333">
        <v>1.25350686E7</v>
      </c>
      <c r="CH38" s="334">
        <v>1.70189114E7</v>
      </c>
      <c r="CI38" s="333">
        <v>1.69959873E7</v>
      </c>
      <c r="CJ38" s="335">
        <v>1.70425618E7</v>
      </c>
      <c r="CK38" s="328">
        <v>7344344.4</v>
      </c>
      <c r="CL38" s="333">
        <v>7260000.9</v>
      </c>
      <c r="CM38" s="333">
        <v>7546173.7</v>
      </c>
      <c r="CN38" s="336"/>
      <c r="CO38" s="333"/>
      <c r="CP38" s="333"/>
    </row>
    <row r="39" ht="15.75" customHeight="1">
      <c r="A39" s="328">
        <v>3.4E7</v>
      </c>
      <c r="B39" s="329">
        <v>7447704.2</v>
      </c>
      <c r="C39" s="330">
        <v>7248440.1</v>
      </c>
      <c r="D39" s="330">
        <v>7570533.8</v>
      </c>
      <c r="E39" s="331">
        <v>7935811.1</v>
      </c>
      <c r="F39" s="330">
        <v>7856620.4</v>
      </c>
      <c r="G39" s="332">
        <v>8114897.3</v>
      </c>
      <c r="H39" s="329">
        <v>7650482.5</v>
      </c>
      <c r="I39" s="330">
        <v>7121184.4</v>
      </c>
      <c r="J39" s="330">
        <v>8878221.7</v>
      </c>
      <c r="K39" s="328">
        <v>1.01002507E7</v>
      </c>
      <c r="L39" s="333">
        <v>1.00804217E7</v>
      </c>
      <c r="M39" s="333">
        <v>1.01152995E7</v>
      </c>
      <c r="N39" s="334">
        <v>8856124.2</v>
      </c>
      <c r="O39" s="333">
        <v>8819617.6</v>
      </c>
      <c r="P39" s="335">
        <v>8870782.8</v>
      </c>
      <c r="Q39" s="328">
        <v>8549229.9</v>
      </c>
      <c r="R39" s="333">
        <v>7999610.8</v>
      </c>
      <c r="S39" s="333">
        <v>8762705.1</v>
      </c>
      <c r="T39" s="329">
        <v>8725048.3</v>
      </c>
      <c r="U39" s="330">
        <v>8689072.0</v>
      </c>
      <c r="V39" s="330">
        <v>8773753.5</v>
      </c>
      <c r="W39" s="331">
        <v>1.08249306E7</v>
      </c>
      <c r="X39" s="330">
        <v>1.07117278E7</v>
      </c>
      <c r="Y39" s="332">
        <v>1.09167293E7</v>
      </c>
      <c r="Z39" s="329">
        <v>4788550.1</v>
      </c>
      <c r="AA39" s="330">
        <v>4574223.0</v>
      </c>
      <c r="AB39" s="330">
        <v>5022567.6</v>
      </c>
      <c r="AC39" s="328">
        <v>9589098.9</v>
      </c>
      <c r="AD39" s="333">
        <v>9480132.3</v>
      </c>
      <c r="AE39" s="333">
        <v>9645790.3</v>
      </c>
      <c r="AF39" s="334">
        <v>9407317.4</v>
      </c>
      <c r="AG39" s="333">
        <v>9387445.4</v>
      </c>
      <c r="AH39" s="335">
        <v>9532526.7</v>
      </c>
      <c r="AI39" s="328">
        <v>4108871.5</v>
      </c>
      <c r="AJ39" s="333">
        <v>3850597.8</v>
      </c>
      <c r="AK39" s="333">
        <v>4353686.3</v>
      </c>
      <c r="AL39" s="329">
        <v>1.4689107E7</v>
      </c>
      <c r="AM39" s="330">
        <v>1.46707644E7</v>
      </c>
      <c r="AN39" s="330">
        <v>1.47050232E7</v>
      </c>
      <c r="AO39" s="331">
        <v>1.52697772E7</v>
      </c>
      <c r="AP39" s="330">
        <v>1.52221893E7</v>
      </c>
      <c r="AQ39" s="332">
        <v>1.52985533E7</v>
      </c>
      <c r="AR39" s="329">
        <v>1.18620633E7</v>
      </c>
      <c r="AS39" s="330">
        <v>1.13796851E7</v>
      </c>
      <c r="AT39" s="330">
        <v>1.19855882E7</v>
      </c>
      <c r="AU39" s="328">
        <v>1.32784218E7</v>
      </c>
      <c r="AV39" s="333">
        <v>1.31921222E7</v>
      </c>
      <c r="AW39" s="333">
        <v>1.33148537E7</v>
      </c>
      <c r="AX39" s="334">
        <v>1.54115974E7</v>
      </c>
      <c r="AY39" s="333">
        <v>1.53897738E7</v>
      </c>
      <c r="AZ39" s="335">
        <v>1.54418082E7</v>
      </c>
      <c r="BA39" s="328">
        <v>1.08260445E7</v>
      </c>
      <c r="BB39" s="333">
        <v>1.07712086E7</v>
      </c>
      <c r="BC39" s="333">
        <v>1.09580161E7</v>
      </c>
      <c r="BD39" s="329">
        <v>1.48938252E7</v>
      </c>
      <c r="BE39" s="330">
        <v>1.48761115E7</v>
      </c>
      <c r="BF39" s="330">
        <v>1.49114979E7</v>
      </c>
      <c r="BG39" s="331">
        <v>1.6505262E7</v>
      </c>
      <c r="BH39" s="330">
        <v>1.64823071E7</v>
      </c>
      <c r="BI39" s="332">
        <v>1.65246508E7</v>
      </c>
      <c r="BJ39" s="329">
        <v>1.08644082E7</v>
      </c>
      <c r="BK39" s="330">
        <v>1.07513391E7</v>
      </c>
      <c r="BL39" s="330">
        <v>1.09046895E7</v>
      </c>
      <c r="BM39" s="328">
        <v>1.35293269E7</v>
      </c>
      <c r="BN39" s="333">
        <v>1.3444102E7</v>
      </c>
      <c r="BO39" s="333">
        <v>1.36022782E7</v>
      </c>
      <c r="BP39" s="334">
        <v>1.42410593E7</v>
      </c>
      <c r="BQ39" s="333">
        <v>1.40622538E7</v>
      </c>
      <c r="BR39" s="335">
        <v>1.4288376E7</v>
      </c>
      <c r="BS39" s="328">
        <v>9639259.2</v>
      </c>
      <c r="BT39" s="333">
        <v>9545608.4</v>
      </c>
      <c r="BU39" s="333">
        <v>9710366.6</v>
      </c>
      <c r="BV39" s="329">
        <v>1.42025155E7</v>
      </c>
      <c r="BW39" s="330">
        <v>1.4137908E7</v>
      </c>
      <c r="BX39" s="330">
        <v>1.42273465E7</v>
      </c>
      <c r="BY39" s="331">
        <v>1.76988628E7</v>
      </c>
      <c r="BZ39" s="330">
        <v>1.76714421E7</v>
      </c>
      <c r="CA39" s="332">
        <v>1.77194151E7</v>
      </c>
      <c r="CB39" s="329">
        <v>1.38484859E7</v>
      </c>
      <c r="CC39" s="330">
        <v>1.37372207E7</v>
      </c>
      <c r="CD39" s="330">
        <v>1.38959025E7</v>
      </c>
      <c r="CE39" s="328">
        <v>1.26582585E7</v>
      </c>
      <c r="CF39" s="333">
        <v>1.26229575E7</v>
      </c>
      <c r="CG39" s="333">
        <v>1.26866867E7</v>
      </c>
      <c r="CH39" s="334">
        <v>1.72952296E7</v>
      </c>
      <c r="CI39" s="333">
        <v>1.7266533E7</v>
      </c>
      <c r="CJ39" s="335">
        <v>1.73208256E7</v>
      </c>
      <c r="CK39" s="328">
        <v>7401333.4</v>
      </c>
      <c r="CL39" s="333">
        <v>7314329.1</v>
      </c>
      <c r="CM39" s="333">
        <v>7616093.4</v>
      </c>
      <c r="CN39" s="336"/>
      <c r="CO39" s="333"/>
      <c r="CP39" s="333"/>
    </row>
    <row r="40" ht="15.75" customHeight="1">
      <c r="A40" s="328">
        <v>3.5E7</v>
      </c>
      <c r="B40" s="329">
        <v>7498863.6</v>
      </c>
      <c r="C40" s="330">
        <v>7291074.3</v>
      </c>
      <c r="D40" s="330">
        <v>7626664.1</v>
      </c>
      <c r="E40" s="331">
        <v>7992640.8</v>
      </c>
      <c r="F40" s="330">
        <v>7911173.1</v>
      </c>
      <c r="G40" s="332">
        <v>8173099.9</v>
      </c>
      <c r="H40" s="329">
        <v>7712186.9</v>
      </c>
      <c r="I40" s="330">
        <v>7167006.2</v>
      </c>
      <c r="J40" s="330">
        <v>8999331.4</v>
      </c>
      <c r="K40" s="328">
        <v>1.0189386E7</v>
      </c>
      <c r="L40" s="333">
        <v>1.0166345E7</v>
      </c>
      <c r="M40" s="333">
        <v>1.02062622E7</v>
      </c>
      <c r="N40" s="334">
        <v>8922301.9</v>
      </c>
      <c r="O40" s="333">
        <v>8883980.4</v>
      </c>
      <c r="P40" s="335">
        <v>8937734.2</v>
      </c>
      <c r="Q40" s="328">
        <v>8619611.1</v>
      </c>
      <c r="R40" s="333">
        <v>8053290.1</v>
      </c>
      <c r="S40" s="333">
        <v>8838399.6</v>
      </c>
      <c r="T40" s="329">
        <v>8793125.7</v>
      </c>
      <c r="U40" s="330">
        <v>8755757.4</v>
      </c>
      <c r="V40" s="330">
        <v>8846660.1</v>
      </c>
      <c r="W40" s="331">
        <v>1.09371653E7</v>
      </c>
      <c r="X40" s="330">
        <v>1.0818036E7</v>
      </c>
      <c r="Y40" s="332">
        <v>1.10357929E7</v>
      </c>
      <c r="Z40" s="329">
        <v>4811650.3</v>
      </c>
      <c r="AA40" s="330">
        <v>4592124.6</v>
      </c>
      <c r="AB40" s="330">
        <v>5050561.3</v>
      </c>
      <c r="AC40" s="328">
        <v>9673152.9</v>
      </c>
      <c r="AD40" s="333">
        <v>9554481.4</v>
      </c>
      <c r="AE40" s="333">
        <v>9733888.5</v>
      </c>
      <c r="AF40" s="334">
        <v>9488788.2</v>
      </c>
      <c r="AG40" s="333">
        <v>9467452.4</v>
      </c>
      <c r="AH40" s="335">
        <v>9614266.8</v>
      </c>
      <c r="AI40" s="328">
        <v>4127064.1</v>
      </c>
      <c r="AJ40" s="333">
        <v>3864778.0</v>
      </c>
      <c r="AK40" s="333">
        <v>4377446.7</v>
      </c>
      <c r="AL40" s="329">
        <v>1.48860817E7</v>
      </c>
      <c r="AM40" s="330">
        <v>1.4862104E7</v>
      </c>
      <c r="AN40" s="330">
        <v>1.4903008E7</v>
      </c>
      <c r="AO40" s="331">
        <v>1.54869564E7</v>
      </c>
      <c r="AP40" s="330">
        <v>1.54305825E7</v>
      </c>
      <c r="AQ40" s="332">
        <v>1.55182019E7</v>
      </c>
      <c r="AR40" s="329">
        <v>1.19957533E7</v>
      </c>
      <c r="AS40" s="330">
        <v>1.14884815E7</v>
      </c>
      <c r="AT40" s="330">
        <v>1.21252252E7</v>
      </c>
      <c r="AU40" s="328">
        <v>1.34407821E7</v>
      </c>
      <c r="AV40" s="333">
        <v>1.3344235E7</v>
      </c>
      <c r="AW40" s="333">
        <v>1.34794897E7</v>
      </c>
      <c r="AX40" s="334">
        <v>1.56296233E7</v>
      </c>
      <c r="AY40" s="333">
        <v>1.5599534E7</v>
      </c>
      <c r="AZ40" s="335">
        <v>1.56624005E7</v>
      </c>
      <c r="BA40" s="328">
        <v>1.09388674E7</v>
      </c>
      <c r="BB40" s="333">
        <v>1.08808624E7</v>
      </c>
      <c r="BC40" s="333">
        <v>1.10810361E7</v>
      </c>
      <c r="BD40" s="329">
        <v>1.50973289E7</v>
      </c>
      <c r="BE40" s="330">
        <v>1.50780011E7</v>
      </c>
      <c r="BF40" s="330">
        <v>1.51167434E7</v>
      </c>
      <c r="BG40" s="331">
        <v>1.67521156E7</v>
      </c>
      <c r="BH40" s="330">
        <v>1.67266568E7</v>
      </c>
      <c r="BI40" s="332">
        <v>1.67729725E7</v>
      </c>
      <c r="BJ40" s="329">
        <v>1.09772162E7</v>
      </c>
      <c r="BK40" s="330">
        <v>1.08622027E7</v>
      </c>
      <c r="BL40" s="330">
        <v>1.10189149E7</v>
      </c>
      <c r="BM40" s="328">
        <v>1.37072797E7</v>
      </c>
      <c r="BN40" s="333">
        <v>1.36099901E7</v>
      </c>
      <c r="BO40" s="333">
        <v>1.37820481E7</v>
      </c>
      <c r="BP40" s="334">
        <v>1.44364588E7</v>
      </c>
      <c r="BQ40" s="333">
        <v>1.42324762E7</v>
      </c>
      <c r="BR40" s="335">
        <v>1.44893864E7</v>
      </c>
      <c r="BS40" s="328">
        <v>9728390.2</v>
      </c>
      <c r="BT40" s="333">
        <v>9631155.2</v>
      </c>
      <c r="BU40" s="333">
        <v>9803101.9</v>
      </c>
      <c r="BV40" s="329">
        <v>1.43884763E7</v>
      </c>
      <c r="BW40" s="330">
        <v>1.43099312E7</v>
      </c>
      <c r="BX40" s="330">
        <v>1.44145978E7</v>
      </c>
      <c r="BY40" s="331">
        <v>1.79811756E7</v>
      </c>
      <c r="BZ40" s="330">
        <v>1.79520808E7</v>
      </c>
      <c r="CA40" s="332">
        <v>1.80059317E7</v>
      </c>
      <c r="CB40" s="329">
        <v>1.40255769E7</v>
      </c>
      <c r="CC40" s="330">
        <v>1.39022648E7</v>
      </c>
      <c r="CD40" s="330">
        <v>1.4076064E7</v>
      </c>
      <c r="CE40" s="328">
        <v>1.28005863E7</v>
      </c>
      <c r="CF40" s="333">
        <v>1.27596525E7</v>
      </c>
      <c r="CG40" s="333">
        <v>1.28338538E7</v>
      </c>
      <c r="CH40" s="334">
        <v>1.75644942E7</v>
      </c>
      <c r="CI40" s="333">
        <v>1.75286967E7</v>
      </c>
      <c r="CJ40" s="335">
        <v>1.7592159E7</v>
      </c>
      <c r="CK40" s="328">
        <v>7455994.6</v>
      </c>
      <c r="CL40" s="333">
        <v>7366379.8</v>
      </c>
      <c r="CM40" s="333">
        <v>7683765.9</v>
      </c>
      <c r="CN40" s="336"/>
      <c r="CO40" s="333"/>
      <c r="CP40" s="333"/>
    </row>
    <row r="41" ht="15.75" customHeight="1">
      <c r="A41" s="328">
        <v>3.6E7</v>
      </c>
      <c r="B41" s="329">
        <v>7547931.1</v>
      </c>
      <c r="C41" s="330">
        <v>7331481.4</v>
      </c>
      <c r="D41" s="330">
        <v>7681502.8</v>
      </c>
      <c r="E41" s="331">
        <v>8047102.3</v>
      </c>
      <c r="F41" s="330">
        <v>7963376.7</v>
      </c>
      <c r="G41" s="332">
        <v>8228835.4</v>
      </c>
      <c r="H41" s="329">
        <v>7771590.4</v>
      </c>
      <c r="I41" s="330">
        <v>7210845.1</v>
      </c>
      <c r="J41" s="330">
        <v>9118460.1</v>
      </c>
      <c r="K41" s="328">
        <v>1.02752026E7</v>
      </c>
      <c r="L41" s="333">
        <v>1.0249002E7</v>
      </c>
      <c r="M41" s="333">
        <v>1.02942357E7</v>
      </c>
      <c r="N41" s="334">
        <v>8985670.2</v>
      </c>
      <c r="O41" s="333">
        <v>8945534.4</v>
      </c>
      <c r="P41" s="335">
        <v>9001966.8</v>
      </c>
      <c r="Q41" s="328">
        <v>8687222.0</v>
      </c>
      <c r="R41" s="333">
        <v>8104606.8</v>
      </c>
      <c r="S41" s="333">
        <v>8911192.2</v>
      </c>
      <c r="T41" s="329">
        <v>8858163.7</v>
      </c>
      <c r="U41" s="330">
        <v>8819765.0</v>
      </c>
      <c r="V41" s="330">
        <v>8917011.9</v>
      </c>
      <c r="W41" s="331">
        <v>1.10456149E7</v>
      </c>
      <c r="X41" s="330">
        <v>1.09205174E7</v>
      </c>
      <c r="Y41" s="332">
        <v>1.1151263E7</v>
      </c>
      <c r="Z41" s="329">
        <v>4833699.8</v>
      </c>
      <c r="AA41" s="330">
        <v>4609123.7</v>
      </c>
      <c r="AB41" s="330">
        <v>5077334.3</v>
      </c>
      <c r="AC41" s="328">
        <v>9754131.1</v>
      </c>
      <c r="AD41" s="333">
        <v>9625425.1</v>
      </c>
      <c r="AE41" s="333">
        <v>9818877.9</v>
      </c>
      <c r="AF41" s="334">
        <v>9567318.9</v>
      </c>
      <c r="AG41" s="333">
        <v>9544346.7</v>
      </c>
      <c r="AH41" s="335">
        <v>9692788.5</v>
      </c>
      <c r="AI41" s="328">
        <v>4144350.2</v>
      </c>
      <c r="AJ41" s="333">
        <v>3878278.3</v>
      </c>
      <c r="AK41" s="333">
        <v>4400210.8</v>
      </c>
      <c r="AL41" s="329">
        <v>1.50770109E7</v>
      </c>
      <c r="AM41" s="330">
        <v>1.50467025E7</v>
      </c>
      <c r="AN41" s="330">
        <v>1.50953398E7</v>
      </c>
      <c r="AO41" s="331">
        <v>1.56985228E7</v>
      </c>
      <c r="AP41" s="330">
        <v>1.56331293E7</v>
      </c>
      <c r="AQ41" s="332">
        <v>1.57322159E7</v>
      </c>
      <c r="AR41" s="329">
        <v>1.21249972E7</v>
      </c>
      <c r="AS41" s="330">
        <v>1.15890895E7</v>
      </c>
      <c r="AT41" s="330">
        <v>1.22604231E7</v>
      </c>
      <c r="AU41" s="328">
        <v>1.35977095E7</v>
      </c>
      <c r="AV41" s="333">
        <v>1.34906452E7</v>
      </c>
      <c r="AW41" s="333">
        <v>1.36390726E7</v>
      </c>
      <c r="AX41" s="334">
        <v>1.58421917E7</v>
      </c>
      <c r="AY41" s="333">
        <v>1.58050225E7</v>
      </c>
      <c r="AZ41" s="335">
        <v>1.58770127E7</v>
      </c>
      <c r="BA41" s="328">
        <v>1.1047676E7</v>
      </c>
      <c r="BB41" s="333">
        <v>1.09866457E7</v>
      </c>
      <c r="BC41" s="333">
        <v>1.1200279E7</v>
      </c>
      <c r="BD41" s="329">
        <v>1.52951097E7</v>
      </c>
      <c r="BE41" s="330">
        <v>1.52741025E7</v>
      </c>
      <c r="BF41" s="330">
        <v>1.53162791E7</v>
      </c>
      <c r="BG41" s="331">
        <v>1.69928203E7</v>
      </c>
      <c r="BH41" s="330">
        <v>1.69643881E7</v>
      </c>
      <c r="BI41" s="332">
        <v>1.70149332E7</v>
      </c>
      <c r="BJ41" s="329">
        <v>1.10861524E7</v>
      </c>
      <c r="BK41" s="330">
        <v>1.0969196E7</v>
      </c>
      <c r="BL41" s="330">
        <v>1.11292566E7</v>
      </c>
      <c r="BM41" s="328">
        <v>1.38805727E7</v>
      </c>
      <c r="BN41" s="333">
        <v>1.3770512E7</v>
      </c>
      <c r="BO41" s="333">
        <v>1.39568215E7</v>
      </c>
      <c r="BP41" s="334">
        <v>1.46256518E7</v>
      </c>
      <c r="BQ41" s="333">
        <v>1.4396218E7</v>
      </c>
      <c r="BR41" s="335">
        <v>1.46855323E7</v>
      </c>
      <c r="BS41" s="328">
        <v>9814293.2</v>
      </c>
      <c r="BT41" s="333">
        <v>9713479.7</v>
      </c>
      <c r="BU41" s="333">
        <v>9892555.4</v>
      </c>
      <c r="BV41" s="329">
        <v>1.45691304E7</v>
      </c>
      <c r="BW41" s="330">
        <v>1.44838874E7</v>
      </c>
      <c r="BX41" s="330">
        <v>1.45964095E7</v>
      </c>
      <c r="BY41" s="331">
        <v>1.82563654E7</v>
      </c>
      <c r="BZ41" s="330">
        <v>1.82257449E7</v>
      </c>
      <c r="CA41" s="332">
        <v>1.82866152E7</v>
      </c>
      <c r="CB41" s="329">
        <v>1.41974068E7</v>
      </c>
      <c r="CC41" s="330">
        <v>1.40607463E7</v>
      </c>
      <c r="CD41" s="330">
        <v>1.42510313E7</v>
      </c>
      <c r="CE41" s="328">
        <v>1.29385073E7</v>
      </c>
      <c r="CF41" s="333">
        <v>1.28896326E7</v>
      </c>
      <c r="CG41" s="333">
        <v>1.29778059E7</v>
      </c>
      <c r="CH41" s="334">
        <v>1.78264809E7</v>
      </c>
      <c r="CI41" s="333">
        <v>1.77837285E7</v>
      </c>
      <c r="CJ41" s="335">
        <v>1.7856895E7</v>
      </c>
      <c r="CK41" s="328">
        <v>7508469.4</v>
      </c>
      <c r="CL41" s="333">
        <v>7416294.4</v>
      </c>
      <c r="CM41" s="333">
        <v>7749312.0</v>
      </c>
      <c r="CN41" s="336"/>
      <c r="CO41" s="333"/>
      <c r="CP41" s="333"/>
    </row>
    <row r="42" ht="15.75" customHeight="1">
      <c r="A42" s="328">
        <v>3.7E7</v>
      </c>
      <c r="B42" s="329">
        <v>7595005.5</v>
      </c>
      <c r="C42" s="330">
        <v>7370011.2</v>
      </c>
      <c r="D42" s="330">
        <v>7734318.3</v>
      </c>
      <c r="E42" s="331">
        <v>8099341.0</v>
      </c>
      <c r="F42" s="330">
        <v>8013390.1</v>
      </c>
      <c r="G42" s="332">
        <v>8282264.6</v>
      </c>
      <c r="H42" s="329">
        <v>7828824.0</v>
      </c>
      <c r="I42" s="330">
        <v>7252827.1</v>
      </c>
      <c r="J42" s="330">
        <v>9235698.7</v>
      </c>
      <c r="K42" s="328">
        <v>1.03578009E7</v>
      </c>
      <c r="L42" s="333">
        <v>1.03292249E7</v>
      </c>
      <c r="M42" s="333">
        <v>1.03790372E7</v>
      </c>
      <c r="N42" s="334">
        <v>9046421.8</v>
      </c>
      <c r="O42" s="333">
        <v>9004565.3</v>
      </c>
      <c r="P42" s="335">
        <v>9064087.8</v>
      </c>
      <c r="Q42" s="328">
        <v>8752223.5</v>
      </c>
      <c r="R42" s="333">
        <v>8153713.0</v>
      </c>
      <c r="S42" s="333">
        <v>8981247.5</v>
      </c>
      <c r="T42" s="329">
        <v>8920646.0</v>
      </c>
      <c r="U42" s="330">
        <v>8881248.1</v>
      </c>
      <c r="V42" s="330">
        <v>8984955.4</v>
      </c>
      <c r="W42" s="331">
        <v>1.11504759E7</v>
      </c>
      <c r="X42" s="330">
        <v>1.10194258E7</v>
      </c>
      <c r="Y42" s="332">
        <v>1.1263329E7</v>
      </c>
      <c r="Z42" s="329">
        <v>4854768.9</v>
      </c>
      <c r="AA42" s="330">
        <v>4625285.9</v>
      </c>
      <c r="AB42" s="330">
        <v>5102965.0</v>
      </c>
      <c r="AC42" s="328">
        <v>9832272.2</v>
      </c>
      <c r="AD42" s="333">
        <v>9693176.6</v>
      </c>
      <c r="AE42" s="333">
        <v>9900932.8</v>
      </c>
      <c r="AF42" s="334">
        <v>9642857.7</v>
      </c>
      <c r="AG42" s="333">
        <v>9618635.4</v>
      </c>
      <c r="AH42" s="335">
        <v>9768333.9</v>
      </c>
      <c r="AI42" s="328">
        <v>4160861.8</v>
      </c>
      <c r="AJ42" s="333">
        <v>3891146.5</v>
      </c>
      <c r="AK42" s="333">
        <v>4422040.9</v>
      </c>
      <c r="AL42" s="329">
        <v>1.52624993E7</v>
      </c>
      <c r="AM42" s="330">
        <v>1.52282043E7</v>
      </c>
      <c r="AN42" s="330">
        <v>1.5282277E7</v>
      </c>
      <c r="AO42" s="331">
        <v>1.59040403E7</v>
      </c>
      <c r="AP42" s="330">
        <v>1.58341182E7</v>
      </c>
      <c r="AQ42" s="332">
        <v>1.59411624E7</v>
      </c>
      <c r="AR42" s="329">
        <v>1.22500163E7</v>
      </c>
      <c r="AS42" s="330">
        <v>1.16860842E7</v>
      </c>
      <c r="AT42" s="330">
        <v>1.23913967E7</v>
      </c>
      <c r="AU42" s="328">
        <v>1.37496419E7</v>
      </c>
      <c r="AV42" s="333">
        <v>1.36269459E7</v>
      </c>
      <c r="AW42" s="333">
        <v>1.37938425E7</v>
      </c>
      <c r="AX42" s="334">
        <v>1.60487677E7</v>
      </c>
      <c r="AY42" s="333">
        <v>1.60016484E7</v>
      </c>
      <c r="AZ42" s="335">
        <v>1.6085889E7</v>
      </c>
      <c r="BA42" s="328">
        <v>1.1152841E7</v>
      </c>
      <c r="BB42" s="333">
        <v>1.10883901E7</v>
      </c>
      <c r="BC42" s="333">
        <v>1.13159143E7</v>
      </c>
      <c r="BD42" s="329">
        <v>1.54873453E7</v>
      </c>
      <c r="BE42" s="330">
        <v>1.54646745E7</v>
      </c>
      <c r="BF42" s="330">
        <v>1.5510356E7</v>
      </c>
      <c r="BG42" s="331">
        <v>1.72275058E7</v>
      </c>
      <c r="BH42" s="330">
        <v>1.71960034E7</v>
      </c>
      <c r="BI42" s="332">
        <v>1.72508475E7</v>
      </c>
      <c r="BJ42" s="329">
        <v>1.11914177E7</v>
      </c>
      <c r="BK42" s="330">
        <v>1.10725181E7</v>
      </c>
      <c r="BL42" s="330">
        <v>1.12359148E7</v>
      </c>
      <c r="BM42" s="328">
        <v>1.40491012E7</v>
      </c>
      <c r="BN42" s="333">
        <v>1.39259346E7</v>
      </c>
      <c r="BO42" s="333">
        <v>1.41281201E7</v>
      </c>
      <c r="BP42" s="334">
        <v>1.48107914E7</v>
      </c>
      <c r="BQ42" s="333">
        <v>1.45592331E7</v>
      </c>
      <c r="BR42" s="335">
        <v>1.48769435E7</v>
      </c>
      <c r="BS42" s="328">
        <v>9897099.2</v>
      </c>
      <c r="BT42" s="333">
        <v>9792762.4</v>
      </c>
      <c r="BU42" s="333">
        <v>9978903.5</v>
      </c>
      <c r="BV42" s="329">
        <v>1.4744367E7</v>
      </c>
      <c r="BW42" s="330">
        <v>1.46541886E7</v>
      </c>
      <c r="BX42" s="330">
        <v>1.47730511E7</v>
      </c>
      <c r="BY42" s="331">
        <v>1.85251486E7</v>
      </c>
      <c r="BZ42" s="330">
        <v>1.84927251E7</v>
      </c>
      <c r="CA42" s="332">
        <v>1.85626614E7</v>
      </c>
      <c r="CB42" s="329">
        <v>1.43637007E7</v>
      </c>
      <c r="CC42" s="330">
        <v>1.42133118E7</v>
      </c>
      <c r="CD42" s="330">
        <v>1.44210457E7</v>
      </c>
      <c r="CE42" s="328">
        <v>1.30717454E7</v>
      </c>
      <c r="CF42" s="333">
        <v>1.30140262E7</v>
      </c>
      <c r="CG42" s="333">
        <v>1.31171524E7</v>
      </c>
      <c r="CH42" s="334">
        <v>1.80818918E7</v>
      </c>
      <c r="CI42" s="333">
        <v>1.80316753E7</v>
      </c>
      <c r="CJ42" s="335">
        <v>1.81153653E7</v>
      </c>
      <c r="CK42" s="328">
        <v>7558888.0</v>
      </c>
      <c r="CL42" s="333">
        <v>7464202.7</v>
      </c>
      <c r="CM42" s="333">
        <v>7812843.0</v>
      </c>
      <c r="CN42" s="336"/>
      <c r="CO42" s="333"/>
      <c r="CP42" s="333"/>
    </row>
    <row r="43" ht="15.75" customHeight="1">
      <c r="A43" s="328">
        <v>3.8E7</v>
      </c>
      <c r="B43" s="329">
        <v>7640206.9</v>
      </c>
      <c r="C43" s="330">
        <v>7406788.7</v>
      </c>
      <c r="D43" s="330">
        <v>7785227.2</v>
      </c>
      <c r="E43" s="331">
        <v>8149490.7</v>
      </c>
      <c r="F43" s="330">
        <v>8061347.0</v>
      </c>
      <c r="G43" s="332">
        <v>8333533.7</v>
      </c>
      <c r="H43" s="329">
        <v>7884008.4</v>
      </c>
      <c r="I43" s="330">
        <v>7293067.9</v>
      </c>
      <c r="J43" s="330">
        <v>9351130.8</v>
      </c>
      <c r="K43" s="328">
        <v>1.04372731E7</v>
      </c>
      <c r="L43" s="333">
        <v>1.04054313E7</v>
      </c>
      <c r="M43" s="333">
        <v>1.04608326E7</v>
      </c>
      <c r="N43" s="334">
        <v>9104589.9</v>
      </c>
      <c r="O43" s="333">
        <v>9061251.6</v>
      </c>
      <c r="P43" s="335">
        <v>9124071.4</v>
      </c>
      <c r="Q43" s="328">
        <v>8814527.6</v>
      </c>
      <c r="R43" s="333">
        <v>8200747.9</v>
      </c>
      <c r="S43" s="333">
        <v>9048718.0</v>
      </c>
      <c r="T43" s="329">
        <v>8980887.0</v>
      </c>
      <c r="U43" s="330">
        <v>8940350.1</v>
      </c>
      <c r="V43" s="330">
        <v>9050625.7</v>
      </c>
      <c r="W43" s="331">
        <v>1.12519312E7</v>
      </c>
      <c r="X43" s="330">
        <v>1.11149648E7</v>
      </c>
      <c r="Y43" s="332">
        <v>1.1372166E7</v>
      </c>
      <c r="Z43" s="329">
        <v>4874921.9</v>
      </c>
      <c r="AA43" s="330">
        <v>4640670.8</v>
      </c>
      <c r="AB43" s="330">
        <v>5127525.4</v>
      </c>
      <c r="AC43" s="328">
        <v>9907590.5</v>
      </c>
      <c r="AD43" s="333">
        <v>9760811.2</v>
      </c>
      <c r="AE43" s="333">
        <v>9980213.8</v>
      </c>
      <c r="AF43" s="334">
        <v>9715745.7</v>
      </c>
      <c r="AG43" s="333">
        <v>9690332.3</v>
      </c>
      <c r="AH43" s="335">
        <v>9841109.9</v>
      </c>
      <c r="AI43" s="328">
        <v>4176650.1</v>
      </c>
      <c r="AJ43" s="333">
        <v>3903426.0</v>
      </c>
      <c r="AK43" s="333">
        <v>4442994.0</v>
      </c>
      <c r="AL43" s="329">
        <v>1.54432645E7</v>
      </c>
      <c r="AM43" s="330">
        <v>1.54044333E7</v>
      </c>
      <c r="AN43" s="330">
        <v>1.54640746E7</v>
      </c>
      <c r="AO43" s="331">
        <v>1.61041391E7</v>
      </c>
      <c r="AP43" s="330">
        <v>1.60320751E7</v>
      </c>
      <c r="AQ43" s="332">
        <v>1.61463321E7</v>
      </c>
      <c r="AR43" s="329">
        <v>1.23710172E7</v>
      </c>
      <c r="AS43" s="330">
        <v>1.17796986E7</v>
      </c>
      <c r="AT43" s="330">
        <v>1.25183469E7</v>
      </c>
      <c r="AU43" s="328">
        <v>1.38969288E7</v>
      </c>
      <c r="AV43" s="333">
        <v>1.3762131E7</v>
      </c>
      <c r="AW43" s="333">
        <v>1.39440239E7</v>
      </c>
      <c r="AX43" s="334">
        <v>1.62498126E7</v>
      </c>
      <c r="AY43" s="333">
        <v>1.61906407E7</v>
      </c>
      <c r="AZ43" s="335">
        <v>1.62900793E7</v>
      </c>
      <c r="BA43" s="328">
        <v>1.12545473E7</v>
      </c>
      <c r="BB43" s="333">
        <v>1.11866191E7</v>
      </c>
      <c r="BC43" s="333">
        <v>1.14280996E7</v>
      </c>
      <c r="BD43" s="329">
        <v>1.56741681E7</v>
      </c>
      <c r="BE43" s="330">
        <v>1.56498105E7</v>
      </c>
      <c r="BF43" s="330">
        <v>1.56992473E7</v>
      </c>
      <c r="BG43" s="331">
        <v>1.74554083E7</v>
      </c>
      <c r="BH43" s="330">
        <v>1.74217525E7</v>
      </c>
      <c r="BI43" s="332">
        <v>1.74809932E7</v>
      </c>
      <c r="BJ43" s="329">
        <v>1.12931992E7</v>
      </c>
      <c r="BK43" s="330">
        <v>1.11709425E7</v>
      </c>
      <c r="BL43" s="330">
        <v>1.13390759E7</v>
      </c>
      <c r="BM43" s="328">
        <v>1.42131261E7</v>
      </c>
      <c r="BN43" s="333">
        <v>1.40765102E7</v>
      </c>
      <c r="BO43" s="333">
        <v>1.42970904E7</v>
      </c>
      <c r="BP43" s="334">
        <v>1.49907357E7</v>
      </c>
      <c r="BQ43" s="333">
        <v>1.47221509E7</v>
      </c>
      <c r="BR43" s="335">
        <v>1.50638184E7</v>
      </c>
      <c r="BS43" s="328">
        <v>9976974.0</v>
      </c>
      <c r="BT43" s="333">
        <v>9869170.7</v>
      </c>
      <c r="BU43" s="333">
        <v>1.00623127E7</v>
      </c>
      <c r="BV43" s="329">
        <v>1.49145022E7</v>
      </c>
      <c r="BW43" s="330">
        <v>1.48142813E7</v>
      </c>
      <c r="BX43" s="330">
        <v>1.49449895E7</v>
      </c>
      <c r="BY43" s="331">
        <v>1.87871393E7</v>
      </c>
      <c r="BZ43" s="330">
        <v>1.87532936E7</v>
      </c>
      <c r="CA43" s="332">
        <v>1.88332921E7</v>
      </c>
      <c r="CB43" s="329">
        <v>1.45250302E7</v>
      </c>
      <c r="CC43" s="330">
        <v>1.43606487E7</v>
      </c>
      <c r="CD43" s="330">
        <v>1.45863333E7</v>
      </c>
      <c r="CE43" s="328">
        <v>1.3200631E7</v>
      </c>
      <c r="CF43" s="333">
        <v>1.31330743E7</v>
      </c>
      <c r="CG43" s="333">
        <v>1.32518704E7</v>
      </c>
      <c r="CH43" s="334">
        <v>1.83310245E7</v>
      </c>
      <c r="CI43" s="333">
        <v>1.8271744E7</v>
      </c>
      <c r="CJ43" s="335">
        <v>1.83679414E7</v>
      </c>
      <c r="CK43" s="328">
        <v>7606777.3</v>
      </c>
      <c r="CL43" s="333">
        <v>7510224.1</v>
      </c>
      <c r="CM43" s="333">
        <v>7874461.4</v>
      </c>
      <c r="CN43" s="336"/>
      <c r="CO43" s="333"/>
      <c r="CP43" s="333"/>
    </row>
    <row r="44" ht="15.75" customHeight="1">
      <c r="A44" s="328">
        <v>3.9E7</v>
      </c>
      <c r="B44" s="329">
        <v>7683646.2</v>
      </c>
      <c r="C44" s="330">
        <v>7441928.6</v>
      </c>
      <c r="D44" s="330">
        <v>7834337.0</v>
      </c>
      <c r="E44" s="331">
        <v>8197674.4</v>
      </c>
      <c r="F44" s="330">
        <v>8107370.6</v>
      </c>
      <c r="G44" s="332">
        <v>8382776.0</v>
      </c>
      <c r="H44" s="329">
        <v>7937255.3</v>
      </c>
      <c r="I44" s="330">
        <v>7331673.8</v>
      </c>
      <c r="J44" s="330">
        <v>9464833.8</v>
      </c>
      <c r="K44" s="328">
        <v>1.05140122E7</v>
      </c>
      <c r="L44" s="333">
        <v>1.04785468E7</v>
      </c>
      <c r="M44" s="333">
        <v>1.05397765E7</v>
      </c>
      <c r="N44" s="334">
        <v>9160595.4</v>
      </c>
      <c r="O44" s="333">
        <v>9115761.7</v>
      </c>
      <c r="P44" s="335">
        <v>9181757.9</v>
      </c>
      <c r="Q44" s="328">
        <v>8874227.7</v>
      </c>
      <c r="R44" s="333">
        <v>8245839.5</v>
      </c>
      <c r="S44" s="333">
        <v>9113745.0</v>
      </c>
      <c r="T44" s="329">
        <v>9038948.0</v>
      </c>
      <c r="U44" s="330">
        <v>8997204.8</v>
      </c>
      <c r="V44" s="330">
        <v>9114148.0</v>
      </c>
      <c r="W44" s="331">
        <v>1.13501505E7</v>
      </c>
      <c r="X44" s="330">
        <v>1.12073056E7</v>
      </c>
      <c r="Y44" s="332">
        <v>1.1477937E7</v>
      </c>
      <c r="Z44" s="329">
        <v>4894217.4</v>
      </c>
      <c r="AA44" s="330">
        <v>4655332.5</v>
      </c>
      <c r="AB44" s="330">
        <v>5151118.3</v>
      </c>
      <c r="AC44" s="328">
        <v>9980239.5</v>
      </c>
      <c r="AD44" s="333">
        <v>9826859.1</v>
      </c>
      <c r="AE44" s="333">
        <v>1.00568696E7</v>
      </c>
      <c r="AF44" s="334">
        <v>9786034.2</v>
      </c>
      <c r="AG44" s="333">
        <v>9759448.3</v>
      </c>
      <c r="AH44" s="335">
        <v>9911296.0</v>
      </c>
      <c r="AI44" s="328">
        <v>4191761.7</v>
      </c>
      <c r="AJ44" s="333">
        <v>3915156.4</v>
      </c>
      <c r="AK44" s="333">
        <v>4463122.6</v>
      </c>
      <c r="AL44" s="329">
        <v>1.56190587E7</v>
      </c>
      <c r="AM44" s="330">
        <v>1.55754296E7</v>
      </c>
      <c r="AN44" s="330">
        <v>1.56409356E7</v>
      </c>
      <c r="AO44" s="331">
        <v>1.62986803E7</v>
      </c>
      <c r="AP44" s="330">
        <v>1.62228923E7</v>
      </c>
      <c r="AQ44" s="332">
        <v>1.63454412E7</v>
      </c>
      <c r="AR44" s="329">
        <v>1.24881928E7</v>
      </c>
      <c r="AS44" s="330">
        <v>1.18701414E7</v>
      </c>
      <c r="AT44" s="330">
        <v>1.26414615E7</v>
      </c>
      <c r="AU44" s="328">
        <v>1.40398193E7</v>
      </c>
      <c r="AV44" s="333">
        <v>1.38882896E7</v>
      </c>
      <c r="AW44" s="333">
        <v>1.40898269E7</v>
      </c>
      <c r="AX44" s="334">
        <v>1.64458858E7</v>
      </c>
      <c r="AY44" s="333">
        <v>1.63726859E7</v>
      </c>
      <c r="AZ44" s="335">
        <v>1.64898767E7</v>
      </c>
      <c r="BA44" s="328">
        <v>1.13530254E7</v>
      </c>
      <c r="BB44" s="333">
        <v>1.12815549E7</v>
      </c>
      <c r="BC44" s="333">
        <v>1.15369818E7</v>
      </c>
      <c r="BD44" s="329">
        <v>1.58564171E7</v>
      </c>
      <c r="BE44" s="330">
        <v>1.58285892E7</v>
      </c>
      <c r="BF44" s="330">
        <v>1.5883197E7</v>
      </c>
      <c r="BG44" s="331">
        <v>1.76784499E7</v>
      </c>
      <c r="BH44" s="330">
        <v>1.76406086E7</v>
      </c>
      <c r="BI44" s="332">
        <v>1.77057713E7</v>
      </c>
      <c r="BJ44" s="329">
        <v>1.1391671E7</v>
      </c>
      <c r="BK44" s="330">
        <v>1.12647323E7</v>
      </c>
      <c r="BL44" s="330">
        <v>1.14389135E7</v>
      </c>
      <c r="BM44" s="328">
        <v>1.43718042E7</v>
      </c>
      <c r="BN44" s="333">
        <v>1.42224778E7</v>
      </c>
      <c r="BO44" s="333">
        <v>1.44618672E7</v>
      </c>
      <c r="BP44" s="334">
        <v>1.51663654E7</v>
      </c>
      <c r="BQ44" s="333">
        <v>1.48800382E7</v>
      </c>
      <c r="BR44" s="335">
        <v>1.52461929E7</v>
      </c>
      <c r="BS44" s="328">
        <v>1.00537938E7</v>
      </c>
      <c r="BT44" s="333">
        <v>9942859.6</v>
      </c>
      <c r="BU44" s="333">
        <v>1.01429912E7</v>
      </c>
      <c r="BV44" s="329">
        <v>1.5079633E7</v>
      </c>
      <c r="BW44" s="330">
        <v>1.49698376E7</v>
      </c>
      <c r="BX44" s="330">
        <v>1.51122005E7</v>
      </c>
      <c r="BY44" s="331">
        <v>1.90434723E7</v>
      </c>
      <c r="BZ44" s="330">
        <v>1.90077041E7</v>
      </c>
      <c r="CA44" s="332">
        <v>1.9098683E7</v>
      </c>
      <c r="CB44" s="329">
        <v>1.46821489E7</v>
      </c>
      <c r="CC44" s="330">
        <v>1.45019306E7</v>
      </c>
      <c r="CD44" s="330">
        <v>1.47471057E7</v>
      </c>
      <c r="CE44" s="328">
        <v>1.3325282E7</v>
      </c>
      <c r="CF44" s="333">
        <v>1.32470206E7</v>
      </c>
      <c r="CG44" s="333">
        <v>1.33808811E7</v>
      </c>
      <c r="CH44" s="334">
        <v>1.85743442E7</v>
      </c>
      <c r="CI44" s="333">
        <v>1.85051939E7</v>
      </c>
      <c r="CJ44" s="335">
        <v>1.86152848E7</v>
      </c>
      <c r="CK44" s="328">
        <v>7653541.7</v>
      </c>
      <c r="CL44" s="333">
        <v>7554468.5</v>
      </c>
      <c r="CM44" s="333">
        <v>7934262.3</v>
      </c>
      <c r="CN44" s="336"/>
      <c r="CO44" s="333"/>
      <c r="CP44" s="333"/>
    </row>
    <row r="45" ht="15.75" customHeight="1">
      <c r="A45" s="328">
        <v>4.0E7</v>
      </c>
      <c r="B45" s="329">
        <v>7725425.4</v>
      </c>
      <c r="C45" s="330">
        <v>7475536.0</v>
      </c>
      <c r="D45" s="330">
        <v>7881747.0</v>
      </c>
      <c r="E45" s="331">
        <v>8244082.8</v>
      </c>
      <c r="F45" s="330">
        <v>8151574.5</v>
      </c>
      <c r="G45" s="332">
        <v>8430113.0</v>
      </c>
      <c r="H45" s="329">
        <v>7988668.1</v>
      </c>
      <c r="I45" s="330">
        <v>7368742.4</v>
      </c>
      <c r="J45" s="330">
        <v>9576879.3</v>
      </c>
      <c r="K45" s="328">
        <v>1.05880198E7</v>
      </c>
      <c r="L45" s="333">
        <v>1.05475834E7</v>
      </c>
      <c r="M45" s="333">
        <v>1.06160128E7</v>
      </c>
      <c r="N45" s="334">
        <v>9214526.1</v>
      </c>
      <c r="O45" s="333">
        <v>9168221.0</v>
      </c>
      <c r="P45" s="335">
        <v>9237267.4</v>
      </c>
      <c r="Q45" s="328">
        <v>8931740.5</v>
      </c>
      <c r="R45" s="333">
        <v>8289105.3</v>
      </c>
      <c r="S45" s="333">
        <v>9176459.4</v>
      </c>
      <c r="T45" s="329">
        <v>9094879.4</v>
      </c>
      <c r="U45" s="330">
        <v>9051936.6</v>
      </c>
      <c r="V45" s="330">
        <v>9175638.5</v>
      </c>
      <c r="W45" s="331">
        <v>1.14452924E7</v>
      </c>
      <c r="X45" s="330">
        <v>1.12966083E7</v>
      </c>
      <c r="Y45" s="332">
        <v>1.15807932E7</v>
      </c>
      <c r="Z45" s="329">
        <v>4912709.1</v>
      </c>
      <c r="AA45" s="330">
        <v>4669320.3</v>
      </c>
      <c r="AB45" s="330">
        <v>5173789.7</v>
      </c>
      <c r="AC45" s="328">
        <v>1.00503617E7</v>
      </c>
      <c r="AD45" s="333">
        <v>9890275.9</v>
      </c>
      <c r="AE45" s="333">
        <v>1.01310383E7</v>
      </c>
      <c r="AF45" s="334">
        <v>9853880.2</v>
      </c>
      <c r="AG45" s="333">
        <v>9826096.6</v>
      </c>
      <c r="AH45" s="335">
        <v>9980545.6</v>
      </c>
      <c r="AI45" s="328">
        <v>4206239.3</v>
      </c>
      <c r="AJ45" s="333">
        <v>3926373.8</v>
      </c>
      <c r="AK45" s="333">
        <v>4482475.0</v>
      </c>
      <c r="AL45" s="329">
        <v>1.57899339E7</v>
      </c>
      <c r="AM45" s="330">
        <v>1.57414189E7</v>
      </c>
      <c r="AN45" s="330">
        <v>1.58130696E7</v>
      </c>
      <c r="AO45" s="331">
        <v>1.64878407E7</v>
      </c>
      <c r="AP45" s="330">
        <v>1.64066604E7</v>
      </c>
      <c r="AQ45" s="332">
        <v>1.65397232E7</v>
      </c>
      <c r="AR45" s="329">
        <v>1.26017238E7</v>
      </c>
      <c r="AS45" s="330">
        <v>1.19563753E7</v>
      </c>
      <c r="AT45" s="330">
        <v>1.27609166E7</v>
      </c>
      <c r="AU45" s="328">
        <v>1.41784904E7</v>
      </c>
      <c r="AV45" s="333">
        <v>1.40082315E7</v>
      </c>
      <c r="AW45" s="333">
        <v>1.42314483E7</v>
      </c>
      <c r="AX45" s="334">
        <v>1.66371026E7</v>
      </c>
      <c r="AY45" s="333">
        <v>1.65482818E7</v>
      </c>
      <c r="AZ45" s="335">
        <v>1.66847981E7</v>
      </c>
      <c r="BA45" s="328">
        <v>1.14484612E7</v>
      </c>
      <c r="BB45" s="333">
        <v>1.13733612E7</v>
      </c>
      <c r="BC45" s="333">
        <v>1.16426987E7</v>
      </c>
      <c r="BD45" s="329">
        <v>1.60336396E7</v>
      </c>
      <c r="BE45" s="330">
        <v>1.6002215E7</v>
      </c>
      <c r="BF45" s="330">
        <v>1.60629157E7</v>
      </c>
      <c r="BG45" s="331">
        <v>1.78966791E7</v>
      </c>
      <c r="BH45" s="330">
        <v>1.78536018E7</v>
      </c>
      <c r="BI45" s="332">
        <v>1.79251126E7</v>
      </c>
      <c r="BJ45" s="329">
        <v>1.14868424E7</v>
      </c>
      <c r="BK45" s="330">
        <v>1.13553967E7</v>
      </c>
      <c r="BL45" s="330">
        <v>1.15357368E7</v>
      </c>
      <c r="BM45" s="328">
        <v>1.45266618E7</v>
      </c>
      <c r="BN45" s="333">
        <v>1.43640639E7</v>
      </c>
      <c r="BO45" s="333">
        <v>1.4622636E7</v>
      </c>
      <c r="BP45" s="334">
        <v>1.53378991E7</v>
      </c>
      <c r="BQ45" s="333">
        <v>1.50245952E7</v>
      </c>
      <c r="BR45" s="335">
        <v>1.54242462E7</v>
      </c>
      <c r="BS45" s="328">
        <v>1.01280312E7</v>
      </c>
      <c r="BT45" s="333">
        <v>1.00139731E7</v>
      </c>
      <c r="BU45" s="333">
        <v>1.02210236E7</v>
      </c>
      <c r="BV45" s="329">
        <v>1.52406244E7</v>
      </c>
      <c r="BW45" s="330">
        <v>1.51252634E7</v>
      </c>
      <c r="BX45" s="330">
        <v>1.52748875E7</v>
      </c>
      <c r="BY45" s="331">
        <v>1.92933016E7</v>
      </c>
      <c r="BZ45" s="330">
        <v>1.92553952E7</v>
      </c>
      <c r="CA45" s="332">
        <v>1.93565613E7</v>
      </c>
      <c r="CB45" s="329">
        <v>1.48350584E7</v>
      </c>
      <c r="CC45" s="330">
        <v>1.46383481E7</v>
      </c>
      <c r="CD45" s="330">
        <v>1.49035616E7</v>
      </c>
      <c r="CE45" s="328">
        <v>1.34457717E7</v>
      </c>
      <c r="CF45" s="333">
        <v>1.33602045E7</v>
      </c>
      <c r="CG45" s="333">
        <v>1.35060092E7</v>
      </c>
      <c r="CH45" s="334">
        <v>1.88121624E7</v>
      </c>
      <c r="CI45" s="333">
        <v>1.87324384E7</v>
      </c>
      <c r="CJ45" s="335">
        <v>1.88566175E7</v>
      </c>
      <c r="CK45" s="328">
        <v>7698061.6</v>
      </c>
      <c r="CL45" s="333">
        <v>7596633.8</v>
      </c>
      <c r="CM45" s="333">
        <v>7992333.8</v>
      </c>
      <c r="CN45" s="336"/>
      <c r="CO45" s="333"/>
      <c r="CP45" s="333"/>
    </row>
    <row r="46" ht="15.75" customHeight="1">
      <c r="A46" s="328">
        <v>4.1E7</v>
      </c>
      <c r="B46" s="329">
        <v>7765638.8</v>
      </c>
      <c r="C46" s="330">
        <v>7507707.3</v>
      </c>
      <c r="D46" s="330">
        <v>7927548.8</v>
      </c>
      <c r="E46" s="331">
        <v>8288867.7</v>
      </c>
      <c r="F46" s="330">
        <v>8194063.5</v>
      </c>
      <c r="G46" s="332">
        <v>8475656.5</v>
      </c>
      <c r="H46" s="329">
        <v>8038342.8</v>
      </c>
      <c r="I46" s="330">
        <v>7404364.0</v>
      </c>
      <c r="J46" s="330">
        <v>9687333.8</v>
      </c>
      <c r="K46" s="328">
        <v>1.06594175E7</v>
      </c>
      <c r="L46" s="333">
        <v>1.06140014E7</v>
      </c>
      <c r="M46" s="333">
        <v>1.06896758E7</v>
      </c>
      <c r="N46" s="334">
        <v>9266452.0</v>
      </c>
      <c r="O46" s="333">
        <v>9218744.7</v>
      </c>
      <c r="P46" s="335">
        <v>9290715.6</v>
      </c>
      <c r="Q46" s="328">
        <v>8987184.5</v>
      </c>
      <c r="R46" s="333">
        <v>8330653.8</v>
      </c>
      <c r="S46" s="333">
        <v>9236989.7</v>
      </c>
      <c r="T46" s="329">
        <v>9148760.6</v>
      </c>
      <c r="U46" s="330">
        <v>9104661.6</v>
      </c>
      <c r="V46" s="330">
        <v>9235205.1</v>
      </c>
      <c r="W46" s="331">
        <v>1.153727E7</v>
      </c>
      <c r="X46" s="330">
        <v>1.13830224E7</v>
      </c>
      <c r="Y46" s="332">
        <v>1.16808758E7</v>
      </c>
      <c r="Z46" s="329">
        <v>4930446.3</v>
      </c>
      <c r="AA46" s="330">
        <v>4682679.0</v>
      </c>
      <c r="AB46" s="330">
        <v>5195571.3</v>
      </c>
      <c r="AC46" s="328">
        <v>1.01180892E7</v>
      </c>
      <c r="AD46" s="333">
        <v>9950790.4</v>
      </c>
      <c r="AE46" s="333">
        <v>1.02028477E7</v>
      </c>
      <c r="AF46" s="334">
        <v>9919493.0</v>
      </c>
      <c r="AG46" s="333">
        <v>9890426.8</v>
      </c>
      <c r="AH46" s="335">
        <v>1.00482821E7</v>
      </c>
      <c r="AI46" s="328">
        <v>4220122.3</v>
      </c>
      <c r="AJ46" s="333">
        <v>3937111.1</v>
      </c>
      <c r="AK46" s="333">
        <v>4501095.8</v>
      </c>
      <c r="AL46" s="329">
        <v>1.59561617E7</v>
      </c>
      <c r="AM46" s="330">
        <v>1.59026178E7</v>
      </c>
      <c r="AN46" s="330">
        <v>1.59806744E7</v>
      </c>
      <c r="AO46" s="331">
        <v>1.66719997E7</v>
      </c>
      <c r="AP46" s="330">
        <v>1.65834885E7</v>
      </c>
      <c r="AQ46" s="332">
        <v>1.67294369E7</v>
      </c>
      <c r="AR46" s="329">
        <v>1.27117796E7</v>
      </c>
      <c r="AS46" s="330">
        <v>1.20370791E7</v>
      </c>
      <c r="AT46" s="330">
        <v>1.28768772E7</v>
      </c>
      <c r="AU46" s="328">
        <v>1.43133685E7</v>
      </c>
      <c r="AV46" s="333">
        <v>1.41235149E7</v>
      </c>
      <c r="AW46" s="333">
        <v>1.43690727E7</v>
      </c>
      <c r="AX46" s="334">
        <v>1.682338E7</v>
      </c>
      <c r="AY46" s="333">
        <v>1.67179427E7</v>
      </c>
      <c r="AZ46" s="335">
        <v>1.68750365E7</v>
      </c>
      <c r="BA46" s="328">
        <v>1.15409232E7</v>
      </c>
      <c r="BB46" s="333">
        <v>1.1462191E7</v>
      </c>
      <c r="BC46" s="333">
        <v>1.17453799E7</v>
      </c>
      <c r="BD46" s="329">
        <v>1.62062503E7</v>
      </c>
      <c r="BE46" s="330">
        <v>1.6170942E7</v>
      </c>
      <c r="BF46" s="330">
        <v>1.62381541E7</v>
      </c>
      <c r="BG46" s="331">
        <v>1.81088003E7</v>
      </c>
      <c r="BH46" s="330">
        <v>1.80617018E7</v>
      </c>
      <c r="BI46" s="332">
        <v>1.81396366E7</v>
      </c>
      <c r="BJ46" s="329">
        <v>1.15789897E7</v>
      </c>
      <c r="BK46" s="330">
        <v>1.14430888E7</v>
      </c>
      <c r="BL46" s="330">
        <v>1.16296656E7</v>
      </c>
      <c r="BM46" s="328">
        <v>1.46779959E7</v>
      </c>
      <c r="BN46" s="333">
        <v>1.4501483E7</v>
      </c>
      <c r="BO46" s="333">
        <v>1.47807036E7</v>
      </c>
      <c r="BP46" s="334">
        <v>1.55049156E7</v>
      </c>
      <c r="BQ46" s="333">
        <v>1.51622256E7</v>
      </c>
      <c r="BR46" s="335">
        <v>1.55983042E7</v>
      </c>
      <c r="BS46" s="328">
        <v>1.02001593E7</v>
      </c>
      <c r="BT46" s="333">
        <v>1.00826453E7</v>
      </c>
      <c r="BU46" s="333">
        <v>1.02965415E7</v>
      </c>
      <c r="BV46" s="329">
        <v>1.53973531E7</v>
      </c>
      <c r="BW46" s="330">
        <v>1.52759655E7</v>
      </c>
      <c r="BX46" s="330">
        <v>1.54332417E7</v>
      </c>
      <c r="BY46" s="331">
        <v>1.95375459E7</v>
      </c>
      <c r="BZ46" s="330">
        <v>1.94967054E7</v>
      </c>
      <c r="CA46" s="332">
        <v>1.96089915E7</v>
      </c>
      <c r="CB46" s="329">
        <v>1.49837674E7</v>
      </c>
      <c r="CC46" s="330">
        <v>1.47722734E7</v>
      </c>
      <c r="CD46" s="330">
        <v>1.50558875E7</v>
      </c>
      <c r="CE46" s="328">
        <v>1.35624404E7</v>
      </c>
      <c r="CF46" s="333">
        <v>1.34702875E7</v>
      </c>
      <c r="CG46" s="333">
        <v>1.36274358E7</v>
      </c>
      <c r="CH46" s="334">
        <v>1.90444403E7</v>
      </c>
      <c r="CI46" s="333">
        <v>1.89606864E7</v>
      </c>
      <c r="CJ46" s="335">
        <v>1.90917586E7</v>
      </c>
      <c r="CK46" s="328">
        <v>7740951.5</v>
      </c>
      <c r="CL46" s="333">
        <v>7637159.5</v>
      </c>
      <c r="CM46" s="333">
        <v>8048757.7</v>
      </c>
      <c r="CN46" s="336"/>
      <c r="CO46" s="333"/>
      <c r="CP46" s="333"/>
    </row>
    <row r="47" ht="15.75" customHeight="1">
      <c r="A47" s="328">
        <v>4.2E7</v>
      </c>
      <c r="B47" s="329">
        <v>7804373.6</v>
      </c>
      <c r="C47" s="330">
        <v>7538531.2</v>
      </c>
      <c r="D47" s="330">
        <v>7971827.6</v>
      </c>
      <c r="E47" s="331">
        <v>8331997.0</v>
      </c>
      <c r="F47" s="330">
        <v>8234934.7</v>
      </c>
      <c r="G47" s="332">
        <v>8519508.9</v>
      </c>
      <c r="H47" s="329">
        <v>8086368.7</v>
      </c>
      <c r="I47" s="330">
        <v>7438621.6</v>
      </c>
      <c r="J47" s="330">
        <v>9796259.0</v>
      </c>
      <c r="K47" s="328">
        <v>1.07283756E7</v>
      </c>
      <c r="L47" s="333">
        <v>1.067798E7</v>
      </c>
      <c r="M47" s="333">
        <v>1.07608994E7</v>
      </c>
      <c r="N47" s="334">
        <v>9316432.5</v>
      </c>
      <c r="O47" s="333">
        <v>9267438.5</v>
      </c>
      <c r="P47" s="335">
        <v>9342211.8</v>
      </c>
      <c r="Q47" s="328">
        <v>9040669.5</v>
      </c>
      <c r="R47" s="333">
        <v>8370585.0</v>
      </c>
      <c r="S47" s="333">
        <v>9295446.3</v>
      </c>
      <c r="T47" s="329">
        <v>9200388.0</v>
      </c>
      <c r="U47" s="330">
        <v>9155487.8</v>
      </c>
      <c r="V47" s="330">
        <v>9292948.2</v>
      </c>
      <c r="W47" s="331">
        <v>1.16262766E7</v>
      </c>
      <c r="X47" s="330">
        <v>1.14658401E7</v>
      </c>
      <c r="Y47" s="332">
        <v>1.17783162E7</v>
      </c>
      <c r="Z47" s="329">
        <v>4947474.4</v>
      </c>
      <c r="AA47" s="330">
        <v>4695449.8</v>
      </c>
      <c r="AB47" s="330">
        <v>5216514.7</v>
      </c>
      <c r="AC47" s="328">
        <v>1.01835451E7</v>
      </c>
      <c r="AD47" s="333">
        <v>1.00078441E7</v>
      </c>
      <c r="AE47" s="333">
        <v>1.02724168E7</v>
      </c>
      <c r="AF47" s="334">
        <v>9982758.2</v>
      </c>
      <c r="AG47" s="333">
        <v>9952563.3</v>
      </c>
      <c r="AH47" s="335">
        <v>1.01137975E7</v>
      </c>
      <c r="AI47" s="328">
        <v>4233446.5</v>
      </c>
      <c r="AJ47" s="333">
        <v>3947398.5</v>
      </c>
      <c r="AK47" s="333">
        <v>4519026.0</v>
      </c>
      <c r="AL47" s="329">
        <v>1.61176866E7</v>
      </c>
      <c r="AM47" s="330">
        <v>1.60592348E7</v>
      </c>
      <c r="AN47" s="330">
        <v>1.61439361E7</v>
      </c>
      <c r="AO47" s="331">
        <v>1.68530246E7</v>
      </c>
      <c r="AP47" s="330">
        <v>1.67555815E7</v>
      </c>
      <c r="AQ47" s="332">
        <v>1.69147588E7</v>
      </c>
      <c r="AR47" s="329">
        <v>1.2818519E7</v>
      </c>
      <c r="AS47" s="330">
        <v>1.21149011E7</v>
      </c>
      <c r="AT47" s="330">
        <v>1.29894983E7</v>
      </c>
      <c r="AU47" s="328">
        <v>1.44444544E7</v>
      </c>
      <c r="AV47" s="333">
        <v>1.42344697E7</v>
      </c>
      <c r="AW47" s="333">
        <v>1.45028737E7</v>
      </c>
      <c r="AX47" s="334">
        <v>1.70048979E7</v>
      </c>
      <c r="AY47" s="333">
        <v>1.68880369E7</v>
      </c>
      <c r="AZ47" s="335">
        <v>1.70607724E7</v>
      </c>
      <c r="BA47" s="328">
        <v>1.16305517E7</v>
      </c>
      <c r="BB47" s="333">
        <v>1.15481874E7</v>
      </c>
      <c r="BC47" s="333">
        <v>1.18451475E7</v>
      </c>
      <c r="BD47" s="329">
        <v>1.63746433E7</v>
      </c>
      <c r="BE47" s="330">
        <v>1.63349616E7</v>
      </c>
      <c r="BF47" s="330">
        <v>1.64090992E7</v>
      </c>
      <c r="BG47" s="331">
        <v>1.83154772E7</v>
      </c>
      <c r="BH47" s="330">
        <v>1.8264235E7</v>
      </c>
      <c r="BI47" s="332">
        <v>1.83491313E7</v>
      </c>
      <c r="BJ47" s="329">
        <v>1.16681888E7</v>
      </c>
      <c r="BK47" s="330">
        <v>1.15279523E7</v>
      </c>
      <c r="BL47" s="330">
        <v>1.17207293E7</v>
      </c>
      <c r="BM47" s="328">
        <v>1.48249916E7</v>
      </c>
      <c r="BN47" s="333">
        <v>1.4634938E7</v>
      </c>
      <c r="BO47" s="333">
        <v>1.49357391E7</v>
      </c>
      <c r="BP47" s="334">
        <v>1.56680208E7</v>
      </c>
      <c r="BQ47" s="333">
        <v>1.52918011E7</v>
      </c>
      <c r="BR47" s="335">
        <v>1.57685122E7</v>
      </c>
      <c r="BS47" s="328">
        <v>1.02699156E7</v>
      </c>
      <c r="BT47" s="333">
        <v>1.01490007E7</v>
      </c>
      <c r="BU47" s="333">
        <v>1.0369668E7</v>
      </c>
      <c r="BV47" s="329">
        <v>1.55500455E7</v>
      </c>
      <c r="BW47" s="330">
        <v>1.54219097E7</v>
      </c>
      <c r="BX47" s="330">
        <v>1.55874431E7</v>
      </c>
      <c r="BY47" s="331">
        <v>1.97762906E7</v>
      </c>
      <c r="BZ47" s="330">
        <v>1.97325389E7</v>
      </c>
      <c r="CA47" s="332">
        <v>1.98577289E7</v>
      </c>
      <c r="CB47" s="329">
        <v>1.51284538E7</v>
      </c>
      <c r="CC47" s="330">
        <v>1.49022391E7</v>
      </c>
      <c r="CD47" s="330">
        <v>1.52042589E7</v>
      </c>
      <c r="CE47" s="328">
        <v>1.36754687E7</v>
      </c>
      <c r="CF47" s="333">
        <v>1.3575612E7</v>
      </c>
      <c r="CG47" s="333">
        <v>1.37453301E7</v>
      </c>
      <c r="CH47" s="334">
        <v>1.92713806E7</v>
      </c>
      <c r="CI47" s="333">
        <v>1.91818784E7</v>
      </c>
      <c r="CJ47" s="335">
        <v>1.93216257E7</v>
      </c>
      <c r="CK47" s="328">
        <v>7782300.0</v>
      </c>
      <c r="CL47" s="333">
        <v>7676205.2</v>
      </c>
      <c r="CM47" s="333">
        <v>8103610.1</v>
      </c>
      <c r="CN47" s="336"/>
      <c r="CO47" s="333"/>
      <c r="CP47" s="333"/>
    </row>
    <row r="48" ht="15.75" customHeight="1">
      <c r="A48" s="328">
        <v>4.3E7</v>
      </c>
      <c r="B48" s="329">
        <v>7841710.5</v>
      </c>
      <c r="C48" s="330">
        <v>7569537.0</v>
      </c>
      <c r="D48" s="330">
        <v>8014662.3</v>
      </c>
      <c r="E48" s="331">
        <v>8373561.0</v>
      </c>
      <c r="F48" s="330">
        <v>8274277.8</v>
      </c>
      <c r="G48" s="332">
        <v>8561764.9</v>
      </c>
      <c r="H48" s="329">
        <v>8132829.0</v>
      </c>
      <c r="I48" s="330">
        <v>7471592.2</v>
      </c>
      <c r="J48" s="330">
        <v>9903712.5</v>
      </c>
      <c r="K48" s="328">
        <v>1.07950187E7</v>
      </c>
      <c r="L48" s="333">
        <v>1.07396818E7</v>
      </c>
      <c r="M48" s="333">
        <v>1.08298136E7</v>
      </c>
      <c r="N48" s="334">
        <v>9364594.4</v>
      </c>
      <c r="O48" s="333">
        <v>9314399.9</v>
      </c>
      <c r="P48" s="335">
        <v>9391859.3</v>
      </c>
      <c r="Q48" s="328">
        <v>9092297.8</v>
      </c>
      <c r="R48" s="333">
        <v>8408991.1</v>
      </c>
      <c r="S48" s="333">
        <v>9351930.8</v>
      </c>
      <c r="T48" s="329">
        <v>9250116.9</v>
      </c>
      <c r="U48" s="330">
        <v>9204515.9</v>
      </c>
      <c r="V48" s="330">
        <v>9348961.7</v>
      </c>
      <c r="W48" s="331">
        <v>1.17124604E7</v>
      </c>
      <c r="X48" s="330">
        <v>1.15456204E7</v>
      </c>
      <c r="Y48" s="332">
        <v>1.18732371E7</v>
      </c>
      <c r="Z48" s="329">
        <v>4963835.3</v>
      </c>
      <c r="AA48" s="330">
        <v>4707670.2</v>
      </c>
      <c r="AB48" s="330">
        <v>5236667.5</v>
      </c>
      <c r="AC48" s="328">
        <v>1.02468441E7</v>
      </c>
      <c r="AD48" s="333">
        <v>1.00587614E7</v>
      </c>
      <c r="AE48" s="333">
        <v>1.03398563E7</v>
      </c>
      <c r="AF48" s="334">
        <v>1.00438484E7</v>
      </c>
      <c r="AG48" s="333">
        <v>1.00126173E7</v>
      </c>
      <c r="AH48" s="335">
        <v>1.01773226E7</v>
      </c>
      <c r="AI48" s="328">
        <v>4246299.2</v>
      </c>
      <c r="AJ48" s="333">
        <v>3957263.7</v>
      </c>
      <c r="AK48" s="333">
        <v>4536303.9</v>
      </c>
      <c r="AL48" s="329">
        <v>1.6274955E7</v>
      </c>
      <c r="AM48" s="330">
        <v>1.62114651E7</v>
      </c>
      <c r="AN48" s="330">
        <v>1.63030304E7</v>
      </c>
      <c r="AO48" s="331">
        <v>1.70288979E7</v>
      </c>
      <c r="AP48" s="330">
        <v>1.69234173E7</v>
      </c>
      <c r="AQ48" s="332">
        <v>1.70959379E7</v>
      </c>
      <c r="AR48" s="329">
        <v>1.29220913E7</v>
      </c>
      <c r="AS48" s="330">
        <v>1.21900084E7</v>
      </c>
      <c r="AT48" s="330">
        <v>1.30989268E7</v>
      </c>
      <c r="AU48" s="328">
        <v>1.45725804E7</v>
      </c>
      <c r="AV48" s="333">
        <v>1.4341416E7</v>
      </c>
      <c r="AW48" s="333">
        <v>1.46330145E7</v>
      </c>
      <c r="AX48" s="334">
        <v>1.71814297E7</v>
      </c>
      <c r="AY48" s="333">
        <v>1.70549714E7</v>
      </c>
      <c r="AZ48" s="335">
        <v>1.72420117E7</v>
      </c>
      <c r="BA48" s="328">
        <v>1.17174778E7</v>
      </c>
      <c r="BB48" s="333">
        <v>1.16314841E7</v>
      </c>
      <c r="BC48" s="333">
        <v>1.19421168E7</v>
      </c>
      <c r="BD48" s="329">
        <v>1.65387957E7</v>
      </c>
      <c r="BE48" s="330">
        <v>1.64957195E7</v>
      </c>
      <c r="BF48" s="330">
        <v>1.6575927E7</v>
      </c>
      <c r="BG48" s="331">
        <v>1.85181222E7</v>
      </c>
      <c r="BH48" s="330">
        <v>1.84614518E7</v>
      </c>
      <c r="BI48" s="332">
        <v>1.85533743E7</v>
      </c>
      <c r="BJ48" s="329">
        <v>1.17546221E7</v>
      </c>
      <c r="BK48" s="330">
        <v>1.16101215E7</v>
      </c>
      <c r="BL48" s="330">
        <v>1.180906E7</v>
      </c>
      <c r="BM48" s="328">
        <v>1.49688586E7</v>
      </c>
      <c r="BN48" s="333">
        <v>1.47646202E7</v>
      </c>
      <c r="BO48" s="333">
        <v>1.50874084E7</v>
      </c>
      <c r="BP48" s="334">
        <v>1.58269842E7</v>
      </c>
      <c r="BQ48" s="333">
        <v>1.54236951E7</v>
      </c>
      <c r="BR48" s="335">
        <v>1.59350252E7</v>
      </c>
      <c r="BS48" s="328">
        <v>1.03374166E7</v>
      </c>
      <c r="BT48" s="333">
        <v>1.02131556E7</v>
      </c>
      <c r="BU48" s="333">
        <v>1.04405176E7</v>
      </c>
      <c r="BV48" s="329">
        <v>1.56981859E7</v>
      </c>
      <c r="BW48" s="330">
        <v>1.5563836E7</v>
      </c>
      <c r="BX48" s="330">
        <v>1.57376614E7</v>
      </c>
      <c r="BY48" s="331">
        <v>2.00097565E7</v>
      </c>
      <c r="BZ48" s="330">
        <v>1.99630734E7</v>
      </c>
      <c r="CA48" s="332">
        <v>2.01013652E7</v>
      </c>
      <c r="CB48" s="329">
        <v>1.52684988E7</v>
      </c>
      <c r="CC48" s="330">
        <v>1.50284584E7</v>
      </c>
      <c r="CD48" s="330">
        <v>1.5348841E7</v>
      </c>
      <c r="CE48" s="328">
        <v>1.37850265E7</v>
      </c>
      <c r="CF48" s="333">
        <v>1.36769762E7</v>
      </c>
      <c r="CG48" s="333">
        <v>1.38598507E7</v>
      </c>
      <c r="CH48" s="334">
        <v>1.94929827E7</v>
      </c>
      <c r="CI48" s="333">
        <v>1.93912359E7</v>
      </c>
      <c r="CJ48" s="335">
        <v>1.95466862E7</v>
      </c>
      <c r="CK48" s="328">
        <v>7822189.4</v>
      </c>
      <c r="CL48" s="333">
        <v>7713850.9</v>
      </c>
      <c r="CM48" s="333">
        <v>8156962.2</v>
      </c>
      <c r="CN48" s="336"/>
      <c r="CO48" s="333"/>
      <c r="CP48" s="333"/>
    </row>
    <row r="49" ht="15.75" customHeight="1">
      <c r="A49" s="328">
        <v>4.4E7</v>
      </c>
      <c r="B49" s="329">
        <v>7877719.4</v>
      </c>
      <c r="C49" s="330">
        <v>7600623.9</v>
      </c>
      <c r="D49" s="330">
        <v>8056126.2</v>
      </c>
      <c r="E49" s="331">
        <v>8413643.6</v>
      </c>
      <c r="F49" s="330">
        <v>8312176.3</v>
      </c>
      <c r="G49" s="332">
        <v>8602511.8</v>
      </c>
      <c r="H49" s="329">
        <v>8177800.9</v>
      </c>
      <c r="I49" s="330">
        <v>7503347.1</v>
      </c>
      <c r="J49" s="330">
        <v>1.00097479E7</v>
      </c>
      <c r="K49" s="328">
        <v>1.08593955E7</v>
      </c>
      <c r="L49" s="333">
        <v>1.07994059E7</v>
      </c>
      <c r="M49" s="333">
        <v>1.08965111E7</v>
      </c>
      <c r="N49" s="334">
        <v>9410956.5</v>
      </c>
      <c r="O49" s="333">
        <v>9359719.1</v>
      </c>
      <c r="P49" s="335">
        <v>9439772.1</v>
      </c>
      <c r="Q49" s="328">
        <v>9142164.7</v>
      </c>
      <c r="R49" s="333">
        <v>8445957.7</v>
      </c>
      <c r="S49" s="333">
        <v>9406541.9</v>
      </c>
      <c r="T49" s="329">
        <v>9298135.0</v>
      </c>
      <c r="U49" s="330">
        <v>9251839.6</v>
      </c>
      <c r="V49" s="330">
        <v>9403332.9</v>
      </c>
      <c r="W49" s="331">
        <v>1.17960817E7</v>
      </c>
      <c r="X49" s="330">
        <v>1.16229E7</v>
      </c>
      <c r="Y49" s="332">
        <v>1.19657535E7</v>
      </c>
      <c r="Z49" s="329">
        <v>4979567.4</v>
      </c>
      <c r="AA49" s="330">
        <v>4719374.7</v>
      </c>
      <c r="AB49" s="330">
        <v>5256073.7</v>
      </c>
      <c r="AC49" s="328">
        <v>1.0308093E7</v>
      </c>
      <c r="AD49" s="333">
        <v>1.01073792E7</v>
      </c>
      <c r="AE49" s="333">
        <v>1.04052696E7</v>
      </c>
      <c r="AF49" s="334">
        <v>1.01029439E7</v>
      </c>
      <c r="AG49" s="333">
        <v>1.00706927E7</v>
      </c>
      <c r="AH49" s="335">
        <v>1.02390003E7</v>
      </c>
      <c r="AI49" s="328">
        <v>4258707.6</v>
      </c>
      <c r="AJ49" s="333">
        <v>3966732.3</v>
      </c>
      <c r="AK49" s="333">
        <v>4552964.7</v>
      </c>
      <c r="AL49" s="329">
        <v>1.64281117E7</v>
      </c>
      <c r="AM49" s="330">
        <v>1.63594631E7</v>
      </c>
      <c r="AN49" s="330">
        <v>1.64581231E7</v>
      </c>
      <c r="AO49" s="331">
        <v>1.7200983E7</v>
      </c>
      <c r="AP49" s="330">
        <v>1.70871855E7</v>
      </c>
      <c r="AQ49" s="332">
        <v>1.7273062E7</v>
      </c>
      <c r="AR49" s="329">
        <v>1.30229243E7</v>
      </c>
      <c r="AS49" s="330">
        <v>1.22625545E7</v>
      </c>
      <c r="AT49" s="330">
        <v>1.3205404E7</v>
      </c>
      <c r="AU49" s="328">
        <v>1.46966011E7</v>
      </c>
      <c r="AV49" s="333">
        <v>1.44446599E7</v>
      </c>
      <c r="AW49" s="333">
        <v>1.47596486E7</v>
      </c>
      <c r="AX49" s="334">
        <v>1.73541536E7</v>
      </c>
      <c r="AY49" s="333">
        <v>1.72199773E7</v>
      </c>
      <c r="AZ49" s="335">
        <v>1.74190899E7</v>
      </c>
      <c r="BA49" s="328">
        <v>1.18018247E7</v>
      </c>
      <c r="BB49" s="333">
        <v>1.17122068E7</v>
      </c>
      <c r="BC49" s="333">
        <v>1.20363974E7</v>
      </c>
      <c r="BD49" s="329">
        <v>1.66988739E7</v>
      </c>
      <c r="BE49" s="330">
        <v>1.66525333E7</v>
      </c>
      <c r="BF49" s="330">
        <v>1.67388039E7</v>
      </c>
      <c r="BG49" s="331">
        <v>1.87151078E7</v>
      </c>
      <c r="BH49" s="330">
        <v>1.86536641E7</v>
      </c>
      <c r="BI49" s="332">
        <v>1.8752988E7</v>
      </c>
      <c r="BJ49" s="329">
        <v>1.18384587E7</v>
      </c>
      <c r="BK49" s="330">
        <v>1.16897225E7</v>
      </c>
      <c r="BL49" s="330">
        <v>1.18947817E7</v>
      </c>
      <c r="BM49" s="328">
        <v>1.51092363E7</v>
      </c>
      <c r="BN49" s="333">
        <v>1.48926471E7</v>
      </c>
      <c r="BO49" s="333">
        <v>1.5235851E7</v>
      </c>
      <c r="BP49" s="334">
        <v>1.59821097E7</v>
      </c>
      <c r="BQ49" s="333">
        <v>1.55580294E7</v>
      </c>
      <c r="BR49" s="335">
        <v>1.60979892E7</v>
      </c>
      <c r="BS49" s="328">
        <v>1.04026573E7</v>
      </c>
      <c r="BT49" s="333">
        <v>1.02752185E7</v>
      </c>
      <c r="BU49" s="333">
        <v>1.05091979E7</v>
      </c>
      <c r="BV49" s="329">
        <v>1.58427147E7</v>
      </c>
      <c r="BW49" s="330">
        <v>1.57013801E7</v>
      </c>
      <c r="BX49" s="330">
        <v>1.58840568E7</v>
      </c>
      <c r="BY49" s="331">
        <v>2.0238587E7</v>
      </c>
      <c r="BZ49" s="330">
        <v>2.01884928E7</v>
      </c>
      <c r="CA49" s="332">
        <v>2.03393914E7</v>
      </c>
      <c r="CB49" s="329">
        <v>1.54049249E7</v>
      </c>
      <c r="CC49" s="330">
        <v>1.51511274E7</v>
      </c>
      <c r="CD49" s="330">
        <v>1.54897895E7</v>
      </c>
      <c r="CE49" s="328">
        <v>1.38912733E7</v>
      </c>
      <c r="CF49" s="333">
        <v>1.37718876E7</v>
      </c>
      <c r="CG49" s="333">
        <v>1.39711466E7</v>
      </c>
      <c r="CH49" s="334">
        <v>1.97093332E7</v>
      </c>
      <c r="CI49" s="333">
        <v>1.9595221E7</v>
      </c>
      <c r="CJ49" s="335">
        <v>1.97671918E7</v>
      </c>
      <c r="CK49" s="328">
        <v>7860696.3</v>
      </c>
      <c r="CL49" s="333">
        <v>7750170.9</v>
      </c>
      <c r="CM49" s="333">
        <v>8208880.3</v>
      </c>
      <c r="CN49" s="336"/>
      <c r="CO49" s="333"/>
      <c r="CP49" s="333"/>
    </row>
    <row r="50" ht="15.75" customHeight="1">
      <c r="A50" s="328">
        <v>4.5E7</v>
      </c>
      <c r="B50" s="329">
        <v>7912485.6</v>
      </c>
      <c r="C50" s="330">
        <v>7630558.1</v>
      </c>
      <c r="D50" s="330">
        <v>8096287.6</v>
      </c>
      <c r="E50" s="331">
        <v>8452322.7</v>
      </c>
      <c r="F50" s="330">
        <v>8348707.5</v>
      </c>
      <c r="G50" s="332">
        <v>8641830.4</v>
      </c>
      <c r="H50" s="329">
        <v>8221356.9</v>
      </c>
      <c r="I50" s="330">
        <v>7533952.4</v>
      </c>
      <c r="J50" s="330">
        <v>1.01144157E7</v>
      </c>
      <c r="K50" s="328">
        <v>1.09217917E7</v>
      </c>
      <c r="L50" s="333">
        <v>1.0857553E7</v>
      </c>
      <c r="M50" s="333">
        <v>1.09610961E7</v>
      </c>
      <c r="N50" s="334">
        <v>9455684.9</v>
      </c>
      <c r="O50" s="333">
        <v>9403479.5</v>
      </c>
      <c r="P50" s="335">
        <v>9486045.1</v>
      </c>
      <c r="Q50" s="328">
        <v>9190359.1</v>
      </c>
      <c r="R50" s="333">
        <v>8481564.2</v>
      </c>
      <c r="S50" s="333">
        <v>9459371.5</v>
      </c>
      <c r="T50" s="329">
        <v>9345054.2</v>
      </c>
      <c r="U50" s="330">
        <v>9297575.3</v>
      </c>
      <c r="V50" s="330">
        <v>9456143.4</v>
      </c>
      <c r="W50" s="331">
        <v>1.1877265E7</v>
      </c>
      <c r="X50" s="330">
        <v>1.16977967E7</v>
      </c>
      <c r="Y50" s="332">
        <v>1.20559729E7</v>
      </c>
      <c r="Z50" s="329">
        <v>4994706.4</v>
      </c>
      <c r="AA50" s="330">
        <v>4730595.1</v>
      </c>
      <c r="AB50" s="330">
        <v>5274774.2</v>
      </c>
      <c r="AC50" s="328">
        <v>1.03673916E7</v>
      </c>
      <c r="AD50" s="333">
        <v>1.01538205E7</v>
      </c>
      <c r="AE50" s="333">
        <v>1.0468753E7</v>
      </c>
      <c r="AF50" s="334">
        <v>1.01601422E7</v>
      </c>
      <c r="AG50" s="333">
        <v>1.01268867E7</v>
      </c>
      <c r="AH50" s="335">
        <v>1.02987746E7</v>
      </c>
      <c r="AI50" s="328">
        <v>4270646.7</v>
      </c>
      <c r="AJ50" s="333">
        <v>3975827.7</v>
      </c>
      <c r="AK50" s="333">
        <v>4569041.3</v>
      </c>
      <c r="AL50" s="329">
        <v>1.65777171E7</v>
      </c>
      <c r="AM50" s="330">
        <v>1.65034813E7</v>
      </c>
      <c r="AN50" s="330">
        <v>1.66093711E7</v>
      </c>
      <c r="AO50" s="331">
        <v>1.73695297E7</v>
      </c>
      <c r="AP50" s="330">
        <v>1.72470641E7</v>
      </c>
      <c r="AQ50" s="332">
        <v>1.74462698E7</v>
      </c>
      <c r="AR50" s="329">
        <v>1.31209078E7</v>
      </c>
      <c r="AS50" s="330">
        <v>1.23326807E7</v>
      </c>
      <c r="AT50" s="330">
        <v>1.33089558E7</v>
      </c>
      <c r="AU50" s="328">
        <v>1.48177088E7</v>
      </c>
      <c r="AV50" s="333">
        <v>1.45444905E7</v>
      </c>
      <c r="AW50" s="333">
        <v>1.4882921E7</v>
      </c>
      <c r="AX50" s="334">
        <v>1.75231609E7</v>
      </c>
      <c r="AY50" s="333">
        <v>1.73821662E7</v>
      </c>
      <c r="AZ50" s="335">
        <v>1.75922004E7</v>
      </c>
      <c r="BA50" s="328">
        <v>1.18837119E7</v>
      </c>
      <c r="BB50" s="333">
        <v>1.17904731E7</v>
      </c>
      <c r="BC50" s="333">
        <v>1.2128093E7</v>
      </c>
      <c r="BD50" s="329">
        <v>1.68550032E7</v>
      </c>
      <c r="BE50" s="330">
        <v>1.68053672E7</v>
      </c>
      <c r="BF50" s="330">
        <v>1.6897887E7</v>
      </c>
      <c r="BG50" s="331">
        <v>1.89080024E7</v>
      </c>
      <c r="BH50" s="330">
        <v>1.88410487E7</v>
      </c>
      <c r="BI50" s="332">
        <v>1.89481283E7</v>
      </c>
      <c r="BJ50" s="329">
        <v>1.19198161E7</v>
      </c>
      <c r="BK50" s="330">
        <v>1.17668469E7</v>
      </c>
      <c r="BL50" s="330">
        <v>1.19780109E7</v>
      </c>
      <c r="BM50" s="328">
        <v>1.52458642E7</v>
      </c>
      <c r="BN50" s="333">
        <v>1.501841E7</v>
      </c>
      <c r="BO50" s="333">
        <v>1.5381198E7</v>
      </c>
      <c r="BP50" s="334">
        <v>1.61313993E7</v>
      </c>
      <c r="BQ50" s="333">
        <v>1.56895921E7</v>
      </c>
      <c r="BR50" s="335">
        <v>1.6257551E7</v>
      </c>
      <c r="BS50" s="328">
        <v>1.04658103E7</v>
      </c>
      <c r="BT50" s="333">
        <v>1.0335291E7</v>
      </c>
      <c r="BU50" s="333">
        <v>1.05758095E7</v>
      </c>
      <c r="BV50" s="329">
        <v>1.59839474E7</v>
      </c>
      <c r="BW50" s="330">
        <v>1.58300617E7</v>
      </c>
      <c r="BX50" s="330">
        <v>1.60267804E7</v>
      </c>
      <c r="BY50" s="331">
        <v>2.04626048E7</v>
      </c>
      <c r="BZ50" s="330">
        <v>2.04087233E7</v>
      </c>
      <c r="CA50" s="332">
        <v>2.05722687E7</v>
      </c>
      <c r="CB50" s="329">
        <v>1.55384244E7</v>
      </c>
      <c r="CC50" s="330">
        <v>1.52704259E7</v>
      </c>
      <c r="CD50" s="330">
        <v>1.56272512E7</v>
      </c>
      <c r="CE50" s="328">
        <v>1.39933307E7</v>
      </c>
      <c r="CF50" s="333">
        <v>1.38614167E7</v>
      </c>
      <c r="CG50" s="333">
        <v>1.40793577E7</v>
      </c>
      <c r="CH50" s="334">
        <v>1.99214626E7</v>
      </c>
      <c r="CI50" s="333">
        <v>1.97943294E7</v>
      </c>
      <c r="CJ50" s="335">
        <v>1.99830471E7</v>
      </c>
      <c r="CK50" s="328">
        <v>7897891.8</v>
      </c>
      <c r="CL50" s="333">
        <v>7785234.2</v>
      </c>
      <c r="CM50" s="333">
        <v>8259426.7</v>
      </c>
      <c r="CN50" s="336"/>
      <c r="CO50" s="333"/>
      <c r="CP50" s="333"/>
    </row>
    <row r="51" ht="15.75" customHeight="1">
      <c r="A51" s="328">
        <v>4.6E7</v>
      </c>
      <c r="B51" s="329">
        <v>7946058.2</v>
      </c>
      <c r="C51" s="330">
        <v>7659401.9</v>
      </c>
      <c r="D51" s="330">
        <v>8135210.2</v>
      </c>
      <c r="E51" s="331">
        <v>8489670.9</v>
      </c>
      <c r="F51" s="330">
        <v>8383943.4</v>
      </c>
      <c r="G51" s="332">
        <v>8679839.9</v>
      </c>
      <c r="H51" s="329">
        <v>8263564.5</v>
      </c>
      <c r="I51" s="330">
        <v>7563469.3</v>
      </c>
      <c r="J51" s="330">
        <v>1.02177627E7</v>
      </c>
      <c r="K51" s="328">
        <v>1.09821628E7</v>
      </c>
      <c r="L51" s="333">
        <v>1.09139429E7</v>
      </c>
      <c r="M51" s="333">
        <v>1.1023667E7</v>
      </c>
      <c r="N51" s="334">
        <v>9498864.3</v>
      </c>
      <c r="O51" s="333">
        <v>9445758.7</v>
      </c>
      <c r="P51" s="335">
        <v>9530754.1</v>
      </c>
      <c r="Q51" s="328">
        <v>9236963.9</v>
      </c>
      <c r="R51" s="333">
        <v>8515884.0</v>
      </c>
      <c r="S51" s="333">
        <v>9510505.8</v>
      </c>
      <c r="T51" s="329">
        <v>9389965.2</v>
      </c>
      <c r="U51" s="330">
        <v>9341778.1</v>
      </c>
      <c r="V51" s="330">
        <v>9507469.8</v>
      </c>
      <c r="W51" s="331">
        <v>1.19561183E7</v>
      </c>
      <c r="X51" s="330">
        <v>1.17704212E7</v>
      </c>
      <c r="Y51" s="332">
        <v>1.21439961E7</v>
      </c>
      <c r="Z51" s="329">
        <v>5009285.3</v>
      </c>
      <c r="AA51" s="330">
        <v>4741360.4</v>
      </c>
      <c r="AB51" s="330">
        <v>5292806.7</v>
      </c>
      <c r="AC51" s="328">
        <v>1.04248024E7</v>
      </c>
      <c r="AD51" s="333">
        <v>1.01982017E7</v>
      </c>
      <c r="AE51" s="333">
        <v>1.05303968E7</v>
      </c>
      <c r="AF51" s="334">
        <v>1.02155345E7</v>
      </c>
      <c r="AG51" s="333">
        <v>1.01812899E7</v>
      </c>
      <c r="AH51" s="335">
        <v>1.03567368E7</v>
      </c>
      <c r="AI51" s="328">
        <v>4282142.6</v>
      </c>
      <c r="AJ51" s="333">
        <v>3984571.6</v>
      </c>
      <c r="AK51" s="333">
        <v>4584564.0</v>
      </c>
      <c r="AL51" s="329">
        <v>1.67235884E7</v>
      </c>
      <c r="AM51" s="330">
        <v>1.6643699E7</v>
      </c>
      <c r="AN51" s="330">
        <v>1.67569228E7</v>
      </c>
      <c r="AO51" s="331">
        <v>1.75346074E7</v>
      </c>
      <c r="AP51" s="330">
        <v>1.7407055E7</v>
      </c>
      <c r="AQ51" s="332">
        <v>1.76157004E7</v>
      </c>
      <c r="AR51" s="329">
        <v>1.32161152E7</v>
      </c>
      <c r="AS51" s="330">
        <v>1.24005173E7</v>
      </c>
      <c r="AT51" s="330">
        <v>1.3409704E7</v>
      </c>
      <c r="AU51" s="328">
        <v>1.49354888E7</v>
      </c>
      <c r="AV51" s="333">
        <v>1.46411773E7</v>
      </c>
      <c r="AW51" s="333">
        <v>1.50029683E7</v>
      </c>
      <c r="AX51" s="334">
        <v>1.76883606E7</v>
      </c>
      <c r="AY51" s="333">
        <v>1.75408369E7</v>
      </c>
      <c r="AZ51" s="335">
        <v>1.77606881E7</v>
      </c>
      <c r="BA51" s="328">
        <v>1.19634057E7</v>
      </c>
      <c r="BB51" s="333">
        <v>1.18663936E7</v>
      </c>
      <c r="BC51" s="333">
        <v>1.22173025E7</v>
      </c>
      <c r="BD51" s="329">
        <v>1.70073076E7</v>
      </c>
      <c r="BE51" s="330">
        <v>1.69543764E7</v>
      </c>
      <c r="BF51" s="330">
        <v>1.7053325E7</v>
      </c>
      <c r="BG51" s="331">
        <v>1.90975165E7</v>
      </c>
      <c r="BH51" s="330">
        <v>1.90236663E7</v>
      </c>
      <c r="BI51" s="332">
        <v>1.9138954E7</v>
      </c>
      <c r="BJ51" s="329">
        <v>1.19988985E7</v>
      </c>
      <c r="BK51" s="330">
        <v>1.18415179E7</v>
      </c>
      <c r="BL51" s="330">
        <v>1.2058857E7</v>
      </c>
      <c r="BM51" s="328">
        <v>1.53797059E7</v>
      </c>
      <c r="BN51" s="333">
        <v>1.5141052E7</v>
      </c>
      <c r="BO51" s="333">
        <v>1.5523573E7</v>
      </c>
      <c r="BP51" s="334">
        <v>1.62787151E7</v>
      </c>
      <c r="BQ51" s="333">
        <v>1.58187627E7</v>
      </c>
      <c r="BR51" s="335">
        <v>1.6413839E7</v>
      </c>
      <c r="BS51" s="328">
        <v>1.05270145E7</v>
      </c>
      <c r="BT51" s="333">
        <v>1.03934678E7</v>
      </c>
      <c r="BU51" s="333">
        <v>1.06404465E7</v>
      </c>
      <c r="BV51" s="329">
        <v>1.61212272E7</v>
      </c>
      <c r="BW51" s="330">
        <v>1.59548116E7</v>
      </c>
      <c r="BX51" s="330">
        <v>1.61659755E7</v>
      </c>
      <c r="BY51" s="331">
        <v>2.06817354E7</v>
      </c>
      <c r="BZ51" s="330">
        <v>2.06244993E7</v>
      </c>
      <c r="CA51" s="332">
        <v>2.08000738E7</v>
      </c>
      <c r="CB51" s="329">
        <v>1.56685723E7</v>
      </c>
      <c r="CC51" s="330">
        <v>1.53844001E7</v>
      </c>
      <c r="CD51" s="330">
        <v>1.57613648E7</v>
      </c>
      <c r="CE51" s="328">
        <v>1.40943905E7</v>
      </c>
      <c r="CF51" s="333">
        <v>1.39474401E7</v>
      </c>
      <c r="CG51" s="333">
        <v>1.41846156E7</v>
      </c>
      <c r="CH51" s="334">
        <v>2.01290982E7</v>
      </c>
      <c r="CI51" s="333">
        <v>1.99888561E7</v>
      </c>
      <c r="CJ51" s="335">
        <v>2.01944162E7</v>
      </c>
      <c r="CK51" s="328">
        <v>7934151.4</v>
      </c>
      <c r="CL51" s="333">
        <v>7819105.3</v>
      </c>
      <c r="CM51" s="333">
        <v>8308659.5</v>
      </c>
      <c r="CN51" s="336"/>
      <c r="CO51" s="333"/>
      <c r="CP51" s="333"/>
    </row>
    <row r="52" ht="15.75" customHeight="1">
      <c r="A52" s="328">
        <v>4.7E7</v>
      </c>
      <c r="B52" s="329">
        <v>7978502.8</v>
      </c>
      <c r="C52" s="330">
        <v>7687213.3</v>
      </c>
      <c r="D52" s="330">
        <v>8172953.4</v>
      </c>
      <c r="E52" s="331">
        <v>8525609.5</v>
      </c>
      <c r="F52" s="330">
        <v>8417951.2</v>
      </c>
      <c r="G52" s="332">
        <v>8716584.4</v>
      </c>
      <c r="H52" s="329">
        <v>8304486.9</v>
      </c>
      <c r="I52" s="330">
        <v>7591955.0</v>
      </c>
      <c r="J52" s="330">
        <v>1.03198333E7</v>
      </c>
      <c r="K52" s="328">
        <v>1.10406343E7</v>
      </c>
      <c r="L52" s="333">
        <v>1.09686844E7</v>
      </c>
      <c r="M52" s="333">
        <v>1.10843164E7</v>
      </c>
      <c r="N52" s="334">
        <v>9540553.6</v>
      </c>
      <c r="O52" s="333">
        <v>9486629.0</v>
      </c>
      <c r="P52" s="335">
        <v>9573980.3</v>
      </c>
      <c r="Q52" s="328">
        <v>9282056.5</v>
      </c>
      <c r="R52" s="333">
        <v>8548985.5</v>
      </c>
      <c r="S52" s="333">
        <v>9560025.3</v>
      </c>
      <c r="T52" s="329">
        <v>9433299.1</v>
      </c>
      <c r="U52" s="330">
        <v>9384521.5</v>
      </c>
      <c r="V52" s="330">
        <v>9557383.4</v>
      </c>
      <c r="W52" s="331">
        <v>1.20327324E7</v>
      </c>
      <c r="X52" s="330">
        <v>1.18408771E7</v>
      </c>
      <c r="Y52" s="332">
        <v>1.22299177E7</v>
      </c>
      <c r="Z52" s="329">
        <v>5023334.7</v>
      </c>
      <c r="AA52" s="330">
        <v>4751697.7</v>
      </c>
      <c r="AB52" s="330">
        <v>5310206.6</v>
      </c>
      <c r="AC52" s="328">
        <v>1.0480436E7</v>
      </c>
      <c r="AD52" s="333">
        <v>1.0240632E7</v>
      </c>
      <c r="AE52" s="333">
        <v>1.05902851E7</v>
      </c>
      <c r="AF52" s="334">
        <v>1.02692064E7</v>
      </c>
      <c r="AG52" s="333">
        <v>1.02339875E7</v>
      </c>
      <c r="AH52" s="335">
        <v>1.04129717E7</v>
      </c>
      <c r="AI52" s="328">
        <v>4293219.6</v>
      </c>
      <c r="AJ52" s="333">
        <v>3992984.0</v>
      </c>
      <c r="AK52" s="333">
        <v>4599561.4</v>
      </c>
      <c r="AL52" s="329">
        <v>1.68662238E7</v>
      </c>
      <c r="AM52" s="330">
        <v>1.67802871E7</v>
      </c>
      <c r="AN52" s="330">
        <v>1.69009186E7</v>
      </c>
      <c r="AO52" s="331">
        <v>1.76956992E7</v>
      </c>
      <c r="AP52" s="330">
        <v>1.75616242E7</v>
      </c>
      <c r="AQ52" s="332">
        <v>1.77814857E7</v>
      </c>
      <c r="AR52" s="329">
        <v>1.33086639E7</v>
      </c>
      <c r="AS52" s="330">
        <v>1.24661848E7</v>
      </c>
      <c r="AT52" s="330">
        <v>1.35077634E7</v>
      </c>
      <c r="AU52" s="328">
        <v>1.50502041E7</v>
      </c>
      <c r="AV52" s="333">
        <v>1.47349682E7</v>
      </c>
      <c r="AW52" s="333">
        <v>1.51199195E7</v>
      </c>
      <c r="AX52" s="334">
        <v>1.78489066E7</v>
      </c>
      <c r="AY52" s="333">
        <v>1.76960894E7</v>
      </c>
      <c r="AZ52" s="335">
        <v>1.7925315E7</v>
      </c>
      <c r="BA52" s="328">
        <v>1.20406781E7</v>
      </c>
      <c r="BB52" s="333">
        <v>1.19400724E7</v>
      </c>
      <c r="BC52" s="333">
        <v>1.23041197E7</v>
      </c>
      <c r="BD52" s="329">
        <v>1.71559235E7</v>
      </c>
      <c r="BE52" s="330">
        <v>1.70997077E7</v>
      </c>
      <c r="BF52" s="330">
        <v>1.72052587E7</v>
      </c>
      <c r="BG52" s="331">
        <v>1.9283135E7</v>
      </c>
      <c r="BH52" s="330">
        <v>1.92011989E7</v>
      </c>
      <c r="BI52" s="332">
        <v>1.93256159E7</v>
      </c>
      <c r="BJ52" s="329">
        <v>1.2075734E7</v>
      </c>
      <c r="BK52" s="330">
        <v>1.19139528E7</v>
      </c>
      <c r="BL52" s="330">
        <v>1.21374229E7</v>
      </c>
      <c r="BM52" s="328">
        <v>1.55101343E7</v>
      </c>
      <c r="BN52" s="333">
        <v>1.52606947E7</v>
      </c>
      <c r="BO52" s="333">
        <v>1.56630926E7</v>
      </c>
      <c r="BP52" s="334">
        <v>1.64240373E7</v>
      </c>
      <c r="BQ52" s="333">
        <v>1.59434878E7</v>
      </c>
      <c r="BR52" s="335">
        <v>1.65669693E7</v>
      </c>
      <c r="BS52" s="328">
        <v>1.05863595E7</v>
      </c>
      <c r="BT52" s="333">
        <v>1.04498381E7</v>
      </c>
      <c r="BU52" s="333">
        <v>1.07031975E7</v>
      </c>
      <c r="BV52" s="329">
        <v>1.62550971E7</v>
      </c>
      <c r="BW52" s="330">
        <v>1.6073067E7</v>
      </c>
      <c r="BX52" s="330">
        <v>1.63017914E7</v>
      </c>
      <c r="BY52" s="331">
        <v>2.08961886E7</v>
      </c>
      <c r="BZ52" s="330">
        <v>2.08360332E7</v>
      </c>
      <c r="CA52" s="332">
        <v>2.10230309E7</v>
      </c>
      <c r="CB52" s="329">
        <v>1.5795452E7</v>
      </c>
      <c r="CC52" s="330">
        <v>1.54944686E7</v>
      </c>
      <c r="CD52" s="330">
        <v>1.58922615E7</v>
      </c>
      <c r="CE52" s="328">
        <v>1.41913621E7</v>
      </c>
      <c r="CF52" s="333">
        <v>1.40301714E7</v>
      </c>
      <c r="CG52" s="333">
        <v>1.42870444E7</v>
      </c>
      <c r="CH52" s="334">
        <v>2.03322223E7</v>
      </c>
      <c r="CI52" s="333">
        <v>2.01804084E7</v>
      </c>
      <c r="CJ52" s="335">
        <v>2.04014649E7</v>
      </c>
      <c r="CK52" s="328">
        <v>7969304.5</v>
      </c>
      <c r="CL52" s="333">
        <v>7851844.2</v>
      </c>
      <c r="CM52" s="333">
        <v>8356633.5</v>
      </c>
      <c r="CN52" s="336"/>
      <c r="CO52" s="333"/>
      <c r="CP52" s="333"/>
    </row>
    <row r="53" ht="15.75" customHeight="1">
      <c r="A53" s="328">
        <v>4.8E7</v>
      </c>
      <c r="B53" s="329">
        <v>8009875.7</v>
      </c>
      <c r="C53" s="330">
        <v>7714046.2</v>
      </c>
      <c r="D53" s="330">
        <v>8209572.7</v>
      </c>
      <c r="E53" s="331">
        <v>8560321.0</v>
      </c>
      <c r="F53" s="330">
        <v>8450793.3</v>
      </c>
      <c r="G53" s="332">
        <v>8752429.1</v>
      </c>
      <c r="H53" s="329">
        <v>8344183.5</v>
      </c>
      <c r="I53" s="330">
        <v>7619462.6</v>
      </c>
      <c r="J53" s="330">
        <v>1.04206689E7</v>
      </c>
      <c r="K53" s="328">
        <v>1.10973062E7</v>
      </c>
      <c r="L53" s="333">
        <v>1.10218725E7</v>
      </c>
      <c r="M53" s="333">
        <v>1.11431315E7</v>
      </c>
      <c r="N53" s="334">
        <v>9580891.8</v>
      </c>
      <c r="O53" s="333">
        <v>9526157.8</v>
      </c>
      <c r="P53" s="335">
        <v>9615800.1</v>
      </c>
      <c r="Q53" s="328">
        <v>9325709.7</v>
      </c>
      <c r="R53" s="333">
        <v>8580932.3</v>
      </c>
      <c r="S53" s="333">
        <v>9608005.7</v>
      </c>
      <c r="T53" s="329">
        <v>9475236.2</v>
      </c>
      <c r="U53" s="330">
        <v>9425876.9</v>
      </c>
      <c r="V53" s="330">
        <v>9605951.4</v>
      </c>
      <c r="W53" s="331">
        <v>1.21072343E7</v>
      </c>
      <c r="X53" s="330">
        <v>1.19092616E7</v>
      </c>
      <c r="Y53" s="332">
        <v>1.23138267E7</v>
      </c>
      <c r="Z53" s="329">
        <v>5036882.9</v>
      </c>
      <c r="AA53" s="330">
        <v>4761631.7</v>
      </c>
      <c r="AB53" s="330">
        <v>5327006.6</v>
      </c>
      <c r="AC53" s="328">
        <v>1.05343805E7</v>
      </c>
      <c r="AD53" s="333">
        <v>1.02812147E7</v>
      </c>
      <c r="AE53" s="333">
        <v>1.06484972E7</v>
      </c>
      <c r="AF53" s="334">
        <v>1.03212377E7</v>
      </c>
      <c r="AG53" s="333">
        <v>1.02850589E7</v>
      </c>
      <c r="AH53" s="335">
        <v>1.04675584E7</v>
      </c>
      <c r="AI53" s="328">
        <v>4303900.4</v>
      </c>
      <c r="AJ53" s="333">
        <v>4001083.3</v>
      </c>
      <c r="AK53" s="333">
        <v>4614059.7</v>
      </c>
      <c r="AL53" s="329">
        <v>1.70055586E7</v>
      </c>
      <c r="AM53" s="330">
        <v>1.69129715E7</v>
      </c>
      <c r="AN53" s="330">
        <v>1.70414918E7</v>
      </c>
      <c r="AO53" s="331">
        <v>1.78529041E7</v>
      </c>
      <c r="AP53" s="330">
        <v>1.77140769E7</v>
      </c>
      <c r="AQ53" s="332">
        <v>1.79437501E7</v>
      </c>
      <c r="AR53" s="329">
        <v>1.33986649E7</v>
      </c>
      <c r="AS53" s="330">
        <v>1.25297946E7</v>
      </c>
      <c r="AT53" s="330">
        <v>1.36032425E7</v>
      </c>
      <c r="AU53" s="328">
        <v>1.51619756E7</v>
      </c>
      <c r="AV53" s="333">
        <v>1.48287654E7</v>
      </c>
      <c r="AW53" s="333">
        <v>1.52338969E7</v>
      </c>
      <c r="AX53" s="334">
        <v>1.80056888E7</v>
      </c>
      <c r="AY53" s="333">
        <v>1.78480134E7</v>
      </c>
      <c r="AZ53" s="335">
        <v>1.80862933E7</v>
      </c>
      <c r="BA53" s="328">
        <v>1.21157387E7</v>
      </c>
      <c r="BB53" s="333">
        <v>1.20116073E7</v>
      </c>
      <c r="BC53" s="333">
        <v>1.23886345E7</v>
      </c>
      <c r="BD53" s="329">
        <v>1.7300947E7</v>
      </c>
      <c r="BE53" s="330">
        <v>1.72415007E7</v>
      </c>
      <c r="BF53" s="330">
        <v>1.73536574E7</v>
      </c>
      <c r="BG53" s="331">
        <v>1.94644299E7</v>
      </c>
      <c r="BH53" s="330">
        <v>1.93742731E7</v>
      </c>
      <c r="BI53" s="332">
        <v>1.95082576E7</v>
      </c>
      <c r="BJ53" s="329">
        <v>1.21504017E7</v>
      </c>
      <c r="BK53" s="330">
        <v>1.19842503E7</v>
      </c>
      <c r="BL53" s="330">
        <v>1.22138058E7</v>
      </c>
      <c r="BM53" s="328">
        <v>1.56376648E7</v>
      </c>
      <c r="BN53" s="333">
        <v>1.53774526E7</v>
      </c>
      <c r="BO53" s="333">
        <v>1.57998679E7</v>
      </c>
      <c r="BP53" s="334">
        <v>1.65661203E7</v>
      </c>
      <c r="BQ53" s="333">
        <v>1.60654393E7</v>
      </c>
      <c r="BR53" s="335">
        <v>1.67170582E7</v>
      </c>
      <c r="BS53" s="328">
        <v>1.06439441E7</v>
      </c>
      <c r="BT53" s="333">
        <v>1.05044852E7</v>
      </c>
      <c r="BU53" s="333">
        <v>1.07641458E7</v>
      </c>
      <c r="BV53" s="329">
        <v>1.63856869E7</v>
      </c>
      <c r="BW53" s="330">
        <v>1.61904586E7</v>
      </c>
      <c r="BX53" s="330">
        <v>1.64343543E7</v>
      </c>
      <c r="BY53" s="331">
        <v>2.11062608E7</v>
      </c>
      <c r="BZ53" s="330">
        <v>2.10434099E7</v>
      </c>
      <c r="CA53" s="332">
        <v>2.12412282E7</v>
      </c>
      <c r="CB53" s="329">
        <v>1.59187046E7</v>
      </c>
      <c r="CC53" s="330">
        <v>1.56014883E7</v>
      </c>
      <c r="CD53" s="330">
        <v>1.60200652E7</v>
      </c>
      <c r="CE53" s="328">
        <v>1.42855558E7</v>
      </c>
      <c r="CF53" s="333">
        <v>1.41098173E7</v>
      </c>
      <c r="CG53" s="333">
        <v>1.4386761E7</v>
      </c>
      <c r="CH53" s="334">
        <v>2.05308431E7</v>
      </c>
      <c r="CI53" s="333">
        <v>2.03702026E7</v>
      </c>
      <c r="CJ53" s="335">
        <v>2.0604356E7</v>
      </c>
      <c r="CK53" s="328">
        <v>8003331.0</v>
      </c>
      <c r="CL53" s="333">
        <v>7883506.8</v>
      </c>
      <c r="CM53" s="333">
        <v>8403400.3</v>
      </c>
      <c r="CN53" s="336"/>
      <c r="CO53" s="333"/>
      <c r="CP53" s="333"/>
    </row>
    <row r="54" ht="15.75" customHeight="1">
      <c r="A54" s="328">
        <v>4.9E7</v>
      </c>
      <c r="B54" s="329">
        <v>8040229.6</v>
      </c>
      <c r="C54" s="330">
        <v>7739951.0</v>
      </c>
      <c r="D54" s="330">
        <v>8245120.0</v>
      </c>
      <c r="E54" s="331">
        <v>8593894.2</v>
      </c>
      <c r="F54" s="330">
        <v>8482528.1</v>
      </c>
      <c r="G54" s="332">
        <v>8787572.3</v>
      </c>
      <c r="H54" s="329">
        <v>8382709.6</v>
      </c>
      <c r="I54" s="330">
        <v>7646041.7</v>
      </c>
      <c r="J54" s="330">
        <v>1.05203087E7</v>
      </c>
      <c r="K54" s="328">
        <v>1.11522611E7</v>
      </c>
      <c r="L54" s="333">
        <v>1.10735903E7</v>
      </c>
      <c r="M54" s="333">
        <v>1.12001948E7</v>
      </c>
      <c r="N54" s="334">
        <v>9619822.9</v>
      </c>
      <c r="O54" s="333">
        <v>9564408.5</v>
      </c>
      <c r="P54" s="335">
        <v>9656284.9</v>
      </c>
      <c r="Q54" s="328">
        <v>9367991.3</v>
      </c>
      <c r="R54" s="333">
        <v>8611783.8</v>
      </c>
      <c r="S54" s="333">
        <v>9654517.9</v>
      </c>
      <c r="T54" s="329">
        <v>9516039.2</v>
      </c>
      <c r="U54" s="330">
        <v>9465911.2</v>
      </c>
      <c r="V54" s="330">
        <v>9653236.4</v>
      </c>
      <c r="W54" s="331">
        <v>1.21796824E7</v>
      </c>
      <c r="X54" s="330">
        <v>1.19756664E7</v>
      </c>
      <c r="Y54" s="332">
        <v>1.23958066E7</v>
      </c>
      <c r="Z54" s="329">
        <v>5049956.4</v>
      </c>
      <c r="AA54" s="330">
        <v>4771185.3</v>
      </c>
      <c r="AB54" s="330">
        <v>5343237.3</v>
      </c>
      <c r="AC54" s="328">
        <v>1.05867129E7</v>
      </c>
      <c r="AD54" s="333">
        <v>1.03199078E7</v>
      </c>
      <c r="AE54" s="333">
        <v>1.07051073E7</v>
      </c>
      <c r="AF54" s="334">
        <v>1.03717036E7</v>
      </c>
      <c r="AG54" s="333">
        <v>1.03345791E7</v>
      </c>
      <c r="AH54" s="335">
        <v>1.0520571E7</v>
      </c>
      <c r="AI54" s="328">
        <v>4314205.7</v>
      </c>
      <c r="AJ54" s="333">
        <v>4008886.8</v>
      </c>
      <c r="AK54" s="333">
        <v>4628083.8</v>
      </c>
      <c r="AL54" s="329">
        <v>1.71412348E7</v>
      </c>
      <c r="AM54" s="330">
        <v>1.70421298E7</v>
      </c>
      <c r="AN54" s="330">
        <v>1.71787687E7</v>
      </c>
      <c r="AO54" s="331">
        <v>1.80066574E7</v>
      </c>
      <c r="AP54" s="330">
        <v>1.78631141E7</v>
      </c>
      <c r="AQ54" s="332">
        <v>1.81026122E7</v>
      </c>
      <c r="AR54" s="329">
        <v>1.34862227E7</v>
      </c>
      <c r="AS54" s="330">
        <v>1.25914502E7</v>
      </c>
      <c r="AT54" s="330">
        <v>1.3696244E7</v>
      </c>
      <c r="AU54" s="328">
        <v>1.52709135E7</v>
      </c>
      <c r="AV54" s="333">
        <v>1.49211613E7</v>
      </c>
      <c r="AW54" s="333">
        <v>1.53450158E7</v>
      </c>
      <c r="AX54" s="334">
        <v>1.81590135E7</v>
      </c>
      <c r="AY54" s="333">
        <v>1.79966931E7</v>
      </c>
      <c r="AZ54" s="335">
        <v>1.82437512E7</v>
      </c>
      <c r="BA54" s="328">
        <v>1.21887326E7</v>
      </c>
      <c r="BB54" s="333">
        <v>1.20810907E7</v>
      </c>
      <c r="BC54" s="333">
        <v>1.24709324E7</v>
      </c>
      <c r="BD54" s="329">
        <v>1.74427552E7</v>
      </c>
      <c r="BE54" s="330">
        <v>1.73798875E7</v>
      </c>
      <c r="BF54" s="330">
        <v>1.74985465E7</v>
      </c>
      <c r="BG54" s="331">
        <v>1.96414714E7</v>
      </c>
      <c r="BH54" s="330">
        <v>1.95430312E7</v>
      </c>
      <c r="BI54" s="332">
        <v>1.96870158E7</v>
      </c>
      <c r="BJ54" s="329">
        <v>1.22229934E7</v>
      </c>
      <c r="BK54" s="330">
        <v>1.20525034E7</v>
      </c>
      <c r="BL54" s="330">
        <v>1.2288097E7</v>
      </c>
      <c r="BM54" s="328">
        <v>1.5762717E7</v>
      </c>
      <c r="BN54" s="333">
        <v>1.54914332E7</v>
      </c>
      <c r="BO54" s="333">
        <v>1.59340639E7</v>
      </c>
      <c r="BP54" s="334">
        <v>1.67071671E7</v>
      </c>
      <c r="BQ54" s="333">
        <v>1.61853023E7</v>
      </c>
      <c r="BR54" s="335">
        <v>1.68642158E7</v>
      </c>
      <c r="BS54" s="328">
        <v>1.06999332E7</v>
      </c>
      <c r="BT54" s="333">
        <v>1.05574874E7</v>
      </c>
      <c r="BU54" s="333">
        <v>1.08233696E7</v>
      </c>
      <c r="BV54" s="329">
        <v>1.65131664E7</v>
      </c>
      <c r="BW54" s="330">
        <v>1.63047039E7</v>
      </c>
      <c r="BX54" s="330">
        <v>1.65637747E7</v>
      </c>
      <c r="BY54" s="331">
        <v>2.13120929E7</v>
      </c>
      <c r="BZ54" s="330">
        <v>2.12467168E7</v>
      </c>
      <c r="CA54" s="332">
        <v>2.1454721E7</v>
      </c>
      <c r="CB54" s="329">
        <v>1.60389208E7</v>
      </c>
      <c r="CC54" s="330">
        <v>1.57056081E7</v>
      </c>
      <c r="CD54" s="330">
        <v>1.61448934E7</v>
      </c>
      <c r="CE54" s="328">
        <v>1.43770908E7</v>
      </c>
      <c r="CF54" s="333">
        <v>1.41865769E7</v>
      </c>
      <c r="CG54" s="333">
        <v>1.44838759E7</v>
      </c>
      <c r="CH54" s="334">
        <v>2.07246552E7</v>
      </c>
      <c r="CI54" s="333">
        <v>2.05562866E7</v>
      </c>
      <c r="CJ54" s="335">
        <v>2.08032095E7</v>
      </c>
      <c r="CK54" s="328">
        <v>8036284.6</v>
      </c>
      <c r="CL54" s="333">
        <v>7914145.6</v>
      </c>
      <c r="CM54" s="333">
        <v>8449008.1</v>
      </c>
      <c r="CN54" s="336"/>
      <c r="CO54" s="333"/>
      <c r="CP54" s="333"/>
    </row>
    <row r="55" ht="15.75" customHeight="1">
      <c r="A55" s="328">
        <v>5.0E7</v>
      </c>
      <c r="B55" s="329">
        <v>8069613.7</v>
      </c>
      <c r="C55" s="330">
        <v>7764974.6</v>
      </c>
      <c r="D55" s="330">
        <v>8279644.2</v>
      </c>
      <c r="E55" s="331">
        <v>8626384.1</v>
      </c>
      <c r="F55" s="330">
        <v>8513210.2</v>
      </c>
      <c r="G55" s="332">
        <v>8821586.8</v>
      </c>
      <c r="H55" s="329">
        <v>8419489.3</v>
      </c>
      <c r="I55" s="330">
        <v>7671738.5</v>
      </c>
      <c r="J55" s="330">
        <v>1.06187895E7</v>
      </c>
      <c r="K55" s="328">
        <v>1.1205562E7</v>
      </c>
      <c r="L55" s="333">
        <v>1.11239103E7</v>
      </c>
      <c r="M55" s="333">
        <v>1.12555844E7</v>
      </c>
      <c r="N55" s="334">
        <v>9657426.2</v>
      </c>
      <c r="O55" s="333">
        <v>9601440.2</v>
      </c>
      <c r="P55" s="335">
        <v>9695501.7</v>
      </c>
      <c r="Q55" s="328">
        <v>9408965.1</v>
      </c>
      <c r="R55" s="333">
        <v>8641595.1</v>
      </c>
      <c r="S55" s="333">
        <v>9699628.4</v>
      </c>
      <c r="T55" s="329">
        <v>9555619.7</v>
      </c>
      <c r="U55" s="330">
        <v>9504686.9</v>
      </c>
      <c r="V55" s="330">
        <v>9699297.5</v>
      </c>
      <c r="W55" s="331">
        <v>1.22501722E7</v>
      </c>
      <c r="X55" s="330">
        <v>1.20401773E7</v>
      </c>
      <c r="Y55" s="332">
        <v>1.24741088E7</v>
      </c>
      <c r="Z55" s="329">
        <v>5062512.5</v>
      </c>
      <c r="AA55" s="330">
        <v>4780380.0</v>
      </c>
      <c r="AB55" s="330">
        <v>5358927.1</v>
      </c>
      <c r="AC55" s="328">
        <v>1.0637421E7</v>
      </c>
      <c r="AD55" s="333">
        <v>1.03571456E7</v>
      </c>
      <c r="AE55" s="333">
        <v>1.07601849E7</v>
      </c>
      <c r="AF55" s="334">
        <v>1.04206746E7</v>
      </c>
      <c r="AG55" s="333">
        <v>1.03826182E7</v>
      </c>
      <c r="AH55" s="335">
        <v>1.05720789E7</v>
      </c>
      <c r="AI55" s="328">
        <v>4324155.2</v>
      </c>
      <c r="AJ55" s="333">
        <v>4016410.4</v>
      </c>
      <c r="AK55" s="333">
        <v>4641656.7</v>
      </c>
      <c r="AL55" s="329">
        <v>1.7273714E7</v>
      </c>
      <c r="AM55" s="330">
        <v>1.71680949E7</v>
      </c>
      <c r="AN55" s="330">
        <v>1.73128691E7</v>
      </c>
      <c r="AO55" s="331">
        <v>1.81570792E7</v>
      </c>
      <c r="AP55" s="330">
        <v>1.80088505E7</v>
      </c>
      <c r="AQ55" s="332">
        <v>1.82583632E7</v>
      </c>
      <c r="AR55" s="329">
        <v>1.35714363E7</v>
      </c>
      <c r="AS55" s="330">
        <v>1.26512474E7</v>
      </c>
      <c r="AT55" s="330">
        <v>1.3786865E7</v>
      </c>
      <c r="AU55" s="328">
        <v>1.53772204E7</v>
      </c>
      <c r="AV55" s="333">
        <v>1.50117208E7</v>
      </c>
      <c r="AW55" s="333">
        <v>1.54533858E7</v>
      </c>
      <c r="AX55" s="334">
        <v>1.83095433E7</v>
      </c>
      <c r="AY55" s="333">
        <v>1.81422096E7</v>
      </c>
      <c r="AZ55" s="335">
        <v>1.83978106E7</v>
      </c>
      <c r="BA55" s="328">
        <v>1.22597563E7</v>
      </c>
      <c r="BB55" s="333">
        <v>1.21486095E7</v>
      </c>
      <c r="BC55" s="333">
        <v>1.25510951E7</v>
      </c>
      <c r="BD55" s="329">
        <v>1.75812756E7</v>
      </c>
      <c r="BE55" s="330">
        <v>1.7514994E7</v>
      </c>
      <c r="BF55" s="330">
        <v>1.76402806E7</v>
      </c>
      <c r="BG55" s="331">
        <v>1.98143535E7</v>
      </c>
      <c r="BH55" s="330">
        <v>1.97054205E7</v>
      </c>
      <c r="BI55" s="332">
        <v>1.98620207E7</v>
      </c>
      <c r="BJ55" s="329">
        <v>1.22935958E7</v>
      </c>
      <c r="BK55" s="330">
        <v>1.21187999E7</v>
      </c>
      <c r="BL55" s="330">
        <v>1.23603828E7</v>
      </c>
      <c r="BM55" s="328">
        <v>1.58849733E7</v>
      </c>
      <c r="BN55" s="333">
        <v>1.56027382E7</v>
      </c>
      <c r="BO55" s="333">
        <v>1.60657199E7</v>
      </c>
      <c r="BP55" s="334">
        <v>1.68434809E7</v>
      </c>
      <c r="BQ55" s="333">
        <v>1.63031046E7</v>
      </c>
      <c r="BR55" s="335">
        <v>1.70085465E7</v>
      </c>
      <c r="BS55" s="328">
        <v>1.07543096E7</v>
      </c>
      <c r="BT55" s="333">
        <v>1.06089183E7</v>
      </c>
      <c r="BU55" s="333">
        <v>1.08809426E7</v>
      </c>
      <c r="BV55" s="329">
        <v>1.66378956E7</v>
      </c>
      <c r="BW55" s="330">
        <v>1.64159627E7</v>
      </c>
      <c r="BX55" s="330">
        <v>1.66901681E7</v>
      </c>
      <c r="BY55" s="331">
        <v>2.15138194E7</v>
      </c>
      <c r="BZ55" s="330">
        <v>2.14460446E7</v>
      </c>
      <c r="CA55" s="332">
        <v>2.16636412E7</v>
      </c>
      <c r="CB55" s="329">
        <v>1.61563853E7</v>
      </c>
      <c r="CC55" s="330">
        <v>1.58069665E7</v>
      </c>
      <c r="CD55" s="330">
        <v>1.62668574E7</v>
      </c>
      <c r="CE55" s="328">
        <v>1.44661136E7</v>
      </c>
      <c r="CF55" s="333">
        <v>1.42606404E7</v>
      </c>
      <c r="CG55" s="333">
        <v>1.45784932E7</v>
      </c>
      <c r="CH55" s="334">
        <v>2.09146227E7</v>
      </c>
      <c r="CI55" s="333">
        <v>2.07387783E7</v>
      </c>
      <c r="CJ55" s="335">
        <v>2.09981604E7</v>
      </c>
      <c r="CK55" s="328">
        <v>8068215.4</v>
      </c>
      <c r="CL55" s="333">
        <v>7943809.5</v>
      </c>
      <c r="CM55" s="333">
        <v>8493502.8</v>
      </c>
      <c r="CN55" s="336"/>
      <c r="CO55" s="333"/>
      <c r="CP55" s="333"/>
    </row>
    <row r="56" ht="15.75" customHeight="1">
      <c r="A56" s="328">
        <v>5.1E7</v>
      </c>
      <c r="B56" s="329">
        <v>8098074.0</v>
      </c>
      <c r="C56" s="330">
        <v>7789160.9</v>
      </c>
      <c r="D56" s="330">
        <v>8313190.8</v>
      </c>
      <c r="E56" s="331">
        <v>8657842.6</v>
      </c>
      <c r="F56" s="330">
        <v>8542890.7</v>
      </c>
      <c r="G56" s="332">
        <v>8854526.6</v>
      </c>
      <c r="H56" s="329">
        <v>8454620.8</v>
      </c>
      <c r="I56" s="330">
        <v>7696596.3</v>
      </c>
      <c r="J56" s="330">
        <v>1.07161461E7</v>
      </c>
      <c r="K56" s="328">
        <v>1.12572923E7</v>
      </c>
      <c r="L56" s="333">
        <v>1.11728964E7</v>
      </c>
      <c r="M56" s="333">
        <v>1.13093736E7</v>
      </c>
      <c r="N56" s="334">
        <v>9693922.3</v>
      </c>
      <c r="O56" s="333">
        <v>9637308.6</v>
      </c>
      <c r="P56" s="335">
        <v>9733534.5</v>
      </c>
      <c r="Q56" s="328">
        <v>9448691.0</v>
      </c>
      <c r="R56" s="333">
        <v>8670418.0</v>
      </c>
      <c r="S56" s="333">
        <v>9743399.8</v>
      </c>
      <c r="T56" s="329">
        <v>9593872.8</v>
      </c>
      <c r="U56" s="330">
        <v>9542262.8</v>
      </c>
      <c r="V56" s="330">
        <v>9744190.0</v>
      </c>
      <c r="W56" s="331">
        <v>1.23187836E7</v>
      </c>
      <c r="X56" s="330">
        <v>1.21028756E7</v>
      </c>
      <c r="Y56" s="332">
        <v>1.25502408E7</v>
      </c>
      <c r="Z56" s="329">
        <v>5074623.2</v>
      </c>
      <c r="AA56" s="330">
        <v>4789235.3</v>
      </c>
      <c r="AB56" s="330">
        <v>5374102.8</v>
      </c>
      <c r="AC56" s="328">
        <v>1.06866513E7</v>
      </c>
      <c r="AD56" s="333">
        <v>1.03958141E7</v>
      </c>
      <c r="AE56" s="333">
        <v>1.08137956E7</v>
      </c>
      <c r="AF56" s="334">
        <v>1.04683149E7</v>
      </c>
      <c r="AG56" s="333">
        <v>1.04292422E7</v>
      </c>
      <c r="AH56" s="335">
        <v>1.0622147E7</v>
      </c>
      <c r="AI56" s="328">
        <v>4333767.0</v>
      </c>
      <c r="AJ56" s="333">
        <v>4023668.9</v>
      </c>
      <c r="AK56" s="333">
        <v>4654800.0</v>
      </c>
      <c r="AL56" s="329">
        <v>1.74031117E7</v>
      </c>
      <c r="AM56" s="330">
        <v>1.72910112E7</v>
      </c>
      <c r="AN56" s="330">
        <v>1.74439071E7</v>
      </c>
      <c r="AO56" s="331">
        <v>1.83043385E7</v>
      </c>
      <c r="AP56" s="330">
        <v>1.8151398E7</v>
      </c>
      <c r="AQ56" s="332">
        <v>1.84111911E7</v>
      </c>
      <c r="AR56" s="329">
        <v>1.36543995E7</v>
      </c>
      <c r="AS56" s="330">
        <v>1.27092758E7</v>
      </c>
      <c r="AT56" s="330">
        <v>1.38751975E7</v>
      </c>
      <c r="AU56" s="328">
        <v>1.54807413E7</v>
      </c>
      <c r="AV56" s="333">
        <v>1.51000171E7</v>
      </c>
      <c r="AW56" s="333">
        <v>1.55591106E7</v>
      </c>
      <c r="AX56" s="334">
        <v>1.84567933E7</v>
      </c>
      <c r="AY56" s="333">
        <v>1.82846426E7</v>
      </c>
      <c r="AZ56" s="335">
        <v>1.85485877E7</v>
      </c>
      <c r="BA56" s="328">
        <v>1.23289296E7</v>
      </c>
      <c r="BB56" s="333">
        <v>1.22142459E7</v>
      </c>
      <c r="BC56" s="333">
        <v>1.26292006E7</v>
      </c>
      <c r="BD56" s="329">
        <v>1.77165642E7</v>
      </c>
      <c r="BE56" s="330">
        <v>1.76469393E7</v>
      </c>
      <c r="BF56" s="330">
        <v>1.77789731E7</v>
      </c>
      <c r="BG56" s="331">
        <v>1.99835994E7</v>
      </c>
      <c r="BH56" s="330">
        <v>1.98630726E7</v>
      </c>
      <c r="BI56" s="332">
        <v>2.00333965E7</v>
      </c>
      <c r="BJ56" s="329">
        <v>1.23622908E7</v>
      </c>
      <c r="BK56" s="330">
        <v>1.21832225E7</v>
      </c>
      <c r="BL56" s="330">
        <v>1.24307449E7</v>
      </c>
      <c r="BM56" s="328">
        <v>1.60045674E7</v>
      </c>
      <c r="BN56" s="333">
        <v>1.57114638E7</v>
      </c>
      <c r="BO56" s="333">
        <v>1.61949289E7</v>
      </c>
      <c r="BP56" s="334">
        <v>1.6976551E7</v>
      </c>
      <c r="BQ56" s="333">
        <v>1.64188674E7</v>
      </c>
      <c r="BR56" s="335">
        <v>1.71501492E7</v>
      </c>
      <c r="BS56" s="328">
        <v>1.08071758E7</v>
      </c>
      <c r="BT56" s="333">
        <v>1.06588473E7</v>
      </c>
      <c r="BU56" s="333">
        <v>1.09369343E7</v>
      </c>
      <c r="BV56" s="329">
        <v>1.6759492E7</v>
      </c>
      <c r="BW56" s="330">
        <v>1.65244004E7</v>
      </c>
      <c r="BX56" s="330">
        <v>1.68136438E7</v>
      </c>
      <c r="BY56" s="331">
        <v>2.1711569E7</v>
      </c>
      <c r="BZ56" s="330">
        <v>2.16414875E7</v>
      </c>
      <c r="CA56" s="332">
        <v>2.18684161E7</v>
      </c>
      <c r="CB56" s="329">
        <v>1.62713681E7</v>
      </c>
      <c r="CC56" s="330">
        <v>1.59056918E7</v>
      </c>
      <c r="CD56" s="330">
        <v>1.63860629E7</v>
      </c>
      <c r="CE56" s="328">
        <v>1.45531653E7</v>
      </c>
      <c r="CF56" s="333">
        <v>1.43288897E7</v>
      </c>
      <c r="CG56" s="333">
        <v>1.46707117E7</v>
      </c>
      <c r="CH56" s="334">
        <v>2.11009005E7</v>
      </c>
      <c r="CI56" s="333">
        <v>2.09177807E7</v>
      </c>
      <c r="CJ56" s="335">
        <v>2.11893375E7</v>
      </c>
      <c r="CK56" s="328">
        <v>8099170.8</v>
      </c>
      <c r="CL56" s="333">
        <v>7972544.7</v>
      </c>
      <c r="CM56" s="333">
        <v>8536927.4</v>
      </c>
      <c r="CN56" s="336"/>
      <c r="CO56" s="333"/>
      <c r="CP56" s="333"/>
    </row>
    <row r="57" ht="15.75" customHeight="1">
      <c r="A57" s="328">
        <v>5.2E7</v>
      </c>
      <c r="B57" s="329">
        <v>8125653.7</v>
      </c>
      <c r="C57" s="330">
        <v>7812550.9</v>
      </c>
      <c r="D57" s="330">
        <v>8344872.4</v>
      </c>
      <c r="E57" s="331">
        <v>8688318.1</v>
      </c>
      <c r="F57" s="330">
        <v>8571617.2</v>
      </c>
      <c r="G57" s="332">
        <v>8886442.1</v>
      </c>
      <c r="H57" s="329">
        <v>8488726.5</v>
      </c>
      <c r="I57" s="330">
        <v>7720655.5</v>
      </c>
      <c r="J57" s="330">
        <v>1.08124116E7</v>
      </c>
      <c r="K57" s="328">
        <v>1.13073156E7</v>
      </c>
      <c r="L57" s="333">
        <v>1.12206053E7</v>
      </c>
      <c r="M57" s="333">
        <v>1.13616321E7</v>
      </c>
      <c r="N57" s="334">
        <v>9729273.3</v>
      </c>
      <c r="O57" s="333">
        <v>9672066.1</v>
      </c>
      <c r="P57" s="335">
        <v>9770947.1</v>
      </c>
      <c r="Q57" s="328">
        <v>9487225.2</v>
      </c>
      <c r="R57" s="333">
        <v>8698300.7</v>
      </c>
      <c r="S57" s="333">
        <v>9785891.1</v>
      </c>
      <c r="T57" s="329">
        <v>9630971.0</v>
      </c>
      <c r="U57" s="330">
        <v>9578693.9</v>
      </c>
      <c r="V57" s="330">
        <v>9787965.8</v>
      </c>
      <c r="W57" s="331">
        <v>1.23855925E7</v>
      </c>
      <c r="X57" s="330">
        <v>1.21638376E7</v>
      </c>
      <c r="Y57" s="332">
        <v>1.2624569E7</v>
      </c>
      <c r="Z57" s="329">
        <v>5086330.0</v>
      </c>
      <c r="AA57" s="330">
        <v>4797769.7</v>
      </c>
      <c r="AB57" s="330">
        <v>5388789.2</v>
      </c>
      <c r="AC57" s="328">
        <v>1.07344742E7</v>
      </c>
      <c r="AD57" s="333">
        <v>1.04331667E7</v>
      </c>
      <c r="AE57" s="333">
        <v>1.08660012E7</v>
      </c>
      <c r="AF57" s="334">
        <v>1.05145521E7</v>
      </c>
      <c r="AG57" s="333">
        <v>1.04745132E7</v>
      </c>
      <c r="AH57" s="335">
        <v>1.06708365E7</v>
      </c>
      <c r="AI57" s="328">
        <v>4343058.0</v>
      </c>
      <c r="AJ57" s="333">
        <v>4030676.1</v>
      </c>
      <c r="AK57" s="333">
        <v>4667533.9</v>
      </c>
      <c r="AL57" s="329">
        <v>1.75295375E7</v>
      </c>
      <c r="AM57" s="330">
        <v>1.74110148E7</v>
      </c>
      <c r="AN57" s="330">
        <v>1.75722135E7</v>
      </c>
      <c r="AO57" s="331">
        <v>1.8448499E7</v>
      </c>
      <c r="AP57" s="330">
        <v>1.82908647E7</v>
      </c>
      <c r="AQ57" s="332">
        <v>1.85609247E7</v>
      </c>
      <c r="AR57" s="329">
        <v>1.37352008E7</v>
      </c>
      <c r="AS57" s="330">
        <v>1.27656185E7</v>
      </c>
      <c r="AT57" s="330">
        <v>1.39613288E7</v>
      </c>
      <c r="AU57" s="328">
        <v>1.5581631E7</v>
      </c>
      <c r="AV57" s="333">
        <v>1.51865942E7</v>
      </c>
      <c r="AW57" s="333">
        <v>1.56622885E7</v>
      </c>
      <c r="AX57" s="334">
        <v>1.86008758E7</v>
      </c>
      <c r="AY57" s="333">
        <v>1.8424071E7</v>
      </c>
      <c r="AZ57" s="335">
        <v>1.86961931E7</v>
      </c>
      <c r="BA57" s="328">
        <v>1.23962798E7</v>
      </c>
      <c r="BB57" s="333">
        <v>1.22781026E7</v>
      </c>
      <c r="BC57" s="333">
        <v>1.27053237E7</v>
      </c>
      <c r="BD57" s="329">
        <v>1.78489815E7</v>
      </c>
      <c r="BE57" s="330">
        <v>1.7775837E7</v>
      </c>
      <c r="BF57" s="330">
        <v>1.79152203E7</v>
      </c>
      <c r="BG57" s="331">
        <v>2.01496653E7</v>
      </c>
      <c r="BH57" s="330">
        <v>2.00164865E7</v>
      </c>
      <c r="BI57" s="332">
        <v>2.02012616E7</v>
      </c>
      <c r="BJ57" s="329">
        <v>1.24291556E7</v>
      </c>
      <c r="BK57" s="330">
        <v>1.22458494E7</v>
      </c>
      <c r="BL57" s="330">
        <v>1.24992603E7</v>
      </c>
      <c r="BM57" s="328">
        <v>1.61214132E7</v>
      </c>
      <c r="BN57" s="333">
        <v>1.58177011E7</v>
      </c>
      <c r="BO57" s="333">
        <v>1.63217787E7</v>
      </c>
      <c r="BP57" s="334">
        <v>1.7106298E7</v>
      </c>
      <c r="BQ57" s="333">
        <v>1.65326093E7</v>
      </c>
      <c r="BR57" s="335">
        <v>1.7289118E7</v>
      </c>
      <c r="BS57" s="328">
        <v>1.0858556E7</v>
      </c>
      <c r="BT57" s="333">
        <v>1.07073395E7</v>
      </c>
      <c r="BU57" s="333">
        <v>1.09914103E7</v>
      </c>
      <c r="BV57" s="329">
        <v>1.6878031E7</v>
      </c>
      <c r="BW57" s="330">
        <v>1.66293983E7</v>
      </c>
      <c r="BX57" s="330">
        <v>1.69343062E7</v>
      </c>
      <c r="BY57" s="331">
        <v>2.19056097E7</v>
      </c>
      <c r="BZ57" s="330">
        <v>2.1833142E7</v>
      </c>
      <c r="CA57" s="332">
        <v>2.20709255E7</v>
      </c>
      <c r="CB57" s="329">
        <v>1.63836495E7</v>
      </c>
      <c r="CC57" s="330">
        <v>1.60019035E7</v>
      </c>
      <c r="CD57" s="330">
        <v>1.65026605E7</v>
      </c>
      <c r="CE57" s="328">
        <v>1.46378878E7</v>
      </c>
      <c r="CF57" s="333">
        <v>1.43923923E7</v>
      </c>
      <c r="CG57" s="333">
        <v>1.47606248E7</v>
      </c>
      <c r="CH57" s="334">
        <v>2.12836675E7</v>
      </c>
      <c r="CI57" s="333">
        <v>2.10933866E7</v>
      </c>
      <c r="CJ57" s="335">
        <v>2.13768637E7</v>
      </c>
      <c r="CK57" s="328">
        <v>8129195.0</v>
      </c>
      <c r="CL57" s="333">
        <v>8000394.0</v>
      </c>
      <c r="CM57" s="333">
        <v>8579322.7</v>
      </c>
      <c r="CN57" s="336"/>
      <c r="CO57" s="333"/>
      <c r="CP57" s="333"/>
    </row>
    <row r="58" ht="15.75" customHeight="1">
      <c r="A58" s="328">
        <v>5.3E7</v>
      </c>
      <c r="B58" s="329">
        <v>8152393.3</v>
      </c>
      <c r="C58" s="330">
        <v>7835183.0</v>
      </c>
      <c r="D58" s="330">
        <v>8375588.0</v>
      </c>
      <c r="E58" s="331">
        <v>8717856.0</v>
      </c>
      <c r="F58" s="330">
        <v>8599434.8</v>
      </c>
      <c r="G58" s="332">
        <v>8917380.6</v>
      </c>
      <c r="H58" s="329">
        <v>8521851.2</v>
      </c>
      <c r="I58" s="330">
        <v>7743954.1</v>
      </c>
      <c r="J58" s="330">
        <v>1.0907617E7</v>
      </c>
      <c r="K58" s="328">
        <v>1.13557796E7</v>
      </c>
      <c r="L58" s="333">
        <v>1.12670876E7</v>
      </c>
      <c r="M58" s="333">
        <v>1.14124257E7</v>
      </c>
      <c r="N58" s="334">
        <v>9763532.3</v>
      </c>
      <c r="O58" s="333">
        <v>9705762.2</v>
      </c>
      <c r="P58" s="335">
        <v>9807296.6</v>
      </c>
      <c r="Q58" s="328">
        <v>9524620.7</v>
      </c>
      <c r="R58" s="333">
        <v>8725288.5</v>
      </c>
      <c r="S58" s="333">
        <v>9827157.8</v>
      </c>
      <c r="T58" s="329">
        <v>9666966.7</v>
      </c>
      <c r="U58" s="330">
        <v>9614032.1</v>
      </c>
      <c r="V58" s="330">
        <v>9830674.0</v>
      </c>
      <c r="W58" s="331">
        <v>1.24506704E7</v>
      </c>
      <c r="X58" s="330">
        <v>1.22231356E7</v>
      </c>
      <c r="Y58" s="332">
        <v>1.26971614E7</v>
      </c>
      <c r="Z58" s="329">
        <v>5097653.0</v>
      </c>
      <c r="AA58" s="330">
        <v>4806000.1</v>
      </c>
      <c r="AB58" s="330">
        <v>5403009.6</v>
      </c>
      <c r="AC58" s="328">
        <v>1.07809499E7</v>
      </c>
      <c r="AD58" s="333">
        <v>1.04692061E7</v>
      </c>
      <c r="AE58" s="333">
        <v>1.09168596E7</v>
      </c>
      <c r="AF58" s="334">
        <v>1.05594783E7</v>
      </c>
      <c r="AG58" s="333">
        <v>1.05184897E7</v>
      </c>
      <c r="AH58" s="335">
        <v>1.07182052E7</v>
      </c>
      <c r="AI58" s="328">
        <v>4352044.1</v>
      </c>
      <c r="AJ58" s="333">
        <v>4037444.8</v>
      </c>
      <c r="AK58" s="333">
        <v>4679877.3</v>
      </c>
      <c r="AL58" s="329">
        <v>1.76530961E7</v>
      </c>
      <c r="AM58" s="330">
        <v>1.75292168E7</v>
      </c>
      <c r="AN58" s="330">
        <v>1.76978668E7</v>
      </c>
      <c r="AO58" s="331">
        <v>1.85894743E7</v>
      </c>
      <c r="AP58" s="330">
        <v>1.84271039E7</v>
      </c>
      <c r="AQ58" s="332">
        <v>1.87076597E7</v>
      </c>
      <c r="AR58" s="329">
        <v>1.38139244E7</v>
      </c>
      <c r="AS58" s="330">
        <v>1.28203533E7</v>
      </c>
      <c r="AT58" s="330">
        <v>1.40453417E7</v>
      </c>
      <c r="AU58" s="328">
        <v>1.5679948E7</v>
      </c>
      <c r="AV58" s="333">
        <v>1.52714917E7</v>
      </c>
      <c r="AW58" s="333">
        <v>1.57630131E7</v>
      </c>
      <c r="AX58" s="334">
        <v>1.87418977E7</v>
      </c>
      <c r="AY58" s="333">
        <v>1.85605733E7</v>
      </c>
      <c r="AZ58" s="335">
        <v>1.88410859E7</v>
      </c>
      <c r="BA58" s="328">
        <v>1.24618794E7</v>
      </c>
      <c r="BB58" s="333">
        <v>1.23405006E7</v>
      </c>
      <c r="BC58" s="333">
        <v>1.27801201E7</v>
      </c>
      <c r="BD58" s="329">
        <v>1.7978164E7</v>
      </c>
      <c r="BE58" s="330">
        <v>1.7901795E7</v>
      </c>
      <c r="BF58" s="330">
        <v>1.80490511E7</v>
      </c>
      <c r="BG58" s="331">
        <v>2.03123277E7</v>
      </c>
      <c r="BH58" s="330">
        <v>2.01656922E7</v>
      </c>
      <c r="BI58" s="332">
        <v>2.03657291E7</v>
      </c>
      <c r="BJ58" s="329">
        <v>1.24942633E7</v>
      </c>
      <c r="BK58" s="330">
        <v>1.23067545E7</v>
      </c>
      <c r="BL58" s="330">
        <v>1.25660021E7</v>
      </c>
      <c r="BM58" s="328">
        <v>1.62359933E7</v>
      </c>
      <c r="BN58" s="333">
        <v>1.59215365E7</v>
      </c>
      <c r="BO58" s="333">
        <v>1.64463528E7</v>
      </c>
      <c r="BP58" s="334">
        <v>1.72332234E7</v>
      </c>
      <c r="BQ58" s="333">
        <v>1.66443482E7</v>
      </c>
      <c r="BR58" s="335">
        <v>1.74255421E7</v>
      </c>
      <c r="BS58" s="328">
        <v>1.09085125E7</v>
      </c>
      <c r="BT58" s="333">
        <v>1.07544564E7</v>
      </c>
      <c r="BU58" s="333">
        <v>1.10444324E7</v>
      </c>
      <c r="BV58" s="329">
        <v>1.69938524E7</v>
      </c>
      <c r="BW58" s="330">
        <v>1.67318493E7</v>
      </c>
      <c r="BX58" s="330">
        <v>1.70522541E7</v>
      </c>
      <c r="BY58" s="331">
        <v>2.20959105E7</v>
      </c>
      <c r="BZ58" s="330">
        <v>2.20211057E7</v>
      </c>
      <c r="CA58" s="332">
        <v>2.22695775E7</v>
      </c>
      <c r="CB58" s="329">
        <v>1.6493044E7</v>
      </c>
      <c r="CC58" s="330">
        <v>1.60941421E7</v>
      </c>
      <c r="CD58" s="330">
        <v>1.66173883E7</v>
      </c>
      <c r="CE58" s="328">
        <v>1.47203747E7</v>
      </c>
      <c r="CF58" s="333">
        <v>1.44532603E7</v>
      </c>
      <c r="CG58" s="333">
        <v>1.48483207E7</v>
      </c>
      <c r="CH58" s="334">
        <v>2.14621777E7</v>
      </c>
      <c r="CI58" s="333">
        <v>2.12656814E7</v>
      </c>
      <c r="CJ58" s="335">
        <v>2.15608563E7</v>
      </c>
      <c r="CK58" s="328">
        <v>8158329.8</v>
      </c>
      <c r="CL58" s="333">
        <v>8027398.1</v>
      </c>
      <c r="CM58" s="333">
        <v>8620727.2</v>
      </c>
      <c r="CN58" s="336"/>
      <c r="CO58" s="333"/>
      <c r="CP58" s="333"/>
    </row>
    <row r="59" ht="15.75" customHeight="1">
      <c r="A59" s="328">
        <v>5.4E7</v>
      </c>
      <c r="B59" s="329">
        <v>8178516.2</v>
      </c>
      <c r="C59" s="330">
        <v>7857093.1</v>
      </c>
      <c r="D59" s="330">
        <v>8405438.8</v>
      </c>
      <c r="E59" s="331">
        <v>8746475.1</v>
      </c>
      <c r="F59" s="330">
        <v>8626385.5</v>
      </c>
      <c r="G59" s="332">
        <v>8947386.6</v>
      </c>
      <c r="H59" s="329">
        <v>8554036.8</v>
      </c>
      <c r="I59" s="330">
        <v>7766527.5</v>
      </c>
      <c r="J59" s="330">
        <v>1.1001792E7</v>
      </c>
      <c r="K59" s="328">
        <v>1.14028551E7</v>
      </c>
      <c r="L59" s="333">
        <v>1.13123893E7</v>
      </c>
      <c r="M59" s="333">
        <v>1.14618164E7</v>
      </c>
      <c r="N59" s="334">
        <v>9796748.9</v>
      </c>
      <c r="O59" s="333">
        <v>9738443.2</v>
      </c>
      <c r="P59" s="335">
        <v>9842630.7</v>
      </c>
      <c r="Q59" s="328">
        <v>9560927.2</v>
      </c>
      <c r="R59" s="333">
        <v>8751423.6</v>
      </c>
      <c r="S59" s="333">
        <v>9867246.8</v>
      </c>
      <c r="T59" s="329">
        <v>9701908.5</v>
      </c>
      <c r="U59" s="330">
        <v>9648325.9</v>
      </c>
      <c r="V59" s="330">
        <v>9872360.5</v>
      </c>
      <c r="W59" s="331">
        <v>1.25140851E7</v>
      </c>
      <c r="X59" s="330">
        <v>1.22808375E7</v>
      </c>
      <c r="Y59" s="332">
        <v>1.27680827E7</v>
      </c>
      <c r="Z59" s="329">
        <v>5108610.6</v>
      </c>
      <c r="AA59" s="330">
        <v>4813942.3</v>
      </c>
      <c r="AB59" s="330">
        <v>5416785.9</v>
      </c>
      <c r="AC59" s="328">
        <v>1.08261347E7</v>
      </c>
      <c r="AD59" s="333">
        <v>1.05039961E7</v>
      </c>
      <c r="AE59" s="333">
        <v>1.09664259E7</v>
      </c>
      <c r="AF59" s="334">
        <v>1.06032504E7</v>
      </c>
      <c r="AG59" s="333">
        <v>1.05612269E7</v>
      </c>
      <c r="AH59" s="335">
        <v>1.07643074E7</v>
      </c>
      <c r="AI59" s="328">
        <v>4360740.1</v>
      </c>
      <c r="AJ59" s="333">
        <v>4043987.0</v>
      </c>
      <c r="AK59" s="333">
        <v>4691848.1</v>
      </c>
      <c r="AL59" s="329">
        <v>1.77739808E7</v>
      </c>
      <c r="AM59" s="330">
        <v>1.76451157E7</v>
      </c>
      <c r="AN59" s="330">
        <v>1.78207848E7</v>
      </c>
      <c r="AO59" s="331">
        <v>1.8727636E7</v>
      </c>
      <c r="AP59" s="330">
        <v>1.85604339E7</v>
      </c>
      <c r="AQ59" s="332">
        <v>1.88514875E7</v>
      </c>
      <c r="AR59" s="329">
        <v>1.38906498E7</v>
      </c>
      <c r="AS59" s="330">
        <v>1.28735527E7</v>
      </c>
      <c r="AT59" s="330">
        <v>1.41273146E7</v>
      </c>
      <c r="AU59" s="328">
        <v>1.57760523E7</v>
      </c>
      <c r="AV59" s="333">
        <v>1.53547433E7</v>
      </c>
      <c r="AW59" s="333">
        <v>1.58613732E7</v>
      </c>
      <c r="AX59" s="334">
        <v>1.88799612E7</v>
      </c>
      <c r="AY59" s="333">
        <v>1.86942272E7</v>
      </c>
      <c r="AZ59" s="335">
        <v>1.89835022E7</v>
      </c>
      <c r="BA59" s="328">
        <v>1.25257966E7</v>
      </c>
      <c r="BB59" s="333">
        <v>1.24012465E7</v>
      </c>
      <c r="BC59" s="333">
        <v>1.28542493E7</v>
      </c>
      <c r="BD59" s="329">
        <v>1.8104696E7</v>
      </c>
      <c r="BE59" s="330">
        <v>1.8024916E7</v>
      </c>
      <c r="BF59" s="330">
        <v>1.81802059E7</v>
      </c>
      <c r="BG59" s="331">
        <v>2.04716944E7</v>
      </c>
      <c r="BH59" s="330">
        <v>2.03098636E7</v>
      </c>
      <c r="BI59" s="332">
        <v>2.0526907E7</v>
      </c>
      <c r="BJ59" s="329">
        <v>1.25576832E7</v>
      </c>
      <c r="BK59" s="330">
        <v>1.23660078E7</v>
      </c>
      <c r="BL59" s="330">
        <v>1.26310392E7</v>
      </c>
      <c r="BM59" s="328">
        <v>1.63479149E7</v>
      </c>
      <c r="BN59" s="333">
        <v>1.60230524E7</v>
      </c>
      <c r="BO59" s="333">
        <v>1.65687304E7</v>
      </c>
      <c r="BP59" s="334">
        <v>1.73575764E7</v>
      </c>
      <c r="BQ59" s="333">
        <v>1.6754103E7</v>
      </c>
      <c r="BR59" s="335">
        <v>1.75595063E7</v>
      </c>
      <c r="BS59" s="328">
        <v>1.09571042E7</v>
      </c>
      <c r="BT59" s="333">
        <v>1.08002561E7</v>
      </c>
      <c r="BU59" s="333">
        <v>1.10960593E7</v>
      </c>
      <c r="BV59" s="329">
        <v>1.7107088E7</v>
      </c>
      <c r="BW59" s="330">
        <v>1.68319747E7</v>
      </c>
      <c r="BX59" s="330">
        <v>1.7167582E7</v>
      </c>
      <c r="BY59" s="331">
        <v>2.22826039E7</v>
      </c>
      <c r="BZ59" s="330">
        <v>2.22054761E7</v>
      </c>
      <c r="CA59" s="332">
        <v>2.24644783E7</v>
      </c>
      <c r="CB59" s="329">
        <v>1.65997776E7</v>
      </c>
      <c r="CC59" s="330">
        <v>1.61824235E7</v>
      </c>
      <c r="CD59" s="330">
        <v>1.67299001E7</v>
      </c>
      <c r="CE59" s="328">
        <v>1.48007148E7</v>
      </c>
      <c r="CF59" s="333">
        <v>1.45116913E7</v>
      </c>
      <c r="CG59" s="333">
        <v>1.49338835E7</v>
      </c>
      <c r="CH59" s="334">
        <v>2.16371245E7</v>
      </c>
      <c r="CI59" s="333">
        <v>2.14347452E7</v>
      </c>
      <c r="CJ59" s="335">
        <v>2.17414275E7</v>
      </c>
      <c r="CK59" s="328">
        <v>8186614.2</v>
      </c>
      <c r="CL59" s="333">
        <v>8053594.8</v>
      </c>
      <c r="CM59" s="333">
        <v>8661177.5</v>
      </c>
      <c r="CN59" s="336"/>
      <c r="CO59" s="333"/>
      <c r="CP59" s="333"/>
    </row>
    <row r="60" ht="15.75" customHeight="1">
      <c r="A60" s="328">
        <v>5.5E7</v>
      </c>
      <c r="B60" s="329">
        <v>8203963.6</v>
      </c>
      <c r="C60" s="330">
        <v>7878315.2</v>
      </c>
      <c r="D60" s="330">
        <v>8434461.7</v>
      </c>
      <c r="E60" s="331">
        <v>8774146.3</v>
      </c>
      <c r="F60" s="330">
        <v>8652508.8</v>
      </c>
      <c r="G60" s="332">
        <v>8976509.4</v>
      </c>
      <c r="H60" s="329">
        <v>8585323.0</v>
      </c>
      <c r="I60" s="330">
        <v>7788409.1</v>
      </c>
      <c r="J60" s="330">
        <v>1.10949645E7</v>
      </c>
      <c r="K60" s="328">
        <v>1.14487962E7</v>
      </c>
      <c r="L60" s="333">
        <v>1.13565526E7</v>
      </c>
      <c r="M60" s="333">
        <v>1.15098632E7</v>
      </c>
      <c r="N60" s="334">
        <v>9828970.2</v>
      </c>
      <c r="O60" s="333">
        <v>9770673.3</v>
      </c>
      <c r="P60" s="335">
        <v>9876994.0</v>
      </c>
      <c r="Q60" s="328">
        <v>9596191.8</v>
      </c>
      <c r="R60" s="333">
        <v>8776745.8</v>
      </c>
      <c r="S60" s="333">
        <v>9906064.1</v>
      </c>
      <c r="T60" s="329">
        <v>9735842.5</v>
      </c>
      <c r="U60" s="330">
        <v>9681621.3</v>
      </c>
      <c r="V60" s="330">
        <v>9913068.7</v>
      </c>
      <c r="W60" s="331">
        <v>1.25759008E7</v>
      </c>
      <c r="X60" s="330">
        <v>1.23370079E7</v>
      </c>
      <c r="Y60" s="332">
        <v>1.28373942E7</v>
      </c>
      <c r="Z60" s="329">
        <v>5119220.4</v>
      </c>
      <c r="AA60" s="330">
        <v>4821611.3</v>
      </c>
      <c r="AB60" s="330">
        <v>5430138.7</v>
      </c>
      <c r="AC60" s="328">
        <v>1.08702121E7</v>
      </c>
      <c r="AD60" s="333">
        <v>1.05376567E7</v>
      </c>
      <c r="AE60" s="333">
        <v>1.10147516E7</v>
      </c>
      <c r="AF60" s="334">
        <v>1.06457923E7</v>
      </c>
      <c r="AG60" s="333">
        <v>1.06027769E7</v>
      </c>
      <c r="AH60" s="335">
        <v>1.08091943E7</v>
      </c>
      <c r="AI60" s="328">
        <v>4369159.7</v>
      </c>
      <c r="AJ60" s="333">
        <v>4050313.9</v>
      </c>
      <c r="AK60" s="333">
        <v>4703463.1</v>
      </c>
      <c r="AL60" s="329">
        <v>1.78922778E7</v>
      </c>
      <c r="AM60" s="330">
        <v>1.77584457E7</v>
      </c>
      <c r="AN60" s="330">
        <v>1.79410603E7</v>
      </c>
      <c r="AO60" s="331">
        <v>1.88629131E7</v>
      </c>
      <c r="AP60" s="330">
        <v>1.86914193E7</v>
      </c>
      <c r="AQ60" s="332">
        <v>1.89924959E7</v>
      </c>
      <c r="AR60" s="329">
        <v>1.39654527E7</v>
      </c>
      <c r="AS60" s="330">
        <v>1.29252849E7</v>
      </c>
      <c r="AT60" s="330">
        <v>1.42073224E7</v>
      </c>
      <c r="AU60" s="328">
        <v>1.58698985E7</v>
      </c>
      <c r="AV60" s="333">
        <v>1.54382882E7</v>
      </c>
      <c r="AW60" s="333">
        <v>1.59574532E7</v>
      </c>
      <c r="AX60" s="334">
        <v>1.90154889E7</v>
      </c>
      <c r="AY60" s="333">
        <v>1.88251101E7</v>
      </c>
      <c r="AZ60" s="335">
        <v>1.91230973E7</v>
      </c>
      <c r="BA60" s="328">
        <v>1.25880965E7</v>
      </c>
      <c r="BB60" s="333">
        <v>1.24604053E7</v>
      </c>
      <c r="BC60" s="333">
        <v>1.2926648E7</v>
      </c>
      <c r="BD60" s="329">
        <v>1.82285706E7</v>
      </c>
      <c r="BE60" s="330">
        <v>1.81452979E7</v>
      </c>
      <c r="BF60" s="330">
        <v>1.83087782E7</v>
      </c>
      <c r="BG60" s="331">
        <v>2.06278682E7</v>
      </c>
      <c r="BH60" s="330">
        <v>2.04490664E7</v>
      </c>
      <c r="BI60" s="332">
        <v>2.06848984E7</v>
      </c>
      <c r="BJ60" s="329">
        <v>1.2619481E7</v>
      </c>
      <c r="BK60" s="330">
        <v>1.24226913E7</v>
      </c>
      <c r="BL60" s="330">
        <v>1.26944372E7</v>
      </c>
      <c r="BM60" s="328">
        <v>1.64577177E7</v>
      </c>
      <c r="BN60" s="333">
        <v>1.61223271E7</v>
      </c>
      <c r="BO60" s="333">
        <v>1.66889866E7</v>
      </c>
      <c r="BP60" s="334">
        <v>1.74793286E7</v>
      </c>
      <c r="BQ60" s="333">
        <v>1.68618945E7</v>
      </c>
      <c r="BR60" s="335">
        <v>1.76910915E7</v>
      </c>
      <c r="BS60" s="328">
        <v>1.1004404E7</v>
      </c>
      <c r="BT60" s="333">
        <v>1.08447932E7</v>
      </c>
      <c r="BU60" s="333">
        <v>1.11463462E7</v>
      </c>
      <c r="BV60" s="329">
        <v>1.72177844E7</v>
      </c>
      <c r="BW60" s="330">
        <v>1.69299425E7</v>
      </c>
      <c r="BX60" s="330">
        <v>1.72804056E7</v>
      </c>
      <c r="BY60" s="331">
        <v>2.2465525E7</v>
      </c>
      <c r="BZ60" s="330">
        <v>2.23863414E7</v>
      </c>
      <c r="CA60" s="332">
        <v>2.26557326E7</v>
      </c>
      <c r="CB60" s="329">
        <v>1.67040781E7</v>
      </c>
      <c r="CC60" s="330">
        <v>1.62684445E7</v>
      </c>
      <c r="CD60" s="330">
        <v>1.68400722E7</v>
      </c>
      <c r="CE60" s="328">
        <v>1.48789922E7</v>
      </c>
      <c r="CF60" s="333">
        <v>1.45678751E7</v>
      </c>
      <c r="CG60" s="333">
        <v>1.50173011E7</v>
      </c>
      <c r="CH60" s="334">
        <v>2.18088526E7</v>
      </c>
      <c r="CI60" s="333">
        <v>2.16006548E7</v>
      </c>
      <c r="CJ60" s="335">
        <v>2.19186845E7</v>
      </c>
      <c r="CK60" s="328">
        <v>8214085.1</v>
      </c>
      <c r="CL60" s="333">
        <v>8079020.0</v>
      </c>
      <c r="CM60" s="333">
        <v>8700708.2</v>
      </c>
      <c r="CN60" s="336"/>
      <c r="CO60" s="333"/>
      <c r="CP60" s="333"/>
    </row>
    <row r="61" ht="15.75" customHeight="1">
      <c r="A61" s="328">
        <v>5.6E7</v>
      </c>
      <c r="B61" s="329">
        <v>8228676.4</v>
      </c>
      <c r="C61" s="330">
        <v>7898880.8</v>
      </c>
      <c r="D61" s="330">
        <v>8462691.3</v>
      </c>
      <c r="E61" s="331">
        <v>8801002.5</v>
      </c>
      <c r="F61" s="330">
        <v>8677841.9</v>
      </c>
      <c r="G61" s="332">
        <v>9004790.5</v>
      </c>
      <c r="H61" s="329">
        <v>8615747.2</v>
      </c>
      <c r="I61" s="330">
        <v>7809630.2</v>
      </c>
      <c r="J61" s="330">
        <v>1.11871614E7</v>
      </c>
      <c r="K61" s="328">
        <v>1.14935101E7</v>
      </c>
      <c r="L61" s="333">
        <v>1.13996165E7</v>
      </c>
      <c r="M61" s="333">
        <v>1.15566216E7</v>
      </c>
      <c r="N61" s="334">
        <v>9860240.2</v>
      </c>
      <c r="O61" s="333">
        <v>9801977.2</v>
      </c>
      <c r="P61" s="335">
        <v>9910428.6</v>
      </c>
      <c r="Q61" s="328">
        <v>9630458.6</v>
      </c>
      <c r="R61" s="333">
        <v>8801292.5</v>
      </c>
      <c r="S61" s="333">
        <v>9943807.5</v>
      </c>
      <c r="T61" s="329">
        <v>9768811.8</v>
      </c>
      <c r="U61" s="330">
        <v>9713782.8</v>
      </c>
      <c r="V61" s="330">
        <v>9952839.6</v>
      </c>
      <c r="W61" s="331">
        <v>1.26361784E7</v>
      </c>
      <c r="X61" s="330">
        <v>1.23917075E7</v>
      </c>
      <c r="Y61" s="332">
        <v>1.29051539E7</v>
      </c>
      <c r="Z61" s="329">
        <v>5129498.6</v>
      </c>
      <c r="AA61" s="330">
        <v>4829020.6</v>
      </c>
      <c r="AB61" s="330">
        <v>5443087.1</v>
      </c>
      <c r="AC61" s="328">
        <v>1.0913104E7</v>
      </c>
      <c r="AD61" s="333">
        <v>1.0570244E7</v>
      </c>
      <c r="AE61" s="333">
        <v>1.10618858E7</v>
      </c>
      <c r="AF61" s="334">
        <v>1.06871826E7</v>
      </c>
      <c r="AG61" s="333">
        <v>1.06431887E7</v>
      </c>
      <c r="AH61" s="335">
        <v>1.08529144E7</v>
      </c>
      <c r="AI61" s="328">
        <v>4377316.1</v>
      </c>
      <c r="AJ61" s="333">
        <v>4056436.0</v>
      </c>
      <c r="AK61" s="333">
        <v>4714737.9</v>
      </c>
      <c r="AL61" s="329">
        <v>1.80079986E7</v>
      </c>
      <c r="AM61" s="330">
        <v>1.78692923E7</v>
      </c>
      <c r="AN61" s="330">
        <v>1.80587822E7</v>
      </c>
      <c r="AO61" s="331">
        <v>1.89954736E7</v>
      </c>
      <c r="AP61" s="330">
        <v>1.88213651E7</v>
      </c>
      <c r="AQ61" s="332">
        <v>1.91307689E7</v>
      </c>
      <c r="AR61" s="329">
        <v>1.40384051E7</v>
      </c>
      <c r="AS61" s="330">
        <v>1.29756136E7</v>
      </c>
      <c r="AT61" s="330">
        <v>1.4285436E7</v>
      </c>
      <c r="AU61" s="328">
        <v>1.59615668E7</v>
      </c>
      <c r="AV61" s="333">
        <v>1.55212261E7</v>
      </c>
      <c r="AW61" s="333">
        <v>1.60513336E7</v>
      </c>
      <c r="AX61" s="334">
        <v>1.9148318E7</v>
      </c>
      <c r="AY61" s="333">
        <v>1.89532981E7</v>
      </c>
      <c r="AZ61" s="335">
        <v>1.92600069E7</v>
      </c>
      <c r="BA61" s="328">
        <v>1.26488406E7</v>
      </c>
      <c r="BB61" s="333">
        <v>1.2518039E7</v>
      </c>
      <c r="BC61" s="333">
        <v>1.29973762E7</v>
      </c>
      <c r="BD61" s="329">
        <v>1.83499667E7</v>
      </c>
      <c r="BE61" s="330">
        <v>1.8263034E7</v>
      </c>
      <c r="BF61" s="330">
        <v>1.84347359E7</v>
      </c>
      <c r="BG61" s="331">
        <v>2.07809478E7</v>
      </c>
      <c r="BH61" s="330">
        <v>2.05890234E7</v>
      </c>
      <c r="BI61" s="332">
        <v>2.08398023E7</v>
      </c>
      <c r="BJ61" s="329">
        <v>1.26797187E7</v>
      </c>
      <c r="BK61" s="330">
        <v>1.24775408E7</v>
      </c>
      <c r="BL61" s="330">
        <v>1.27562583E7</v>
      </c>
      <c r="BM61" s="328">
        <v>1.65655387E7</v>
      </c>
      <c r="BN61" s="333">
        <v>1.62194352E7</v>
      </c>
      <c r="BO61" s="333">
        <v>1.68071929E7</v>
      </c>
      <c r="BP61" s="334">
        <v>1.75986004E7</v>
      </c>
      <c r="BQ61" s="333">
        <v>1.69677454E7</v>
      </c>
      <c r="BR61" s="335">
        <v>1.78203747E7</v>
      </c>
      <c r="BS61" s="328">
        <v>1.10504575E7</v>
      </c>
      <c r="BT61" s="333">
        <v>1.08881195E7</v>
      </c>
      <c r="BU61" s="333">
        <v>1.11955002E7</v>
      </c>
      <c r="BV61" s="329">
        <v>1.73260282E7</v>
      </c>
      <c r="BW61" s="330">
        <v>1.70259082E7</v>
      </c>
      <c r="BX61" s="330">
        <v>1.73910201E7</v>
      </c>
      <c r="BY61" s="331">
        <v>2.26445177E7</v>
      </c>
      <c r="BZ61" s="330">
        <v>2.25635823E7</v>
      </c>
      <c r="CA61" s="332">
        <v>2.28434431E7</v>
      </c>
      <c r="CB61" s="329">
        <v>1.68060298E7</v>
      </c>
      <c r="CC61" s="330">
        <v>1.635233E7</v>
      </c>
      <c r="CD61" s="330">
        <v>1.69480083E7</v>
      </c>
      <c r="CE61" s="328">
        <v>1.49546658E7</v>
      </c>
      <c r="CF61" s="333">
        <v>1.46219927E7</v>
      </c>
      <c r="CG61" s="333">
        <v>1.50981943E7</v>
      </c>
      <c r="CH61" s="334">
        <v>2.1977069E7</v>
      </c>
      <c r="CI61" s="333">
        <v>2.17634843E7</v>
      </c>
      <c r="CJ61" s="335">
        <v>2.20927298E7</v>
      </c>
      <c r="CK61" s="328">
        <v>8240777.5</v>
      </c>
      <c r="CL61" s="333">
        <v>8103707.3</v>
      </c>
      <c r="CM61" s="333">
        <v>8739352.1</v>
      </c>
      <c r="CN61" s="336"/>
      <c r="CO61" s="333"/>
      <c r="CP61" s="333"/>
    </row>
    <row r="62" ht="15.75" customHeight="1">
      <c r="A62" s="328">
        <v>5.7E7</v>
      </c>
      <c r="B62" s="329">
        <v>8252686.4</v>
      </c>
      <c r="C62" s="330">
        <v>7918819.7</v>
      </c>
      <c r="D62" s="330">
        <v>8490160.4</v>
      </c>
      <c r="E62" s="331">
        <v>8827128.4</v>
      </c>
      <c r="F62" s="330">
        <v>8702419.8</v>
      </c>
      <c r="G62" s="332">
        <v>9032256.5</v>
      </c>
      <c r="H62" s="329">
        <v>8645344.9</v>
      </c>
      <c r="I62" s="330">
        <v>7830220.4</v>
      </c>
      <c r="J62" s="330">
        <v>1.1278408E7</v>
      </c>
      <c r="K62" s="328">
        <v>1.15370116E7</v>
      </c>
      <c r="L62" s="333">
        <v>1.14416175E7</v>
      </c>
      <c r="M62" s="333">
        <v>1.16021442E7</v>
      </c>
      <c r="N62" s="334">
        <v>9890600.3</v>
      </c>
      <c r="O62" s="333">
        <v>9832363.9</v>
      </c>
      <c r="P62" s="335">
        <v>9942974.0</v>
      </c>
      <c r="Q62" s="328">
        <v>9663769.6</v>
      </c>
      <c r="R62" s="333">
        <v>8825098.7</v>
      </c>
      <c r="S62" s="333">
        <v>9980520.9</v>
      </c>
      <c r="T62" s="329">
        <v>9800857.4</v>
      </c>
      <c r="U62" s="330">
        <v>9744967.0</v>
      </c>
      <c r="V62" s="330">
        <v>9991711.7</v>
      </c>
      <c r="W62" s="331">
        <v>1.26949756E7</v>
      </c>
      <c r="X62" s="330">
        <v>1.24449943E7</v>
      </c>
      <c r="Y62" s="332">
        <v>1.29714171E7</v>
      </c>
      <c r="Z62" s="329">
        <v>5139460.5</v>
      </c>
      <c r="AA62" s="330">
        <v>4836183.4</v>
      </c>
      <c r="AB62" s="330">
        <v>5455649.4</v>
      </c>
      <c r="AC62" s="328">
        <v>1.09548573E7</v>
      </c>
      <c r="AD62" s="333">
        <v>1.060181E7</v>
      </c>
      <c r="AE62" s="333">
        <v>1.11078932E7</v>
      </c>
      <c r="AF62" s="334">
        <v>1.07274171E7</v>
      </c>
      <c r="AG62" s="333">
        <v>1.06825089E7</v>
      </c>
      <c r="AH62" s="335">
        <v>1.08955136E7</v>
      </c>
      <c r="AI62" s="328">
        <v>4385221.4</v>
      </c>
      <c r="AJ62" s="333">
        <v>4062363.0</v>
      </c>
      <c r="AK62" s="333">
        <v>4725687.3</v>
      </c>
      <c r="AL62" s="329">
        <v>1.81212993E7</v>
      </c>
      <c r="AM62" s="330">
        <v>1.79777368E7</v>
      </c>
      <c r="AN62" s="330">
        <v>1.8174035E7</v>
      </c>
      <c r="AO62" s="331">
        <v>1.91254032E7</v>
      </c>
      <c r="AP62" s="330">
        <v>1.89486439E7</v>
      </c>
      <c r="AQ62" s="332">
        <v>1.92663872E7</v>
      </c>
      <c r="AR62" s="329">
        <v>1.4109575E7</v>
      </c>
      <c r="AS62" s="330">
        <v>1.30245987E7</v>
      </c>
      <c r="AT62" s="330">
        <v>1.4361723E7</v>
      </c>
      <c r="AU62" s="328">
        <v>1.60511337E7</v>
      </c>
      <c r="AV62" s="333">
        <v>1.56027304E7</v>
      </c>
      <c r="AW62" s="333">
        <v>1.61430908E7</v>
      </c>
      <c r="AX62" s="334">
        <v>1.92784892E7</v>
      </c>
      <c r="AY62" s="333">
        <v>1.90760339E7</v>
      </c>
      <c r="AZ62" s="335">
        <v>1.93942578E7</v>
      </c>
      <c r="BA62" s="328">
        <v>1.27080872E7</v>
      </c>
      <c r="BB62" s="333">
        <v>1.25742062E7</v>
      </c>
      <c r="BC62" s="333">
        <v>1.30664912E7</v>
      </c>
      <c r="BD62" s="329">
        <v>1.84689788E7</v>
      </c>
      <c r="BE62" s="330">
        <v>1.83782133E7</v>
      </c>
      <c r="BF62" s="330">
        <v>1.85573964E7</v>
      </c>
      <c r="BG62" s="331">
        <v>2.0930795E7</v>
      </c>
      <c r="BH62" s="330">
        <v>2.07252347E7</v>
      </c>
      <c r="BI62" s="332">
        <v>2.09919434E7</v>
      </c>
      <c r="BJ62" s="329">
        <v>1.27384554E7</v>
      </c>
      <c r="BK62" s="330">
        <v>1.25309184E7</v>
      </c>
      <c r="BL62" s="330">
        <v>1.28165614E7</v>
      </c>
      <c r="BM62" s="328">
        <v>1.66710367E7</v>
      </c>
      <c r="BN62" s="333">
        <v>1.63144478E7</v>
      </c>
      <c r="BO62" s="333">
        <v>1.6923417E7</v>
      </c>
      <c r="BP62" s="334">
        <v>1.77154705E7</v>
      </c>
      <c r="BQ62" s="333">
        <v>1.70707326E7</v>
      </c>
      <c r="BR62" s="335">
        <v>1.79474291E7</v>
      </c>
      <c r="BS62" s="328">
        <v>1.10953042E7</v>
      </c>
      <c r="BT62" s="333">
        <v>1.0930284E7</v>
      </c>
      <c r="BU62" s="333">
        <v>1.12436735E7</v>
      </c>
      <c r="BV62" s="329">
        <v>1.74319021E7</v>
      </c>
      <c r="BW62" s="330">
        <v>1.71200125E7</v>
      </c>
      <c r="BX62" s="330">
        <v>1.74992787E7</v>
      </c>
      <c r="BY62" s="331">
        <v>2.28200141E7</v>
      </c>
      <c r="BZ62" s="330">
        <v>2.27373739E7</v>
      </c>
      <c r="CA62" s="332">
        <v>2.30277106E7</v>
      </c>
      <c r="CB62" s="329">
        <v>1.6905713E7</v>
      </c>
      <c r="CC62" s="330">
        <v>1.64341968E7</v>
      </c>
      <c r="CD62" s="330">
        <v>1.70537653E7</v>
      </c>
      <c r="CE62" s="328">
        <v>1.50286323E7</v>
      </c>
      <c r="CF62" s="333">
        <v>1.46742151E7</v>
      </c>
      <c r="CG62" s="333">
        <v>1.51771698E7</v>
      </c>
      <c r="CH62" s="334">
        <v>2.21424006E7</v>
      </c>
      <c r="CI62" s="333">
        <v>2.19233061E7</v>
      </c>
      <c r="CJ62" s="335">
        <v>2.22636614E7</v>
      </c>
      <c r="CK62" s="328">
        <v>8266724.0</v>
      </c>
      <c r="CL62" s="333">
        <v>8127688.6</v>
      </c>
      <c r="CM62" s="333">
        <v>8777140.5</v>
      </c>
      <c r="CN62" s="336"/>
      <c r="CO62" s="333"/>
      <c r="CP62" s="333"/>
    </row>
    <row r="63" ht="15.75" customHeight="1">
      <c r="A63" s="328">
        <v>5.8E7</v>
      </c>
      <c r="B63" s="329">
        <v>8276023.2</v>
      </c>
      <c r="C63" s="330">
        <v>7938160.1</v>
      </c>
      <c r="D63" s="330">
        <v>8516899.9</v>
      </c>
      <c r="E63" s="331">
        <v>8852575.3</v>
      </c>
      <c r="F63" s="330">
        <v>8726275.4</v>
      </c>
      <c r="G63" s="332">
        <v>9058942.3</v>
      </c>
      <c r="H63" s="329">
        <v>8674149.6</v>
      </c>
      <c r="I63" s="330">
        <v>7850207.3</v>
      </c>
      <c r="J63" s="330">
        <v>1.13687284E7</v>
      </c>
      <c r="K63" s="328">
        <v>1.15793497E7</v>
      </c>
      <c r="L63" s="333">
        <v>1.14825903E7</v>
      </c>
      <c r="M63" s="333">
        <v>1.16464811E7</v>
      </c>
      <c r="N63" s="334">
        <v>9920089.8</v>
      </c>
      <c r="O63" s="333">
        <v>9861857.9</v>
      </c>
      <c r="P63" s="335">
        <v>9974667.5</v>
      </c>
      <c r="Q63" s="328">
        <v>9696164.2</v>
      </c>
      <c r="R63" s="333">
        <v>8848197.2</v>
      </c>
      <c r="S63" s="333">
        <v>1.00162461E7</v>
      </c>
      <c r="T63" s="329">
        <v>9832017.6</v>
      </c>
      <c r="U63" s="330">
        <v>9775277.2</v>
      </c>
      <c r="V63" s="330">
        <v>1.00297214E7</v>
      </c>
      <c r="W63" s="331">
        <v>1.27523473E7</v>
      </c>
      <c r="X63" s="330">
        <v>1.24969228E7</v>
      </c>
      <c r="Y63" s="332">
        <v>1.30362362E7</v>
      </c>
      <c r="Z63" s="329">
        <v>5149120.7</v>
      </c>
      <c r="AA63" s="330">
        <v>4843111.5</v>
      </c>
      <c r="AB63" s="330">
        <v>5467842.5</v>
      </c>
      <c r="AC63" s="328">
        <v>1.09955174E7</v>
      </c>
      <c r="AD63" s="333">
        <v>1.0632404E7</v>
      </c>
      <c r="AE63" s="333">
        <v>1.11528026E7</v>
      </c>
      <c r="AF63" s="334">
        <v>1.07665813E7</v>
      </c>
      <c r="AG63" s="333">
        <v>1.07207814E7</v>
      </c>
      <c r="AH63" s="335">
        <v>1.09370353E7</v>
      </c>
      <c r="AI63" s="328">
        <v>4392887.0</v>
      </c>
      <c r="AJ63" s="333">
        <v>4068104.1</v>
      </c>
      <c r="AK63" s="333">
        <v>4736325.4</v>
      </c>
      <c r="AL63" s="329">
        <v>1.82323158E7</v>
      </c>
      <c r="AM63" s="330">
        <v>1.80838565E7</v>
      </c>
      <c r="AN63" s="330">
        <v>1.82868993E7</v>
      </c>
      <c r="AO63" s="331">
        <v>1.92527838E7</v>
      </c>
      <c r="AP63" s="330">
        <v>1.90733372E7</v>
      </c>
      <c r="AQ63" s="332">
        <v>1.93994284E7</v>
      </c>
      <c r="AR63" s="329">
        <v>1.41790275E7</v>
      </c>
      <c r="AS63" s="330">
        <v>1.3071951E7</v>
      </c>
      <c r="AT63" s="330">
        <v>1.44362478E7</v>
      </c>
      <c r="AU63" s="328">
        <v>1.61386718E7</v>
      </c>
      <c r="AV63" s="333">
        <v>1.56828095E7</v>
      </c>
      <c r="AW63" s="333">
        <v>1.62327978E7</v>
      </c>
      <c r="AX63" s="334">
        <v>1.94060794E7</v>
      </c>
      <c r="AY63" s="333">
        <v>1.9195066E7</v>
      </c>
      <c r="AZ63" s="335">
        <v>1.95259325E7</v>
      </c>
      <c r="BA63" s="328">
        <v>1.27658918E7</v>
      </c>
      <c r="BB63" s="333">
        <v>1.26289626E7</v>
      </c>
      <c r="BC63" s="333">
        <v>1.31340479E7</v>
      </c>
      <c r="BD63" s="329">
        <v>1.85854705E7</v>
      </c>
      <c r="BE63" s="330">
        <v>1.84909206E7</v>
      </c>
      <c r="BF63" s="330">
        <v>1.86776721E7</v>
      </c>
      <c r="BG63" s="331">
        <v>2.10772783E7</v>
      </c>
      <c r="BH63" s="330">
        <v>2.08575452E7</v>
      </c>
      <c r="BI63" s="332">
        <v>2.1141181E7</v>
      </c>
      <c r="BJ63" s="329">
        <v>1.27957472E7</v>
      </c>
      <c r="BK63" s="330">
        <v>1.25828818E7</v>
      </c>
      <c r="BL63" s="330">
        <v>1.28754025E7</v>
      </c>
      <c r="BM63" s="328">
        <v>1.67738369E7</v>
      </c>
      <c r="BN63" s="333">
        <v>1.64074332E7</v>
      </c>
      <c r="BO63" s="333">
        <v>1.70377237E7</v>
      </c>
      <c r="BP63" s="334">
        <v>1.7830014E7</v>
      </c>
      <c r="BQ63" s="333">
        <v>1.71704192E7</v>
      </c>
      <c r="BR63" s="335">
        <v>1.80723245E7</v>
      </c>
      <c r="BS63" s="328">
        <v>1.11389911E7</v>
      </c>
      <c r="BT63" s="333">
        <v>1.0971333E7</v>
      </c>
      <c r="BU63" s="333">
        <v>1.12906576E7</v>
      </c>
      <c r="BV63" s="329">
        <v>1.75354851E7</v>
      </c>
      <c r="BW63" s="330">
        <v>1.72123798E7</v>
      </c>
      <c r="BX63" s="330">
        <v>1.76052589E7</v>
      </c>
      <c r="BY63" s="331">
        <v>2.29920311E7</v>
      </c>
      <c r="BZ63" s="330">
        <v>2.29079004E7</v>
      </c>
      <c r="CA63" s="332">
        <v>2.32086333E7</v>
      </c>
      <c r="CB63" s="329">
        <v>1.70034822E7</v>
      </c>
      <c r="CC63" s="330">
        <v>1.65141536E7</v>
      </c>
      <c r="CD63" s="330">
        <v>1.7157415E7</v>
      </c>
      <c r="CE63" s="328">
        <v>1.51018796E7</v>
      </c>
      <c r="CF63" s="333">
        <v>1.47247026E7</v>
      </c>
      <c r="CG63" s="333">
        <v>1.52542977E7</v>
      </c>
      <c r="CH63" s="334">
        <v>2.23050891E7</v>
      </c>
      <c r="CI63" s="333">
        <v>2.20801911E7</v>
      </c>
      <c r="CJ63" s="335">
        <v>2.24315735E7</v>
      </c>
      <c r="CK63" s="328">
        <v>8291955.7</v>
      </c>
      <c r="CL63" s="333">
        <v>8150993.6</v>
      </c>
      <c r="CM63" s="333">
        <v>8814102.9</v>
      </c>
      <c r="CN63" s="336"/>
      <c r="CO63" s="333"/>
      <c r="CP63" s="333"/>
    </row>
    <row r="64" ht="15.75" customHeight="1">
      <c r="A64" s="328">
        <v>5.9E7</v>
      </c>
      <c r="B64" s="329">
        <v>8298715.1</v>
      </c>
      <c r="C64" s="330">
        <v>7956928.3</v>
      </c>
      <c r="D64" s="330">
        <v>8542939.0</v>
      </c>
      <c r="E64" s="331">
        <v>8877305.5</v>
      </c>
      <c r="F64" s="330">
        <v>8749440.0</v>
      </c>
      <c r="G64" s="332">
        <v>9084880.9</v>
      </c>
      <c r="H64" s="329">
        <v>8702192.8</v>
      </c>
      <c r="I64" s="330">
        <v>7869617.1</v>
      </c>
      <c r="J64" s="330">
        <v>1.14581458E7</v>
      </c>
      <c r="K64" s="328">
        <v>1.16205709E7</v>
      </c>
      <c r="L64" s="333">
        <v>1.15225676E7</v>
      </c>
      <c r="M64" s="333">
        <v>1.16896794E7</v>
      </c>
      <c r="N64" s="334">
        <v>9948745.4</v>
      </c>
      <c r="O64" s="333">
        <v>9890446.6</v>
      </c>
      <c r="P64" s="335">
        <v>1.0005544E7</v>
      </c>
      <c r="Q64" s="328">
        <v>9727679.7</v>
      </c>
      <c r="R64" s="333">
        <v>8870619.3</v>
      </c>
      <c r="S64" s="333">
        <v>1.00510225E7</v>
      </c>
      <c r="T64" s="329">
        <v>9862329.1</v>
      </c>
      <c r="U64" s="330">
        <v>9804749.7</v>
      </c>
      <c r="V64" s="330">
        <v>1.00669031E7</v>
      </c>
      <c r="W64" s="331">
        <v>1.28083457E7</v>
      </c>
      <c r="X64" s="330">
        <v>1.25475448E7</v>
      </c>
      <c r="Y64" s="332">
        <v>1.3099661E7</v>
      </c>
      <c r="Z64" s="329">
        <v>5158492.5</v>
      </c>
      <c r="AA64" s="330">
        <v>4849816.3</v>
      </c>
      <c r="AB64" s="330">
        <v>5479682.5</v>
      </c>
      <c r="AC64" s="328">
        <v>1.10352576E7</v>
      </c>
      <c r="AD64" s="333">
        <v>1.06620719E7</v>
      </c>
      <c r="AE64" s="333">
        <v>1.11966528E7</v>
      </c>
      <c r="AF64" s="334">
        <v>1.08046467E7</v>
      </c>
      <c r="AG64" s="333">
        <v>1.07580479E7</v>
      </c>
      <c r="AH64" s="335">
        <v>1.09775206E7</v>
      </c>
      <c r="AI64" s="328">
        <v>4400323.7</v>
      </c>
      <c r="AJ64" s="333">
        <v>4073668.0</v>
      </c>
      <c r="AK64" s="333">
        <v>4746665.2</v>
      </c>
      <c r="AL64" s="329">
        <v>1.83410047E7</v>
      </c>
      <c r="AM64" s="330">
        <v>1.81877252E7</v>
      </c>
      <c r="AN64" s="330">
        <v>1.83974524E7</v>
      </c>
      <c r="AO64" s="331">
        <v>1.93774866E7</v>
      </c>
      <c r="AP64" s="330">
        <v>1.9195524E7</v>
      </c>
      <c r="AQ64" s="332">
        <v>1.95299667E7</v>
      </c>
      <c r="AR64" s="329">
        <v>1.42468244E7</v>
      </c>
      <c r="AS64" s="330">
        <v>1.31180118E7</v>
      </c>
      <c r="AT64" s="330">
        <v>1.45090715E7</v>
      </c>
      <c r="AU64" s="328">
        <v>1.62242508E7</v>
      </c>
      <c r="AV64" s="333">
        <v>1.5761024E7</v>
      </c>
      <c r="AW64" s="333">
        <v>1.63205243E7</v>
      </c>
      <c r="AX64" s="334">
        <v>1.95309075E7</v>
      </c>
      <c r="AY64" s="333">
        <v>1.93115612E7</v>
      </c>
      <c r="AZ64" s="335">
        <v>1.96551097E7</v>
      </c>
      <c r="BA64" s="328">
        <v>1.28223072E7</v>
      </c>
      <c r="BB64" s="333">
        <v>1.26823609E7</v>
      </c>
      <c r="BC64" s="333">
        <v>1.32000991E7</v>
      </c>
      <c r="BD64" s="329">
        <v>1.86993349E7</v>
      </c>
      <c r="BE64" s="330">
        <v>1.86012369E7</v>
      </c>
      <c r="BF64" s="330">
        <v>1.87956839E7</v>
      </c>
      <c r="BG64" s="331">
        <v>2.12209049E7</v>
      </c>
      <c r="BH64" s="330">
        <v>2.09873426E7</v>
      </c>
      <c r="BI64" s="332">
        <v>2.12876003E7</v>
      </c>
      <c r="BJ64" s="329">
        <v>1.28516473E7</v>
      </c>
      <c r="BK64" s="330">
        <v>1.26334855E7</v>
      </c>
      <c r="BL64" s="330">
        <v>1.29328349E7</v>
      </c>
      <c r="BM64" s="328">
        <v>1.68745866E7</v>
      </c>
      <c r="BN64" s="333">
        <v>1.64984561E7</v>
      </c>
      <c r="BO64" s="333">
        <v>1.71501744E7</v>
      </c>
      <c r="BP64" s="334">
        <v>1.79422772E7</v>
      </c>
      <c r="BQ64" s="333">
        <v>1.72682355E7</v>
      </c>
      <c r="BR64" s="335">
        <v>1.81951279E7</v>
      </c>
      <c r="BS64" s="328">
        <v>1.11815631E7</v>
      </c>
      <c r="BT64" s="333">
        <v>1.10113103E7</v>
      </c>
      <c r="BU64" s="333">
        <v>1.13364971E7</v>
      </c>
      <c r="BV64" s="329">
        <v>1.76368575E7</v>
      </c>
      <c r="BW64" s="330">
        <v>1.73031182E7</v>
      </c>
      <c r="BX64" s="330">
        <v>1.77092527E7</v>
      </c>
      <c r="BY64" s="331">
        <v>2.31613593E7</v>
      </c>
      <c r="BZ64" s="330">
        <v>2.30752959E7</v>
      </c>
      <c r="CA64" s="332">
        <v>2.33863069E7</v>
      </c>
      <c r="CB64" s="329">
        <v>1.70991908E7</v>
      </c>
      <c r="CC64" s="330">
        <v>1.65923014E7</v>
      </c>
      <c r="CD64" s="330">
        <v>1.72590276E7</v>
      </c>
      <c r="CE64" s="328">
        <v>1.51728774E7</v>
      </c>
      <c r="CF64" s="333">
        <v>1.47736043E7</v>
      </c>
      <c r="CG64" s="333">
        <v>1.53296443E7</v>
      </c>
      <c r="CH64" s="334">
        <v>2.24647731E7</v>
      </c>
      <c r="CI64" s="333">
        <v>2.22342086E7</v>
      </c>
      <c r="CJ64" s="335">
        <v>2.2596556E7</v>
      </c>
      <c r="CK64" s="328">
        <v>8316501.9</v>
      </c>
      <c r="CL64" s="333">
        <v>8173650.8</v>
      </c>
      <c r="CM64" s="333">
        <v>8850267.7</v>
      </c>
      <c r="CN64" s="336"/>
      <c r="CO64" s="333"/>
      <c r="CP64" s="333"/>
    </row>
    <row r="65" ht="15.75" customHeight="1">
      <c r="A65" s="328">
        <v>6.0E7</v>
      </c>
      <c r="B65" s="329">
        <v>8320788.5</v>
      </c>
      <c r="C65" s="330">
        <v>7975149.2</v>
      </c>
      <c r="D65" s="330">
        <v>8568305.4</v>
      </c>
      <c r="E65" s="331">
        <v>8901348.9</v>
      </c>
      <c r="F65" s="330">
        <v>8771942.7</v>
      </c>
      <c r="G65" s="332">
        <v>9110103.3</v>
      </c>
      <c r="H65" s="329">
        <v>8729504.5</v>
      </c>
      <c r="I65" s="330">
        <v>7888474.5</v>
      </c>
      <c r="J65" s="330">
        <v>1.1546682E7</v>
      </c>
      <c r="K65" s="328">
        <v>1.16607191E7</v>
      </c>
      <c r="L65" s="333">
        <v>1.15598647E7</v>
      </c>
      <c r="M65" s="333">
        <v>1.17317838E7</v>
      </c>
      <c r="N65" s="334">
        <v>9976602.2</v>
      </c>
      <c r="O65" s="333">
        <v>9918228.7</v>
      </c>
      <c r="P65" s="335">
        <v>1.00356366E7</v>
      </c>
      <c r="Q65" s="328">
        <v>9758351.6</v>
      </c>
      <c r="R65" s="333">
        <v>8892394.2</v>
      </c>
      <c r="S65" s="333">
        <v>1.00848875E7</v>
      </c>
      <c r="T65" s="329">
        <v>9891826.0</v>
      </c>
      <c r="U65" s="330">
        <v>9833418.8</v>
      </c>
      <c r="V65" s="330">
        <v>1.01032893E7</v>
      </c>
      <c r="W65" s="331">
        <v>1.28630203E7</v>
      </c>
      <c r="X65" s="330">
        <v>1.25969097E7</v>
      </c>
      <c r="Y65" s="332">
        <v>1.3161739E7</v>
      </c>
      <c r="Z65" s="329">
        <v>5167588.7</v>
      </c>
      <c r="AA65" s="330">
        <v>4856308.3</v>
      </c>
      <c r="AB65" s="330">
        <v>5491184.6</v>
      </c>
      <c r="AC65" s="328">
        <v>1.10740156E7</v>
      </c>
      <c r="AD65" s="333">
        <v>1.06908567E7</v>
      </c>
      <c r="AE65" s="333">
        <v>1.1239483E7</v>
      </c>
      <c r="AF65" s="334">
        <v>1.08416523E7</v>
      </c>
      <c r="AG65" s="333">
        <v>1.07943476E7</v>
      </c>
      <c r="AH65" s="335">
        <v>1.10170088E7</v>
      </c>
      <c r="AI65" s="328">
        <v>4407541.6</v>
      </c>
      <c r="AJ65" s="333">
        <v>4079062.7</v>
      </c>
      <c r="AK65" s="333">
        <v>4756719.3</v>
      </c>
      <c r="AL65" s="329">
        <v>1.84474406E7</v>
      </c>
      <c r="AM65" s="330">
        <v>1.82921837E7</v>
      </c>
      <c r="AN65" s="330">
        <v>1.85057678E7</v>
      </c>
      <c r="AO65" s="331">
        <v>1.94996828E7</v>
      </c>
      <c r="AP65" s="330">
        <v>1.93152805E7</v>
      </c>
      <c r="AQ65" s="332">
        <v>1.96580738E7</v>
      </c>
      <c r="AR65" s="329">
        <v>1.43130245E7</v>
      </c>
      <c r="AS65" s="330">
        <v>1.31628878E7</v>
      </c>
      <c r="AT65" s="330">
        <v>1.45802528E7</v>
      </c>
      <c r="AU65" s="328">
        <v>1.63075893E7</v>
      </c>
      <c r="AV65" s="333">
        <v>1.58332786E7</v>
      </c>
      <c r="AW65" s="333">
        <v>1.64063365E7</v>
      </c>
      <c r="AX65" s="334">
        <v>1.96531503E7</v>
      </c>
      <c r="AY65" s="333">
        <v>1.94256015E7</v>
      </c>
      <c r="AZ65" s="335">
        <v>1.97818646E7</v>
      </c>
      <c r="BA65" s="328">
        <v>1.28773835E7</v>
      </c>
      <c r="BB65" s="333">
        <v>1.27344516E7</v>
      </c>
      <c r="BC65" s="333">
        <v>1.32646952E7</v>
      </c>
      <c r="BD65" s="329">
        <v>1.88108891E7</v>
      </c>
      <c r="BE65" s="330">
        <v>1.87092398E7</v>
      </c>
      <c r="BF65" s="330">
        <v>1.89114892E7</v>
      </c>
      <c r="BG65" s="331">
        <v>2.13622018E7</v>
      </c>
      <c r="BH65" s="330">
        <v>2.11196376E7</v>
      </c>
      <c r="BI65" s="332">
        <v>2.1431285E7</v>
      </c>
      <c r="BJ65" s="329">
        <v>1.29062063E7</v>
      </c>
      <c r="BK65" s="330">
        <v>1.26827816E7</v>
      </c>
      <c r="BL65" s="330">
        <v>1.29889092E7</v>
      </c>
      <c r="BM65" s="328">
        <v>1.69733497E7</v>
      </c>
      <c r="BN65" s="333">
        <v>1.65875789E7</v>
      </c>
      <c r="BO65" s="333">
        <v>1.72601032E7</v>
      </c>
      <c r="BP65" s="334">
        <v>1.80513078E7</v>
      </c>
      <c r="BQ65" s="333">
        <v>1.7364221E7</v>
      </c>
      <c r="BR65" s="335">
        <v>1.83159028E7</v>
      </c>
      <c r="BS65" s="328">
        <v>1.12230625E7</v>
      </c>
      <c r="BT65" s="333">
        <v>1.10502577E7</v>
      </c>
      <c r="BU65" s="333">
        <v>1.13812339E7</v>
      </c>
      <c r="BV65" s="329">
        <v>1.7736141E7</v>
      </c>
      <c r="BW65" s="330">
        <v>1.73923194E7</v>
      </c>
      <c r="BX65" s="330">
        <v>1.78112074E7</v>
      </c>
      <c r="BY65" s="331">
        <v>2.33276389E7</v>
      </c>
      <c r="BZ65" s="330">
        <v>2.32396465E7</v>
      </c>
      <c r="CA65" s="332">
        <v>2.35608244E7</v>
      </c>
      <c r="CB65" s="329">
        <v>1.71929589E7</v>
      </c>
      <c r="CC65" s="330">
        <v>1.66687335E7</v>
      </c>
      <c r="CD65" s="330">
        <v>1.73586699E7</v>
      </c>
      <c r="CE65" s="328">
        <v>1.52419077E7</v>
      </c>
      <c r="CF65" s="333">
        <v>1.48218019E7</v>
      </c>
      <c r="CG65" s="333">
        <v>1.54032726E7</v>
      </c>
      <c r="CH65" s="334">
        <v>2.26215034E7</v>
      </c>
      <c r="CI65" s="333">
        <v>2.23854273E7</v>
      </c>
      <c r="CJ65" s="335">
        <v>2.27586952E7</v>
      </c>
      <c r="CK65" s="328">
        <v>8340390.2</v>
      </c>
      <c r="CL65" s="333">
        <v>8195686.7</v>
      </c>
      <c r="CM65" s="333">
        <v>8885661.8</v>
      </c>
      <c r="CN65" s="336"/>
      <c r="CO65" s="333"/>
      <c r="CP65" s="333"/>
    </row>
    <row r="66" ht="15.75" customHeight="1">
      <c r="A66" s="328">
        <v>6.1E7</v>
      </c>
      <c r="B66" s="329">
        <v>8342268.7</v>
      </c>
      <c r="C66" s="330">
        <v>7992846.2</v>
      </c>
      <c r="D66" s="330">
        <v>8593025.4</v>
      </c>
      <c r="E66" s="331">
        <v>8924733.7</v>
      </c>
      <c r="F66" s="330">
        <v>8793811.4</v>
      </c>
      <c r="G66" s="332">
        <v>9134638.9</v>
      </c>
      <c r="H66" s="329">
        <v>8756113.3</v>
      </c>
      <c r="I66" s="330">
        <v>7906802.7</v>
      </c>
      <c r="J66" s="330">
        <v>1.16343583E7</v>
      </c>
      <c r="K66" s="328">
        <v>1.16998359E7</v>
      </c>
      <c r="L66" s="333">
        <v>1.15954371E7</v>
      </c>
      <c r="M66" s="333">
        <v>1.17728368E7</v>
      </c>
      <c r="N66" s="334">
        <v>1.00037011E7</v>
      </c>
      <c r="O66" s="333">
        <v>9945237.4</v>
      </c>
      <c r="P66" s="335">
        <v>1.00649766E7</v>
      </c>
      <c r="Q66" s="328">
        <v>9788213.2</v>
      </c>
      <c r="R66" s="333">
        <v>8913549.4</v>
      </c>
      <c r="S66" s="333">
        <v>1.01178765E7</v>
      </c>
      <c r="T66" s="329">
        <v>9920541.1</v>
      </c>
      <c r="U66" s="330">
        <v>9861317.0</v>
      </c>
      <c r="V66" s="330">
        <v>1.01389109E7</v>
      </c>
      <c r="W66" s="331">
        <v>1.29164183E7</v>
      </c>
      <c r="X66" s="330">
        <v>1.26450641E7</v>
      </c>
      <c r="Y66" s="332">
        <v>1.32225154E7</v>
      </c>
      <c r="Z66" s="329">
        <v>5176421.4</v>
      </c>
      <c r="AA66" s="330">
        <v>4862597.5</v>
      </c>
      <c r="AB66" s="330">
        <v>5502363.0</v>
      </c>
      <c r="AC66" s="328">
        <v>1.11118016E7</v>
      </c>
      <c r="AD66" s="333">
        <v>1.07187992E7</v>
      </c>
      <c r="AE66" s="333">
        <v>1.12813307E7</v>
      </c>
      <c r="AF66" s="334">
        <v>1.08777172E7</v>
      </c>
      <c r="AG66" s="333">
        <v>1.08297181E7</v>
      </c>
      <c r="AH66" s="335">
        <v>1.10556767E7</v>
      </c>
      <c r="AI66" s="328">
        <v>4414550.3</v>
      </c>
      <c r="AJ66" s="333">
        <v>4084295.8</v>
      </c>
      <c r="AK66" s="333">
        <v>4766499.3</v>
      </c>
      <c r="AL66" s="329">
        <v>1.85515462E7</v>
      </c>
      <c r="AM66" s="330">
        <v>1.83961398E7</v>
      </c>
      <c r="AN66" s="330">
        <v>1.86119161E7</v>
      </c>
      <c r="AO66" s="331">
        <v>1.96197988E7</v>
      </c>
      <c r="AP66" s="330">
        <v>1.94322328E7</v>
      </c>
      <c r="AQ66" s="332">
        <v>1.97838186E7</v>
      </c>
      <c r="AR66" s="329">
        <v>1.43776838E7</v>
      </c>
      <c r="AS66" s="330">
        <v>1.32066268E7</v>
      </c>
      <c r="AT66" s="330">
        <v>1.46498472E7</v>
      </c>
      <c r="AU66" s="328">
        <v>1.63890242E7</v>
      </c>
      <c r="AV66" s="333">
        <v>1.59042205E7</v>
      </c>
      <c r="AW66" s="333">
        <v>1.64902978E7</v>
      </c>
      <c r="AX66" s="334">
        <v>1.97728723E7</v>
      </c>
      <c r="AY66" s="333">
        <v>1.95372665E7</v>
      </c>
      <c r="AZ66" s="335">
        <v>1.99062697E7</v>
      </c>
      <c r="BA66" s="328">
        <v>1.29311685E7</v>
      </c>
      <c r="BB66" s="333">
        <v>1.27852822E7</v>
      </c>
      <c r="BC66" s="333">
        <v>1.33278846E7</v>
      </c>
      <c r="BD66" s="329">
        <v>1.89202052E7</v>
      </c>
      <c r="BE66" s="330">
        <v>1.88150032E7</v>
      </c>
      <c r="BF66" s="330">
        <v>1.90251355E7</v>
      </c>
      <c r="BG66" s="331">
        <v>2.15009898E7</v>
      </c>
      <c r="BH66" s="330">
        <v>2.12493526E7</v>
      </c>
      <c r="BI66" s="332">
        <v>2.15723149E7</v>
      </c>
      <c r="BJ66" s="329">
        <v>1.29594724E7</v>
      </c>
      <c r="BK66" s="330">
        <v>1.27308193E7</v>
      </c>
      <c r="BL66" s="330">
        <v>1.30436738E7</v>
      </c>
      <c r="BM66" s="328">
        <v>1.70701876E7</v>
      </c>
      <c r="BN66" s="333">
        <v>1.6674861E7</v>
      </c>
      <c r="BO66" s="333">
        <v>1.73637066E7</v>
      </c>
      <c r="BP66" s="334">
        <v>1.81581834E7</v>
      </c>
      <c r="BQ66" s="333">
        <v>1.74584152E7</v>
      </c>
      <c r="BR66" s="335">
        <v>1.84347101E7</v>
      </c>
      <c r="BS66" s="328">
        <v>1.12635296E7</v>
      </c>
      <c r="BT66" s="333">
        <v>1.10882145E7</v>
      </c>
      <c r="BU66" s="333">
        <v>1.14249082E7</v>
      </c>
      <c r="BV66" s="329">
        <v>1.78333509E7</v>
      </c>
      <c r="BW66" s="330">
        <v>1.74800598E7</v>
      </c>
      <c r="BX66" s="330">
        <v>1.7911116E7</v>
      </c>
      <c r="BY66" s="331">
        <v>2.34912861E7</v>
      </c>
      <c r="BZ66" s="330">
        <v>2.34010354E7</v>
      </c>
      <c r="CA66" s="332">
        <v>2.37322759E7</v>
      </c>
      <c r="CB66" s="329">
        <v>1.72847524E7</v>
      </c>
      <c r="CC66" s="330">
        <v>1.67435358E7</v>
      </c>
      <c r="CD66" s="330">
        <v>1.74564059E7</v>
      </c>
      <c r="CE66" s="328">
        <v>1.53092906E7</v>
      </c>
      <c r="CF66" s="333">
        <v>1.48743072E7</v>
      </c>
      <c r="CG66" s="333">
        <v>1.54752428E7</v>
      </c>
      <c r="CH66" s="334">
        <v>2.27753648E7</v>
      </c>
      <c r="CI66" s="333">
        <v>2.25339141E7</v>
      </c>
      <c r="CJ66" s="335">
        <v>2.29180739E7</v>
      </c>
      <c r="CK66" s="328">
        <v>8363646.9</v>
      </c>
      <c r="CL66" s="333">
        <v>8217126.8</v>
      </c>
      <c r="CM66" s="333">
        <v>8920310.7</v>
      </c>
      <c r="CN66" s="336"/>
      <c r="CO66" s="333"/>
      <c r="CP66" s="333"/>
    </row>
    <row r="67" ht="15.75" customHeight="1">
      <c r="A67" s="328">
        <v>6.2E7</v>
      </c>
      <c r="B67" s="329">
        <v>8363179.3</v>
      </c>
      <c r="C67" s="330">
        <v>8010041.5</v>
      </c>
      <c r="D67" s="330">
        <v>8617123.7</v>
      </c>
      <c r="E67" s="331">
        <v>8947486.8</v>
      </c>
      <c r="F67" s="330">
        <v>8815072.2</v>
      </c>
      <c r="G67" s="332">
        <v>9158515.5</v>
      </c>
      <c r="H67" s="329">
        <v>8782046.0</v>
      </c>
      <c r="I67" s="330">
        <v>7924623.6</v>
      </c>
      <c r="J67" s="330">
        <v>1.17211947E7</v>
      </c>
      <c r="K67" s="328">
        <v>1.17379904E7</v>
      </c>
      <c r="L67" s="333">
        <v>1.16299939E7</v>
      </c>
      <c r="M67" s="333">
        <v>1.18128787E7</v>
      </c>
      <c r="N67" s="334">
        <v>1.00300789E7</v>
      </c>
      <c r="O67" s="333">
        <v>9971503.7</v>
      </c>
      <c r="P67" s="335">
        <v>1.00929015E7</v>
      </c>
      <c r="Q67" s="328">
        <v>9817296.3</v>
      </c>
      <c r="R67" s="333">
        <v>8934111.0</v>
      </c>
      <c r="S67" s="333">
        <v>1.01500232E7</v>
      </c>
      <c r="T67" s="329">
        <v>9948505.2</v>
      </c>
      <c r="U67" s="330">
        <v>9888475.2</v>
      </c>
      <c r="V67" s="330">
        <v>1.01737969E7</v>
      </c>
      <c r="W67" s="331">
        <v>1.29685847E7</v>
      </c>
      <c r="X67" s="330">
        <v>1.26920525E7</v>
      </c>
      <c r="Y67" s="332">
        <v>1.32820335E7</v>
      </c>
      <c r="Z67" s="329">
        <v>5184841.8</v>
      </c>
      <c r="AA67" s="330">
        <v>4868693.2</v>
      </c>
      <c r="AB67" s="330">
        <v>5513231.1</v>
      </c>
      <c r="AC67" s="328">
        <v>1.11486375E7</v>
      </c>
      <c r="AD67" s="333">
        <v>1.07459372E7</v>
      </c>
      <c r="AE67" s="333">
        <v>1.13222312E7</v>
      </c>
      <c r="AF67" s="334">
        <v>1.0912954E7</v>
      </c>
      <c r="AG67" s="333">
        <v>1.08641948E7</v>
      </c>
      <c r="AH67" s="335">
        <v>1.10936865E7</v>
      </c>
      <c r="AI67" s="328">
        <v>4421358.7</v>
      </c>
      <c r="AJ67" s="333">
        <v>4089374.5</v>
      </c>
      <c r="AK67" s="333">
        <v>4776016.4</v>
      </c>
      <c r="AL67" s="329">
        <v>1.86532567E7</v>
      </c>
      <c r="AM67" s="330">
        <v>1.8497993E7</v>
      </c>
      <c r="AN67" s="330">
        <v>1.87159647E7</v>
      </c>
      <c r="AO67" s="331">
        <v>1.97376524E7</v>
      </c>
      <c r="AP67" s="330">
        <v>1.95463621E7</v>
      </c>
      <c r="AQ67" s="332">
        <v>1.99072672E7</v>
      </c>
      <c r="AR67" s="329">
        <v>1.44408558E7</v>
      </c>
      <c r="AS67" s="330">
        <v>1.32492736E7</v>
      </c>
      <c r="AT67" s="330">
        <v>1.47179082E7</v>
      </c>
      <c r="AU67" s="328">
        <v>1.64691658E7</v>
      </c>
      <c r="AV67" s="333">
        <v>1.59738875E7</v>
      </c>
      <c r="AW67" s="333">
        <v>1.65724688E7</v>
      </c>
      <c r="AX67" s="334">
        <v>1.98902933E7</v>
      </c>
      <c r="AY67" s="333">
        <v>1.96466327E7</v>
      </c>
      <c r="AZ67" s="335">
        <v>2.0028394E7</v>
      </c>
      <c r="BA67" s="328">
        <v>1.29837075E7</v>
      </c>
      <c r="BB67" s="333">
        <v>1.28348982E7</v>
      </c>
      <c r="BC67" s="333">
        <v>1.33897135E7</v>
      </c>
      <c r="BD67" s="329">
        <v>1.90274488E7</v>
      </c>
      <c r="BE67" s="330">
        <v>1.8918598E7</v>
      </c>
      <c r="BF67" s="330">
        <v>1.91366903E7</v>
      </c>
      <c r="BG67" s="331">
        <v>2.16371949E7</v>
      </c>
      <c r="BH67" s="330">
        <v>2.13765643E7</v>
      </c>
      <c r="BI67" s="332">
        <v>2.17107671E7</v>
      </c>
      <c r="BJ67" s="329">
        <v>1.30114256E7</v>
      </c>
      <c r="BK67" s="330">
        <v>1.27776455E7</v>
      </c>
      <c r="BL67" s="330">
        <v>1.30971745E7</v>
      </c>
      <c r="BM67" s="328">
        <v>1.71653373E7</v>
      </c>
      <c r="BN67" s="333">
        <v>1.67603595E7</v>
      </c>
      <c r="BO67" s="333">
        <v>1.74655402E7</v>
      </c>
      <c r="BP67" s="334">
        <v>1.82636258E7</v>
      </c>
      <c r="BQ67" s="333">
        <v>1.75508577E7</v>
      </c>
      <c r="BR67" s="335">
        <v>1.85516081E7</v>
      </c>
      <c r="BS67" s="328">
        <v>1.13030027E7</v>
      </c>
      <c r="BT67" s="333">
        <v>1.11252182E7</v>
      </c>
      <c r="BU67" s="333">
        <v>1.14675581E7</v>
      </c>
      <c r="BV67" s="329">
        <v>1.79285531E7</v>
      </c>
      <c r="BW67" s="330">
        <v>1.75664023E7</v>
      </c>
      <c r="BX67" s="330">
        <v>1.80090434E7</v>
      </c>
      <c r="BY67" s="331">
        <v>2.3651593E7</v>
      </c>
      <c r="BZ67" s="330">
        <v>2.35595431E7</v>
      </c>
      <c r="CA67" s="332">
        <v>2.39007486E7</v>
      </c>
      <c r="CB67" s="329">
        <v>1.73746346E7</v>
      </c>
      <c r="CC67" s="330">
        <v>1.68167873E7</v>
      </c>
      <c r="CD67" s="330">
        <v>1.75522965E7</v>
      </c>
      <c r="CE67" s="328">
        <v>1.53750849E7</v>
      </c>
      <c r="CF67" s="333">
        <v>1.49249086E7</v>
      </c>
      <c r="CG67" s="333">
        <v>1.55456118E7</v>
      </c>
      <c r="CH67" s="334">
        <v>2.29264388E7</v>
      </c>
      <c r="CI67" s="333">
        <v>2.26797352E7</v>
      </c>
      <c r="CJ67" s="335">
        <v>2.30747714E7</v>
      </c>
      <c r="CK67" s="328">
        <v>8386296.9</v>
      </c>
      <c r="CL67" s="333">
        <v>8237653.3</v>
      </c>
      <c r="CM67" s="333">
        <v>8954238.9</v>
      </c>
      <c r="CN67" s="336"/>
      <c r="CO67" s="333"/>
      <c r="CP67" s="333"/>
    </row>
    <row r="68" ht="15.75" customHeight="1">
      <c r="A68" s="328">
        <v>6.3E7</v>
      </c>
      <c r="B68" s="329">
        <v>8383543.0</v>
      </c>
      <c r="C68" s="330">
        <v>8026756.0</v>
      </c>
      <c r="D68" s="330">
        <v>8640624.0</v>
      </c>
      <c r="E68" s="331">
        <v>8969633.3</v>
      </c>
      <c r="F68" s="330">
        <v>8835749.9</v>
      </c>
      <c r="G68" s="332">
        <v>9181759.4</v>
      </c>
      <c r="H68" s="329">
        <v>8807328.3</v>
      </c>
      <c r="I68" s="330">
        <v>7941958.2</v>
      </c>
      <c r="J68" s="330">
        <v>1.18072105E7</v>
      </c>
      <c r="K68" s="328">
        <v>1.17753466E7</v>
      </c>
      <c r="L68" s="333">
        <v>1.16635674E7</v>
      </c>
      <c r="M68" s="333">
        <v>1.18519477E7</v>
      </c>
      <c r="N68" s="334">
        <v>1.0055751E7</v>
      </c>
      <c r="O68" s="333">
        <v>9997076.9</v>
      </c>
      <c r="P68" s="335">
        <v>1.01197845E7</v>
      </c>
      <c r="Q68" s="328">
        <v>9845631.0</v>
      </c>
      <c r="R68" s="333">
        <v>8954103.7</v>
      </c>
      <c r="S68" s="333">
        <v>1.01813594E7</v>
      </c>
      <c r="T68" s="329">
        <v>9975747.5</v>
      </c>
      <c r="U68" s="330">
        <v>9914922.4</v>
      </c>
      <c r="V68" s="330">
        <v>1.02079751E7</v>
      </c>
      <c r="W68" s="331">
        <v>1.30195621E7</v>
      </c>
      <c r="X68" s="330">
        <v>1.27379172E7</v>
      </c>
      <c r="Y68" s="332">
        <v>1.33403341E7</v>
      </c>
      <c r="Z68" s="329">
        <v>5192918.4</v>
      </c>
      <c r="AA68" s="330">
        <v>4874604.1</v>
      </c>
      <c r="AB68" s="330">
        <v>5523801.9</v>
      </c>
      <c r="AC68" s="328">
        <v>1.1184507E7</v>
      </c>
      <c r="AD68" s="333">
        <v>1.07723067E7</v>
      </c>
      <c r="AE68" s="333">
        <v>1.13622183E7</v>
      </c>
      <c r="AF68" s="334">
        <v>1.09473823E7</v>
      </c>
      <c r="AG68" s="333">
        <v>1.08978113E7</v>
      </c>
      <c r="AH68" s="335">
        <v>1.11307882E7</v>
      </c>
      <c r="AI68" s="328">
        <v>4427975.2</v>
      </c>
      <c r="AJ68" s="333">
        <v>4094305.6</v>
      </c>
      <c r="AK68" s="333">
        <v>4785281.1</v>
      </c>
      <c r="AL68" s="329">
        <v>1.87528434E7</v>
      </c>
      <c r="AM68" s="330">
        <v>1.85977962E7</v>
      </c>
      <c r="AN68" s="330">
        <v>1.88179782E7</v>
      </c>
      <c r="AO68" s="331">
        <v>1.98534543E7</v>
      </c>
      <c r="AP68" s="330">
        <v>1.96583055E7</v>
      </c>
      <c r="AQ68" s="332">
        <v>2.00284834E7</v>
      </c>
      <c r="AR68" s="329">
        <v>1.45025916E7</v>
      </c>
      <c r="AS68" s="330">
        <v>1.32908709E7</v>
      </c>
      <c r="AT68" s="330">
        <v>1.47844864E7</v>
      </c>
      <c r="AU68" s="328">
        <v>1.65477864E7</v>
      </c>
      <c r="AV68" s="333">
        <v>1.60423143E7</v>
      </c>
      <c r="AW68" s="333">
        <v>1.66532354E7</v>
      </c>
      <c r="AX68" s="334">
        <v>2.00054816E7</v>
      </c>
      <c r="AY68" s="333">
        <v>1.9753774E7</v>
      </c>
      <c r="AZ68" s="335">
        <v>2.01488606E7</v>
      </c>
      <c r="BA68" s="328">
        <v>1.30350439E7</v>
      </c>
      <c r="BB68" s="333">
        <v>1.2883343E7</v>
      </c>
      <c r="BC68" s="333">
        <v>1.34502266E7</v>
      </c>
      <c r="BD68" s="329">
        <v>1.91326109E7</v>
      </c>
      <c r="BE68" s="330">
        <v>1.90200918E7</v>
      </c>
      <c r="BF68" s="330">
        <v>1.92462182E7</v>
      </c>
      <c r="BG68" s="331">
        <v>2.17708911E7</v>
      </c>
      <c r="BH68" s="330">
        <v>2.15011794E7</v>
      </c>
      <c r="BI68" s="332">
        <v>2.18467151E7</v>
      </c>
      <c r="BJ68" s="329">
        <v>1.30621746E7</v>
      </c>
      <c r="BK68" s="330">
        <v>1.2823305E7</v>
      </c>
      <c r="BL68" s="330">
        <v>1.31494551E7</v>
      </c>
      <c r="BM68" s="328">
        <v>1.72587558E7</v>
      </c>
      <c r="BN68" s="333">
        <v>1.68431607E7</v>
      </c>
      <c r="BO68" s="333">
        <v>1.75659562E7</v>
      </c>
      <c r="BP68" s="334">
        <v>1.83678796E7</v>
      </c>
      <c r="BQ68" s="333">
        <v>1.76415875E7</v>
      </c>
      <c r="BR68" s="335">
        <v>1.86666524E7</v>
      </c>
      <c r="BS68" s="328">
        <v>1.13415182E7</v>
      </c>
      <c r="BT68" s="333">
        <v>1.11613044E7</v>
      </c>
      <c r="BU68" s="333">
        <v>1.15092199E7</v>
      </c>
      <c r="BV68" s="329">
        <v>1.80218106E7</v>
      </c>
      <c r="BW68" s="330">
        <v>1.76515903E7</v>
      </c>
      <c r="BX68" s="330">
        <v>1.81050516E7</v>
      </c>
      <c r="BY68" s="331">
        <v>2.38099704E7</v>
      </c>
      <c r="BZ68" s="330">
        <v>2.37152475E7</v>
      </c>
      <c r="CA68" s="332">
        <v>2.40663268E7</v>
      </c>
      <c r="CB68" s="329">
        <v>1.74626661E7</v>
      </c>
      <c r="CC68" s="330">
        <v>1.68885603E7</v>
      </c>
      <c r="CD68" s="330">
        <v>1.76464E7</v>
      </c>
      <c r="CE68" s="328">
        <v>1.54393467E7</v>
      </c>
      <c r="CF68" s="333">
        <v>1.49742761E7</v>
      </c>
      <c r="CG68" s="333">
        <v>1.56144341E7</v>
      </c>
      <c r="CH68" s="334">
        <v>2.30747188E7</v>
      </c>
      <c r="CI68" s="333">
        <v>2.28229552E7</v>
      </c>
      <c r="CJ68" s="335">
        <v>2.32288641E7</v>
      </c>
      <c r="CK68" s="328">
        <v>8408363.6</v>
      </c>
      <c r="CL68" s="333">
        <v>8256946.6</v>
      </c>
      <c r="CM68" s="333">
        <v>8987469.7</v>
      </c>
      <c r="CN68" s="336"/>
      <c r="CO68" s="333"/>
      <c r="CP68" s="333"/>
    </row>
    <row r="69" ht="15.75" customHeight="1">
      <c r="A69" s="328">
        <v>6.4E7</v>
      </c>
      <c r="B69" s="329">
        <v>8403381.0</v>
      </c>
      <c r="C69" s="330">
        <v>8043009.5</v>
      </c>
      <c r="D69" s="330">
        <v>8663548.6</v>
      </c>
      <c r="E69" s="331">
        <v>8991197.3</v>
      </c>
      <c r="F69" s="330">
        <v>8855868.0</v>
      </c>
      <c r="G69" s="332">
        <v>9204395.5</v>
      </c>
      <c r="H69" s="329">
        <v>8831984.3</v>
      </c>
      <c r="I69" s="330">
        <v>7958825.9</v>
      </c>
      <c r="J69" s="330">
        <v>1.18924241E7</v>
      </c>
      <c r="K69" s="328">
        <v>1.18117879E7</v>
      </c>
      <c r="L69" s="333">
        <v>1.16961889E7</v>
      </c>
      <c r="M69" s="333">
        <v>1.189008E7</v>
      </c>
      <c r="N69" s="334">
        <v>1.00807453E7</v>
      </c>
      <c r="O69" s="333">
        <v>1.00223416E7</v>
      </c>
      <c r="P69" s="335">
        <v>1.01459636E7</v>
      </c>
      <c r="Q69" s="328">
        <v>9873245.9</v>
      </c>
      <c r="R69" s="333">
        <v>8973550.7</v>
      </c>
      <c r="S69" s="333">
        <v>1.02119155E7</v>
      </c>
      <c r="T69" s="329">
        <v>1.00024376E7</v>
      </c>
      <c r="U69" s="330">
        <v>9940686.4</v>
      </c>
      <c r="V69" s="330">
        <v>1.02414714E7</v>
      </c>
      <c r="W69" s="331">
        <v>1.30693915E7</v>
      </c>
      <c r="X69" s="330">
        <v>1.27826983E7</v>
      </c>
      <c r="Y69" s="332">
        <v>1.33974568E7</v>
      </c>
      <c r="Z69" s="329">
        <v>5200770.3</v>
      </c>
      <c r="AA69" s="330">
        <v>4880338.5</v>
      </c>
      <c r="AB69" s="330">
        <v>5534087.3</v>
      </c>
      <c r="AC69" s="328">
        <v>1.12195099E7</v>
      </c>
      <c r="AD69" s="333">
        <v>1.07979414E7</v>
      </c>
      <c r="AE69" s="333">
        <v>1.1401324E7</v>
      </c>
      <c r="AF69" s="334">
        <v>1.09809718E7</v>
      </c>
      <c r="AG69" s="333">
        <v>1.09305996E7</v>
      </c>
      <c r="AH69" s="335">
        <v>1.11670147E7</v>
      </c>
      <c r="AI69" s="328">
        <v>4434408.0</v>
      </c>
      <c r="AJ69" s="333">
        <v>4099095.3</v>
      </c>
      <c r="AK69" s="333">
        <v>4794303.4</v>
      </c>
      <c r="AL69" s="329">
        <v>1.88505727E7</v>
      </c>
      <c r="AM69" s="330">
        <v>1.86956037E7</v>
      </c>
      <c r="AN69" s="330">
        <v>1.89180182E7</v>
      </c>
      <c r="AO69" s="331">
        <v>1.99675068E7</v>
      </c>
      <c r="AP69" s="330">
        <v>1.97681255E7</v>
      </c>
      <c r="AQ69" s="332">
        <v>2.01475287E7</v>
      </c>
      <c r="AR69" s="329">
        <v>1.45629397E7</v>
      </c>
      <c r="AS69" s="330">
        <v>1.33314587E7</v>
      </c>
      <c r="AT69" s="330">
        <v>1.48496304E7</v>
      </c>
      <c r="AU69" s="328">
        <v>1.66247487E7</v>
      </c>
      <c r="AV69" s="333">
        <v>1.61095325E7</v>
      </c>
      <c r="AW69" s="333">
        <v>1.67324565E7</v>
      </c>
      <c r="AX69" s="334">
        <v>2.01180911E7</v>
      </c>
      <c r="AY69" s="333">
        <v>1.98587615E7</v>
      </c>
      <c r="AZ69" s="335">
        <v>2.02678592E7</v>
      </c>
      <c r="BA69" s="328">
        <v>1.3085219E7</v>
      </c>
      <c r="BB69" s="333">
        <v>1.29306578E7</v>
      </c>
      <c r="BC69" s="333">
        <v>1.35094662E7</v>
      </c>
      <c r="BD69" s="329">
        <v>1.92357346E7</v>
      </c>
      <c r="BE69" s="330">
        <v>1.91195496E7</v>
      </c>
      <c r="BF69" s="330">
        <v>1.93537811E7</v>
      </c>
      <c r="BG69" s="331">
        <v>2.19017779E7</v>
      </c>
      <c r="BH69" s="330">
        <v>2.16231373E7</v>
      </c>
      <c r="BI69" s="332">
        <v>2.19802298E7</v>
      </c>
      <c r="BJ69" s="329">
        <v>1.31117619E7</v>
      </c>
      <c r="BK69" s="330">
        <v>1.28678401E7</v>
      </c>
      <c r="BL69" s="330">
        <v>1.32005575E7</v>
      </c>
      <c r="BM69" s="328">
        <v>1.73504212E7</v>
      </c>
      <c r="BN69" s="333">
        <v>1.69242507E7</v>
      </c>
      <c r="BO69" s="333">
        <v>1.76648202E7</v>
      </c>
      <c r="BP69" s="334">
        <v>1.84702044E7</v>
      </c>
      <c r="BQ69" s="333">
        <v>1.77306438E7</v>
      </c>
      <c r="BR69" s="335">
        <v>1.87798964E7</v>
      </c>
      <c r="BS69" s="328">
        <v>1.13791108E7</v>
      </c>
      <c r="BT69" s="333">
        <v>1.1196507E7</v>
      </c>
      <c r="BU69" s="333">
        <v>1.15499281E7</v>
      </c>
      <c r="BV69" s="329">
        <v>1.81131835E7</v>
      </c>
      <c r="BW69" s="330">
        <v>1.77351549E7</v>
      </c>
      <c r="BX69" s="330">
        <v>1.81991999E7</v>
      </c>
      <c r="BY69" s="331">
        <v>2.39655263E7</v>
      </c>
      <c r="BZ69" s="330">
        <v>2.38682238E7</v>
      </c>
      <c r="CA69" s="332">
        <v>2.42290916E7</v>
      </c>
      <c r="CB69" s="329">
        <v>1.75489049E7</v>
      </c>
      <c r="CC69" s="330">
        <v>1.69585667E7</v>
      </c>
      <c r="CD69" s="330">
        <v>1.77387723E7</v>
      </c>
      <c r="CE69" s="328">
        <v>1.55020439E7</v>
      </c>
      <c r="CF69" s="333">
        <v>1.50233961E7</v>
      </c>
      <c r="CG69" s="333">
        <v>1.56817616E7</v>
      </c>
      <c r="CH69" s="334">
        <v>2.32201899E7</v>
      </c>
      <c r="CI69" s="333">
        <v>2.29636377E7</v>
      </c>
      <c r="CJ69" s="335">
        <v>2.33804252E7</v>
      </c>
      <c r="CK69" s="328">
        <v>8429627.7</v>
      </c>
      <c r="CL69" s="333">
        <v>8275689.1</v>
      </c>
      <c r="CM69" s="333">
        <v>9020025.4</v>
      </c>
      <c r="CN69" s="336"/>
      <c r="CO69" s="333"/>
      <c r="CP69" s="333"/>
    </row>
    <row r="70" ht="15.75" customHeight="1">
      <c r="A70" s="328">
        <v>6.5E7</v>
      </c>
      <c r="B70" s="329">
        <v>8422713.5</v>
      </c>
      <c r="C70" s="330">
        <v>8058820.8</v>
      </c>
      <c r="D70" s="330">
        <v>8685918.7</v>
      </c>
      <c r="E70" s="331">
        <v>9012201.4</v>
      </c>
      <c r="F70" s="330">
        <v>8875448.6</v>
      </c>
      <c r="G70" s="332">
        <v>9226447.3</v>
      </c>
      <c r="H70" s="329">
        <v>8856230.6</v>
      </c>
      <c r="I70" s="330">
        <v>7975245.5</v>
      </c>
      <c r="J70" s="330">
        <v>1.19768532E7</v>
      </c>
      <c r="K70" s="328">
        <v>1.1847259E7</v>
      </c>
      <c r="L70" s="333">
        <v>1.17278888E7</v>
      </c>
      <c r="M70" s="333">
        <v>1.19273102E7</v>
      </c>
      <c r="N70" s="334">
        <v>1.01050884E7</v>
      </c>
      <c r="O70" s="333">
        <v>1.00469519E7</v>
      </c>
      <c r="P70" s="335">
        <v>1.0171466E7</v>
      </c>
      <c r="Q70" s="328">
        <v>9900168.1</v>
      </c>
      <c r="R70" s="333">
        <v>8992474.0</v>
      </c>
      <c r="S70" s="333">
        <v>1.02417203E7</v>
      </c>
      <c r="T70" s="329">
        <v>1.00285024E7</v>
      </c>
      <c r="U70" s="330">
        <v>9965793.2</v>
      </c>
      <c r="V70" s="330">
        <v>1.02743109E7</v>
      </c>
      <c r="W70" s="331">
        <v>1.31181117E7</v>
      </c>
      <c r="X70" s="330">
        <v>1.28264341E7</v>
      </c>
      <c r="Y70" s="332">
        <v>1.34534388E7</v>
      </c>
      <c r="Z70" s="329">
        <v>5208406.7</v>
      </c>
      <c r="AA70" s="330">
        <v>4885904.1</v>
      </c>
      <c r="AB70" s="330">
        <v>5544098.7</v>
      </c>
      <c r="AC70" s="328">
        <v>1.12536777E7</v>
      </c>
      <c r="AD70" s="333">
        <v>1.0822873E7</v>
      </c>
      <c r="AE70" s="333">
        <v>1.14395788E7</v>
      </c>
      <c r="AF70" s="334">
        <v>1.10137531E7</v>
      </c>
      <c r="AG70" s="333">
        <v>1.09624733E7</v>
      </c>
      <c r="AH70" s="335">
        <v>1.12023974E7</v>
      </c>
      <c r="AI70" s="328">
        <v>4440664.6</v>
      </c>
      <c r="AJ70" s="333">
        <v>4103749.7</v>
      </c>
      <c r="AK70" s="333">
        <v>4803092.6</v>
      </c>
      <c r="AL70" s="329">
        <v>1.89464866E7</v>
      </c>
      <c r="AM70" s="330">
        <v>1.87914694E7</v>
      </c>
      <c r="AN70" s="330">
        <v>1.90161442E7</v>
      </c>
      <c r="AO70" s="331">
        <v>2.00794977E7</v>
      </c>
      <c r="AP70" s="330">
        <v>1.98758826E7</v>
      </c>
      <c r="AQ70" s="332">
        <v>2.02644623E7</v>
      </c>
      <c r="AR70" s="329">
        <v>1.46218065E7</v>
      </c>
      <c r="AS70" s="330">
        <v>1.33710751E7</v>
      </c>
      <c r="AT70" s="330">
        <v>1.49133868E7</v>
      </c>
      <c r="AU70" s="328">
        <v>1.67000883E7</v>
      </c>
      <c r="AV70" s="333">
        <v>1.61755718E7</v>
      </c>
      <c r="AW70" s="333">
        <v>1.68100613E7</v>
      </c>
      <c r="AX70" s="334">
        <v>2.02285418E7</v>
      </c>
      <c r="AY70" s="333">
        <v>1.99616634E7</v>
      </c>
      <c r="AZ70" s="335">
        <v>2.0384827E7</v>
      </c>
      <c r="BA70" s="328">
        <v>1.31342722E7</v>
      </c>
      <c r="BB70" s="333">
        <v>1.29768818E7</v>
      </c>
      <c r="BC70" s="333">
        <v>1.35674734E7</v>
      </c>
      <c r="BD70" s="329">
        <v>1.93368805E7</v>
      </c>
      <c r="BE70" s="330">
        <v>1.92170336E7</v>
      </c>
      <c r="BF70" s="330">
        <v>1.94594383E7</v>
      </c>
      <c r="BG70" s="331">
        <v>2.20296527E7</v>
      </c>
      <c r="BH70" s="330">
        <v>2.17427913E7</v>
      </c>
      <c r="BI70" s="332">
        <v>2.21113792E7</v>
      </c>
      <c r="BJ70" s="329">
        <v>1.31602272E7</v>
      </c>
      <c r="BK70" s="330">
        <v>1.29112913E7</v>
      </c>
      <c r="BL70" s="330">
        <v>1.32505213E7</v>
      </c>
      <c r="BM70" s="328">
        <v>1.7440385E7</v>
      </c>
      <c r="BN70" s="333">
        <v>1.70036942E7</v>
      </c>
      <c r="BO70" s="333">
        <v>1.77620684E7</v>
      </c>
      <c r="BP70" s="334">
        <v>1.85706556E7</v>
      </c>
      <c r="BQ70" s="333">
        <v>1.78180648E7</v>
      </c>
      <c r="BR70" s="335">
        <v>1.88913911E7</v>
      </c>
      <c r="BS70" s="328">
        <v>1.14158133E7</v>
      </c>
      <c r="BT70" s="333">
        <v>1.12308581E7</v>
      </c>
      <c r="BU70" s="333">
        <v>1.15897157E7</v>
      </c>
      <c r="BV70" s="329">
        <v>1.82027298E7</v>
      </c>
      <c r="BW70" s="330">
        <v>1.7817504E7</v>
      </c>
      <c r="BX70" s="330">
        <v>1.82915453E7</v>
      </c>
      <c r="BY70" s="331">
        <v>2.41182148E7</v>
      </c>
      <c r="BZ70" s="330">
        <v>2.40185447E7</v>
      </c>
      <c r="CA70" s="332">
        <v>2.43891215E7</v>
      </c>
      <c r="CB70" s="329">
        <v>1.76334064E7</v>
      </c>
      <c r="CC70" s="330">
        <v>1.70272156E7</v>
      </c>
      <c r="CD70" s="330">
        <v>1.78294666E7</v>
      </c>
      <c r="CE70" s="328">
        <v>1.55603527E7</v>
      </c>
      <c r="CF70" s="333">
        <v>1.50739802E7</v>
      </c>
      <c r="CG70" s="333">
        <v>1.57476437E7</v>
      </c>
      <c r="CH70" s="334">
        <v>2.33631002E7</v>
      </c>
      <c r="CI70" s="333">
        <v>2.31018447E7</v>
      </c>
      <c r="CJ70" s="335">
        <v>2.3529525E7</v>
      </c>
      <c r="CK70" s="328">
        <v>8449863.9</v>
      </c>
      <c r="CL70" s="333">
        <v>8293962.1</v>
      </c>
      <c r="CM70" s="333">
        <v>9051927.3</v>
      </c>
      <c r="CN70" s="336"/>
      <c r="CO70" s="333"/>
      <c r="CP70" s="333"/>
    </row>
    <row r="71" ht="15.75" customHeight="1">
      <c r="A71" s="328">
        <v>6.6E7</v>
      </c>
      <c r="B71" s="329">
        <v>8441559.8</v>
      </c>
      <c r="C71" s="330">
        <v>8074207.5</v>
      </c>
      <c r="D71" s="330">
        <v>8707754.6</v>
      </c>
      <c r="E71" s="331">
        <v>9032667.1</v>
      </c>
      <c r="F71" s="330">
        <v>8894512.9</v>
      </c>
      <c r="G71" s="332">
        <v>9247937.4</v>
      </c>
      <c r="H71" s="329">
        <v>8880006.4</v>
      </c>
      <c r="I71" s="330">
        <v>7991234.5</v>
      </c>
      <c r="J71" s="330">
        <v>1.20605149E7</v>
      </c>
      <c r="K71" s="328">
        <v>1.18818194E7</v>
      </c>
      <c r="L71" s="333">
        <v>1.17586966E7</v>
      </c>
      <c r="M71" s="333">
        <v>1.19636709E7</v>
      </c>
      <c r="N71" s="334">
        <v>1.01288054E7</v>
      </c>
      <c r="O71" s="333">
        <v>1.00709326E7</v>
      </c>
      <c r="P71" s="335">
        <v>1.01963179E7</v>
      </c>
      <c r="Q71" s="328">
        <v>9926423.2</v>
      </c>
      <c r="R71" s="333">
        <v>9010894.5</v>
      </c>
      <c r="S71" s="333">
        <v>1.02708012E7</v>
      </c>
      <c r="T71" s="329">
        <v>1.00539222E7</v>
      </c>
      <c r="U71" s="330">
        <v>9990267.8</v>
      </c>
      <c r="V71" s="330">
        <v>1.03065171E7</v>
      </c>
      <c r="W71" s="331">
        <v>1.316576E7</v>
      </c>
      <c r="X71" s="330">
        <v>1.28691613E7</v>
      </c>
      <c r="Y71" s="332">
        <v>1.35083161E7</v>
      </c>
      <c r="Z71" s="329">
        <v>5215945.1</v>
      </c>
      <c r="AA71" s="330">
        <v>4891308.2</v>
      </c>
      <c r="AB71" s="330">
        <v>5553847.0</v>
      </c>
      <c r="AC71" s="328">
        <v>1.12870403E7</v>
      </c>
      <c r="AD71" s="333">
        <v>1.08471315E7</v>
      </c>
      <c r="AE71" s="333">
        <v>1.14770117E7</v>
      </c>
      <c r="AF71" s="334">
        <v>1.10457539E7</v>
      </c>
      <c r="AG71" s="333">
        <v>1.09935497E7</v>
      </c>
      <c r="AH71" s="335">
        <v>1.12369661E7</v>
      </c>
      <c r="AI71" s="328">
        <v>4446752.1</v>
      </c>
      <c r="AJ71" s="333">
        <v>4108274.5</v>
      </c>
      <c r="AK71" s="333">
        <v>4811657.8</v>
      </c>
      <c r="AL71" s="329">
        <v>1.90405306E7</v>
      </c>
      <c r="AM71" s="330">
        <v>1.88854472E7</v>
      </c>
      <c r="AN71" s="330">
        <v>1.91124129E7</v>
      </c>
      <c r="AO71" s="331">
        <v>2.0189329E7</v>
      </c>
      <c r="AP71" s="330">
        <v>1.99816349E7</v>
      </c>
      <c r="AQ71" s="332">
        <v>2.03793412E7</v>
      </c>
      <c r="AR71" s="329">
        <v>1.46792841E7</v>
      </c>
      <c r="AS71" s="330">
        <v>1.34097562E7</v>
      </c>
      <c r="AT71" s="330">
        <v>1.49757999E7</v>
      </c>
      <c r="AU71" s="328">
        <v>1.67736501E7</v>
      </c>
      <c r="AV71" s="333">
        <v>1.62404597E7</v>
      </c>
      <c r="AW71" s="333">
        <v>1.68861002E7</v>
      </c>
      <c r="AX71" s="334">
        <v>2.03369445E7</v>
      </c>
      <c r="AY71" s="333">
        <v>2.00625452E7</v>
      </c>
      <c r="AZ71" s="335">
        <v>2.0499822E7</v>
      </c>
      <c r="BA71" s="328">
        <v>1.31822412E7</v>
      </c>
      <c r="BB71" s="333">
        <v>1.30220526E7</v>
      </c>
      <c r="BC71" s="333">
        <v>1.36242873E7</v>
      </c>
      <c r="BD71" s="329">
        <v>1.94361068E7</v>
      </c>
      <c r="BE71" s="330">
        <v>1.93126033E7</v>
      </c>
      <c r="BF71" s="330">
        <v>1.95632466E7</v>
      </c>
      <c r="BG71" s="331">
        <v>2.21551611E7</v>
      </c>
      <c r="BH71" s="330">
        <v>2.18602108E7</v>
      </c>
      <c r="BI71" s="332">
        <v>2.22402286E7</v>
      </c>
      <c r="BJ71" s="329">
        <v>1.32076085E7</v>
      </c>
      <c r="BK71" s="330">
        <v>1.29554074E7</v>
      </c>
      <c r="BL71" s="330">
        <v>1.32993848E7</v>
      </c>
      <c r="BM71" s="328">
        <v>1.75286964E7</v>
      </c>
      <c r="BN71" s="333">
        <v>1.70815412E7</v>
      </c>
      <c r="BO71" s="333">
        <v>1.78612936E7</v>
      </c>
      <c r="BP71" s="334">
        <v>1.86692863E7</v>
      </c>
      <c r="BQ71" s="333">
        <v>1.79038602E7</v>
      </c>
      <c r="BR71" s="335">
        <v>1.90011854E7</v>
      </c>
      <c r="BS71" s="328">
        <v>1.14516169E7</v>
      </c>
      <c r="BT71" s="333">
        <v>1.12643883E7</v>
      </c>
      <c r="BU71" s="333">
        <v>1.16286141E7</v>
      </c>
      <c r="BV71" s="329">
        <v>1.82905048E7</v>
      </c>
      <c r="BW71" s="330">
        <v>1.78986735E7</v>
      </c>
      <c r="BX71" s="330">
        <v>1.83821434E7</v>
      </c>
      <c r="BY71" s="331">
        <v>2.42683266E7</v>
      </c>
      <c r="BZ71" s="330">
        <v>2.41662806E7</v>
      </c>
      <c r="CA71" s="332">
        <v>2.4546492E7</v>
      </c>
      <c r="CB71" s="329">
        <v>1.7716224E7</v>
      </c>
      <c r="CC71" s="330">
        <v>1.70945836E7</v>
      </c>
      <c r="CD71" s="330">
        <v>1.79185339E7</v>
      </c>
      <c r="CE71" s="328">
        <v>1.56196531E7</v>
      </c>
      <c r="CF71" s="333">
        <v>1.51236465E7</v>
      </c>
      <c r="CG71" s="333">
        <v>1.58121277E7</v>
      </c>
      <c r="CH71" s="334">
        <v>2.35035189E7</v>
      </c>
      <c r="CI71" s="333">
        <v>2.32376369E7</v>
      </c>
      <c r="CJ71" s="335">
        <v>2.36762311E7</v>
      </c>
      <c r="CK71" s="328">
        <v>8469597.3</v>
      </c>
      <c r="CL71" s="333">
        <v>8311782.8</v>
      </c>
      <c r="CM71" s="333">
        <v>9083195.8</v>
      </c>
      <c r="CN71" s="336"/>
      <c r="CO71" s="333"/>
      <c r="CP71" s="333"/>
    </row>
    <row r="72" ht="15.75" customHeight="1">
      <c r="A72" s="328">
        <v>6.7E7</v>
      </c>
      <c r="B72" s="329">
        <v>8459938.1</v>
      </c>
      <c r="C72" s="330">
        <v>8089186.5</v>
      </c>
      <c r="D72" s="330">
        <v>8729075.5</v>
      </c>
      <c r="E72" s="331">
        <v>9052615.1</v>
      </c>
      <c r="F72" s="330">
        <v>8913080.8</v>
      </c>
      <c r="G72" s="332">
        <v>9268886.9</v>
      </c>
      <c r="H72" s="329">
        <v>8903218.9</v>
      </c>
      <c r="I72" s="330">
        <v>8006809.7</v>
      </c>
      <c r="J72" s="330">
        <v>1.21434255E7</v>
      </c>
      <c r="K72" s="328">
        <v>1.19155614E7</v>
      </c>
      <c r="L72" s="333">
        <v>1.1788641E7</v>
      </c>
      <c r="M72" s="333">
        <v>1.19991935E7</v>
      </c>
      <c r="N72" s="334">
        <v>1.015192E7</v>
      </c>
      <c r="O72" s="333">
        <v>1.00943068E7</v>
      </c>
      <c r="P72" s="335">
        <v>1.02205438E7</v>
      </c>
      <c r="Q72" s="328">
        <v>9952035.9</v>
      </c>
      <c r="R72" s="333">
        <v>9028832.0</v>
      </c>
      <c r="S72" s="333">
        <v>1.02991844E7</v>
      </c>
      <c r="T72" s="329">
        <v>1.0078721E7</v>
      </c>
      <c r="U72" s="330">
        <v>1.00141339E7</v>
      </c>
      <c r="V72" s="330">
        <v>1.03381124E7</v>
      </c>
      <c r="W72" s="331">
        <v>1.32123718E7</v>
      </c>
      <c r="X72" s="330">
        <v>1.29109144E7</v>
      </c>
      <c r="Y72" s="332">
        <v>1.35624712E7</v>
      </c>
      <c r="Z72" s="329">
        <v>5223406.9</v>
      </c>
      <c r="AA72" s="330">
        <v>4896557.8</v>
      </c>
      <c r="AB72" s="330">
        <v>5563342.4</v>
      </c>
      <c r="AC72" s="328">
        <v>1.13196111E7</v>
      </c>
      <c r="AD72" s="333">
        <v>1.0870745E7</v>
      </c>
      <c r="AE72" s="333">
        <v>1.15136505E7</v>
      </c>
      <c r="AF72" s="334">
        <v>1.10769045E7</v>
      </c>
      <c r="AG72" s="333">
        <v>1.10239173E7</v>
      </c>
      <c r="AH72" s="335">
        <v>1.12707491E7</v>
      </c>
      <c r="AI72" s="328">
        <v>4452677.2</v>
      </c>
      <c r="AJ72" s="333">
        <v>4112674.9</v>
      </c>
      <c r="AK72" s="333">
        <v>4820007.3</v>
      </c>
      <c r="AL72" s="329">
        <v>1.91327603E7</v>
      </c>
      <c r="AM72" s="330">
        <v>1.89775898E7</v>
      </c>
      <c r="AN72" s="330">
        <v>1.92068788E7</v>
      </c>
      <c r="AO72" s="331">
        <v>2.02970728E7</v>
      </c>
      <c r="AP72" s="330">
        <v>2.00854386E7</v>
      </c>
      <c r="AQ72" s="332">
        <v>2.04922205E7</v>
      </c>
      <c r="AR72" s="329">
        <v>1.47355099E7</v>
      </c>
      <c r="AS72" s="330">
        <v>1.3447536E7</v>
      </c>
      <c r="AT72" s="330">
        <v>1.50369123E7</v>
      </c>
      <c r="AU72" s="328">
        <v>1.68458221E7</v>
      </c>
      <c r="AV72" s="333">
        <v>1.63042223E7</v>
      </c>
      <c r="AW72" s="333">
        <v>1.69606213E7</v>
      </c>
      <c r="AX72" s="334">
        <v>2.04433575E7</v>
      </c>
      <c r="AY72" s="333">
        <v>2.01613614E7</v>
      </c>
      <c r="AZ72" s="335">
        <v>2.06128996E7</v>
      </c>
      <c r="BA72" s="328">
        <v>1.32291619E7</v>
      </c>
      <c r="BB72" s="333">
        <v>1.30662059E7</v>
      </c>
      <c r="BC72" s="333">
        <v>1.36799455E7</v>
      </c>
      <c r="BD72" s="329">
        <v>1.95335421E7</v>
      </c>
      <c r="BE72" s="330">
        <v>1.94063159E7</v>
      </c>
      <c r="BF72" s="330">
        <v>1.96652607E7</v>
      </c>
      <c r="BG72" s="331">
        <v>2.2278627E7</v>
      </c>
      <c r="BH72" s="330">
        <v>2.19754628E7</v>
      </c>
      <c r="BI72" s="332">
        <v>2.23668408E7</v>
      </c>
      <c r="BJ72" s="329">
        <v>1.32539422E7</v>
      </c>
      <c r="BK72" s="330">
        <v>1.29986959E7</v>
      </c>
      <c r="BL72" s="330">
        <v>1.33471843E7</v>
      </c>
      <c r="BM72" s="328">
        <v>1.76154028E7</v>
      </c>
      <c r="BN72" s="333">
        <v>1.71578399E7</v>
      </c>
      <c r="BO72" s="333">
        <v>1.79604516E7</v>
      </c>
      <c r="BP72" s="334">
        <v>1.87661476E7</v>
      </c>
      <c r="BQ72" s="333">
        <v>1.79879447E7</v>
      </c>
      <c r="BR72" s="335">
        <v>1.91093263E7</v>
      </c>
      <c r="BS72" s="328">
        <v>1.14865643E7</v>
      </c>
      <c r="BT72" s="333">
        <v>1.12971269E7</v>
      </c>
      <c r="BU72" s="333">
        <v>1.16666533E7</v>
      </c>
      <c r="BV72" s="329">
        <v>1.8376554E7</v>
      </c>
      <c r="BW72" s="330">
        <v>1.79786172E7</v>
      </c>
      <c r="BX72" s="330">
        <v>1.84707852E7</v>
      </c>
      <c r="BY72" s="331">
        <v>2.44159292E7</v>
      </c>
      <c r="BZ72" s="330">
        <v>2.43114991E7</v>
      </c>
      <c r="CA72" s="332">
        <v>2.47012758E7</v>
      </c>
      <c r="CB72" s="329">
        <v>1.77974085E7</v>
      </c>
      <c r="CC72" s="330">
        <v>1.71607218E7</v>
      </c>
      <c r="CD72" s="330">
        <v>1.80060232E7</v>
      </c>
      <c r="CE72" s="328">
        <v>1.56774737E7</v>
      </c>
      <c r="CF72" s="333">
        <v>1.51724253E7</v>
      </c>
      <c r="CG72" s="333">
        <v>1.58752588E7</v>
      </c>
      <c r="CH72" s="334">
        <v>2.36412847E7</v>
      </c>
      <c r="CI72" s="333">
        <v>2.33710736E7</v>
      </c>
      <c r="CJ72" s="335">
        <v>2.38206086E7</v>
      </c>
      <c r="CK72" s="328">
        <v>8488846.2</v>
      </c>
      <c r="CL72" s="333">
        <v>8329167.8</v>
      </c>
      <c r="CM72" s="333">
        <v>9113850.3</v>
      </c>
      <c r="CN72" s="336"/>
      <c r="CO72" s="333"/>
      <c r="CP72" s="333"/>
    </row>
    <row r="73" ht="15.75" customHeight="1">
      <c r="A73" s="328">
        <v>6.8E7</v>
      </c>
      <c r="B73" s="329">
        <v>8477877.6</v>
      </c>
      <c r="C73" s="330">
        <v>8103773.6</v>
      </c>
      <c r="D73" s="330">
        <v>8749899.6</v>
      </c>
      <c r="E73" s="331">
        <v>9072064.6</v>
      </c>
      <c r="F73" s="330">
        <v>8931171.3</v>
      </c>
      <c r="G73" s="332">
        <v>9289316.1</v>
      </c>
      <c r="H73" s="329">
        <v>8925887.9</v>
      </c>
      <c r="I73" s="330">
        <v>8021986.9</v>
      </c>
      <c r="J73" s="330">
        <v>1.22256006E7</v>
      </c>
      <c r="K73" s="328">
        <v>1.19485139E7</v>
      </c>
      <c r="L73" s="333">
        <v>1.18177495E7</v>
      </c>
      <c r="M73" s="333">
        <v>1.20339075E7</v>
      </c>
      <c r="N73" s="334">
        <v>1.0174455E7</v>
      </c>
      <c r="O73" s="333">
        <v>1.01170092E7</v>
      </c>
      <c r="P73" s="335">
        <v>1.02441673E7</v>
      </c>
      <c r="Q73" s="328">
        <v>9977029.5</v>
      </c>
      <c r="R73" s="333">
        <v>9046305.2</v>
      </c>
      <c r="S73" s="333">
        <v>1.03268946E7</v>
      </c>
      <c r="T73" s="329">
        <v>1.01028186E7</v>
      </c>
      <c r="U73" s="330">
        <v>1.00374139E7</v>
      </c>
      <c r="V73" s="330">
        <v>1.03691182E7</v>
      </c>
      <c r="W73" s="331">
        <v>1.3257981E7</v>
      </c>
      <c r="X73" s="330">
        <v>1.2951719E7</v>
      </c>
      <c r="Y73" s="332">
        <v>1.36166186E7</v>
      </c>
      <c r="Z73" s="329">
        <v>5230672.4</v>
      </c>
      <c r="AA73" s="330">
        <v>4901659.4</v>
      </c>
      <c r="AB73" s="330">
        <v>5572594.6</v>
      </c>
      <c r="AC73" s="328">
        <v>1.13513851E7</v>
      </c>
      <c r="AD73" s="333">
        <v>1.08937403E7</v>
      </c>
      <c r="AE73" s="333">
        <v>1.15495216E7</v>
      </c>
      <c r="AF73" s="334">
        <v>1.110733E7</v>
      </c>
      <c r="AG73" s="333">
        <v>1.10535889E7</v>
      </c>
      <c r="AH73" s="335">
        <v>1.13037737E7</v>
      </c>
      <c r="AI73" s="328">
        <v>4458446.5</v>
      </c>
      <c r="AJ73" s="333">
        <v>4116956.0</v>
      </c>
      <c r="AK73" s="333">
        <v>4828149.4</v>
      </c>
      <c r="AL73" s="329">
        <v>1.92232288E7</v>
      </c>
      <c r="AM73" s="330">
        <v>1.90679491E7</v>
      </c>
      <c r="AN73" s="330">
        <v>1.92995941E7</v>
      </c>
      <c r="AO73" s="331">
        <v>2.04029571E7</v>
      </c>
      <c r="AP73" s="330">
        <v>2.01873478E7</v>
      </c>
      <c r="AQ73" s="332">
        <v>2.06031532E7</v>
      </c>
      <c r="AR73" s="329">
        <v>1.47905246E7</v>
      </c>
      <c r="AS73" s="330">
        <v>1.34844471E7</v>
      </c>
      <c r="AT73" s="330">
        <v>1.50969358E7</v>
      </c>
      <c r="AU73" s="328">
        <v>1.69165814E7</v>
      </c>
      <c r="AV73" s="333">
        <v>1.63668845E7</v>
      </c>
      <c r="AW73" s="333">
        <v>1.7033671E7</v>
      </c>
      <c r="AX73" s="334">
        <v>2.05477824E7</v>
      </c>
      <c r="AY73" s="333">
        <v>2.02579939E7</v>
      </c>
      <c r="AZ73" s="335">
        <v>2.07241133E7</v>
      </c>
      <c r="BA73" s="328">
        <v>1.32750686E7</v>
      </c>
      <c r="BB73" s="333">
        <v>1.3109376E7</v>
      </c>
      <c r="BC73" s="333">
        <v>1.37344842E7</v>
      </c>
      <c r="BD73" s="329">
        <v>1.96290569E7</v>
      </c>
      <c r="BE73" s="330">
        <v>1.94982262E7</v>
      </c>
      <c r="BF73" s="330">
        <v>1.97655327E7</v>
      </c>
      <c r="BG73" s="331">
        <v>2.2400677E7</v>
      </c>
      <c r="BH73" s="330">
        <v>2.20886123E7</v>
      </c>
      <c r="BI73" s="332">
        <v>2.24912764E7</v>
      </c>
      <c r="BJ73" s="329">
        <v>1.32992628E7</v>
      </c>
      <c r="BK73" s="330">
        <v>1.30409938E7</v>
      </c>
      <c r="BL73" s="330">
        <v>1.33939544E7</v>
      </c>
      <c r="BM73" s="328">
        <v>1.77005497E7</v>
      </c>
      <c r="BN73" s="333">
        <v>1.72326363E7</v>
      </c>
      <c r="BO73" s="333">
        <v>1.8058229E7</v>
      </c>
      <c r="BP73" s="334">
        <v>1.88612886E7</v>
      </c>
      <c r="BQ73" s="333">
        <v>1.80651863E7</v>
      </c>
      <c r="BR73" s="335">
        <v>1.92158589E7</v>
      </c>
      <c r="BS73" s="328">
        <v>1.15207123E7</v>
      </c>
      <c r="BT73" s="333">
        <v>1.13291016E7</v>
      </c>
      <c r="BU73" s="333">
        <v>1.17038618E7</v>
      </c>
      <c r="BV73" s="329">
        <v>1.84608469E7</v>
      </c>
      <c r="BW73" s="330">
        <v>1.80573528E7</v>
      </c>
      <c r="BX73" s="330">
        <v>1.85573344E7</v>
      </c>
      <c r="BY73" s="331">
        <v>2.45607925E7</v>
      </c>
      <c r="BZ73" s="330">
        <v>2.44542658E7</v>
      </c>
      <c r="CA73" s="332">
        <v>2.48535428E7</v>
      </c>
      <c r="CB73" s="329">
        <v>1.78770088E7</v>
      </c>
      <c r="CC73" s="330">
        <v>1.72256771E7</v>
      </c>
      <c r="CD73" s="330">
        <v>1.80919813E7</v>
      </c>
      <c r="CE73" s="328">
        <v>1.57339943E7</v>
      </c>
      <c r="CF73" s="333">
        <v>1.5221927E7</v>
      </c>
      <c r="CG73" s="333">
        <v>1.59370802E7</v>
      </c>
      <c r="CH73" s="334">
        <v>2.37765226E7</v>
      </c>
      <c r="CI73" s="333">
        <v>2.35022126E7</v>
      </c>
      <c r="CJ73" s="335">
        <v>2.396272E7</v>
      </c>
      <c r="CK73" s="328">
        <v>8507628.5</v>
      </c>
      <c r="CL73" s="333">
        <v>8346132.6</v>
      </c>
      <c r="CM73" s="333">
        <v>9143909.5</v>
      </c>
      <c r="CN73" s="336"/>
      <c r="CO73" s="333"/>
      <c r="CP73" s="333"/>
    </row>
    <row r="74" ht="15.75" customHeight="1">
      <c r="A74" s="328">
        <v>6.9E7</v>
      </c>
      <c r="B74" s="329">
        <v>8495412.7</v>
      </c>
      <c r="C74" s="330">
        <v>8117984.0</v>
      </c>
      <c r="D74" s="330">
        <v>8770244.5</v>
      </c>
      <c r="E74" s="331">
        <v>9091034.1</v>
      </c>
      <c r="F74" s="330">
        <v>8948802.4</v>
      </c>
      <c r="G74" s="332">
        <v>9309244.2</v>
      </c>
      <c r="H74" s="329">
        <v>8948032.5</v>
      </c>
      <c r="I74" s="330">
        <v>8036781.3</v>
      </c>
      <c r="J74" s="330">
        <v>1.23070553E7</v>
      </c>
      <c r="K74" s="328">
        <v>1.19807047E7</v>
      </c>
      <c r="L74" s="333">
        <v>1.18459797E7</v>
      </c>
      <c r="M74" s="333">
        <v>1.20682112E7</v>
      </c>
      <c r="N74" s="334">
        <v>1.01964319E7</v>
      </c>
      <c r="O74" s="333">
        <v>1.01387566E7</v>
      </c>
      <c r="P74" s="335">
        <v>1.02672105E7</v>
      </c>
      <c r="Q74" s="328">
        <v>1.00014261E7</v>
      </c>
      <c r="R74" s="333">
        <v>9063331.9</v>
      </c>
      <c r="S74" s="333">
        <v>1.03539556E7</v>
      </c>
      <c r="T74" s="329">
        <v>1.01260161E7</v>
      </c>
      <c r="U74" s="330">
        <v>1.00601292E7</v>
      </c>
      <c r="V74" s="330">
        <v>1.03995546E7</v>
      </c>
      <c r="W74" s="331">
        <v>1.33026202E7</v>
      </c>
      <c r="X74" s="330">
        <v>1.29915995E7</v>
      </c>
      <c r="Y74" s="332">
        <v>1.36698098E7</v>
      </c>
      <c r="Z74" s="329">
        <v>5237749.3</v>
      </c>
      <c r="AA74" s="330">
        <v>4906619.0</v>
      </c>
      <c r="AB74" s="330">
        <v>5581612.9</v>
      </c>
      <c r="AC74" s="328">
        <v>1.13824357E7</v>
      </c>
      <c r="AD74" s="333">
        <v>1.09161425E7</v>
      </c>
      <c r="AE74" s="333">
        <v>1.15846502E7</v>
      </c>
      <c r="AF74" s="334">
        <v>1.11370556E7</v>
      </c>
      <c r="AG74" s="333">
        <v>1.10825732E7</v>
      </c>
      <c r="AH74" s="335">
        <v>1.13360655E7</v>
      </c>
      <c r="AI74" s="328">
        <v>4464066.0</v>
      </c>
      <c r="AJ74" s="333">
        <v>4121122.7</v>
      </c>
      <c r="AK74" s="333">
        <v>4836091.7</v>
      </c>
      <c r="AL74" s="329">
        <v>1.93119873E7</v>
      </c>
      <c r="AM74" s="330">
        <v>1.91565757E7</v>
      </c>
      <c r="AN74" s="330">
        <v>1.93906093E7</v>
      </c>
      <c r="AO74" s="331">
        <v>2.05071786E7</v>
      </c>
      <c r="AP74" s="330">
        <v>2.02874146E7</v>
      </c>
      <c r="AQ74" s="332">
        <v>2.07121907E7</v>
      </c>
      <c r="AR74" s="329">
        <v>1.48443669E7</v>
      </c>
      <c r="AS74" s="330">
        <v>1.35205202E7</v>
      </c>
      <c r="AT74" s="330">
        <v>1.51560268E7</v>
      </c>
      <c r="AU74" s="328">
        <v>1.69859234E7</v>
      </c>
      <c r="AV74" s="333">
        <v>1.642847E7</v>
      </c>
      <c r="AW74" s="333">
        <v>1.71052934E7</v>
      </c>
      <c r="AX74" s="334">
        <v>2.06503055E7</v>
      </c>
      <c r="AY74" s="333">
        <v>2.03527879E7</v>
      </c>
      <c r="AZ74" s="335">
        <v>2.08335144E7</v>
      </c>
      <c r="BA74" s="328">
        <v>1.33199943E7</v>
      </c>
      <c r="BB74" s="333">
        <v>1.31517609E7</v>
      </c>
      <c r="BC74" s="333">
        <v>1.37879378E7</v>
      </c>
      <c r="BD74" s="329">
        <v>1.97226501E7</v>
      </c>
      <c r="BE74" s="330">
        <v>1.95883868E7</v>
      </c>
      <c r="BF74" s="330">
        <v>1.98639871E7</v>
      </c>
      <c r="BG74" s="331">
        <v>2.25206029E7</v>
      </c>
      <c r="BH74" s="330">
        <v>2.21968889E7</v>
      </c>
      <c r="BI74" s="332">
        <v>2.26135936E7</v>
      </c>
      <c r="BJ74" s="329">
        <v>1.33436034E7</v>
      </c>
      <c r="BK74" s="330">
        <v>1.30823348E7</v>
      </c>
      <c r="BL74" s="330">
        <v>1.34397286E7</v>
      </c>
      <c r="BM74" s="328">
        <v>1.77840651E7</v>
      </c>
      <c r="BN74" s="333">
        <v>1.7305975E7</v>
      </c>
      <c r="BO74" s="333">
        <v>1.81546658E7</v>
      </c>
      <c r="BP74" s="334">
        <v>1.89547564E7</v>
      </c>
      <c r="BQ74" s="333">
        <v>1.81369072E7</v>
      </c>
      <c r="BR74" s="335">
        <v>1.93208263E7</v>
      </c>
      <c r="BS74" s="328">
        <v>1.15540882E7</v>
      </c>
      <c r="BT74" s="333">
        <v>1.13603389E7</v>
      </c>
      <c r="BU74" s="333">
        <v>1.1740267E7</v>
      </c>
      <c r="BV74" s="329">
        <v>1.85435204E7</v>
      </c>
      <c r="BW74" s="330">
        <v>1.81348954E7</v>
      </c>
      <c r="BX74" s="330">
        <v>1.86422762E7</v>
      </c>
      <c r="BY74" s="331">
        <v>2.47027097E7</v>
      </c>
      <c r="BZ74" s="330">
        <v>2.45946439E7</v>
      </c>
      <c r="CA74" s="332">
        <v>2.50033604E7</v>
      </c>
      <c r="CB74" s="329">
        <v>1.79550719E7</v>
      </c>
      <c r="CC74" s="330">
        <v>1.7289492E7</v>
      </c>
      <c r="CD74" s="330">
        <v>1.81764532E7</v>
      </c>
      <c r="CE74" s="328">
        <v>1.57892588E7</v>
      </c>
      <c r="CF74" s="333">
        <v>1.52713679E7</v>
      </c>
      <c r="CG74" s="333">
        <v>1.5997633E7</v>
      </c>
      <c r="CH74" s="334">
        <v>2.39094558E7</v>
      </c>
      <c r="CI74" s="333">
        <v>2.36311104E7</v>
      </c>
      <c r="CJ74" s="335">
        <v>2.41026257E7</v>
      </c>
      <c r="CK74" s="328">
        <v>8526071.7</v>
      </c>
      <c r="CL74" s="333">
        <v>8362692.3</v>
      </c>
      <c r="CM74" s="333">
        <v>9173391.3</v>
      </c>
      <c r="CN74" s="336"/>
      <c r="CO74" s="333"/>
      <c r="CP74" s="333"/>
    </row>
    <row r="75" ht="15.75" customHeight="1">
      <c r="A75" s="328">
        <v>7.0E7</v>
      </c>
      <c r="B75" s="329">
        <v>8512472.0</v>
      </c>
      <c r="C75" s="330">
        <v>8131832.0</v>
      </c>
      <c r="D75" s="330">
        <v>8790126.6</v>
      </c>
      <c r="E75" s="331">
        <v>9109541.2</v>
      </c>
      <c r="F75" s="330">
        <v>8965991.3</v>
      </c>
      <c r="G75" s="332">
        <v>9328689.3</v>
      </c>
      <c r="H75" s="329">
        <v>8969670.7</v>
      </c>
      <c r="I75" s="330">
        <v>8051207.1</v>
      </c>
      <c r="J75" s="330">
        <v>1.23878043E7</v>
      </c>
      <c r="K75" s="328">
        <v>1.20121602E7</v>
      </c>
      <c r="L75" s="333">
        <v>1.18731527E7</v>
      </c>
      <c r="M75" s="333">
        <v>1.2101881E7</v>
      </c>
      <c r="N75" s="334">
        <v>1.02178712E7</v>
      </c>
      <c r="O75" s="333">
        <v>1.01599705E7</v>
      </c>
      <c r="P75" s="335">
        <v>1.02896947E7</v>
      </c>
      <c r="Q75" s="328">
        <v>1.00252469E7</v>
      </c>
      <c r="R75" s="333">
        <v>9079928.9</v>
      </c>
      <c r="S75" s="333">
        <v>1.03803899E7</v>
      </c>
      <c r="T75" s="329">
        <v>1.0148663E7</v>
      </c>
      <c r="U75" s="330">
        <v>1.00823001E7</v>
      </c>
      <c r="V75" s="330">
        <v>1.04294409E7</v>
      </c>
      <c r="W75" s="331">
        <v>1.33462695E7</v>
      </c>
      <c r="X75" s="330">
        <v>1.30306014E7</v>
      </c>
      <c r="Y75" s="332">
        <v>1.37220739E7</v>
      </c>
      <c r="Z75" s="329">
        <v>5244644.8</v>
      </c>
      <c r="AA75" s="330">
        <v>4911442.6</v>
      </c>
      <c r="AB75" s="330">
        <v>5590405.9</v>
      </c>
      <c r="AC75" s="328">
        <v>1.14127875E7</v>
      </c>
      <c r="AD75" s="333">
        <v>1.09379755E7</v>
      </c>
      <c r="AE75" s="333">
        <v>1.16190603E7</v>
      </c>
      <c r="AF75" s="334">
        <v>1.11661053E7</v>
      </c>
      <c r="AG75" s="333">
        <v>1.11108953E7</v>
      </c>
      <c r="AH75" s="335">
        <v>1.13676492E7</v>
      </c>
      <c r="AI75" s="328">
        <v>4469541.5</v>
      </c>
      <c r="AJ75" s="333">
        <v>4125179.4</v>
      </c>
      <c r="AK75" s="333">
        <v>4843841.4</v>
      </c>
      <c r="AL75" s="329">
        <v>1.93990848E7</v>
      </c>
      <c r="AM75" s="330">
        <v>1.92435186E7</v>
      </c>
      <c r="AN75" s="330">
        <v>1.94799724E7</v>
      </c>
      <c r="AO75" s="331">
        <v>2.06096128E7</v>
      </c>
      <c r="AP75" s="330">
        <v>2.03844826E7</v>
      </c>
      <c r="AQ75" s="332">
        <v>2.08193823E7</v>
      </c>
      <c r="AR75" s="329">
        <v>1.48970742E7</v>
      </c>
      <c r="AS75" s="330">
        <v>1.35557848E7</v>
      </c>
      <c r="AT75" s="330">
        <v>1.52139348E7</v>
      </c>
      <c r="AU75" s="328">
        <v>1.70538911E7</v>
      </c>
      <c r="AV75" s="333">
        <v>1.64890018E7</v>
      </c>
      <c r="AW75" s="333">
        <v>1.71755312E7</v>
      </c>
      <c r="AX75" s="334">
        <v>2.0751001E7</v>
      </c>
      <c r="AY75" s="333">
        <v>2.04457992E7</v>
      </c>
      <c r="AZ75" s="335">
        <v>2.09411521E7</v>
      </c>
      <c r="BA75" s="328">
        <v>1.33639702E7</v>
      </c>
      <c r="BB75" s="333">
        <v>1.3193299E7</v>
      </c>
      <c r="BC75" s="333">
        <v>1.38403397E7</v>
      </c>
      <c r="BD75" s="329">
        <v>1.98146554E7</v>
      </c>
      <c r="BE75" s="330">
        <v>1.96768483E7</v>
      </c>
      <c r="BF75" s="330">
        <v>1.99606831E7</v>
      </c>
      <c r="BG75" s="331">
        <v>2.26384611E7</v>
      </c>
      <c r="BH75" s="330">
        <v>2.23012466E7</v>
      </c>
      <c r="BI75" s="332">
        <v>2.27338485E7</v>
      </c>
      <c r="BJ75" s="329">
        <v>1.33869958E7</v>
      </c>
      <c r="BK75" s="330">
        <v>1.31227509E7</v>
      </c>
      <c r="BL75" s="330">
        <v>1.34845385E7</v>
      </c>
      <c r="BM75" s="328">
        <v>1.78659938E7</v>
      </c>
      <c r="BN75" s="333">
        <v>1.73778983E7</v>
      </c>
      <c r="BO75" s="333">
        <v>1.82498004E7</v>
      </c>
      <c r="BP75" s="334">
        <v>1.90464648E7</v>
      </c>
      <c r="BQ75" s="333">
        <v>1.82072499E7</v>
      </c>
      <c r="BR75" s="335">
        <v>1.94242702E7</v>
      </c>
      <c r="BS75" s="328">
        <v>1.1586718E7</v>
      </c>
      <c r="BT75" s="333">
        <v>1.13908642E7</v>
      </c>
      <c r="BU75" s="333">
        <v>1.17758951E7</v>
      </c>
      <c r="BV75" s="329">
        <v>1.86246217E7</v>
      </c>
      <c r="BW75" s="330">
        <v>1.82112585E7</v>
      </c>
      <c r="BX75" s="330">
        <v>1.87256415E7</v>
      </c>
      <c r="BY75" s="331">
        <v>2.48416518E7</v>
      </c>
      <c r="BZ75" s="330">
        <v>2.47326945E7</v>
      </c>
      <c r="CA75" s="332">
        <v>2.51507935E7</v>
      </c>
      <c r="CB75" s="329">
        <v>1.80316429E7</v>
      </c>
      <c r="CC75" s="330">
        <v>1.73522055E7</v>
      </c>
      <c r="CD75" s="330">
        <v>1.82594818E7</v>
      </c>
      <c r="CE75" s="328">
        <v>1.58433087E7</v>
      </c>
      <c r="CF75" s="333">
        <v>1.53200033E7</v>
      </c>
      <c r="CG75" s="333">
        <v>1.60569569E7</v>
      </c>
      <c r="CH75" s="334">
        <v>2.40401443E7</v>
      </c>
      <c r="CI75" s="333">
        <v>2.37578218E7</v>
      </c>
      <c r="CJ75" s="335">
        <v>2.42403836E7</v>
      </c>
      <c r="CK75" s="328">
        <v>8544486.9</v>
      </c>
      <c r="CL75" s="333">
        <v>8378861.1</v>
      </c>
      <c r="CM75" s="333">
        <v>9202312.8</v>
      </c>
      <c r="CN75" s="336"/>
      <c r="CO75" s="333"/>
      <c r="CP75" s="333"/>
    </row>
    <row r="76" ht="15.75" customHeight="1">
      <c r="A76" s="328">
        <v>7.1E7</v>
      </c>
      <c r="B76" s="329">
        <v>8528923.7</v>
      </c>
      <c r="C76" s="330">
        <v>8145331.2</v>
      </c>
      <c r="D76" s="330">
        <v>8809561.8</v>
      </c>
      <c r="E76" s="331">
        <v>9127602.7</v>
      </c>
      <c r="F76" s="330">
        <v>8982754.2</v>
      </c>
      <c r="G76" s="332">
        <v>9347669.0</v>
      </c>
      <c r="H76" s="329">
        <v>8990819.7</v>
      </c>
      <c r="I76" s="330">
        <v>8065277.9</v>
      </c>
      <c r="J76" s="330">
        <v>1.24678614E7</v>
      </c>
      <c r="K76" s="328">
        <v>1.20429055E7</v>
      </c>
      <c r="L76" s="333">
        <v>1.18995588E7</v>
      </c>
      <c r="M76" s="333">
        <v>1.21348327E7</v>
      </c>
      <c r="N76" s="334">
        <v>1.02387923E7</v>
      </c>
      <c r="O76" s="333">
        <v>1.018067E7</v>
      </c>
      <c r="P76" s="335">
        <v>1.03116399E7</v>
      </c>
      <c r="Q76" s="328">
        <v>1.00485122E7</v>
      </c>
      <c r="R76" s="333">
        <v>9096112.4</v>
      </c>
      <c r="S76" s="333">
        <v>1.04062192E7</v>
      </c>
      <c r="T76" s="329">
        <v>1.01707789E7</v>
      </c>
      <c r="U76" s="330">
        <v>1.01039461E7</v>
      </c>
      <c r="V76" s="330">
        <v>1.04587957E7</v>
      </c>
      <c r="W76" s="331">
        <v>1.33889183E7</v>
      </c>
      <c r="X76" s="330">
        <v>1.30687537E7</v>
      </c>
      <c r="Y76" s="332">
        <v>1.3773439E7</v>
      </c>
      <c r="Z76" s="329">
        <v>5251365.8</v>
      </c>
      <c r="AA76" s="330">
        <v>4916135.6</v>
      </c>
      <c r="AB76" s="330">
        <v>5598982.2</v>
      </c>
      <c r="AC76" s="328">
        <v>1.1442464E7</v>
      </c>
      <c r="AD76" s="333">
        <v>1.09592616E7</v>
      </c>
      <c r="AE76" s="333">
        <v>1.16527749E7</v>
      </c>
      <c r="AF76" s="334">
        <v>1.11945021E7</v>
      </c>
      <c r="AG76" s="333">
        <v>1.11386397E7</v>
      </c>
      <c r="AH76" s="335">
        <v>1.13985482E7</v>
      </c>
      <c r="AI76" s="328">
        <v>4474878.3</v>
      </c>
      <c r="AJ76" s="333">
        <v>4129130.5</v>
      </c>
      <c r="AK76" s="333">
        <v>4851405.6</v>
      </c>
      <c r="AL76" s="329">
        <v>1.94845686E7</v>
      </c>
      <c r="AM76" s="330">
        <v>1.93288255E7</v>
      </c>
      <c r="AN76" s="330">
        <v>1.956773E7</v>
      </c>
      <c r="AO76" s="331">
        <v>2.07103075E7</v>
      </c>
      <c r="AP76" s="330">
        <v>2.047964E7</v>
      </c>
      <c r="AQ76" s="332">
        <v>2.09247758E7</v>
      </c>
      <c r="AR76" s="329">
        <v>1.49486821E7</v>
      </c>
      <c r="AS76" s="330">
        <v>1.35903494E7</v>
      </c>
      <c r="AT76" s="330">
        <v>1.52706956E7</v>
      </c>
      <c r="AU76" s="328">
        <v>1.71205253E7</v>
      </c>
      <c r="AV76" s="333">
        <v>1.65485019E7</v>
      </c>
      <c r="AW76" s="333">
        <v>1.72444251E7</v>
      </c>
      <c r="AX76" s="334">
        <v>2.08499189E7</v>
      </c>
      <c r="AY76" s="333">
        <v>2.05370816E7</v>
      </c>
      <c r="AZ76" s="335">
        <v>2.10470741E7</v>
      </c>
      <c r="BA76" s="328">
        <v>1.34070266E7</v>
      </c>
      <c r="BB76" s="333">
        <v>1.32339466E7</v>
      </c>
      <c r="BC76" s="333">
        <v>1.38917219E7</v>
      </c>
      <c r="BD76" s="329">
        <v>1.99049973E7</v>
      </c>
      <c r="BE76" s="330">
        <v>1.97636592E7</v>
      </c>
      <c r="BF76" s="330">
        <v>2.00557664E7</v>
      </c>
      <c r="BG76" s="331">
        <v>2.27543065E7</v>
      </c>
      <c r="BH76" s="330">
        <v>2.24035066E7</v>
      </c>
      <c r="BI76" s="332">
        <v>2.28520951E7</v>
      </c>
      <c r="BJ76" s="329">
        <v>1.34294703E7</v>
      </c>
      <c r="BK76" s="330">
        <v>1.31622728E7</v>
      </c>
      <c r="BL76" s="330">
        <v>1.35284146E7</v>
      </c>
      <c r="BM76" s="328">
        <v>1.79466556E7</v>
      </c>
      <c r="BN76" s="333">
        <v>1.74484473E7</v>
      </c>
      <c r="BO76" s="333">
        <v>1.83436695E7</v>
      </c>
      <c r="BP76" s="334">
        <v>1.9136336E7</v>
      </c>
      <c r="BQ76" s="333">
        <v>1.82762628E7</v>
      </c>
      <c r="BR76" s="335">
        <v>1.95262303E7</v>
      </c>
      <c r="BS76" s="328">
        <v>1.16186265E7</v>
      </c>
      <c r="BT76" s="333">
        <v>1.14207016E7</v>
      </c>
      <c r="BU76" s="333">
        <v>1.18107711E7</v>
      </c>
      <c r="BV76" s="329">
        <v>1.8704196E7</v>
      </c>
      <c r="BW76" s="330">
        <v>1.82864546E7</v>
      </c>
      <c r="BX76" s="330">
        <v>1.88074752E7</v>
      </c>
      <c r="BY76" s="331">
        <v>2.49785449E7</v>
      </c>
      <c r="BZ76" s="330">
        <v>2.48684766E7</v>
      </c>
      <c r="CA76" s="332">
        <v>2.52959939E7</v>
      </c>
      <c r="CB76" s="329">
        <v>1.8106765E7</v>
      </c>
      <c r="CC76" s="330">
        <v>1.74138533E7</v>
      </c>
      <c r="CD76" s="330">
        <v>1.83411086E7</v>
      </c>
      <c r="CE76" s="328">
        <v>1.58961841E7</v>
      </c>
      <c r="CF76" s="333">
        <v>1.53678471E7</v>
      </c>
      <c r="CG76" s="333">
        <v>1.61150898E7</v>
      </c>
      <c r="CH76" s="334">
        <v>2.41686464E7</v>
      </c>
      <c r="CI76" s="333">
        <v>2.38824001E7</v>
      </c>
      <c r="CJ76" s="335">
        <v>2.43760496E7</v>
      </c>
      <c r="CK76" s="328">
        <v>8562470.9</v>
      </c>
      <c r="CL76" s="333">
        <v>8395118.9</v>
      </c>
      <c r="CM76" s="333">
        <v>9230690.5</v>
      </c>
      <c r="CN76" s="336"/>
      <c r="CO76" s="333"/>
      <c r="CP76" s="333"/>
    </row>
    <row r="77" ht="15.75" customHeight="1">
      <c r="A77" s="328">
        <v>7.2E7</v>
      </c>
      <c r="B77" s="329">
        <v>8544946.5</v>
      </c>
      <c r="C77" s="330">
        <v>8158494.7</v>
      </c>
      <c r="D77" s="330">
        <v>8828565.3</v>
      </c>
      <c r="E77" s="331">
        <v>9145234.4</v>
      </c>
      <c r="F77" s="330">
        <v>8999106.8</v>
      </c>
      <c r="G77" s="332">
        <v>9366199.7</v>
      </c>
      <c r="H77" s="329">
        <v>9011496.2</v>
      </c>
      <c r="I77" s="330">
        <v>8079006.7</v>
      </c>
      <c r="J77" s="330">
        <v>1.25472402E7</v>
      </c>
      <c r="K77" s="328">
        <v>1.20729647E7</v>
      </c>
      <c r="L77" s="333">
        <v>1.19252231E7</v>
      </c>
      <c r="M77" s="333">
        <v>1.216709E7</v>
      </c>
      <c r="N77" s="334">
        <v>1.02592138E7</v>
      </c>
      <c r="O77" s="333">
        <v>1.02008734E7</v>
      </c>
      <c r="P77" s="335">
        <v>1.03330653E7</v>
      </c>
      <c r="Q77" s="328">
        <v>1.0071241E7</v>
      </c>
      <c r="R77" s="333">
        <v>9111897.6</v>
      </c>
      <c r="S77" s="333">
        <v>1.04314639E7</v>
      </c>
      <c r="T77" s="329">
        <v>1.01925971E7</v>
      </c>
      <c r="U77" s="330">
        <v>1.01250855E7</v>
      </c>
      <c r="V77" s="330">
        <v>1.04876363E7</v>
      </c>
      <c r="W77" s="331">
        <v>1.34306861E7</v>
      </c>
      <c r="X77" s="330">
        <v>1.31060841E7</v>
      </c>
      <c r="Y77" s="332">
        <v>1.38239322E7</v>
      </c>
      <c r="Z77" s="329">
        <v>5257918.8</v>
      </c>
      <c r="AA77" s="330">
        <v>4920703.3</v>
      </c>
      <c r="AB77" s="330">
        <v>5607349.6</v>
      </c>
      <c r="AC77" s="328">
        <v>1.14714879E7</v>
      </c>
      <c r="AD77" s="333">
        <v>1.09800224E7</v>
      </c>
      <c r="AE77" s="333">
        <v>1.16858161E7</v>
      </c>
      <c r="AF77" s="334">
        <v>1.12222678E7</v>
      </c>
      <c r="AG77" s="333">
        <v>1.11657633E7</v>
      </c>
      <c r="AH77" s="335">
        <v>1.14287851E7</v>
      </c>
      <c r="AI77" s="328">
        <v>4480081.8</v>
      </c>
      <c r="AJ77" s="333">
        <v>4132980.0</v>
      </c>
      <c r="AK77" s="333">
        <v>4858790.8</v>
      </c>
      <c r="AL77" s="329">
        <v>1.95684841E7</v>
      </c>
      <c r="AM77" s="330">
        <v>1.9412168E7</v>
      </c>
      <c r="AN77" s="330">
        <v>1.96539265E7</v>
      </c>
      <c r="AO77" s="331">
        <v>2.08093089E7</v>
      </c>
      <c r="AP77" s="330">
        <v>2.0573027E7</v>
      </c>
      <c r="AQ77" s="332">
        <v>2.10284173E7</v>
      </c>
      <c r="AR77" s="329">
        <v>1.49992246E7</v>
      </c>
      <c r="AS77" s="330">
        <v>1.36284162E7</v>
      </c>
      <c r="AT77" s="330">
        <v>1.53263434E7</v>
      </c>
      <c r="AU77" s="328">
        <v>1.71858656E7</v>
      </c>
      <c r="AV77" s="333">
        <v>1.6606992E7</v>
      </c>
      <c r="AW77" s="333">
        <v>1.73120142E7</v>
      </c>
      <c r="AX77" s="334">
        <v>2.09471072E7</v>
      </c>
      <c r="AY77" s="333">
        <v>2.06266862E7</v>
      </c>
      <c r="AZ77" s="335">
        <v>2.11513259E7</v>
      </c>
      <c r="BA77" s="328">
        <v>1.34491923E7</v>
      </c>
      <c r="BB77" s="333">
        <v>1.32737322E7</v>
      </c>
      <c r="BC77" s="333">
        <v>1.39421148E7</v>
      </c>
      <c r="BD77" s="329">
        <v>1.99937216E7</v>
      </c>
      <c r="BE77" s="330">
        <v>1.98488664E7</v>
      </c>
      <c r="BF77" s="330">
        <v>2.01492812E7</v>
      </c>
      <c r="BG77" s="331">
        <v>2.28681914E7</v>
      </c>
      <c r="BH77" s="330">
        <v>2.25037337E7</v>
      </c>
      <c r="BI77" s="332">
        <v>2.29683854E7</v>
      </c>
      <c r="BJ77" s="329">
        <v>1.34710559E7</v>
      </c>
      <c r="BK77" s="330">
        <v>1.32009297E7</v>
      </c>
      <c r="BL77" s="330">
        <v>1.35713861E7</v>
      </c>
      <c r="BM77" s="328">
        <v>1.80259913E7</v>
      </c>
      <c r="BN77" s="333">
        <v>1.75176612E7</v>
      </c>
      <c r="BO77" s="333">
        <v>1.84363087E7</v>
      </c>
      <c r="BP77" s="334">
        <v>1.92246595E7</v>
      </c>
      <c r="BQ77" s="333">
        <v>1.83439918E7</v>
      </c>
      <c r="BR77" s="335">
        <v>1.9626745E7</v>
      </c>
      <c r="BS77" s="328">
        <v>1.16498375E7</v>
      </c>
      <c r="BT77" s="333">
        <v>1.14498742E7</v>
      </c>
      <c r="BU77" s="333">
        <v>1.18449188E7</v>
      </c>
      <c r="BV77" s="329">
        <v>1.87822867E7</v>
      </c>
      <c r="BW77" s="330">
        <v>1.83604959E7</v>
      </c>
      <c r="BX77" s="330">
        <v>1.88878201E7</v>
      </c>
      <c r="BY77" s="331">
        <v>2.5114242E7</v>
      </c>
      <c r="BZ77" s="330">
        <v>2.50020472E7</v>
      </c>
      <c r="CA77" s="332">
        <v>2.54390394E7</v>
      </c>
      <c r="CB77" s="329">
        <v>1.81804214E7</v>
      </c>
      <c r="CC77" s="330">
        <v>1.74744681E7</v>
      </c>
      <c r="CD77" s="330">
        <v>1.84213733E7</v>
      </c>
      <c r="CE77" s="328">
        <v>1.5947923E7</v>
      </c>
      <c r="CF77" s="333">
        <v>1.54149129E7</v>
      </c>
      <c r="CG77" s="333">
        <v>1.61720679E7</v>
      </c>
      <c r="CH77" s="334">
        <v>2.42950179E7</v>
      </c>
      <c r="CI77" s="333">
        <v>2.40048975E7</v>
      </c>
      <c r="CJ77" s="335">
        <v>2.45096774E7</v>
      </c>
      <c r="CK77" s="328">
        <v>8580038.8</v>
      </c>
      <c r="CL77" s="333">
        <v>8411404.8</v>
      </c>
      <c r="CM77" s="333">
        <v>9258540.1</v>
      </c>
      <c r="CN77" s="336"/>
      <c r="CO77" s="333"/>
      <c r="CP77" s="333"/>
    </row>
    <row r="78" ht="15.75" customHeight="1">
      <c r="A78" s="328">
        <v>7.3E7</v>
      </c>
      <c r="B78" s="329">
        <v>8560596.3</v>
      </c>
      <c r="C78" s="330">
        <v>8171334.7</v>
      </c>
      <c r="D78" s="330">
        <v>8847287.4</v>
      </c>
      <c r="E78" s="331">
        <v>9162451.5</v>
      </c>
      <c r="F78" s="330">
        <v>9015097.2</v>
      </c>
      <c r="G78" s="332">
        <v>9384297.3</v>
      </c>
      <c r="H78" s="329">
        <v>9031715.7</v>
      </c>
      <c r="I78" s="330">
        <v>8092405.8</v>
      </c>
      <c r="J78" s="330">
        <v>1.26259538E7</v>
      </c>
      <c r="K78" s="328">
        <v>1.21023608E7</v>
      </c>
      <c r="L78" s="333">
        <v>1.195017E7</v>
      </c>
      <c r="M78" s="333">
        <v>1.21986758E7</v>
      </c>
      <c r="N78" s="334">
        <v>1.02791533E7</v>
      </c>
      <c r="O78" s="333">
        <v>1.02205981E7</v>
      </c>
      <c r="P78" s="335">
        <v>1.03539891E7</v>
      </c>
      <c r="Q78" s="328">
        <v>1.00934518E7</v>
      </c>
      <c r="R78" s="333">
        <v>9127299.0</v>
      </c>
      <c r="S78" s="333">
        <v>1.04561458E7</v>
      </c>
      <c r="T78" s="329">
        <v>1.02139409E7</v>
      </c>
      <c r="U78" s="330">
        <v>1.01457361E7</v>
      </c>
      <c r="V78" s="330">
        <v>1.05159796E7</v>
      </c>
      <c r="W78" s="331">
        <v>1.34717328E7</v>
      </c>
      <c r="X78" s="330">
        <v>1.31426191E7</v>
      </c>
      <c r="Y78" s="332">
        <v>1.38735791E7</v>
      </c>
      <c r="Z78" s="329">
        <v>5264310.2</v>
      </c>
      <c r="AA78" s="330">
        <v>4925150.5</v>
      </c>
      <c r="AB78" s="330">
        <v>5615515.6</v>
      </c>
      <c r="AC78" s="328">
        <v>1.14998805E7</v>
      </c>
      <c r="AD78" s="333">
        <v>1.10002778E7</v>
      </c>
      <c r="AE78" s="333">
        <v>1.17182049E7</v>
      </c>
      <c r="AF78" s="334">
        <v>1.12494234E7</v>
      </c>
      <c r="AG78" s="333">
        <v>1.11922871E7</v>
      </c>
      <c r="AH78" s="335">
        <v>1.14583813E7</v>
      </c>
      <c r="AI78" s="328">
        <v>4485156.9</v>
      </c>
      <c r="AJ78" s="333">
        <v>4136731.8</v>
      </c>
      <c r="AK78" s="333">
        <v>4866003.3</v>
      </c>
      <c r="AL78" s="329">
        <v>1.96510471E7</v>
      </c>
      <c r="AM78" s="330">
        <v>1.94935825E7</v>
      </c>
      <c r="AN78" s="330">
        <v>1.97386049E7</v>
      </c>
      <c r="AO78" s="331">
        <v>2.09066615E7</v>
      </c>
      <c r="AP78" s="330">
        <v>2.06646177E7</v>
      </c>
      <c r="AQ78" s="332">
        <v>2.11303514E7</v>
      </c>
      <c r="AR78" s="329">
        <v>1.50487347E7</v>
      </c>
      <c r="AS78" s="330">
        <v>1.36657226E7</v>
      </c>
      <c r="AT78" s="330">
        <v>1.5380911E7</v>
      </c>
      <c r="AU78" s="328">
        <v>1.72499498E7</v>
      </c>
      <c r="AV78" s="333">
        <v>1.6664493E7</v>
      </c>
      <c r="AW78" s="333">
        <v>1.73783363E7</v>
      </c>
      <c r="AX78" s="334">
        <v>2.10428261E7</v>
      </c>
      <c r="AY78" s="333">
        <v>2.07146621E7</v>
      </c>
      <c r="AZ78" s="335">
        <v>2.12539514E7</v>
      </c>
      <c r="BA78" s="328">
        <v>1.34904948E7</v>
      </c>
      <c r="BB78" s="333">
        <v>1.33126829E7</v>
      </c>
      <c r="BC78" s="333">
        <v>1.39915482E7</v>
      </c>
      <c r="BD78" s="329">
        <v>2.00808727E7</v>
      </c>
      <c r="BE78" s="330">
        <v>1.99325146E7</v>
      </c>
      <c r="BF78" s="330">
        <v>2.02412705E7</v>
      </c>
      <c r="BG78" s="331">
        <v>2.29801668E7</v>
      </c>
      <c r="BH78" s="330">
        <v>2.260199E7</v>
      </c>
      <c r="BI78" s="332">
        <v>2.30827696E7</v>
      </c>
      <c r="BJ78" s="329">
        <v>1.35117804E7</v>
      </c>
      <c r="BK78" s="330">
        <v>1.32387497E7</v>
      </c>
      <c r="BL78" s="330">
        <v>1.36134809E7</v>
      </c>
      <c r="BM78" s="328">
        <v>1.81039715E7</v>
      </c>
      <c r="BN78" s="333">
        <v>1.7585578E7</v>
      </c>
      <c r="BO78" s="333">
        <v>1.85277516E7</v>
      </c>
      <c r="BP78" s="334">
        <v>1.93114761E7</v>
      </c>
      <c r="BQ78" s="333">
        <v>1.84104799E7</v>
      </c>
      <c r="BR78" s="335">
        <v>1.97258514E7</v>
      </c>
      <c r="BS78" s="328">
        <v>1.16803738E7</v>
      </c>
      <c r="BT78" s="333">
        <v>1.14784039E7</v>
      </c>
      <c r="BU78" s="333">
        <v>1.18783612E7</v>
      </c>
      <c r="BV78" s="329">
        <v>1.88589357E7</v>
      </c>
      <c r="BW78" s="330">
        <v>1.84333946E7</v>
      </c>
      <c r="BX78" s="330">
        <v>1.89667177E7</v>
      </c>
      <c r="BY78" s="331">
        <v>2.52481205E7</v>
      </c>
      <c r="BZ78" s="330">
        <v>2.51334229E7</v>
      </c>
      <c r="CA78" s="332">
        <v>2.55798884E7</v>
      </c>
      <c r="CB78" s="329">
        <v>1.82526542E7</v>
      </c>
      <c r="CC78" s="330">
        <v>1.75340802E7</v>
      </c>
      <c r="CD78" s="330">
        <v>1.85003139E7</v>
      </c>
      <c r="CE78" s="328">
        <v>1.5998562E7</v>
      </c>
      <c r="CF78" s="333">
        <v>1.54612138E7</v>
      </c>
      <c r="CG78" s="333">
        <v>1.6227926E7</v>
      </c>
      <c r="CH78" s="334">
        <v>2.44193131E7</v>
      </c>
      <c r="CI78" s="333">
        <v>2.41253644E7</v>
      </c>
      <c r="CJ78" s="335">
        <v>2.46413192E7</v>
      </c>
      <c r="CK78" s="328">
        <v>8597204.9</v>
      </c>
      <c r="CL78" s="333">
        <v>8427292.1</v>
      </c>
      <c r="CM78" s="333">
        <v>9285876.8</v>
      </c>
      <c r="CN78" s="336"/>
      <c r="CO78" s="333"/>
      <c r="CP78" s="333"/>
    </row>
    <row r="79" ht="15.75" customHeight="1">
      <c r="A79" s="328">
        <v>7.4E7</v>
      </c>
      <c r="B79" s="329">
        <v>8575886.2</v>
      </c>
      <c r="C79" s="330">
        <v>8183863.0</v>
      </c>
      <c r="D79" s="330">
        <v>8865832.3</v>
      </c>
      <c r="E79" s="331">
        <v>9179268.4</v>
      </c>
      <c r="F79" s="330">
        <v>9031047.3</v>
      </c>
      <c r="G79" s="332">
        <v>9401976.8</v>
      </c>
      <c r="H79" s="329">
        <v>9051493.4</v>
      </c>
      <c r="I79" s="330">
        <v>8105486.9</v>
      </c>
      <c r="J79" s="330">
        <v>1.27040146E7</v>
      </c>
      <c r="K79" s="328">
        <v>1.21311156E7</v>
      </c>
      <c r="L79" s="333">
        <v>1.19744232E7</v>
      </c>
      <c r="M79" s="333">
        <v>1.22296117E7</v>
      </c>
      <c r="N79" s="334">
        <v>1.02986278E7</v>
      </c>
      <c r="O79" s="333">
        <v>1.02398608E7</v>
      </c>
      <c r="P79" s="335">
        <v>1.03744288E7</v>
      </c>
      <c r="Q79" s="328">
        <v>1.01151621E7</v>
      </c>
      <c r="R79" s="333">
        <v>9142330.4</v>
      </c>
      <c r="S79" s="333">
        <v>1.04802854E7</v>
      </c>
      <c r="T79" s="329">
        <v>1.02348031E7</v>
      </c>
      <c r="U79" s="330">
        <v>1.01659146E7</v>
      </c>
      <c r="V79" s="330">
        <v>1.05438413E7</v>
      </c>
      <c r="W79" s="331">
        <v>1.35121179E7</v>
      </c>
      <c r="X79" s="330">
        <v>1.31783839E7</v>
      </c>
      <c r="Y79" s="332">
        <v>1.39224044E7</v>
      </c>
      <c r="Z79" s="329">
        <v>5270545.7</v>
      </c>
      <c r="AA79" s="330">
        <v>4929482.0</v>
      </c>
      <c r="AB79" s="330">
        <v>5623487.4</v>
      </c>
      <c r="AC79" s="328">
        <v>1.15276625E7</v>
      </c>
      <c r="AD79" s="333">
        <v>1.10200472E7</v>
      </c>
      <c r="AE79" s="333">
        <v>1.17499614E7</v>
      </c>
      <c r="AF79" s="334">
        <v>1.1275989E7</v>
      </c>
      <c r="AG79" s="333">
        <v>1.12182306E7</v>
      </c>
      <c r="AH79" s="335">
        <v>1.14873573E7</v>
      </c>
      <c r="AI79" s="328">
        <v>4490108.3</v>
      </c>
      <c r="AJ79" s="333">
        <v>4140389.6</v>
      </c>
      <c r="AK79" s="333">
        <v>4873049.1</v>
      </c>
      <c r="AL79" s="329">
        <v>1.97321774E7</v>
      </c>
      <c r="AM79" s="330">
        <v>1.95734843E7</v>
      </c>
      <c r="AN79" s="330">
        <v>1.98218065E7</v>
      </c>
      <c r="AO79" s="331">
        <v>2.1002408E7</v>
      </c>
      <c r="AP79" s="330">
        <v>2.07545938E7</v>
      </c>
      <c r="AQ79" s="332">
        <v>2.12306211E7</v>
      </c>
      <c r="AR79" s="329">
        <v>1.50972436E7</v>
      </c>
      <c r="AS79" s="330">
        <v>1.37022903E7</v>
      </c>
      <c r="AT79" s="330">
        <v>1.543443E7</v>
      </c>
      <c r="AU79" s="328">
        <v>1.73128141E7</v>
      </c>
      <c r="AV79" s="333">
        <v>1.67210253E7</v>
      </c>
      <c r="AW79" s="333">
        <v>1.74434274E7</v>
      </c>
      <c r="AX79" s="334">
        <v>2.1137612E7</v>
      </c>
      <c r="AY79" s="333">
        <v>2.08010566E7</v>
      </c>
      <c r="AZ79" s="335">
        <v>2.13549932E7</v>
      </c>
      <c r="BA79" s="328">
        <v>1.35309606E7</v>
      </c>
      <c r="BB79" s="333">
        <v>1.3350825E7</v>
      </c>
      <c r="BC79" s="333">
        <v>1.40400501E7</v>
      </c>
      <c r="BD79" s="329">
        <v>2.0166493E7</v>
      </c>
      <c r="BE79" s="330">
        <v>2.0014647E7</v>
      </c>
      <c r="BF79" s="330">
        <v>2.03317752E7</v>
      </c>
      <c r="BG79" s="331">
        <v>2.30902815E7</v>
      </c>
      <c r="BH79" s="330">
        <v>2.26983352E7</v>
      </c>
      <c r="BI79" s="332">
        <v>2.31952962E7</v>
      </c>
      <c r="BJ79" s="329">
        <v>1.35516704E7</v>
      </c>
      <c r="BK79" s="330">
        <v>1.32757597E7</v>
      </c>
      <c r="BL79" s="330">
        <v>1.36547259E7</v>
      </c>
      <c r="BM79" s="328">
        <v>1.8180632E7</v>
      </c>
      <c r="BN79" s="333">
        <v>1.76522341E7</v>
      </c>
      <c r="BO79" s="333">
        <v>1.86180311E7</v>
      </c>
      <c r="BP79" s="334">
        <v>1.93968252E7</v>
      </c>
      <c r="BQ79" s="333">
        <v>1.84757679E7</v>
      </c>
      <c r="BR79" s="335">
        <v>1.98235848E7</v>
      </c>
      <c r="BS79" s="328">
        <v>1.1710257E7</v>
      </c>
      <c r="BT79" s="333">
        <v>1.15063119E7</v>
      </c>
      <c r="BU79" s="333">
        <v>1.19111202E7</v>
      </c>
      <c r="BV79" s="329">
        <v>1.89341831E7</v>
      </c>
      <c r="BW79" s="330">
        <v>1.85051629E7</v>
      </c>
      <c r="BX79" s="330">
        <v>1.90442078E7</v>
      </c>
      <c r="BY79" s="331">
        <v>2.53799138E7</v>
      </c>
      <c r="BZ79" s="330">
        <v>2.52624521E7</v>
      </c>
      <c r="CA79" s="332">
        <v>2.57167155E7</v>
      </c>
      <c r="CB79" s="329">
        <v>1.83235582E7</v>
      </c>
      <c r="CC79" s="330">
        <v>1.75927176E7</v>
      </c>
      <c r="CD79" s="330">
        <v>1.85779672E7</v>
      </c>
      <c r="CE79" s="328">
        <v>1.6048136E7</v>
      </c>
      <c r="CF79" s="333">
        <v>1.55067627E7</v>
      </c>
      <c r="CG79" s="333">
        <v>1.62826975E7</v>
      </c>
      <c r="CH79" s="334">
        <v>2.4541584E7</v>
      </c>
      <c r="CI79" s="333">
        <v>2.42438499E7</v>
      </c>
      <c r="CJ79" s="335">
        <v>2.47710248E7</v>
      </c>
      <c r="CK79" s="328">
        <v>8613982.9</v>
      </c>
      <c r="CL79" s="333">
        <v>8442815.0</v>
      </c>
      <c r="CM79" s="333">
        <v>9312715.1</v>
      </c>
      <c r="CN79" s="336"/>
      <c r="CO79" s="333"/>
      <c r="CP79" s="333"/>
    </row>
    <row r="80" ht="15.75" customHeight="1">
      <c r="A80" s="328">
        <v>7.5E7</v>
      </c>
      <c r="B80" s="329">
        <v>8590828.3</v>
      </c>
      <c r="C80" s="330">
        <v>8196090.7</v>
      </c>
      <c r="D80" s="330">
        <v>8883987.2</v>
      </c>
      <c r="E80" s="331">
        <v>9195699.1</v>
      </c>
      <c r="F80" s="330">
        <v>9046627.8</v>
      </c>
      <c r="G80" s="332">
        <v>9419252.5</v>
      </c>
      <c r="H80" s="329">
        <v>9070843.7</v>
      </c>
      <c r="I80" s="330">
        <v>8118261.3</v>
      </c>
      <c r="J80" s="330">
        <v>1.27814349E7</v>
      </c>
      <c r="K80" s="328">
        <v>1.21592501E7</v>
      </c>
      <c r="L80" s="333">
        <v>1.19979412E7</v>
      </c>
      <c r="M80" s="333">
        <v>1.22599185E7</v>
      </c>
      <c r="N80" s="334">
        <v>1.03176533E7</v>
      </c>
      <c r="O80" s="333">
        <v>1.02586775E7</v>
      </c>
      <c r="P80" s="335">
        <v>1.03944009E7</v>
      </c>
      <c r="Q80" s="328">
        <v>1.01363886E7</v>
      </c>
      <c r="R80" s="333">
        <v>9157005.0</v>
      </c>
      <c r="S80" s="333">
        <v>1.05038968E7</v>
      </c>
      <c r="T80" s="329">
        <v>1.02552E7</v>
      </c>
      <c r="U80" s="330">
        <v>1.0185637E7</v>
      </c>
      <c r="V80" s="330">
        <v>1.05712369E7</v>
      </c>
      <c r="W80" s="331">
        <v>1.35517002E7</v>
      </c>
      <c r="X80" s="330">
        <v>1.32134028E7</v>
      </c>
      <c r="Y80" s="332">
        <v>1.3970432E7</v>
      </c>
      <c r="Z80" s="329">
        <v>5276631.1</v>
      </c>
      <c r="AA80" s="330">
        <v>4933702.3</v>
      </c>
      <c r="AB80" s="330">
        <v>5631271.9</v>
      </c>
      <c r="AC80" s="328">
        <v>1.15548534E7</v>
      </c>
      <c r="AD80" s="333">
        <v>1.10393486E7</v>
      </c>
      <c r="AE80" s="333">
        <v>1.17811048E7</v>
      </c>
      <c r="AF80" s="334">
        <v>1.13019837E7</v>
      </c>
      <c r="AG80" s="333">
        <v>1.1243613E7</v>
      </c>
      <c r="AH80" s="335">
        <v>1.15157328E7</v>
      </c>
      <c r="AI80" s="328">
        <v>4494940.4</v>
      </c>
      <c r="AJ80" s="333">
        <v>4143956.8</v>
      </c>
      <c r="AK80" s="333">
        <v>4879934.0</v>
      </c>
      <c r="AL80" s="329">
        <v>1.9811866E7</v>
      </c>
      <c r="AM80" s="330">
        <v>1.96519162E7</v>
      </c>
      <c r="AN80" s="330">
        <v>1.99035711E7</v>
      </c>
      <c r="AO80" s="331">
        <v>2.10965898E7</v>
      </c>
      <c r="AP80" s="330">
        <v>2.08429988E7</v>
      </c>
      <c r="AQ80" s="332">
        <v>2.13292681E7</v>
      </c>
      <c r="AR80" s="329">
        <v>1.51447816E7</v>
      </c>
      <c r="AS80" s="330">
        <v>1.37381406E7</v>
      </c>
      <c r="AT80" s="330">
        <v>1.54869307E7</v>
      </c>
      <c r="AU80" s="328">
        <v>1.73744937E7</v>
      </c>
      <c r="AV80" s="333">
        <v>1.67766092E7</v>
      </c>
      <c r="AW80" s="333">
        <v>1.75073223E7</v>
      </c>
      <c r="AX80" s="334">
        <v>2.12306114E7</v>
      </c>
      <c r="AY80" s="333">
        <v>2.08859146E7</v>
      </c>
      <c r="AZ80" s="335">
        <v>2.14545556E7</v>
      </c>
      <c r="BA80" s="328">
        <v>1.35706151E7</v>
      </c>
      <c r="BB80" s="333">
        <v>1.33881835E7</v>
      </c>
      <c r="BC80" s="333">
        <v>1.40876479E7</v>
      </c>
      <c r="BD80" s="329">
        <v>2.02506236E7</v>
      </c>
      <c r="BE80" s="330">
        <v>2.00953053E7</v>
      </c>
      <c r="BF80" s="330">
        <v>2.04208351E7</v>
      </c>
      <c r="BG80" s="331">
        <v>2.31985829E7</v>
      </c>
      <c r="BH80" s="330">
        <v>2.27928265E7</v>
      </c>
      <c r="BI80" s="332">
        <v>2.3306012E7</v>
      </c>
      <c r="BJ80" s="329">
        <v>1.35907516E7</v>
      </c>
      <c r="BK80" s="330">
        <v>1.3311906E7</v>
      </c>
      <c r="BL80" s="330">
        <v>1.36951468E7</v>
      </c>
      <c r="BM80" s="328">
        <v>1.82560076E7</v>
      </c>
      <c r="BN80" s="333">
        <v>1.77176645E7</v>
      </c>
      <c r="BO80" s="333">
        <v>1.87071784E7</v>
      </c>
      <c r="BP80" s="334">
        <v>1.94807449E7</v>
      </c>
      <c r="BQ80" s="333">
        <v>1.85398942E7</v>
      </c>
      <c r="BR80" s="335">
        <v>1.99202944E7</v>
      </c>
      <c r="BS80" s="328">
        <v>1.1739508E7</v>
      </c>
      <c r="BT80" s="333">
        <v>1.15336184E7</v>
      </c>
      <c r="BU80" s="333">
        <v>1.19432169E7</v>
      </c>
      <c r="BV80" s="329">
        <v>1.90080835E7</v>
      </c>
      <c r="BW80" s="330">
        <v>1.85758139E7</v>
      </c>
      <c r="BX80" s="330">
        <v>1.91203286E7</v>
      </c>
      <c r="BY80" s="331">
        <v>2.5509761E7</v>
      </c>
      <c r="BZ80" s="330">
        <v>2.53893975E7</v>
      </c>
      <c r="CA80" s="332">
        <v>2.58490352E7</v>
      </c>
      <c r="CB80" s="329">
        <v>1.83931703E7</v>
      </c>
      <c r="CC80" s="330">
        <v>1.76504064E7</v>
      </c>
      <c r="CD80" s="330">
        <v>1.86543684E7</v>
      </c>
      <c r="CE80" s="328">
        <v>1.60966787E7</v>
      </c>
      <c r="CF80" s="333">
        <v>1.55515721E7</v>
      </c>
      <c r="CG80" s="333">
        <v>1.63364145E7</v>
      </c>
      <c r="CH80" s="334">
        <v>2.46618812E7</v>
      </c>
      <c r="CI80" s="333">
        <v>2.43604017E7</v>
      </c>
      <c r="CJ80" s="335">
        <v>2.48988425E7</v>
      </c>
      <c r="CK80" s="328">
        <v>8630385.8</v>
      </c>
      <c r="CL80" s="333">
        <v>8457985.9</v>
      </c>
      <c r="CM80" s="333">
        <v>9339069.0</v>
      </c>
      <c r="CN80" s="336"/>
      <c r="CO80" s="333"/>
      <c r="CP80" s="333"/>
    </row>
    <row r="81" ht="15.75" customHeight="1">
      <c r="A81" s="328">
        <v>7.6E7</v>
      </c>
      <c r="B81" s="329">
        <v>8605455.3</v>
      </c>
      <c r="C81" s="330">
        <v>8208028.4</v>
      </c>
      <c r="D81" s="330">
        <v>8901764.8</v>
      </c>
      <c r="E81" s="331">
        <v>9211756.5</v>
      </c>
      <c r="F81" s="330">
        <v>9061851.4</v>
      </c>
      <c r="G81" s="332">
        <v>9436138.2</v>
      </c>
      <c r="H81" s="329">
        <v>9089780.3</v>
      </c>
      <c r="I81" s="330">
        <v>8130739.6</v>
      </c>
      <c r="J81" s="330">
        <v>1.28582264E7</v>
      </c>
      <c r="K81" s="328">
        <v>1.21867844E7</v>
      </c>
      <c r="L81" s="333">
        <v>1.20174943E7</v>
      </c>
      <c r="M81" s="333">
        <v>1.2289616E7</v>
      </c>
      <c r="N81" s="334">
        <v>1.03362452E7</v>
      </c>
      <c r="O81" s="333">
        <v>1.02770632E7</v>
      </c>
      <c r="P81" s="335">
        <v>1.04139244E7</v>
      </c>
      <c r="Q81" s="328">
        <v>1.01571473E7</v>
      </c>
      <c r="R81" s="333">
        <v>9171335.3</v>
      </c>
      <c r="S81" s="333">
        <v>1.05269971E7</v>
      </c>
      <c r="T81" s="329">
        <v>1.0275147E7</v>
      </c>
      <c r="U81" s="330">
        <v>1.02049187E7</v>
      </c>
      <c r="V81" s="330">
        <v>1.05981807E7</v>
      </c>
      <c r="W81" s="331">
        <v>1.35905038E7</v>
      </c>
      <c r="X81" s="330">
        <v>1.32476991E7</v>
      </c>
      <c r="Y81" s="332">
        <v>1.40176844E7</v>
      </c>
      <c r="Z81" s="329">
        <v>5282571.6</v>
      </c>
      <c r="AA81" s="330">
        <v>4937815.4</v>
      </c>
      <c r="AB81" s="330">
        <v>5638875.7</v>
      </c>
      <c r="AC81" s="328">
        <v>1.15814723E7</v>
      </c>
      <c r="AD81" s="333">
        <v>1.10581993E7</v>
      </c>
      <c r="AE81" s="333">
        <v>1.18116537E7</v>
      </c>
      <c r="AF81" s="334">
        <v>1.13274258E7</v>
      </c>
      <c r="AG81" s="333">
        <v>1.12684521E7</v>
      </c>
      <c r="AH81" s="335">
        <v>1.15442616E7</v>
      </c>
      <c r="AI81" s="328">
        <v>4499657.5</v>
      </c>
      <c r="AJ81" s="333">
        <v>4147436.8</v>
      </c>
      <c r="AK81" s="333">
        <v>4886663.4</v>
      </c>
      <c r="AL81" s="329">
        <v>1.98901516E7</v>
      </c>
      <c r="AM81" s="330">
        <v>1.97289196E7</v>
      </c>
      <c r="AN81" s="330">
        <v>1.9983937E7</v>
      </c>
      <c r="AO81" s="331">
        <v>2.11892468E7</v>
      </c>
      <c r="AP81" s="330">
        <v>2.09298747E7</v>
      </c>
      <c r="AQ81" s="332">
        <v>2.14263325E7</v>
      </c>
      <c r="AR81" s="329">
        <v>1.51913776E7</v>
      </c>
      <c r="AS81" s="330">
        <v>1.37732938E7</v>
      </c>
      <c r="AT81" s="330">
        <v>1.55384422E7</v>
      </c>
      <c r="AU81" s="328">
        <v>1.74350221E7</v>
      </c>
      <c r="AV81" s="333">
        <v>1.68312641E7</v>
      </c>
      <c r="AW81" s="333">
        <v>1.75700545E7</v>
      </c>
      <c r="AX81" s="334">
        <v>2.13216809E7</v>
      </c>
      <c r="AY81" s="333">
        <v>2.09718704E7</v>
      </c>
      <c r="AZ81" s="335">
        <v>2.15526396E7</v>
      </c>
      <c r="BA81" s="328">
        <v>1.36094828E7</v>
      </c>
      <c r="BB81" s="333">
        <v>1.34247824E7</v>
      </c>
      <c r="BC81" s="333">
        <v>1.41343678E7</v>
      </c>
      <c r="BD81" s="329">
        <v>2.03333039E7</v>
      </c>
      <c r="BE81" s="330">
        <v>2.01745296E7</v>
      </c>
      <c r="BF81" s="330">
        <v>2.05084883E7</v>
      </c>
      <c r="BG81" s="331">
        <v>2.33051165E7</v>
      </c>
      <c r="BH81" s="330">
        <v>2.28855185E7</v>
      </c>
      <c r="BI81" s="332">
        <v>2.3414962E7</v>
      </c>
      <c r="BJ81" s="329">
        <v>1.36290484E7</v>
      </c>
      <c r="BK81" s="330">
        <v>1.33472132E7</v>
      </c>
      <c r="BL81" s="330">
        <v>1.37347681E7</v>
      </c>
      <c r="BM81" s="328">
        <v>1.83294367E7</v>
      </c>
      <c r="BN81" s="333">
        <v>1.7781903E7</v>
      </c>
      <c r="BO81" s="333">
        <v>1.87953088E7</v>
      </c>
      <c r="BP81" s="334">
        <v>1.95634034E7</v>
      </c>
      <c r="BQ81" s="333">
        <v>1.86028953E7</v>
      </c>
      <c r="BR81" s="335">
        <v>2.00159612E7</v>
      </c>
      <c r="BS81" s="328">
        <v>1.17681468E7</v>
      </c>
      <c r="BT81" s="333">
        <v>1.15603426E7</v>
      </c>
      <c r="BU81" s="333">
        <v>1.19746714E7</v>
      </c>
      <c r="BV81" s="329">
        <v>1.90807193E7</v>
      </c>
      <c r="BW81" s="330">
        <v>1.86453609E7</v>
      </c>
      <c r="BX81" s="330">
        <v>1.91951173E7</v>
      </c>
      <c r="BY81" s="331">
        <v>2.56376073E7</v>
      </c>
      <c r="BZ81" s="330">
        <v>2.55142015E7</v>
      </c>
      <c r="CA81" s="332">
        <v>2.59792517E7</v>
      </c>
      <c r="CB81" s="329">
        <v>1.84614897E7</v>
      </c>
      <c r="CC81" s="330">
        <v>1.77071708E7</v>
      </c>
      <c r="CD81" s="330">
        <v>1.87295512E7</v>
      </c>
      <c r="CE81" s="328">
        <v>1.61445377E7</v>
      </c>
      <c r="CF81" s="333">
        <v>1.55956545E7</v>
      </c>
      <c r="CG81" s="333">
        <v>1.63891076E7</v>
      </c>
      <c r="CH81" s="334">
        <v>2.47802532E7</v>
      </c>
      <c r="CI81" s="333">
        <v>2.44750662E7</v>
      </c>
      <c r="CJ81" s="335">
        <v>2.50248191E7</v>
      </c>
      <c r="CK81" s="328">
        <v>8646426.2</v>
      </c>
      <c r="CL81" s="333">
        <v>8472816.7</v>
      </c>
      <c r="CM81" s="333">
        <v>9364952.0</v>
      </c>
      <c r="CN81" s="336"/>
      <c r="CO81" s="333"/>
      <c r="CP81" s="333"/>
    </row>
    <row r="82" ht="15.75" customHeight="1">
      <c r="A82" s="328">
        <v>7.7E7</v>
      </c>
      <c r="B82" s="329">
        <v>8619759.0</v>
      </c>
      <c r="C82" s="330">
        <v>8219686.5</v>
      </c>
      <c r="D82" s="330">
        <v>8919176.8</v>
      </c>
      <c r="E82" s="331">
        <v>9227453.5</v>
      </c>
      <c r="F82" s="330">
        <v>9076730.2</v>
      </c>
      <c r="G82" s="332">
        <v>9452646.9</v>
      </c>
      <c r="H82" s="329">
        <v>9108316.5</v>
      </c>
      <c r="I82" s="330">
        <v>8142931.9</v>
      </c>
      <c r="J82" s="330">
        <v>1.29344004E7</v>
      </c>
      <c r="K82" s="328">
        <v>1.22137377E7</v>
      </c>
      <c r="L82" s="333">
        <v>1.20363526E7</v>
      </c>
      <c r="M82" s="333">
        <v>1.23187234E7</v>
      </c>
      <c r="N82" s="334">
        <v>1.03544181E7</v>
      </c>
      <c r="O82" s="333">
        <v>1.02950325E7</v>
      </c>
      <c r="P82" s="335">
        <v>1.04330624E7</v>
      </c>
      <c r="Q82" s="328">
        <v>1.01774536E7</v>
      </c>
      <c r="R82" s="333">
        <v>9185333.4</v>
      </c>
      <c r="S82" s="333">
        <v>1.05496027E7</v>
      </c>
      <c r="T82" s="329">
        <v>1.02946589E7</v>
      </c>
      <c r="U82" s="330">
        <v>1.02237743E7</v>
      </c>
      <c r="V82" s="330">
        <v>1.06246867E7</v>
      </c>
      <c r="W82" s="331">
        <v>1.36285516E7</v>
      </c>
      <c r="X82" s="330">
        <v>1.32812951E7</v>
      </c>
      <c r="Y82" s="332">
        <v>1.40641837E7</v>
      </c>
      <c r="Z82" s="329">
        <v>5288372.5</v>
      </c>
      <c r="AA82" s="330">
        <v>4941825.5</v>
      </c>
      <c r="AB82" s="330">
        <v>5646304.9</v>
      </c>
      <c r="AC82" s="328">
        <v>1.16075369E7</v>
      </c>
      <c r="AD82" s="333">
        <v>1.10766157E7</v>
      </c>
      <c r="AE82" s="333">
        <v>1.18416258E7</v>
      </c>
      <c r="AF82" s="334">
        <v>1.13523328E7</v>
      </c>
      <c r="AG82" s="333">
        <v>1.12927655E7</v>
      </c>
      <c r="AH82" s="335">
        <v>1.1572679E7</v>
      </c>
      <c r="AI82" s="328">
        <v>4504263.7</v>
      </c>
      <c r="AJ82" s="333">
        <v>4150832.8</v>
      </c>
      <c r="AK82" s="333">
        <v>4893242.6</v>
      </c>
      <c r="AL82" s="329">
        <v>1.99670717E7</v>
      </c>
      <c r="AM82" s="330">
        <v>1.98045345E7</v>
      </c>
      <c r="AN82" s="330">
        <v>2.0062941E7</v>
      </c>
      <c r="AO82" s="331">
        <v>2.12804173E7</v>
      </c>
      <c r="AP82" s="330">
        <v>2.10152621E7</v>
      </c>
      <c r="AQ82" s="332">
        <v>2.15218533E7</v>
      </c>
      <c r="AR82" s="329">
        <v>1.52370594E7</v>
      </c>
      <c r="AS82" s="330">
        <v>1.38077696E7</v>
      </c>
      <c r="AT82" s="330">
        <v>1.55889926E7</v>
      </c>
      <c r="AU82" s="328">
        <v>1.74948609E7</v>
      </c>
      <c r="AV82" s="333">
        <v>1.68850093E7</v>
      </c>
      <c r="AW82" s="333">
        <v>1.76316702E7</v>
      </c>
      <c r="AX82" s="334">
        <v>2.14112544E7</v>
      </c>
      <c r="AY82" s="333">
        <v>2.10578342E7</v>
      </c>
      <c r="AZ82" s="335">
        <v>2.16492623E7</v>
      </c>
      <c r="BA82" s="328">
        <v>1.36475869E7</v>
      </c>
      <c r="BB82" s="333">
        <v>1.34606448E7</v>
      </c>
      <c r="BC82" s="333">
        <v>1.41802348E7</v>
      </c>
      <c r="BD82" s="329">
        <v>2.04145721E7</v>
      </c>
      <c r="BE82" s="330">
        <v>2.02523583E7</v>
      </c>
      <c r="BF82" s="330">
        <v>2.05947716E7</v>
      </c>
      <c r="BG82" s="331">
        <v>2.34099265E7</v>
      </c>
      <c r="BH82" s="330">
        <v>2.2976464E7</v>
      </c>
      <c r="BI82" s="332">
        <v>2.35221897E7</v>
      </c>
      <c r="BJ82" s="329">
        <v>1.36665844E7</v>
      </c>
      <c r="BK82" s="330">
        <v>1.33817855E7</v>
      </c>
      <c r="BL82" s="330">
        <v>1.37736138E7</v>
      </c>
      <c r="BM82" s="328">
        <v>1.84015015E7</v>
      </c>
      <c r="BN82" s="333">
        <v>1.78449821E7</v>
      </c>
      <c r="BO82" s="333">
        <v>1.88824457E7</v>
      </c>
      <c r="BP82" s="334">
        <v>1.96451059E7</v>
      </c>
      <c r="BQ82" s="333">
        <v>1.86648055E7</v>
      </c>
      <c r="BR82" s="335">
        <v>2.01103701E7</v>
      </c>
      <c r="BS82" s="328">
        <v>1.17961924E7</v>
      </c>
      <c r="BT82" s="333">
        <v>1.15865029E7</v>
      </c>
      <c r="BU82" s="333">
        <v>1.2005503E7</v>
      </c>
      <c r="BV82" s="329">
        <v>1.91520657E7</v>
      </c>
      <c r="BW82" s="330">
        <v>1.87138179E7</v>
      </c>
      <c r="BX82" s="330">
        <v>1.92686092E7</v>
      </c>
      <c r="BY82" s="331">
        <v>2.57635003E7</v>
      </c>
      <c r="BZ82" s="330">
        <v>2.56367787E7</v>
      </c>
      <c r="CA82" s="332">
        <v>2.61105082E7</v>
      </c>
      <c r="CB82" s="329">
        <v>1.85285466E7</v>
      </c>
      <c r="CC82" s="330">
        <v>1.77630337E7</v>
      </c>
      <c r="CD82" s="330">
        <v>1.88035485E7</v>
      </c>
      <c r="CE82" s="328">
        <v>1.61916297E7</v>
      </c>
      <c r="CF82" s="333">
        <v>1.56355126E7</v>
      </c>
      <c r="CG82" s="333">
        <v>1.64408065E7</v>
      </c>
      <c r="CH82" s="334">
        <v>2.48967472E7</v>
      </c>
      <c r="CI82" s="333">
        <v>2.45878883E7</v>
      </c>
      <c r="CJ82" s="335">
        <v>2.51489995E7</v>
      </c>
      <c r="CK82" s="328">
        <v>8662115.8</v>
      </c>
      <c r="CL82" s="333">
        <v>8487318.7</v>
      </c>
      <c r="CM82" s="333">
        <v>9390377.1</v>
      </c>
      <c r="CN82" s="336"/>
      <c r="CO82" s="333"/>
      <c r="CP82" s="333"/>
    </row>
    <row r="83" ht="15.75" customHeight="1">
      <c r="A83" s="328">
        <v>7.8E7</v>
      </c>
      <c r="B83" s="329">
        <v>8633748.6</v>
      </c>
      <c r="C83" s="330">
        <v>8231074.4</v>
      </c>
      <c r="D83" s="330">
        <v>8936234.7</v>
      </c>
      <c r="E83" s="331">
        <v>9242801.8</v>
      </c>
      <c r="F83" s="330">
        <v>9091275.8</v>
      </c>
      <c r="G83" s="332">
        <v>9468791.2</v>
      </c>
      <c r="H83" s="329">
        <v>9126464.8</v>
      </c>
      <c r="I83" s="330">
        <v>8154848.0</v>
      </c>
      <c r="J83" s="330">
        <v>1.30099679E7</v>
      </c>
      <c r="K83" s="328">
        <v>1.22401283E7</v>
      </c>
      <c r="L83" s="333">
        <v>1.20545436E7</v>
      </c>
      <c r="M83" s="333">
        <v>1.23472588E7</v>
      </c>
      <c r="N83" s="334">
        <v>1.03721859E7</v>
      </c>
      <c r="O83" s="333">
        <v>1.03125993E7</v>
      </c>
      <c r="P83" s="335">
        <v>1.04517778E7</v>
      </c>
      <c r="Q83" s="328">
        <v>1.01973221E7</v>
      </c>
      <c r="R83" s="333">
        <v>9199010.6</v>
      </c>
      <c r="S83" s="333">
        <v>1.05717295E7</v>
      </c>
      <c r="T83" s="329">
        <v>1.03137498E7</v>
      </c>
      <c r="U83" s="330">
        <v>1.02422178E7</v>
      </c>
      <c r="V83" s="330">
        <v>1.06507683E7</v>
      </c>
      <c r="W83" s="331">
        <v>1.36658659E7</v>
      </c>
      <c r="X83" s="330">
        <v>1.33142121E7</v>
      </c>
      <c r="Y83" s="332">
        <v>1.41099508E7</v>
      </c>
      <c r="Z83" s="329">
        <v>5294038.5</v>
      </c>
      <c r="AA83" s="330">
        <v>4945736.4</v>
      </c>
      <c r="AB83" s="330">
        <v>5653565.4</v>
      </c>
      <c r="AC83" s="328">
        <v>1.16330647E7</v>
      </c>
      <c r="AD83" s="333">
        <v>1.10946133E7</v>
      </c>
      <c r="AE83" s="333">
        <v>1.18710381E7</v>
      </c>
      <c r="AF83" s="334">
        <v>1.13767216E7</v>
      </c>
      <c r="AG83" s="333">
        <v>1.13165697E7</v>
      </c>
      <c r="AH83" s="335">
        <v>1.16005572E7</v>
      </c>
      <c r="AI83" s="328">
        <v>4508762.9</v>
      </c>
      <c r="AJ83" s="333">
        <v>4154147.7</v>
      </c>
      <c r="AK83" s="333">
        <v>4899676.5</v>
      </c>
      <c r="AL83" s="329">
        <v>2.00426625E7</v>
      </c>
      <c r="AM83" s="330">
        <v>1.98787992E7</v>
      </c>
      <c r="AN83" s="330">
        <v>2.01406188E7</v>
      </c>
      <c r="AO83" s="331">
        <v>2.13701384E7</v>
      </c>
      <c r="AP83" s="330">
        <v>2.10992E7</v>
      </c>
      <c r="AQ83" s="332">
        <v>2.16163398E7</v>
      </c>
      <c r="AR83" s="329">
        <v>1.52818538E7</v>
      </c>
      <c r="AS83" s="330">
        <v>1.38415867E7</v>
      </c>
      <c r="AT83" s="330">
        <v>1.56386088E7</v>
      </c>
      <c r="AU83" s="328">
        <v>1.75536332E7</v>
      </c>
      <c r="AV83" s="333">
        <v>1.69378637E7</v>
      </c>
      <c r="AW83" s="333">
        <v>1.76922133E7</v>
      </c>
      <c r="AX83" s="334">
        <v>2.14994248E7</v>
      </c>
      <c r="AY83" s="333">
        <v>2.1142341E7</v>
      </c>
      <c r="AZ83" s="335">
        <v>2.17451905E7</v>
      </c>
      <c r="BA83" s="328">
        <v>1.368495E7</v>
      </c>
      <c r="BB83" s="333">
        <v>1.34957927E7</v>
      </c>
      <c r="BC83" s="333">
        <v>1.42252733E7</v>
      </c>
      <c r="BD83" s="329">
        <v>2.04942437E7</v>
      </c>
      <c r="BE83" s="330">
        <v>2.03288286E7</v>
      </c>
      <c r="BF83" s="330">
        <v>2.06797203E7</v>
      </c>
      <c r="BG83" s="331">
        <v>2.35130553E7</v>
      </c>
      <c r="BH83" s="330">
        <v>2.30657131E7</v>
      </c>
      <c r="BI83" s="332">
        <v>2.36277374E7</v>
      </c>
      <c r="BJ83" s="329">
        <v>1.37033822E7</v>
      </c>
      <c r="BK83" s="330">
        <v>1.34156454E7</v>
      </c>
      <c r="BL83" s="330">
        <v>1.38117063E7</v>
      </c>
      <c r="BM83" s="328">
        <v>1.84726698E7</v>
      </c>
      <c r="BN83" s="333">
        <v>1.79069332E7</v>
      </c>
      <c r="BO83" s="333">
        <v>1.89685444E7</v>
      </c>
      <c r="BP83" s="334">
        <v>1.97254873E7</v>
      </c>
      <c r="BQ83" s="333">
        <v>1.87256576E7</v>
      </c>
      <c r="BR83" s="335">
        <v>2.02035517E7</v>
      </c>
      <c r="BS83" s="328">
        <v>1.18236631E7</v>
      </c>
      <c r="BT83" s="333">
        <v>1.16121172E7</v>
      </c>
      <c r="BU83" s="333">
        <v>1.20357304E7</v>
      </c>
      <c r="BV83" s="329">
        <v>1.92221571E7</v>
      </c>
      <c r="BW83" s="330">
        <v>1.87811994E7</v>
      </c>
      <c r="BX83" s="330">
        <v>1.93408386E7</v>
      </c>
      <c r="BY83" s="331">
        <v>2.5887486E7</v>
      </c>
      <c r="BZ83" s="330">
        <v>2.57574515E7</v>
      </c>
      <c r="CA83" s="332">
        <v>2.62454087E7</v>
      </c>
      <c r="CB83" s="329">
        <v>1.85944142E7</v>
      </c>
      <c r="CC83" s="330">
        <v>1.78180164E7</v>
      </c>
      <c r="CD83" s="330">
        <v>1.88763915E7</v>
      </c>
      <c r="CE83" s="328">
        <v>1.62377915E7</v>
      </c>
      <c r="CF83" s="333">
        <v>1.5670585E7</v>
      </c>
      <c r="CG83" s="333">
        <v>1.64915395E7</v>
      </c>
      <c r="CH83" s="334">
        <v>2.50114088E7</v>
      </c>
      <c r="CI83" s="333">
        <v>2.46989116E7</v>
      </c>
      <c r="CJ83" s="335">
        <v>2.52714272E7</v>
      </c>
      <c r="CK83" s="328">
        <v>8677206.7</v>
      </c>
      <c r="CL83" s="333">
        <v>8501502.7</v>
      </c>
      <c r="CM83" s="333">
        <v>9415356.5</v>
      </c>
      <c r="CN83" s="336"/>
      <c r="CO83" s="333"/>
      <c r="CP83" s="333"/>
    </row>
    <row r="84" ht="15.75" customHeight="1">
      <c r="A84" s="328">
        <v>7.9E7</v>
      </c>
      <c r="B84" s="329">
        <v>8647434.3</v>
      </c>
      <c r="C84" s="330">
        <v>8242201.5</v>
      </c>
      <c r="D84" s="330">
        <v>8952949.4</v>
      </c>
      <c r="E84" s="331">
        <v>9257813.1</v>
      </c>
      <c r="F84" s="330">
        <v>9105499.4</v>
      </c>
      <c r="G84" s="332">
        <v>9484583.0</v>
      </c>
      <c r="H84" s="329">
        <v>9144237.3</v>
      </c>
      <c r="I84" s="330">
        <v>8166497.3</v>
      </c>
      <c r="J84" s="330">
        <v>1.30849396E7</v>
      </c>
      <c r="K84" s="328">
        <v>1.22659738E7</v>
      </c>
      <c r="L84" s="333">
        <v>1.20731737E7</v>
      </c>
      <c r="M84" s="333">
        <v>1.23752397E7</v>
      </c>
      <c r="N84" s="334">
        <v>1.03895622E7</v>
      </c>
      <c r="O84" s="333">
        <v>1.03297768E7</v>
      </c>
      <c r="P84" s="335">
        <v>1.04700845E7</v>
      </c>
      <c r="Q84" s="328">
        <v>1.02167668E7</v>
      </c>
      <c r="R84" s="333">
        <v>9212377.8</v>
      </c>
      <c r="S84" s="333">
        <v>1.05933925E7</v>
      </c>
      <c r="T84" s="329">
        <v>1.03324333E7</v>
      </c>
      <c r="U84" s="330">
        <v>1.02602626E7</v>
      </c>
      <c r="V84" s="330">
        <v>1.06764381E7</v>
      </c>
      <c r="W84" s="331">
        <v>1.37023639E7</v>
      </c>
      <c r="X84" s="330">
        <v>1.33464707E7</v>
      </c>
      <c r="Y84" s="332">
        <v>1.41550058E7</v>
      </c>
      <c r="Z84" s="329">
        <v>5299606.3</v>
      </c>
      <c r="AA84" s="330">
        <v>4949551.6</v>
      </c>
      <c r="AB84" s="330">
        <v>5660663.1</v>
      </c>
      <c r="AC84" s="328">
        <v>1.16580722E7</v>
      </c>
      <c r="AD84" s="333">
        <v>1.1112207E7</v>
      </c>
      <c r="AE84" s="333">
        <v>1.18999068E7</v>
      </c>
      <c r="AF84" s="334">
        <v>1.14006082E7</v>
      </c>
      <c r="AG84" s="333">
        <v>1.13398805E7</v>
      </c>
      <c r="AH84" s="335">
        <v>1.16279124E7</v>
      </c>
      <c r="AI84" s="328">
        <v>4513158.7</v>
      </c>
      <c r="AJ84" s="333">
        <v>4157384.4</v>
      </c>
      <c r="AK84" s="333">
        <v>4905970.0</v>
      </c>
      <c r="AL84" s="329">
        <v>2.01169589E7</v>
      </c>
      <c r="AM84" s="330">
        <v>1.99517508E7</v>
      </c>
      <c r="AN84" s="330">
        <v>2.02170046E7</v>
      </c>
      <c r="AO84" s="331">
        <v>2.14579018E7</v>
      </c>
      <c r="AP84" s="330">
        <v>2.11816607E7</v>
      </c>
      <c r="AQ84" s="332">
        <v>2.17096862E7</v>
      </c>
      <c r="AR84" s="329">
        <v>1.53257863E7</v>
      </c>
      <c r="AS84" s="330">
        <v>1.38747635E7</v>
      </c>
      <c r="AT84" s="330">
        <v>1.56873168E7</v>
      </c>
      <c r="AU84" s="328">
        <v>1.76113447E7</v>
      </c>
      <c r="AV84" s="333">
        <v>1.69898458E7</v>
      </c>
      <c r="AW84" s="333">
        <v>1.7751687E7</v>
      </c>
      <c r="AX84" s="334">
        <v>2.15873496E7</v>
      </c>
      <c r="AY84" s="333">
        <v>2.12254269E7</v>
      </c>
      <c r="AZ84" s="335">
        <v>2.18400722E7</v>
      </c>
      <c r="BA84" s="328">
        <v>1.37215935E7</v>
      </c>
      <c r="BB84" s="333">
        <v>1.35302474E7</v>
      </c>
      <c r="BC84" s="333">
        <v>1.42695065E7</v>
      </c>
      <c r="BD84" s="329">
        <v>2.05725454E7</v>
      </c>
      <c r="BE84" s="330">
        <v>2.04039765E7</v>
      </c>
      <c r="BF84" s="330">
        <v>2.07633686E7</v>
      </c>
      <c r="BG84" s="331">
        <v>2.36145442E7</v>
      </c>
      <c r="BH84" s="330">
        <v>2.31533142E7</v>
      </c>
      <c r="BI84" s="332">
        <v>2.37316457E7</v>
      </c>
      <c r="BJ84" s="329">
        <v>1.37395044E7</v>
      </c>
      <c r="BK84" s="330">
        <v>1.34488147E7</v>
      </c>
      <c r="BL84" s="330">
        <v>1.38490678E7</v>
      </c>
      <c r="BM84" s="328">
        <v>1.8542987E7</v>
      </c>
      <c r="BN84" s="333">
        <v>1.79677865E7</v>
      </c>
      <c r="BO84" s="333">
        <v>1.90536316E7</v>
      </c>
      <c r="BP84" s="334">
        <v>1.98045803E7</v>
      </c>
      <c r="BQ84" s="333">
        <v>1.87854825E7</v>
      </c>
      <c r="BR84" s="335">
        <v>2.02955355E7</v>
      </c>
      <c r="BS84" s="328">
        <v>1.18505765E7</v>
      </c>
      <c r="BT84" s="333">
        <v>1.16372024E7</v>
      </c>
      <c r="BU84" s="333">
        <v>1.20653712E7</v>
      </c>
      <c r="BV84" s="329">
        <v>1.9291027E7</v>
      </c>
      <c r="BW84" s="330">
        <v>1.88475206E7</v>
      </c>
      <c r="BX84" s="330">
        <v>1.94118535E7</v>
      </c>
      <c r="BY84" s="331">
        <v>2.6009609E7</v>
      </c>
      <c r="BZ84" s="330">
        <v>2.58762651E7</v>
      </c>
      <c r="CA84" s="332">
        <v>2.63785396E7</v>
      </c>
      <c r="CB84" s="329">
        <v>1.86591245E7</v>
      </c>
      <c r="CC84" s="330">
        <v>1.78721393E7</v>
      </c>
      <c r="CD84" s="330">
        <v>1.89481104E7</v>
      </c>
      <c r="CE84" s="328">
        <v>1.62830508E7</v>
      </c>
      <c r="CF84" s="333">
        <v>1.57049594E7</v>
      </c>
      <c r="CG84" s="333">
        <v>1.6541334E7</v>
      </c>
      <c r="CH84" s="334">
        <v>2.51242818E7</v>
      </c>
      <c r="CI84" s="333">
        <v>2.48081786E7</v>
      </c>
      <c r="CJ84" s="335">
        <v>2.53921441E7</v>
      </c>
      <c r="CK84" s="328">
        <v>8691867.5</v>
      </c>
      <c r="CL84" s="333">
        <v>8515379.1</v>
      </c>
      <c r="CM84" s="333">
        <v>9439902.5</v>
      </c>
      <c r="CN84" s="336"/>
      <c r="CO84" s="333"/>
      <c r="CP84" s="333"/>
    </row>
    <row r="85" ht="15.75" customHeight="1">
      <c r="A85" s="328">
        <v>8.0E7</v>
      </c>
      <c r="B85" s="329">
        <v>8660825.9</v>
      </c>
      <c r="C85" s="330">
        <v>8253076.7</v>
      </c>
      <c r="D85" s="330">
        <v>8969331.4</v>
      </c>
      <c r="E85" s="331">
        <v>9272498.3</v>
      </c>
      <c r="F85" s="330">
        <v>9119411.3</v>
      </c>
      <c r="G85" s="332">
        <v>9500033.7</v>
      </c>
      <c r="H85" s="329">
        <v>9161645.8</v>
      </c>
      <c r="I85" s="330">
        <v>8177888.4</v>
      </c>
      <c r="J85" s="330">
        <v>1.31593258E7</v>
      </c>
      <c r="K85" s="328">
        <v>1.22912911E7</v>
      </c>
      <c r="L85" s="333">
        <v>1.20936869E7</v>
      </c>
      <c r="M85" s="333">
        <v>1.24026828E7</v>
      </c>
      <c r="N85" s="334">
        <v>1.04065597E7</v>
      </c>
      <c r="O85" s="333">
        <v>1.03465778E7</v>
      </c>
      <c r="P85" s="335">
        <v>1.04879956E7</v>
      </c>
      <c r="Q85" s="328">
        <v>1.02358011E7</v>
      </c>
      <c r="R85" s="333">
        <v>9225445.5</v>
      </c>
      <c r="S85" s="333">
        <v>1.06146061E7</v>
      </c>
      <c r="T85" s="329">
        <v>1.03507223E7</v>
      </c>
      <c r="U85" s="330">
        <v>1.02779215E7</v>
      </c>
      <c r="V85" s="330">
        <v>1.07017083E7</v>
      </c>
      <c r="W85" s="331">
        <v>1.37380498E7</v>
      </c>
      <c r="X85" s="330">
        <v>1.33780905E7</v>
      </c>
      <c r="Y85" s="332">
        <v>1.41993682E7</v>
      </c>
      <c r="Z85" s="329">
        <v>5305066.0</v>
      </c>
      <c r="AA85" s="330">
        <v>4953274.7</v>
      </c>
      <c r="AB85" s="330">
        <v>5667603.2</v>
      </c>
      <c r="AC85" s="328">
        <v>1.16825753E7</v>
      </c>
      <c r="AD85" s="333">
        <v>1.11294108E7</v>
      </c>
      <c r="AE85" s="333">
        <v>1.19282477E7</v>
      </c>
      <c r="AF85" s="334">
        <v>1.14240082E7</v>
      </c>
      <c r="AG85" s="333">
        <v>1.13627133E7</v>
      </c>
      <c r="AH85" s="335">
        <v>1.16547598E7</v>
      </c>
      <c r="AI85" s="328">
        <v>4517454.6</v>
      </c>
      <c r="AJ85" s="333">
        <v>4160545.7</v>
      </c>
      <c r="AK85" s="333">
        <v>4912127.5</v>
      </c>
      <c r="AL85" s="329">
        <v>2.01899943E7</v>
      </c>
      <c r="AM85" s="330">
        <v>2.00234249E7</v>
      </c>
      <c r="AN85" s="330">
        <v>2.02921316E7</v>
      </c>
      <c r="AO85" s="331">
        <v>2.15436375E7</v>
      </c>
      <c r="AP85" s="330">
        <v>2.12623453E7</v>
      </c>
      <c r="AQ85" s="332">
        <v>2.18020624E7</v>
      </c>
      <c r="AR85" s="329">
        <v>1.53688818E7</v>
      </c>
      <c r="AS85" s="330">
        <v>1.39073176E7</v>
      </c>
      <c r="AT85" s="330">
        <v>1.57351416E7</v>
      </c>
      <c r="AU85" s="328">
        <v>1.76680242E7</v>
      </c>
      <c r="AV85" s="333">
        <v>1.70409739E7</v>
      </c>
      <c r="AW85" s="333">
        <v>1.781012E7</v>
      </c>
      <c r="AX85" s="334">
        <v>2.16737778E7</v>
      </c>
      <c r="AY85" s="333">
        <v>2.1307127E7</v>
      </c>
      <c r="AZ85" s="335">
        <v>2.19336501E7</v>
      </c>
      <c r="BA85" s="328">
        <v>1.37575384E7</v>
      </c>
      <c r="BB85" s="333">
        <v>1.35640293E7</v>
      </c>
      <c r="BC85" s="333">
        <v>1.43129569E7</v>
      </c>
      <c r="BD85" s="329">
        <v>2.06495402E7</v>
      </c>
      <c r="BE85" s="330">
        <v>2.04778365E7</v>
      </c>
      <c r="BF85" s="330">
        <v>2.08457496E7</v>
      </c>
      <c r="BG85" s="331">
        <v>2.37144329E7</v>
      </c>
      <c r="BH85" s="330">
        <v>2.32393136E7</v>
      </c>
      <c r="BI85" s="332">
        <v>2.38339539E7</v>
      </c>
      <c r="BJ85" s="329">
        <v>1.37750003E7</v>
      </c>
      <c r="BK85" s="330">
        <v>1.34813143E7</v>
      </c>
      <c r="BL85" s="330">
        <v>1.38857191E7</v>
      </c>
      <c r="BM85" s="328">
        <v>1.86122542E7</v>
      </c>
      <c r="BN85" s="333">
        <v>1.80275711E7</v>
      </c>
      <c r="BO85" s="333">
        <v>1.91377334E7</v>
      </c>
      <c r="BP85" s="334">
        <v>1.98824167E7</v>
      </c>
      <c r="BQ85" s="333">
        <v>1.88443098E7</v>
      </c>
      <c r="BR85" s="335">
        <v>2.038635E7</v>
      </c>
      <c r="BS85" s="328">
        <v>1.18769509E7</v>
      </c>
      <c r="BT85" s="333">
        <v>1.16617746E7</v>
      </c>
      <c r="BU85" s="333">
        <v>1.20944427E7</v>
      </c>
      <c r="BV85" s="329">
        <v>1.93587074E7</v>
      </c>
      <c r="BW85" s="330">
        <v>1.89127972E7</v>
      </c>
      <c r="BX85" s="330">
        <v>1.94819342E7</v>
      </c>
      <c r="BY85" s="331">
        <v>2.61299125E7</v>
      </c>
      <c r="BZ85" s="330">
        <v>2.59932632E7</v>
      </c>
      <c r="CA85" s="332">
        <v>2.65099121E7</v>
      </c>
      <c r="CB85" s="329">
        <v>1.87227081E7</v>
      </c>
      <c r="CC85" s="330">
        <v>1.79254217E7</v>
      </c>
      <c r="CD85" s="330">
        <v>1.90187345E7</v>
      </c>
      <c r="CE85" s="328">
        <v>1.63274341E7</v>
      </c>
      <c r="CF85" s="333">
        <v>1.57386604E7</v>
      </c>
      <c r="CG85" s="333">
        <v>1.65902163E7</v>
      </c>
      <c r="CH85" s="334">
        <v>2.52354148E7</v>
      </c>
      <c r="CI85" s="333">
        <v>2.49157305E7</v>
      </c>
      <c r="CJ85" s="335">
        <v>2.55111909E7</v>
      </c>
      <c r="CK85" s="328">
        <v>8706215.5</v>
      </c>
      <c r="CL85" s="333">
        <v>8528957.8</v>
      </c>
      <c r="CM85" s="333">
        <v>9464026.4</v>
      </c>
      <c r="CN85" s="336"/>
      <c r="CO85" s="333"/>
      <c r="CP85" s="333"/>
    </row>
    <row r="86" ht="15.75" customHeight="1">
      <c r="A86" s="328">
        <v>8.1E7</v>
      </c>
      <c r="B86" s="329">
        <v>8673932.9</v>
      </c>
      <c r="C86" s="330">
        <v>8263708.2</v>
      </c>
      <c r="D86" s="330">
        <v>8985390.7</v>
      </c>
      <c r="E86" s="331">
        <v>9286867.9</v>
      </c>
      <c r="F86" s="330">
        <v>9133021.9</v>
      </c>
      <c r="G86" s="332">
        <v>9515154.3</v>
      </c>
      <c r="H86" s="329">
        <v>9178701.2</v>
      </c>
      <c r="I86" s="330">
        <v>8189030.0</v>
      </c>
      <c r="J86" s="330">
        <v>1.32331363E7</v>
      </c>
      <c r="K86" s="328">
        <v>1.23161699E7</v>
      </c>
      <c r="L86" s="333">
        <v>1.21136834E7</v>
      </c>
      <c r="M86" s="333">
        <v>1.24296042E7</v>
      </c>
      <c r="N86" s="334">
        <v>1.04231906E7</v>
      </c>
      <c r="O86" s="333">
        <v>1.03630144E7</v>
      </c>
      <c r="P86" s="335">
        <v>1.05055238E7</v>
      </c>
      <c r="Q86" s="328">
        <v>1.02544379E7</v>
      </c>
      <c r="R86" s="333">
        <v>9238223.6</v>
      </c>
      <c r="S86" s="333">
        <v>1.06353842E7</v>
      </c>
      <c r="T86" s="329">
        <v>1.03686292E7</v>
      </c>
      <c r="U86" s="330">
        <v>1.02952068E7</v>
      </c>
      <c r="V86" s="330">
        <v>1.07265905E7</v>
      </c>
      <c r="W86" s="331">
        <v>1.37730648E7</v>
      </c>
      <c r="X86" s="330">
        <v>1.34090904E7</v>
      </c>
      <c r="Y86" s="332">
        <v>1.42430567E7</v>
      </c>
      <c r="Z86" s="329">
        <v>5310403.2</v>
      </c>
      <c r="AA86" s="330">
        <v>4956908.9</v>
      </c>
      <c r="AB86" s="330">
        <v>5674391.0</v>
      </c>
      <c r="AC86" s="328">
        <v>1.17065892E7</v>
      </c>
      <c r="AD86" s="333">
        <v>1.11462382E7</v>
      </c>
      <c r="AE86" s="333">
        <v>1.19560757E7</v>
      </c>
      <c r="AF86" s="334">
        <v>1.14469362E7</v>
      </c>
      <c r="AG86" s="333">
        <v>1.13850826E7</v>
      </c>
      <c r="AH86" s="335">
        <v>1.16811144E7</v>
      </c>
      <c r="AI86" s="328">
        <v>4521654.1</v>
      </c>
      <c r="AJ86" s="333">
        <v>4163634.2</v>
      </c>
      <c r="AK86" s="333">
        <v>4918153.5</v>
      </c>
      <c r="AL86" s="329">
        <v>2.02618012E7</v>
      </c>
      <c r="AM86" s="330">
        <v>2.0093856E7</v>
      </c>
      <c r="AN86" s="330">
        <v>2.03660316E7</v>
      </c>
      <c r="AO86" s="331">
        <v>2.16275884E7</v>
      </c>
      <c r="AP86" s="330">
        <v>2.13416945E7</v>
      </c>
      <c r="AQ86" s="332">
        <v>2.18930837E7</v>
      </c>
      <c r="AR86" s="329">
        <v>1.5411164E7</v>
      </c>
      <c r="AS86" s="330">
        <v>1.39392657E7</v>
      </c>
      <c r="AT86" s="330">
        <v>1.57821072E7</v>
      </c>
      <c r="AU86" s="328">
        <v>1.77230433E7</v>
      </c>
      <c r="AV86" s="333">
        <v>1.70912656E7</v>
      </c>
      <c r="AW86" s="333">
        <v>1.78675401E7</v>
      </c>
      <c r="AX86" s="334">
        <v>2.17583532E7</v>
      </c>
      <c r="AY86" s="333">
        <v>2.13874752E7</v>
      </c>
      <c r="AZ86" s="335">
        <v>2.20259569E7</v>
      </c>
      <c r="BA86" s="328">
        <v>1.37928045E7</v>
      </c>
      <c r="BB86" s="333">
        <v>1.3597158E7</v>
      </c>
      <c r="BC86" s="333">
        <v>1.4355646E7</v>
      </c>
      <c r="BD86" s="329">
        <v>2.0725261E7</v>
      </c>
      <c r="BE86" s="330">
        <v>2.05504418E7</v>
      </c>
      <c r="BF86" s="330">
        <v>2.09268949E7</v>
      </c>
      <c r="BG86" s="331">
        <v>2.38127598E7</v>
      </c>
      <c r="BH86" s="330">
        <v>2.33237557E7</v>
      </c>
      <c r="BI86" s="332">
        <v>2.39347E7</v>
      </c>
      <c r="BJ86" s="329">
        <v>1.38098193E7</v>
      </c>
      <c r="BK86" s="330">
        <v>1.35131642E7</v>
      </c>
      <c r="BL86" s="330">
        <v>1.39216804E7</v>
      </c>
      <c r="BM86" s="328">
        <v>1.86809091E7</v>
      </c>
      <c r="BN86" s="333">
        <v>1.80863152E7</v>
      </c>
      <c r="BO86" s="333">
        <v>1.92208745E7</v>
      </c>
      <c r="BP86" s="334">
        <v>1.9959027E7</v>
      </c>
      <c r="BQ86" s="333">
        <v>1.89021672E7</v>
      </c>
      <c r="BR86" s="335">
        <v>2.04760225E7</v>
      </c>
      <c r="BS86" s="328">
        <v>1.19028022E7</v>
      </c>
      <c r="BT86" s="333">
        <v>1.16858497E7</v>
      </c>
      <c r="BU86" s="333">
        <v>1.21229613E7</v>
      </c>
      <c r="BV86" s="329">
        <v>1.94252293E7</v>
      </c>
      <c r="BW86" s="330">
        <v>1.89770452E7</v>
      </c>
      <c r="BX86" s="330">
        <v>1.95508516E7</v>
      </c>
      <c r="BY86" s="331">
        <v>2.62478444E7</v>
      </c>
      <c r="BZ86" s="330">
        <v>2.6108488E7</v>
      </c>
      <c r="CA86" s="332">
        <v>2.66395624E7</v>
      </c>
      <c r="CB86" s="329">
        <v>1.87851947E7</v>
      </c>
      <c r="CC86" s="330">
        <v>1.79778819E7</v>
      </c>
      <c r="CD86" s="330">
        <v>1.90882917E7</v>
      </c>
      <c r="CE86" s="328">
        <v>1.63709668E7</v>
      </c>
      <c r="CF86" s="333">
        <v>1.57717112E7</v>
      </c>
      <c r="CG86" s="333">
        <v>1.66382115E7</v>
      </c>
      <c r="CH86" s="334">
        <v>2.53451182E7</v>
      </c>
      <c r="CI86" s="333">
        <v>2.50216071E7</v>
      </c>
      <c r="CJ86" s="335">
        <v>2.56286067E7</v>
      </c>
      <c r="CK86" s="328">
        <v>8720260.6</v>
      </c>
      <c r="CL86" s="333">
        <v>8542248.3</v>
      </c>
      <c r="CM86" s="333">
        <v>9487739.4</v>
      </c>
      <c r="CN86" s="336"/>
      <c r="CO86" s="333"/>
      <c r="CP86" s="333"/>
    </row>
    <row r="87" ht="15.75" customHeight="1">
      <c r="A87" s="328">
        <v>8.2E7</v>
      </c>
      <c r="B87" s="329">
        <v>8686764.3</v>
      </c>
      <c r="C87" s="330">
        <v>8274104.3</v>
      </c>
      <c r="D87" s="330">
        <v>9001136.8</v>
      </c>
      <c r="E87" s="331">
        <v>9300932.0</v>
      </c>
      <c r="F87" s="330">
        <v>9146340.8</v>
      </c>
      <c r="G87" s="332">
        <v>9529955.3</v>
      </c>
      <c r="H87" s="329">
        <v>9195414.2</v>
      </c>
      <c r="I87" s="330">
        <v>8199930.2</v>
      </c>
      <c r="J87" s="330">
        <v>1.3306381E7</v>
      </c>
      <c r="K87" s="328">
        <v>1.23405615E7</v>
      </c>
      <c r="L87" s="333">
        <v>1.21331825E7</v>
      </c>
      <c r="M87" s="333">
        <v>1.24560194E7</v>
      </c>
      <c r="N87" s="334">
        <v>1.04394667E7</v>
      </c>
      <c r="O87" s="333">
        <v>1.03790983E7</v>
      </c>
      <c r="P87" s="335">
        <v>1.0522681E7</v>
      </c>
      <c r="Q87" s="328">
        <v>1.02726895E7</v>
      </c>
      <c r="R87" s="333">
        <v>9250721.7</v>
      </c>
      <c r="S87" s="333">
        <v>1.06557401E7</v>
      </c>
      <c r="T87" s="329">
        <v>1.0386166E7</v>
      </c>
      <c r="U87" s="330">
        <v>1.03121302E7</v>
      </c>
      <c r="V87" s="330">
        <v>1.07510961E7</v>
      </c>
      <c r="W87" s="331">
        <v>1.38074277E7</v>
      </c>
      <c r="X87" s="330">
        <v>1.34394886E7</v>
      </c>
      <c r="Y87" s="332">
        <v>1.42860891E7</v>
      </c>
      <c r="Z87" s="329">
        <v>5315622.1</v>
      </c>
      <c r="AA87" s="330">
        <v>4960457.4</v>
      </c>
      <c r="AB87" s="330">
        <v>5681031.5</v>
      </c>
      <c r="AC87" s="328">
        <v>1.17301285E7</v>
      </c>
      <c r="AD87" s="333">
        <v>1.11627019E7</v>
      </c>
      <c r="AE87" s="333">
        <v>1.19834054E7</v>
      </c>
      <c r="AF87" s="334">
        <v>1.14694065E7</v>
      </c>
      <c r="AG87" s="333">
        <v>1.14070025E7</v>
      </c>
      <c r="AH87" s="335">
        <v>1.17069903E7</v>
      </c>
      <c r="AI87" s="328">
        <v>4525760.3</v>
      </c>
      <c r="AJ87" s="333">
        <v>4166652.3</v>
      </c>
      <c r="AK87" s="333">
        <v>4924052.1</v>
      </c>
      <c r="AL87" s="329">
        <v>2.0332411E7</v>
      </c>
      <c r="AM87" s="330">
        <v>2.01630771E7</v>
      </c>
      <c r="AN87" s="330">
        <v>2.04387357E7</v>
      </c>
      <c r="AO87" s="331">
        <v>2.17105268E7</v>
      </c>
      <c r="AP87" s="330">
        <v>2.1419742E7</v>
      </c>
      <c r="AQ87" s="332">
        <v>2.19827825E7</v>
      </c>
      <c r="AR87" s="329">
        <v>1.54526557E7</v>
      </c>
      <c r="AS87" s="330">
        <v>1.39706245E7</v>
      </c>
      <c r="AT87" s="330">
        <v>1.58282368E7</v>
      </c>
      <c r="AU87" s="328">
        <v>1.7777063E7</v>
      </c>
      <c r="AV87" s="333">
        <v>1.71407386E7</v>
      </c>
      <c r="AW87" s="333">
        <v>1.79239737E7</v>
      </c>
      <c r="AX87" s="334">
        <v>2.1841603E7</v>
      </c>
      <c r="AY87" s="333">
        <v>2.14665047E7</v>
      </c>
      <c r="AZ87" s="335">
        <v>2.21170242E7</v>
      </c>
      <c r="BA87" s="328">
        <v>1.3827411E7</v>
      </c>
      <c r="BB87" s="333">
        <v>1.36296523E7</v>
      </c>
      <c r="BC87" s="333">
        <v>1.43975947E7</v>
      </c>
      <c r="BD87" s="329">
        <v>2.079974E7</v>
      </c>
      <c r="BE87" s="330">
        <v>2.06218248E7</v>
      </c>
      <c r="BF87" s="330">
        <v>2.10068354E7</v>
      </c>
      <c r="BG87" s="331">
        <v>2.39097377E7</v>
      </c>
      <c r="BH87" s="330">
        <v>2.34066832E7</v>
      </c>
      <c r="BI87" s="332">
        <v>2.40339209E7</v>
      </c>
      <c r="BJ87" s="329">
        <v>1.3843981E7</v>
      </c>
      <c r="BK87" s="330">
        <v>1.35443835E7</v>
      </c>
      <c r="BL87" s="330">
        <v>1.39569713E7</v>
      </c>
      <c r="BM87" s="328">
        <v>1.8748494E7</v>
      </c>
      <c r="BN87" s="333">
        <v>1.81440458E7</v>
      </c>
      <c r="BO87" s="333">
        <v>1.93030792E7</v>
      </c>
      <c r="BP87" s="334">
        <v>2.00344409E7</v>
      </c>
      <c r="BQ87" s="333">
        <v>1.89590817E7</v>
      </c>
      <c r="BR87" s="335">
        <v>2.05645796E7</v>
      </c>
      <c r="BS87" s="328">
        <v>1.19281448E7</v>
      </c>
      <c r="BT87" s="333">
        <v>1.17094424E7</v>
      </c>
      <c r="BU87" s="333">
        <v>1.21509428E7</v>
      </c>
      <c r="BV87" s="329">
        <v>1.94906227E7</v>
      </c>
      <c r="BW87" s="330">
        <v>1.90402812E7</v>
      </c>
      <c r="BX87" s="330">
        <v>1.96186352E7</v>
      </c>
      <c r="BY87" s="331">
        <v>2.63640163E7</v>
      </c>
      <c r="BZ87" s="330">
        <v>2.62219807E7</v>
      </c>
      <c r="CA87" s="332">
        <v>2.67675254E7</v>
      </c>
      <c r="CB87" s="329">
        <v>1.88466129E7</v>
      </c>
      <c r="CC87" s="330">
        <v>1.80295375E7</v>
      </c>
      <c r="CD87" s="330">
        <v>1.91568091E7</v>
      </c>
      <c r="CE87" s="328">
        <v>1.64136733E7</v>
      </c>
      <c r="CF87" s="333">
        <v>1.58041342E7</v>
      </c>
      <c r="CG87" s="333">
        <v>1.66853441E7</v>
      </c>
      <c r="CH87" s="334">
        <v>2.54531623E7</v>
      </c>
      <c r="CI87" s="333">
        <v>2.51258473E7</v>
      </c>
      <c r="CJ87" s="335">
        <v>2.57444295E7</v>
      </c>
      <c r="CK87" s="328">
        <v>8734012.4</v>
      </c>
      <c r="CL87" s="333">
        <v>8555259.7</v>
      </c>
      <c r="CM87" s="333">
        <v>9511052.4</v>
      </c>
      <c r="CN87" s="336"/>
      <c r="CO87" s="333"/>
      <c r="CP87" s="333"/>
    </row>
    <row r="88" ht="15.75" customHeight="1">
      <c r="A88" s="328">
        <v>8.3E7</v>
      </c>
      <c r="B88" s="329">
        <v>8699328.8</v>
      </c>
      <c r="C88" s="330">
        <v>8284272.5</v>
      </c>
      <c r="D88" s="330">
        <v>9016579.2</v>
      </c>
      <c r="E88" s="331">
        <v>9314700.3</v>
      </c>
      <c r="F88" s="330">
        <v>9159377.3</v>
      </c>
      <c r="G88" s="332">
        <v>9544446.7</v>
      </c>
      <c r="H88" s="329">
        <v>9211795.2</v>
      </c>
      <c r="I88" s="330">
        <v>8210596.6</v>
      </c>
      <c r="J88" s="330">
        <v>1.33790692E7</v>
      </c>
      <c r="K88" s="328">
        <v>1.23644707E7</v>
      </c>
      <c r="L88" s="333">
        <v>1.21522026E7</v>
      </c>
      <c r="M88" s="333">
        <v>1.24819431E7</v>
      </c>
      <c r="N88" s="334">
        <v>1.04553992E7</v>
      </c>
      <c r="O88" s="333">
        <v>1.03946485E7</v>
      </c>
      <c r="P88" s="335">
        <v>1.05394789E7</v>
      </c>
      <c r="Q88" s="328">
        <v>1.02905678E7</v>
      </c>
      <c r="R88" s="333">
        <v>9262948.7</v>
      </c>
      <c r="S88" s="333">
        <v>1.06756865E7</v>
      </c>
      <c r="T88" s="329">
        <v>1.04033439E7</v>
      </c>
      <c r="U88" s="330">
        <v>1.03287031E7</v>
      </c>
      <c r="V88" s="330">
        <v>1.07752356E7</v>
      </c>
      <c r="W88" s="331">
        <v>1.38411569E7</v>
      </c>
      <c r="X88" s="330">
        <v>1.34693025E7</v>
      </c>
      <c r="Y88" s="332">
        <v>1.43286907E7</v>
      </c>
      <c r="Z88" s="329">
        <v>5320726.5</v>
      </c>
      <c r="AA88" s="330">
        <v>4963923.2</v>
      </c>
      <c r="AB88" s="330">
        <v>5687529.4</v>
      </c>
      <c r="AC88" s="328">
        <v>1.17532072E7</v>
      </c>
      <c r="AD88" s="333">
        <v>1.1177972E7</v>
      </c>
      <c r="AE88" s="333">
        <v>1.20102505E7</v>
      </c>
      <c r="AF88" s="334">
        <v>1.14914328E7</v>
      </c>
      <c r="AG88" s="333">
        <v>1.14284865E7</v>
      </c>
      <c r="AH88" s="335">
        <v>1.17324012E7</v>
      </c>
      <c r="AI88" s="328">
        <v>4529776.4</v>
      </c>
      <c r="AJ88" s="333">
        <v>4169602.4</v>
      </c>
      <c r="AK88" s="333">
        <v>4929827.4</v>
      </c>
      <c r="AL88" s="329">
        <v>2.04018538E7</v>
      </c>
      <c r="AM88" s="330">
        <v>2.02311203E7</v>
      </c>
      <c r="AN88" s="330">
        <v>2.05102734E7</v>
      </c>
      <c r="AO88" s="331">
        <v>2.17926928E7</v>
      </c>
      <c r="AP88" s="330">
        <v>2.14965202E7</v>
      </c>
      <c r="AQ88" s="332">
        <v>2.20711899E7</v>
      </c>
      <c r="AR88" s="329">
        <v>1.5493379E7</v>
      </c>
      <c r="AS88" s="330">
        <v>1.40014095E7</v>
      </c>
      <c r="AT88" s="330">
        <v>1.58735529E7</v>
      </c>
      <c r="AU88" s="328">
        <v>1.78301357E7</v>
      </c>
      <c r="AV88" s="333">
        <v>1.718941E7</v>
      </c>
      <c r="AW88" s="333">
        <v>1.79794468E7</v>
      </c>
      <c r="AX88" s="334">
        <v>2.1923458E7</v>
      </c>
      <c r="AY88" s="333">
        <v>2.15442473E7</v>
      </c>
      <c r="AZ88" s="335">
        <v>2.22068825E7</v>
      </c>
      <c r="BA88" s="328">
        <v>1.38613764E7</v>
      </c>
      <c r="BB88" s="333">
        <v>1.36615303E7</v>
      </c>
      <c r="BC88" s="333">
        <v>1.4438823E7</v>
      </c>
      <c r="BD88" s="329">
        <v>2.0873008E7</v>
      </c>
      <c r="BE88" s="330">
        <v>2.06920164E7</v>
      </c>
      <c r="BF88" s="330">
        <v>2.10856005E7</v>
      </c>
      <c r="BG88" s="331">
        <v>2.40054582E7</v>
      </c>
      <c r="BH88" s="330">
        <v>2.34881369E7</v>
      </c>
      <c r="BI88" s="332">
        <v>2.41316521E7</v>
      </c>
      <c r="BJ88" s="329">
        <v>1.38775037E7</v>
      </c>
      <c r="BK88" s="330">
        <v>1.35749908E7</v>
      </c>
      <c r="BL88" s="330">
        <v>1.39916104E7</v>
      </c>
      <c r="BM88" s="328">
        <v>1.8815035E7</v>
      </c>
      <c r="BN88" s="333">
        <v>1.82007892E7</v>
      </c>
      <c r="BO88" s="333">
        <v>1.93843705E7</v>
      </c>
      <c r="BP88" s="334">
        <v>2.01086871E7</v>
      </c>
      <c r="BQ88" s="333">
        <v>1.90212938E7</v>
      </c>
      <c r="BR88" s="335">
        <v>2.06520468E7</v>
      </c>
      <c r="BS88" s="328">
        <v>1.19529934E7</v>
      </c>
      <c r="BT88" s="333">
        <v>1.17325672E7</v>
      </c>
      <c r="BU88" s="333">
        <v>1.21784024E7</v>
      </c>
      <c r="BV88" s="329">
        <v>1.95549165E7</v>
      </c>
      <c r="BW88" s="330">
        <v>1.91025219E7</v>
      </c>
      <c r="BX88" s="330">
        <v>1.96853135E7</v>
      </c>
      <c r="BY88" s="331">
        <v>2.64782333E7</v>
      </c>
      <c r="BZ88" s="330">
        <v>2.63337808E7</v>
      </c>
      <c r="CA88" s="332">
        <v>2.6893835E7</v>
      </c>
      <c r="CB88" s="329">
        <v>1.89069902E7</v>
      </c>
      <c r="CC88" s="330">
        <v>1.80804055E7</v>
      </c>
      <c r="CD88" s="330">
        <v>1.92243129E7</v>
      </c>
      <c r="CE88" s="328">
        <v>1.64555773E7</v>
      </c>
      <c r="CF88" s="333">
        <v>1.58359505E7</v>
      </c>
      <c r="CG88" s="333">
        <v>1.67316375E7</v>
      </c>
      <c r="CH88" s="334">
        <v>2.55595856E7</v>
      </c>
      <c r="CI88" s="333">
        <v>2.52284885E7</v>
      </c>
      <c r="CJ88" s="335">
        <v>2.58586961E7</v>
      </c>
      <c r="CK88" s="328">
        <v>8747480.0</v>
      </c>
      <c r="CL88" s="333">
        <v>8568000.7</v>
      </c>
      <c r="CM88" s="333">
        <v>9533975.5</v>
      </c>
      <c r="CN88" s="336"/>
      <c r="CO88" s="333"/>
      <c r="CP88" s="333"/>
    </row>
    <row r="89" ht="15.75" customHeight="1">
      <c r="A89" s="328">
        <v>8.4E7</v>
      </c>
      <c r="B89" s="329">
        <v>8711634.4</v>
      </c>
      <c r="C89" s="330">
        <v>8294220.4</v>
      </c>
      <c r="D89" s="330">
        <v>9031726.5</v>
      </c>
      <c r="E89" s="331">
        <v>9328182.0</v>
      </c>
      <c r="F89" s="330">
        <v>9172140.2</v>
      </c>
      <c r="G89" s="332">
        <v>9558638.2</v>
      </c>
      <c r="H89" s="329">
        <v>9227853.9</v>
      </c>
      <c r="I89" s="330">
        <v>8221036.8</v>
      </c>
      <c r="J89" s="330">
        <v>1.34512099E7</v>
      </c>
      <c r="K89" s="328">
        <v>1.23879117E7</v>
      </c>
      <c r="L89" s="333">
        <v>1.21707618E7</v>
      </c>
      <c r="M89" s="333">
        <v>1.25073895E7</v>
      </c>
      <c r="N89" s="334">
        <v>1.04709989E7</v>
      </c>
      <c r="O89" s="333">
        <v>1.04098136E7</v>
      </c>
      <c r="P89" s="335">
        <v>1.05559286E7</v>
      </c>
      <c r="Q89" s="328">
        <v>1.0308084E7</v>
      </c>
      <c r="R89" s="333">
        <v>9274913.5</v>
      </c>
      <c r="S89" s="333">
        <v>1.06952357E7</v>
      </c>
      <c r="T89" s="329">
        <v>1.0420174E7</v>
      </c>
      <c r="U89" s="330">
        <v>1.03449361E7</v>
      </c>
      <c r="V89" s="330">
        <v>1.07990194E7</v>
      </c>
      <c r="W89" s="331">
        <v>1.38742698E7</v>
      </c>
      <c r="X89" s="330">
        <v>1.34985489E7</v>
      </c>
      <c r="Y89" s="332">
        <v>1.43706895E7</v>
      </c>
      <c r="Z89" s="329">
        <v>5325720.1</v>
      </c>
      <c r="AA89" s="330">
        <v>4967309.1</v>
      </c>
      <c r="AB89" s="330">
        <v>5693889.2</v>
      </c>
      <c r="AC89" s="328">
        <v>1.17758389E7</v>
      </c>
      <c r="AD89" s="333">
        <v>1.11927503E7</v>
      </c>
      <c r="AE89" s="333">
        <v>1.20366245E7</v>
      </c>
      <c r="AF89" s="334">
        <v>1.15130282E7</v>
      </c>
      <c r="AG89" s="333">
        <v>1.14495474E7</v>
      </c>
      <c r="AH89" s="335">
        <v>1.17573601E7</v>
      </c>
      <c r="AI89" s="328">
        <v>4533705.2</v>
      </c>
      <c r="AJ89" s="333">
        <v>4172486.9</v>
      </c>
      <c r="AK89" s="333">
        <v>4935483.2</v>
      </c>
      <c r="AL89" s="329">
        <v>2.04701589E7</v>
      </c>
      <c r="AM89" s="330">
        <v>2.02980162E7</v>
      </c>
      <c r="AN89" s="330">
        <v>2.05806735E7</v>
      </c>
      <c r="AO89" s="331">
        <v>2.18735983E7</v>
      </c>
      <c r="AP89" s="330">
        <v>2.15720605E7</v>
      </c>
      <c r="AQ89" s="332">
        <v>2.21583364E7</v>
      </c>
      <c r="AR89" s="329">
        <v>1.55333551E7</v>
      </c>
      <c r="AS89" s="330">
        <v>1.4031636E7</v>
      </c>
      <c r="AT89" s="330">
        <v>1.59180769E7</v>
      </c>
      <c r="AU89" s="328">
        <v>1.78822863E7</v>
      </c>
      <c r="AV89" s="333">
        <v>1.72372966E7</v>
      </c>
      <c r="AW89" s="333">
        <v>1.80339841E7</v>
      </c>
      <c r="AX89" s="334">
        <v>2.20035535E7</v>
      </c>
      <c r="AY89" s="333">
        <v>2.16207343E7</v>
      </c>
      <c r="AZ89" s="335">
        <v>2.22955613E7</v>
      </c>
      <c r="BA89" s="328">
        <v>1.38947184E7</v>
      </c>
      <c r="BB89" s="333">
        <v>1.36928096E7</v>
      </c>
      <c r="BC89" s="333">
        <v>1.44793503E7</v>
      </c>
      <c r="BD89" s="329">
        <v>2.0945095E7</v>
      </c>
      <c r="BE89" s="330">
        <v>2.07608273E7</v>
      </c>
      <c r="BF89" s="330">
        <v>2.11632191E7</v>
      </c>
      <c r="BG89" s="331">
        <v>2.4099731E7</v>
      </c>
      <c r="BH89" s="330">
        <v>2.35681562E7</v>
      </c>
      <c r="BI89" s="332">
        <v>2.42279281E7</v>
      </c>
      <c r="BJ89" s="329">
        <v>1.39104054E7</v>
      </c>
      <c r="BK89" s="330">
        <v>1.36050038E7</v>
      </c>
      <c r="BL89" s="330">
        <v>1.40256158E7</v>
      </c>
      <c r="BM89" s="328">
        <v>1.88805569E7</v>
      </c>
      <c r="BN89" s="333">
        <v>1.82565706E7</v>
      </c>
      <c r="BO89" s="333">
        <v>1.94647709E7</v>
      </c>
      <c r="BP89" s="334">
        <v>2.0181793E7</v>
      </c>
      <c r="BQ89" s="333">
        <v>1.90835053E7</v>
      </c>
      <c r="BR89" s="335">
        <v>2.07384488E7</v>
      </c>
      <c r="BS89" s="328">
        <v>1.19773625E7</v>
      </c>
      <c r="BT89" s="333">
        <v>1.1755238E7</v>
      </c>
      <c r="BU89" s="333">
        <v>1.22053548E7</v>
      </c>
      <c r="BV89" s="329">
        <v>1.96181385E7</v>
      </c>
      <c r="BW89" s="330">
        <v>1.91637845E7</v>
      </c>
      <c r="BX89" s="330">
        <v>1.97509141E7</v>
      </c>
      <c r="BY89" s="331">
        <v>2.65907865E7</v>
      </c>
      <c r="BZ89" s="330">
        <v>2.64439269E7</v>
      </c>
      <c r="CA89" s="332">
        <v>2.7018524E7</v>
      </c>
      <c r="CB89" s="329">
        <v>1.89663534E7</v>
      </c>
      <c r="CC89" s="330">
        <v>1.8130502E7</v>
      </c>
      <c r="CD89" s="330">
        <v>1.92908282E7</v>
      </c>
      <c r="CE89" s="328">
        <v>1.64967012E7</v>
      </c>
      <c r="CF89" s="333">
        <v>1.58671804E7</v>
      </c>
      <c r="CG89" s="333">
        <v>1.67771143E7</v>
      </c>
      <c r="CH89" s="334">
        <v>2.56644251E7</v>
      </c>
      <c r="CI89" s="333">
        <v>2.53295675E7</v>
      </c>
      <c r="CJ89" s="335">
        <v>2.59714418E7</v>
      </c>
      <c r="CK89" s="328">
        <v>8760672.1</v>
      </c>
      <c r="CL89" s="333">
        <v>8580479.6</v>
      </c>
      <c r="CM89" s="333">
        <v>9556518.8</v>
      </c>
      <c r="CN89" s="336"/>
      <c r="CO89" s="333"/>
      <c r="CP89" s="333"/>
    </row>
    <row r="90" ht="15.75" customHeight="1">
      <c r="A90" s="328">
        <v>8.5E7</v>
      </c>
      <c r="B90" s="329">
        <v>8723689.4</v>
      </c>
      <c r="C90" s="330">
        <v>8303955.0</v>
      </c>
      <c r="D90" s="330">
        <v>9046587.5</v>
      </c>
      <c r="E90" s="331">
        <v>9341386.0</v>
      </c>
      <c r="F90" s="330">
        <v>9184638.1</v>
      </c>
      <c r="G90" s="332">
        <v>9572538.9</v>
      </c>
      <c r="H90" s="329">
        <v>9243599.8</v>
      </c>
      <c r="I90" s="330">
        <v>8231257.9</v>
      </c>
      <c r="J90" s="330">
        <v>1.35228122E7</v>
      </c>
      <c r="K90" s="328">
        <v>1.24108983E7</v>
      </c>
      <c r="L90" s="333">
        <v>1.21888776E7</v>
      </c>
      <c r="M90" s="333">
        <v>1.25323723E7</v>
      </c>
      <c r="N90" s="334">
        <v>1.04862761E7</v>
      </c>
      <c r="O90" s="333">
        <v>1.04246581E7</v>
      </c>
      <c r="P90" s="335">
        <v>1.05720407E7</v>
      </c>
      <c r="Q90" s="328">
        <v>1.03252241E7</v>
      </c>
      <c r="R90" s="333">
        <v>9286624.4</v>
      </c>
      <c r="S90" s="333">
        <v>1.07143994E7</v>
      </c>
      <c r="T90" s="329">
        <v>1.04366668E7</v>
      </c>
      <c r="U90" s="330">
        <v>1.03608397E7</v>
      </c>
      <c r="V90" s="330">
        <v>1.08223061E7</v>
      </c>
      <c r="W90" s="331">
        <v>1.39067833E7</v>
      </c>
      <c r="X90" s="330">
        <v>1.35272439E7</v>
      </c>
      <c r="Y90" s="332">
        <v>1.44120867E7</v>
      </c>
      <c r="Z90" s="329">
        <v>5330606.7</v>
      </c>
      <c r="AA90" s="330">
        <v>4970617.8</v>
      </c>
      <c r="AB90" s="330">
        <v>5700115.3</v>
      </c>
      <c r="AC90" s="328">
        <v>1.17980365E7</v>
      </c>
      <c r="AD90" s="333">
        <v>1.12072049E7</v>
      </c>
      <c r="AE90" s="333">
        <v>1.20625402E7</v>
      </c>
      <c r="AF90" s="334">
        <v>1.15342052E7</v>
      </c>
      <c r="AG90" s="333">
        <v>1.14701977E7</v>
      </c>
      <c r="AH90" s="335">
        <v>1.17818798E7</v>
      </c>
      <c r="AI90" s="328">
        <v>4537549.6</v>
      </c>
      <c r="AJ90" s="333">
        <v>4175307.8</v>
      </c>
      <c r="AK90" s="333">
        <v>4941023.1</v>
      </c>
      <c r="AL90" s="329">
        <v>2.05373544E7</v>
      </c>
      <c r="AM90" s="330">
        <v>2.03637947E7</v>
      </c>
      <c r="AN90" s="330">
        <v>2.0649964E7</v>
      </c>
      <c r="AO90" s="331">
        <v>2.19532731E7</v>
      </c>
      <c r="AP90" s="330">
        <v>2.16463934E7</v>
      </c>
      <c r="AQ90" s="332">
        <v>2.22442511E7</v>
      </c>
      <c r="AR90" s="329">
        <v>1.55726044E7</v>
      </c>
      <c r="AS90" s="330">
        <v>1.40613189E7</v>
      </c>
      <c r="AT90" s="330">
        <v>1.59618296E7</v>
      </c>
      <c r="AU90" s="328">
        <v>1.79335391E7</v>
      </c>
      <c r="AV90" s="333">
        <v>1.72844149E7</v>
      </c>
      <c r="AW90" s="333">
        <v>1.80876096E7</v>
      </c>
      <c r="AX90" s="334">
        <v>2.2082409E7</v>
      </c>
      <c r="AY90" s="333">
        <v>2.16959957E7</v>
      </c>
      <c r="AZ90" s="335">
        <v>2.23830888E7</v>
      </c>
      <c r="BA90" s="328">
        <v>1.39274542E7</v>
      </c>
      <c r="BB90" s="333">
        <v>1.37235068E7</v>
      </c>
      <c r="BC90" s="333">
        <v>1.45191952E7</v>
      </c>
      <c r="BD90" s="329">
        <v>2.10160298E7</v>
      </c>
      <c r="BE90" s="330">
        <v>2.08283251E7</v>
      </c>
      <c r="BF90" s="330">
        <v>2.12397186E7</v>
      </c>
      <c r="BG90" s="331">
        <v>2.41925893E7</v>
      </c>
      <c r="BH90" s="330">
        <v>2.36467787E7</v>
      </c>
      <c r="BI90" s="332">
        <v>2.43227823E7</v>
      </c>
      <c r="BJ90" s="329">
        <v>1.39427032E7</v>
      </c>
      <c r="BK90" s="330">
        <v>1.36344397E7</v>
      </c>
      <c r="BL90" s="330">
        <v>1.40590049E7</v>
      </c>
      <c r="BM90" s="328">
        <v>1.8945084E7</v>
      </c>
      <c r="BN90" s="333">
        <v>1.83114146E7</v>
      </c>
      <c r="BO90" s="333">
        <v>1.95443019E7</v>
      </c>
      <c r="BP90" s="334">
        <v>2.02537857E7</v>
      </c>
      <c r="BQ90" s="333">
        <v>1.91447067E7</v>
      </c>
      <c r="BR90" s="335">
        <v>2.08238095E7</v>
      </c>
      <c r="BS90" s="328">
        <v>1.20012658E7</v>
      </c>
      <c r="BT90" s="333">
        <v>1.17774679E7</v>
      </c>
      <c r="BU90" s="333">
        <v>1.2231814E7</v>
      </c>
      <c r="BV90" s="329">
        <v>1.96803157E7</v>
      </c>
      <c r="BW90" s="330">
        <v>1.9224086E7</v>
      </c>
      <c r="BX90" s="330">
        <v>1.98154636E7</v>
      </c>
      <c r="BY90" s="331">
        <v>2.67017355E7</v>
      </c>
      <c r="BZ90" s="330">
        <v>2.65524561E7</v>
      </c>
      <c r="CA90" s="332">
        <v>2.71416245E7</v>
      </c>
      <c r="CB90" s="329">
        <v>1.90247281E7</v>
      </c>
      <c r="CC90" s="330">
        <v>1.81798427E7</v>
      </c>
      <c r="CD90" s="330">
        <v>1.93563793E7</v>
      </c>
      <c r="CE90" s="328">
        <v>1.65370669E7</v>
      </c>
      <c r="CF90" s="333">
        <v>1.58978432E7</v>
      </c>
      <c r="CG90" s="333">
        <v>1.68217962E7</v>
      </c>
      <c r="CH90" s="334">
        <v>2.57677167E7</v>
      </c>
      <c r="CI90" s="333">
        <v>2.54291196E7</v>
      </c>
      <c r="CJ90" s="335">
        <v>2.60827012E7</v>
      </c>
      <c r="CK90" s="328">
        <v>8773597.2</v>
      </c>
      <c r="CL90" s="333">
        <v>8592704.5</v>
      </c>
      <c r="CM90" s="333">
        <v>9578691.9</v>
      </c>
      <c r="CN90" s="336"/>
      <c r="CO90" s="333"/>
      <c r="CP90" s="333"/>
    </row>
    <row r="91" ht="15.75" customHeight="1">
      <c r="A91" s="328">
        <v>8.6E7</v>
      </c>
      <c r="B91" s="329">
        <v>8735501.1</v>
      </c>
      <c r="C91" s="330">
        <v>8313483.0</v>
      </c>
      <c r="D91" s="330">
        <v>9061170.2</v>
      </c>
      <c r="E91" s="331">
        <v>9354320.7</v>
      </c>
      <c r="F91" s="330">
        <v>9196879.1</v>
      </c>
      <c r="G91" s="332">
        <v>9586157.8</v>
      </c>
      <c r="H91" s="329">
        <v>9259041.9</v>
      </c>
      <c r="I91" s="330">
        <v>8241266.7</v>
      </c>
      <c r="J91" s="330">
        <v>1.35938844E7</v>
      </c>
      <c r="K91" s="328">
        <v>1.24334437E7</v>
      </c>
      <c r="L91" s="333">
        <v>1.22065668E7</v>
      </c>
      <c r="M91" s="333">
        <v>1.25569047E7</v>
      </c>
      <c r="N91" s="334">
        <v>1.05012406E7</v>
      </c>
      <c r="O91" s="333">
        <v>1.04391711E7</v>
      </c>
      <c r="P91" s="335">
        <v>1.05878253E7</v>
      </c>
      <c r="Q91" s="328">
        <v>1.03419953E7</v>
      </c>
      <c r="R91" s="333">
        <v>9296734.4</v>
      </c>
      <c r="S91" s="333">
        <v>1.0733189E7</v>
      </c>
      <c r="T91" s="329">
        <v>1.04528323E7</v>
      </c>
      <c r="U91" s="330">
        <v>1.03764238E7</v>
      </c>
      <c r="V91" s="330">
        <v>1.08405789E7</v>
      </c>
      <c r="W91" s="331">
        <v>1.39387852E7</v>
      </c>
      <c r="X91" s="330">
        <v>1.35554031E7</v>
      </c>
      <c r="Y91" s="332">
        <v>1.44528976E7</v>
      </c>
      <c r="Z91" s="329">
        <v>5335389.4</v>
      </c>
      <c r="AA91" s="330">
        <v>4973851.9</v>
      </c>
      <c r="AB91" s="330">
        <v>5706212.0</v>
      </c>
      <c r="AC91" s="328">
        <v>1.18198125E7</v>
      </c>
      <c r="AD91" s="333">
        <v>1.12213469E7</v>
      </c>
      <c r="AE91" s="333">
        <v>1.208801E7</v>
      </c>
      <c r="AF91" s="334">
        <v>1.15549759E7</v>
      </c>
      <c r="AG91" s="333">
        <v>1.14904493E7</v>
      </c>
      <c r="AH91" s="335">
        <v>1.18059723E7</v>
      </c>
      <c r="AI91" s="328">
        <v>4541312.3</v>
      </c>
      <c r="AJ91" s="333">
        <v>4178067.3</v>
      </c>
      <c r="AK91" s="333">
        <v>4946450.7</v>
      </c>
      <c r="AL91" s="329">
        <v>2.0603458E7</v>
      </c>
      <c r="AM91" s="330">
        <v>2.04283696E7</v>
      </c>
      <c r="AN91" s="330">
        <v>2.07181716E7</v>
      </c>
      <c r="AO91" s="331">
        <v>2.20317458E7</v>
      </c>
      <c r="AP91" s="330">
        <v>2.1719548E7</v>
      </c>
      <c r="AQ91" s="332">
        <v>2.23289625E7</v>
      </c>
      <c r="AR91" s="329">
        <v>1.56111465E7</v>
      </c>
      <c r="AS91" s="330">
        <v>1.40904723E7</v>
      </c>
      <c r="AT91" s="330">
        <v>1.60048312E7</v>
      </c>
      <c r="AU91" s="328">
        <v>1.79839171E7</v>
      </c>
      <c r="AV91" s="333">
        <v>1.73307812E7</v>
      </c>
      <c r="AW91" s="333">
        <v>1.81403465E7</v>
      </c>
      <c r="AX91" s="334">
        <v>2.21600538E7</v>
      </c>
      <c r="AY91" s="333">
        <v>2.17700608E7</v>
      </c>
      <c r="AZ91" s="335">
        <v>2.24694927E7</v>
      </c>
      <c r="BA91" s="328">
        <v>1.39596004E7</v>
      </c>
      <c r="BB91" s="333">
        <v>1.37536381E7</v>
      </c>
      <c r="BC91" s="333">
        <v>1.45583756E7</v>
      </c>
      <c r="BD91" s="329">
        <v>2.10860249E7</v>
      </c>
      <c r="BE91" s="330">
        <v>2.08947187E7</v>
      </c>
      <c r="BF91" s="330">
        <v>2.1315126E7</v>
      </c>
      <c r="BG91" s="331">
        <v>2.42840653E7</v>
      </c>
      <c r="BH91" s="330">
        <v>2.37240409E7</v>
      </c>
      <c r="BI91" s="332">
        <v>2.4416247E7</v>
      </c>
      <c r="BJ91" s="329">
        <v>1.39743759E7</v>
      </c>
      <c r="BK91" s="330">
        <v>1.36633148E7</v>
      </c>
      <c r="BL91" s="330">
        <v>1.40917942E7</v>
      </c>
      <c r="BM91" s="328">
        <v>1.90086397E7</v>
      </c>
      <c r="BN91" s="333">
        <v>1.83653446E7</v>
      </c>
      <c r="BO91" s="333">
        <v>1.96229844E7</v>
      </c>
      <c r="BP91" s="334">
        <v>2.03246909E7</v>
      </c>
      <c r="BQ91" s="333">
        <v>1.92049218E7</v>
      </c>
      <c r="BR91" s="335">
        <v>2.09081521E7</v>
      </c>
      <c r="BS91" s="328">
        <v>1.20247166E7</v>
      </c>
      <c r="BT91" s="333">
        <v>1.17992698E7</v>
      </c>
      <c r="BU91" s="333">
        <v>1.22577935E7</v>
      </c>
      <c r="BV91" s="329">
        <v>1.97414742E7</v>
      </c>
      <c r="BW91" s="330">
        <v>1.92834439E7</v>
      </c>
      <c r="BX91" s="330">
        <v>1.98789876E7</v>
      </c>
      <c r="BY91" s="331">
        <v>2.68109682E7</v>
      </c>
      <c r="BZ91" s="330">
        <v>2.66594046E7</v>
      </c>
      <c r="CA91" s="332">
        <v>2.72617526E7</v>
      </c>
      <c r="CB91" s="329">
        <v>1.90819576E7</v>
      </c>
      <c r="CC91" s="330">
        <v>1.82284429E7</v>
      </c>
      <c r="CD91" s="330">
        <v>1.94209898E7</v>
      </c>
      <c r="CE91" s="328">
        <v>1.65766952E7</v>
      </c>
      <c r="CF91" s="333">
        <v>1.59279573E7</v>
      </c>
      <c r="CG91" s="333">
        <v>1.68657043E7</v>
      </c>
      <c r="CH91" s="334">
        <v>2.58694954E7</v>
      </c>
      <c r="CI91" s="333">
        <v>2.55271793E7</v>
      </c>
      <c r="CJ91" s="335">
        <v>2.61925075E7</v>
      </c>
      <c r="CK91" s="328">
        <v>8786263.2</v>
      </c>
      <c r="CL91" s="333">
        <v>8604683.1</v>
      </c>
      <c r="CM91" s="333">
        <v>9600504.1</v>
      </c>
      <c r="CN91" s="336"/>
      <c r="CO91" s="333"/>
      <c r="CP91" s="333"/>
    </row>
    <row r="92" ht="15.75" customHeight="1">
      <c r="A92" s="328">
        <v>8.7E7</v>
      </c>
      <c r="B92" s="329">
        <v>8747077.0</v>
      </c>
      <c r="C92" s="330">
        <v>8322810.9</v>
      </c>
      <c r="D92" s="330">
        <v>9075482.6</v>
      </c>
      <c r="E92" s="331">
        <v>9366994.3</v>
      </c>
      <c r="F92" s="330">
        <v>9208871.1</v>
      </c>
      <c r="G92" s="332">
        <v>9599503.3</v>
      </c>
      <c r="H92" s="329">
        <v>9274189.1</v>
      </c>
      <c r="I92" s="330">
        <v>8251069.7</v>
      </c>
      <c r="J92" s="330">
        <v>1.36644351E7</v>
      </c>
      <c r="K92" s="328">
        <v>1.24555606E7</v>
      </c>
      <c r="L92" s="333">
        <v>1.2223564E7</v>
      </c>
      <c r="M92" s="333">
        <v>1.25809991E7</v>
      </c>
      <c r="N92" s="334">
        <v>1.05159021E7</v>
      </c>
      <c r="O92" s="333">
        <v>1.04533542E7</v>
      </c>
      <c r="P92" s="335">
        <v>1.06032924E7</v>
      </c>
      <c r="Q92" s="328">
        <v>1.03584366E7</v>
      </c>
      <c r="R92" s="333">
        <v>9306046.5</v>
      </c>
      <c r="S92" s="333">
        <v>1.07516153E7</v>
      </c>
      <c r="T92" s="329">
        <v>1.04686802E7</v>
      </c>
      <c r="U92" s="330">
        <v>1.0391698E7</v>
      </c>
      <c r="V92" s="330">
        <v>1.08585352E7</v>
      </c>
      <c r="W92" s="331">
        <v>1.39702868E7</v>
      </c>
      <c r="X92" s="330">
        <v>1.35830415E7</v>
      </c>
      <c r="Y92" s="332">
        <v>1.44931373E7</v>
      </c>
      <c r="Z92" s="329">
        <v>5340071.7</v>
      </c>
      <c r="AA92" s="330">
        <v>4977014.0</v>
      </c>
      <c r="AB92" s="330">
        <v>5712183.0</v>
      </c>
      <c r="AC92" s="328">
        <v>1.18411789E7</v>
      </c>
      <c r="AD92" s="333">
        <v>1.12351868E7</v>
      </c>
      <c r="AE92" s="333">
        <v>1.21130458E7</v>
      </c>
      <c r="AF92" s="334">
        <v>1.1575352E7</v>
      </c>
      <c r="AG92" s="333">
        <v>1.15103138E7</v>
      </c>
      <c r="AH92" s="335">
        <v>1.18296494E7</v>
      </c>
      <c r="AI92" s="328">
        <v>4544995.8</v>
      </c>
      <c r="AJ92" s="333">
        <v>4180767.3</v>
      </c>
      <c r="AK92" s="333">
        <v>4951769.4</v>
      </c>
      <c r="AL92" s="329">
        <v>2.06683142E7</v>
      </c>
      <c r="AM92" s="330">
        <v>2.04917717E7</v>
      </c>
      <c r="AN92" s="330">
        <v>2.07853224E7</v>
      </c>
      <c r="AO92" s="331">
        <v>2.21090444E7</v>
      </c>
      <c r="AP92" s="330">
        <v>2.17915528E7</v>
      </c>
      <c r="AQ92" s="332">
        <v>2.24124981E7</v>
      </c>
      <c r="AR92" s="329">
        <v>1.56490006E7</v>
      </c>
      <c r="AS92" s="330">
        <v>1.41191099E7</v>
      </c>
      <c r="AT92" s="330">
        <v>1.60471009E7</v>
      </c>
      <c r="AU92" s="328">
        <v>1.80334428E7</v>
      </c>
      <c r="AV92" s="333">
        <v>1.73764112E7</v>
      </c>
      <c r="AW92" s="333">
        <v>1.8192217E7</v>
      </c>
      <c r="AX92" s="334">
        <v>2.22365164E7</v>
      </c>
      <c r="AY92" s="333">
        <v>2.18429579E7</v>
      </c>
      <c r="AZ92" s="335">
        <v>2.25547994E7</v>
      </c>
      <c r="BA92" s="328">
        <v>1.39911726E7</v>
      </c>
      <c r="BB92" s="333">
        <v>1.37832191E7</v>
      </c>
      <c r="BC92" s="333">
        <v>1.4596909E7</v>
      </c>
      <c r="BD92" s="329">
        <v>2.11549713E7</v>
      </c>
      <c r="BE92" s="330">
        <v>2.09600356E7</v>
      </c>
      <c r="BF92" s="330">
        <v>2.1389467E7</v>
      </c>
      <c r="BG92" s="331">
        <v>2.43741906E7</v>
      </c>
      <c r="BH92" s="330">
        <v>2.37999775E7</v>
      </c>
      <c r="BI92" s="332">
        <v>2.45083535E7</v>
      </c>
      <c r="BJ92" s="329">
        <v>1.40054577E7</v>
      </c>
      <c r="BK92" s="330">
        <v>1.3691645E7</v>
      </c>
      <c r="BL92" s="330">
        <v>1.41240001E7</v>
      </c>
      <c r="BM92" s="328">
        <v>1.90706511E7</v>
      </c>
      <c r="BN92" s="333">
        <v>1.84183836E7</v>
      </c>
      <c r="BO92" s="333">
        <v>1.97008384E7</v>
      </c>
      <c r="BP92" s="334">
        <v>2.03933006E7</v>
      </c>
      <c r="BQ92" s="333">
        <v>1.92641736E7</v>
      </c>
      <c r="BR92" s="335">
        <v>2.09914987E7</v>
      </c>
      <c r="BS92" s="328">
        <v>1.20477276E7</v>
      </c>
      <c r="BT92" s="333">
        <v>1.1820656E7</v>
      </c>
      <c r="BU92" s="333">
        <v>1.22833066E7</v>
      </c>
      <c r="BV92" s="329">
        <v>1.98016391E7</v>
      </c>
      <c r="BW92" s="330">
        <v>1.93418755E7</v>
      </c>
      <c r="BX92" s="330">
        <v>1.99415111E7</v>
      </c>
      <c r="BY92" s="331">
        <v>2.69186423E7</v>
      </c>
      <c r="BZ92" s="330">
        <v>2.67648075E7</v>
      </c>
      <c r="CA92" s="332">
        <v>2.7380146E7</v>
      </c>
      <c r="CB92" s="329">
        <v>1.91381909E7</v>
      </c>
      <c r="CC92" s="330">
        <v>1.82763172E7</v>
      </c>
      <c r="CD92" s="330">
        <v>1.94846822E7</v>
      </c>
      <c r="CE92" s="328">
        <v>1.66156066E7</v>
      </c>
      <c r="CF92" s="333">
        <v>1.59575405E7</v>
      </c>
      <c r="CG92" s="333">
        <v>1.69088665E7</v>
      </c>
      <c r="CH92" s="334">
        <v>2.59697948E7</v>
      </c>
      <c r="CI92" s="333">
        <v>2.56237799E7</v>
      </c>
      <c r="CJ92" s="335">
        <v>2.63008929E7</v>
      </c>
      <c r="CK92" s="328">
        <v>8798677.9</v>
      </c>
      <c r="CL92" s="333">
        <v>8616422.7</v>
      </c>
      <c r="CM92" s="333">
        <v>9621964.4</v>
      </c>
      <c r="CN92" s="336"/>
      <c r="CO92" s="333"/>
      <c r="CP92" s="333"/>
    </row>
    <row r="93" ht="15.75" customHeight="1">
      <c r="A93" s="328">
        <v>8.8E7</v>
      </c>
      <c r="B93" s="329">
        <v>8758424.0</v>
      </c>
      <c r="C93" s="330">
        <v>8331944.9</v>
      </c>
      <c r="D93" s="330">
        <v>9089532.2</v>
      </c>
      <c r="E93" s="331">
        <v>9379414.7</v>
      </c>
      <c r="F93" s="330">
        <v>9220621.7</v>
      </c>
      <c r="G93" s="332">
        <v>9612583.7</v>
      </c>
      <c r="H93" s="329">
        <v>9289049.7</v>
      </c>
      <c r="I93" s="330">
        <v>8260673.3</v>
      </c>
      <c r="J93" s="330">
        <v>1.37344723E7</v>
      </c>
      <c r="K93" s="328">
        <v>1.24772612E7</v>
      </c>
      <c r="L93" s="333">
        <v>1.22401094E7</v>
      </c>
      <c r="M93" s="333">
        <v>1.26046679E7</v>
      </c>
      <c r="N93" s="334">
        <v>1.05303087E7</v>
      </c>
      <c r="O93" s="333">
        <v>1.04670062E7</v>
      </c>
      <c r="P93" s="335">
        <v>1.06184514E7</v>
      </c>
      <c r="Q93" s="328">
        <v>1.03745578E7</v>
      </c>
      <c r="R93" s="333">
        <v>9315142.8</v>
      </c>
      <c r="S93" s="333">
        <v>1.07697268E7</v>
      </c>
      <c r="T93" s="329">
        <v>1.04842199E7</v>
      </c>
      <c r="U93" s="330">
        <v>1.04066714E7</v>
      </c>
      <c r="V93" s="330">
        <v>1.08761854E7</v>
      </c>
      <c r="W93" s="331">
        <v>1.40012353E7</v>
      </c>
      <c r="X93" s="330">
        <v>1.36101733E7</v>
      </c>
      <c r="Y93" s="332">
        <v>1.45328198E7</v>
      </c>
      <c r="Z93" s="329">
        <v>5344656.7</v>
      </c>
      <c r="AA93" s="330">
        <v>4980106.4</v>
      </c>
      <c r="AB93" s="330">
        <v>5718032.5</v>
      </c>
      <c r="AC93" s="328">
        <v>1.18621471E7</v>
      </c>
      <c r="AD93" s="333">
        <v>1.12487346E7</v>
      </c>
      <c r="AE93" s="333">
        <v>1.21376591E7</v>
      </c>
      <c r="AF93" s="334">
        <v>1.15953448E7</v>
      </c>
      <c r="AG93" s="333">
        <v>1.15298021E7</v>
      </c>
      <c r="AH93" s="335">
        <v>1.18529222E7</v>
      </c>
      <c r="AI93" s="328">
        <v>4548602.6</v>
      </c>
      <c r="AJ93" s="333">
        <v>4183409.7</v>
      </c>
      <c r="AK93" s="333">
        <v>4956982.4</v>
      </c>
      <c r="AL93" s="329">
        <v>2.07321401E7</v>
      </c>
      <c r="AM93" s="330">
        <v>2.05541424E7</v>
      </c>
      <c r="AN93" s="330">
        <v>2.08514415E7</v>
      </c>
      <c r="AO93" s="331">
        <v>2.21851959E7</v>
      </c>
      <c r="AP93" s="330">
        <v>2.18624353E7</v>
      </c>
      <c r="AQ93" s="332">
        <v>2.24949019E7</v>
      </c>
      <c r="AR93" s="329">
        <v>1.56861848E7</v>
      </c>
      <c r="AS93" s="330">
        <v>1.4147245E7</v>
      </c>
      <c r="AT93" s="330">
        <v>1.60886575E7</v>
      </c>
      <c r="AU93" s="328">
        <v>1.80822275E7</v>
      </c>
      <c r="AV93" s="333">
        <v>1.74213205E7</v>
      </c>
      <c r="AW93" s="333">
        <v>1.82432428E7</v>
      </c>
      <c r="AX93" s="334">
        <v>2.2311824E7</v>
      </c>
      <c r="AY93" s="333">
        <v>2.19147145E7</v>
      </c>
      <c r="AZ93" s="335">
        <v>2.26390347E7</v>
      </c>
      <c r="BA93" s="328">
        <v>1.40221864E7</v>
      </c>
      <c r="BB93" s="333">
        <v>1.38122648E7</v>
      </c>
      <c r="BC93" s="333">
        <v>1.46348119E7</v>
      </c>
      <c r="BD93" s="329">
        <v>2.12228466E7</v>
      </c>
      <c r="BE93" s="330">
        <v>2.10243022E7</v>
      </c>
      <c r="BF93" s="330">
        <v>2.14627666E7</v>
      </c>
      <c r="BG93" s="331">
        <v>2.44629953E7</v>
      </c>
      <c r="BH93" s="330">
        <v>2.38746222E7</v>
      </c>
      <c r="BI93" s="332">
        <v>2.45991322E7</v>
      </c>
      <c r="BJ93" s="329">
        <v>1.40359846E7</v>
      </c>
      <c r="BK93" s="330">
        <v>1.37194455E7</v>
      </c>
      <c r="BL93" s="330">
        <v>1.41556379E7</v>
      </c>
      <c r="BM93" s="328">
        <v>1.91308692E7</v>
      </c>
      <c r="BN93" s="333">
        <v>1.84705535E7</v>
      </c>
      <c r="BO93" s="333">
        <v>1.97778835E7</v>
      </c>
      <c r="BP93" s="334">
        <v>2.04608262E7</v>
      </c>
      <c r="BQ93" s="333">
        <v>1.93224846E7</v>
      </c>
      <c r="BR93" s="335">
        <v>2.10738711E7</v>
      </c>
      <c r="BS93" s="328">
        <v>1.20703113E7</v>
      </c>
      <c r="BT93" s="333">
        <v>1.18416381E7</v>
      </c>
      <c r="BU93" s="333">
        <v>1.23083657E7</v>
      </c>
      <c r="BV93" s="329">
        <v>1.98608347E7</v>
      </c>
      <c r="BW93" s="330">
        <v>1.93993982E7</v>
      </c>
      <c r="BX93" s="330">
        <v>2.00030581E7</v>
      </c>
      <c r="BY93" s="331">
        <v>2.70255981E7</v>
      </c>
      <c r="BZ93" s="330">
        <v>2.68686987E7</v>
      </c>
      <c r="CA93" s="332">
        <v>2.74970522E7</v>
      </c>
      <c r="CB93" s="329">
        <v>1.91935065E7</v>
      </c>
      <c r="CC93" s="330">
        <v>1.832348E7</v>
      </c>
      <c r="CD93" s="330">
        <v>1.95474786E7</v>
      </c>
      <c r="CE93" s="328">
        <v>1.66538202E7</v>
      </c>
      <c r="CF93" s="333">
        <v>1.59866095E7</v>
      </c>
      <c r="CG93" s="333">
        <v>1.69513233E7</v>
      </c>
      <c r="CH93" s="334">
        <v>2.60686477E7</v>
      </c>
      <c r="CI93" s="333">
        <v>2.5718954E7</v>
      </c>
      <c r="CJ93" s="335">
        <v>2.64078886E7</v>
      </c>
      <c r="CK93" s="328">
        <v>8810848.7</v>
      </c>
      <c r="CL93" s="333">
        <v>8627930.4</v>
      </c>
      <c r="CM93" s="333">
        <v>9643081.5</v>
      </c>
      <c r="CN93" s="336"/>
      <c r="CO93" s="333"/>
      <c r="CP93" s="333"/>
    </row>
    <row r="94" ht="15.75" customHeight="1">
      <c r="A94" s="328">
        <v>8.9E7</v>
      </c>
      <c r="B94" s="329">
        <v>8769548.9</v>
      </c>
      <c r="C94" s="330">
        <v>8340891.1</v>
      </c>
      <c r="D94" s="330">
        <v>9103326.3</v>
      </c>
      <c r="E94" s="331">
        <v>9391589.3</v>
      </c>
      <c r="F94" s="330">
        <v>9232137.9</v>
      </c>
      <c r="G94" s="332">
        <v>9625406.6</v>
      </c>
      <c r="H94" s="329">
        <v>9303631.8</v>
      </c>
      <c r="I94" s="330">
        <v>8270083.4</v>
      </c>
      <c r="J94" s="330">
        <v>1.38040039E7</v>
      </c>
      <c r="K94" s="328">
        <v>1.24985572E7</v>
      </c>
      <c r="L94" s="333">
        <v>1.22562738E7</v>
      </c>
      <c r="M94" s="333">
        <v>1.26279226E7</v>
      </c>
      <c r="N94" s="334">
        <v>1.05444561E7</v>
      </c>
      <c r="O94" s="333">
        <v>1.0480209E7</v>
      </c>
      <c r="P94" s="335">
        <v>1.06333112E7</v>
      </c>
      <c r="Q94" s="328">
        <v>1.03903681E7</v>
      </c>
      <c r="R94" s="333">
        <v>9324030.4</v>
      </c>
      <c r="S94" s="333">
        <v>1.07875074E7</v>
      </c>
      <c r="T94" s="329">
        <v>1.04994601E7</v>
      </c>
      <c r="U94" s="330">
        <v>1.04213528E7</v>
      </c>
      <c r="V94" s="330">
        <v>1.08935394E7</v>
      </c>
      <c r="W94" s="331">
        <v>1.40316455E7</v>
      </c>
      <c r="X94" s="330">
        <v>1.36368125E7</v>
      </c>
      <c r="Y94" s="332">
        <v>1.45719591E7</v>
      </c>
      <c r="Z94" s="329">
        <v>5349147.3</v>
      </c>
      <c r="AA94" s="330">
        <v>4983131.4</v>
      </c>
      <c r="AB94" s="330">
        <v>5723763.9</v>
      </c>
      <c r="AC94" s="328">
        <v>1.18827283E7</v>
      </c>
      <c r="AD94" s="333">
        <v>1.12620001E7</v>
      </c>
      <c r="AE94" s="333">
        <v>1.2161861E7</v>
      </c>
      <c r="AF94" s="334">
        <v>1.16149648E7</v>
      </c>
      <c r="AG94" s="333">
        <v>1.15489249E7</v>
      </c>
      <c r="AH94" s="335">
        <v>1.18758016E7</v>
      </c>
      <c r="AI94" s="328">
        <v>4552135.2</v>
      </c>
      <c r="AJ94" s="333">
        <v>4185996.4</v>
      </c>
      <c r="AK94" s="333">
        <v>4962093.0</v>
      </c>
      <c r="AL94" s="329">
        <v>2.07949603E7</v>
      </c>
      <c r="AM94" s="330">
        <v>2.06155076E7</v>
      </c>
      <c r="AN94" s="330">
        <v>2.09165532E7</v>
      </c>
      <c r="AO94" s="331">
        <v>2.22602262E7</v>
      </c>
      <c r="AP94" s="330">
        <v>2.19322219E7</v>
      </c>
      <c r="AQ94" s="332">
        <v>2.25763816E7</v>
      </c>
      <c r="AR94" s="329">
        <v>1.57227168E7</v>
      </c>
      <c r="AS94" s="330">
        <v>1.41748906E7</v>
      </c>
      <c r="AT94" s="330">
        <v>1.61295191E7</v>
      </c>
      <c r="AU94" s="328">
        <v>1.81303417E7</v>
      </c>
      <c r="AV94" s="333">
        <v>1.74655243E7</v>
      </c>
      <c r="AW94" s="333">
        <v>1.82934447E7</v>
      </c>
      <c r="AX94" s="334">
        <v>2.23860033E7</v>
      </c>
      <c r="AY94" s="333">
        <v>2.19853573E7</v>
      </c>
      <c r="AZ94" s="335">
        <v>2.27222234E7</v>
      </c>
      <c r="BA94" s="328">
        <v>1.40526565E7</v>
      </c>
      <c r="BB94" s="333">
        <v>1.38407896E7</v>
      </c>
      <c r="BC94" s="333">
        <v>1.46721006E7</v>
      </c>
      <c r="BD94" s="329">
        <v>2.12896759E7</v>
      </c>
      <c r="BE94" s="330">
        <v>2.1087544E7</v>
      </c>
      <c r="BF94" s="330">
        <v>2.1535049E7</v>
      </c>
      <c r="BG94" s="331">
        <v>2.45505089E7</v>
      </c>
      <c r="BH94" s="330">
        <v>2.39480074E7</v>
      </c>
      <c r="BI94" s="332">
        <v>2.46886125E7</v>
      </c>
      <c r="BJ94" s="329">
        <v>1.40659713E7</v>
      </c>
      <c r="BK94" s="330">
        <v>1.3746731E7</v>
      </c>
      <c r="BL94" s="330">
        <v>1.41867228E7</v>
      </c>
      <c r="BM94" s="328">
        <v>1.91900614E7</v>
      </c>
      <c r="BN94" s="333">
        <v>1.85218757E7</v>
      </c>
      <c r="BO94" s="333">
        <v>1.98541385E7</v>
      </c>
      <c r="BP94" s="334">
        <v>2.05273291E7</v>
      </c>
      <c r="BQ94" s="333">
        <v>1.93798765E7</v>
      </c>
      <c r="BR94" s="335">
        <v>2.11552942E7</v>
      </c>
      <c r="BS94" s="328">
        <v>1.20924793E7</v>
      </c>
      <c r="BT94" s="333">
        <v>1.18622276E7</v>
      </c>
      <c r="BU94" s="333">
        <v>1.2332983E7</v>
      </c>
      <c r="BV94" s="329">
        <v>1.99190845E7</v>
      </c>
      <c r="BW94" s="330">
        <v>1.94560294E7</v>
      </c>
      <c r="BX94" s="330">
        <v>2.00636519E7</v>
      </c>
      <c r="BY94" s="331">
        <v>2.71314273E7</v>
      </c>
      <c r="BZ94" s="330">
        <v>2.69711112E7</v>
      </c>
      <c r="CA94" s="332">
        <v>2.76125017E7</v>
      </c>
      <c r="CB94" s="329">
        <v>1.92479269E7</v>
      </c>
      <c r="CC94" s="330">
        <v>1.83699451E7</v>
      </c>
      <c r="CD94" s="330">
        <v>1.96094E7</v>
      </c>
      <c r="CE94" s="328">
        <v>1.6691355E7</v>
      </c>
      <c r="CF94" s="333">
        <v>1.60151802E7</v>
      </c>
      <c r="CG94" s="333">
        <v>1.69930648E7</v>
      </c>
      <c r="CH94" s="334">
        <v>2.61660859E7</v>
      </c>
      <c r="CI94" s="333">
        <v>2.58127329E7</v>
      </c>
      <c r="CJ94" s="335">
        <v>2.6513525E7</v>
      </c>
      <c r="CK94" s="328">
        <v>8822782.8</v>
      </c>
      <c r="CL94" s="333">
        <v>8639213.1</v>
      </c>
      <c r="CM94" s="333">
        <v>9663863.8</v>
      </c>
      <c r="CN94" s="336"/>
      <c r="CO94" s="333"/>
      <c r="CP94" s="333"/>
    </row>
    <row r="95" ht="15.75" customHeight="1">
      <c r="A95" s="328">
        <v>9.0E7</v>
      </c>
      <c r="B95" s="329">
        <v>8780458.2</v>
      </c>
      <c r="C95" s="330">
        <v>8349655.0</v>
      </c>
      <c r="D95" s="330">
        <v>9116872.0</v>
      </c>
      <c r="E95" s="331">
        <v>9403525.4</v>
      </c>
      <c r="F95" s="330">
        <v>9243426.9</v>
      </c>
      <c r="G95" s="332">
        <v>9637979.8</v>
      </c>
      <c r="H95" s="329">
        <v>9317943.2</v>
      </c>
      <c r="I95" s="330">
        <v>8279305.9</v>
      </c>
      <c r="J95" s="330">
        <v>1.38730376E7</v>
      </c>
      <c r="K95" s="328">
        <v>1.25194599E7</v>
      </c>
      <c r="L95" s="333">
        <v>1.22720723E7</v>
      </c>
      <c r="M95" s="333">
        <v>1.26507746E7</v>
      </c>
      <c r="N95" s="334">
        <v>1.05583257E7</v>
      </c>
      <c r="O95" s="333">
        <v>1.04931396E7</v>
      </c>
      <c r="P95" s="335">
        <v>1.06478805E7</v>
      </c>
      <c r="Q95" s="328">
        <v>1.04058763E7</v>
      </c>
      <c r="R95" s="333">
        <v>9332716.0</v>
      </c>
      <c r="S95" s="333">
        <v>1.08049542E7</v>
      </c>
      <c r="T95" s="329">
        <v>1.05144097E7</v>
      </c>
      <c r="U95" s="330">
        <v>1.04357508E7</v>
      </c>
      <c r="V95" s="330">
        <v>1.09106065E7</v>
      </c>
      <c r="W95" s="331">
        <v>1.40615313E7</v>
      </c>
      <c r="X95" s="330">
        <v>1.36629724E7</v>
      </c>
      <c r="Y95" s="332">
        <v>1.46105684E7</v>
      </c>
      <c r="Z95" s="329">
        <v>5353546.5</v>
      </c>
      <c r="AA95" s="330">
        <v>4986091.1</v>
      </c>
      <c r="AB95" s="330">
        <v>5729380.8</v>
      </c>
      <c r="AC95" s="328">
        <v>1.19029332E7</v>
      </c>
      <c r="AD95" s="333">
        <v>1.12749923E7</v>
      </c>
      <c r="AE95" s="333">
        <v>1.2185662E7</v>
      </c>
      <c r="AF95" s="334">
        <v>1.16342226E7</v>
      </c>
      <c r="AG95" s="333">
        <v>1.15676924E7</v>
      </c>
      <c r="AH95" s="335">
        <v>1.1898298E7</v>
      </c>
      <c r="AI95" s="328">
        <v>4555595.7</v>
      </c>
      <c r="AJ95" s="333">
        <v>4188529.1</v>
      </c>
      <c r="AK95" s="333">
        <v>4967103.9</v>
      </c>
      <c r="AL95" s="329">
        <v>2.08567989E7</v>
      </c>
      <c r="AM95" s="330">
        <v>2.06758919E7</v>
      </c>
      <c r="AN95" s="330">
        <v>2.0980681E7</v>
      </c>
      <c r="AO95" s="331">
        <v>2.23341609E7</v>
      </c>
      <c r="AP95" s="330">
        <v>2.20009385E7</v>
      </c>
      <c r="AQ95" s="332">
        <v>2.26567698E7</v>
      </c>
      <c r="AR95" s="329">
        <v>1.57586138E7</v>
      </c>
      <c r="AS95" s="330">
        <v>1.42020589E7</v>
      </c>
      <c r="AT95" s="330">
        <v>1.61697031E7</v>
      </c>
      <c r="AU95" s="328">
        <v>1.81776647E7</v>
      </c>
      <c r="AV95" s="333">
        <v>1.75090375E7</v>
      </c>
      <c r="AW95" s="333">
        <v>1.83428429E7</v>
      </c>
      <c r="AX95" s="334">
        <v>2.24590802E7</v>
      </c>
      <c r="AY95" s="333">
        <v>2.20549121E7</v>
      </c>
      <c r="AZ95" s="335">
        <v>2.28043896E7</v>
      </c>
      <c r="BA95" s="328">
        <v>1.40825972E7</v>
      </c>
      <c r="BB95" s="333">
        <v>1.38688074E7</v>
      </c>
      <c r="BC95" s="333">
        <v>1.47087907E7</v>
      </c>
      <c r="BD95" s="329">
        <v>2.13554838E7</v>
      </c>
      <c r="BE95" s="330">
        <v>2.11497858E7</v>
      </c>
      <c r="BF95" s="330">
        <v>2.16063378E7</v>
      </c>
      <c r="BG95" s="331">
        <v>2.46366248E7</v>
      </c>
      <c r="BH95" s="330">
        <v>2.40199785E7</v>
      </c>
      <c r="BI95" s="332">
        <v>2.4776823E7</v>
      </c>
      <c r="BJ95" s="329">
        <v>1.40954321E7</v>
      </c>
      <c r="BK95" s="330">
        <v>1.37735156E7</v>
      </c>
      <c r="BL95" s="330">
        <v>1.42172691E7</v>
      </c>
      <c r="BM95" s="328">
        <v>1.92490215E7</v>
      </c>
      <c r="BN95" s="333">
        <v>1.85723709E7</v>
      </c>
      <c r="BO95" s="333">
        <v>1.99296214E7</v>
      </c>
      <c r="BP95" s="334">
        <v>2.05928328E7</v>
      </c>
      <c r="BQ95" s="333">
        <v>1.94363705E7</v>
      </c>
      <c r="BR95" s="335">
        <v>2.12358364E7</v>
      </c>
      <c r="BS95" s="328">
        <v>1.21142431E7</v>
      </c>
      <c r="BT95" s="333">
        <v>1.18824355E7</v>
      </c>
      <c r="BU95" s="333">
        <v>1.23571702E7</v>
      </c>
      <c r="BV95" s="329">
        <v>1.99764114E7</v>
      </c>
      <c r="BW95" s="330">
        <v>1.95117863E7</v>
      </c>
      <c r="BX95" s="330">
        <v>2.01233149E7</v>
      </c>
      <c r="BY95" s="331">
        <v>2.72358064E7</v>
      </c>
      <c r="BZ95" s="330">
        <v>2.7072077E7</v>
      </c>
      <c r="CA95" s="332">
        <v>2.77265245E7</v>
      </c>
      <c r="CB95" s="329">
        <v>1.93014739E7</v>
      </c>
      <c r="CC95" s="330">
        <v>1.84157262E7</v>
      </c>
      <c r="CD95" s="330">
        <v>1.96704669E7</v>
      </c>
      <c r="CE95" s="328">
        <v>1.67282289E7</v>
      </c>
      <c r="CF95" s="333">
        <v>1.60427541E7</v>
      </c>
      <c r="CG95" s="333">
        <v>1.70341091E7</v>
      </c>
      <c r="CH95" s="334">
        <v>2.62621403E7</v>
      </c>
      <c r="CI95" s="333">
        <v>2.59051475E7</v>
      </c>
      <c r="CJ95" s="335">
        <v>2.66178314E7</v>
      </c>
      <c r="CK95" s="328">
        <v>8834486.9</v>
      </c>
      <c r="CL95" s="333">
        <v>8650277.2</v>
      </c>
      <c r="CM95" s="333">
        <v>9684319.4</v>
      </c>
      <c r="CN95" s="336"/>
      <c r="CO95" s="333"/>
      <c r="CP95" s="333"/>
    </row>
    <row r="96" ht="15.75" customHeight="1">
      <c r="A96" s="328">
        <v>9.1E7</v>
      </c>
      <c r="B96" s="329">
        <v>8791158.1</v>
      </c>
      <c r="C96" s="330">
        <v>8358242.4</v>
      </c>
      <c r="D96" s="330">
        <v>9130176.0</v>
      </c>
      <c r="E96" s="331">
        <v>9415229.9</v>
      </c>
      <c r="F96" s="330">
        <v>9254495.2</v>
      </c>
      <c r="G96" s="332">
        <v>9650310.3</v>
      </c>
      <c r="H96" s="329">
        <v>9331991.4</v>
      </c>
      <c r="I96" s="330">
        <v>8288346.3</v>
      </c>
      <c r="J96" s="330">
        <v>1.39415808E7</v>
      </c>
      <c r="K96" s="328">
        <v>1.25399803E7</v>
      </c>
      <c r="L96" s="333">
        <v>1.22875196E7</v>
      </c>
      <c r="M96" s="333">
        <v>1.26732347E7</v>
      </c>
      <c r="N96" s="334">
        <v>1.05719257E7</v>
      </c>
      <c r="O96" s="333">
        <v>1.05058059E7</v>
      </c>
      <c r="P96" s="335">
        <v>1.06620708E7</v>
      </c>
      <c r="Q96" s="328">
        <v>1.04210911E7</v>
      </c>
      <c r="R96" s="333">
        <v>9341206.3</v>
      </c>
      <c r="S96" s="333">
        <v>1.08220766E7</v>
      </c>
      <c r="T96" s="329">
        <v>1.05290767E7</v>
      </c>
      <c r="U96" s="330">
        <v>1.04498734E7</v>
      </c>
      <c r="V96" s="330">
        <v>1.09273957E7</v>
      </c>
      <c r="W96" s="331">
        <v>1.40909063E7</v>
      </c>
      <c r="X96" s="330">
        <v>1.36886659E7</v>
      </c>
      <c r="Y96" s="332">
        <v>1.46486607E7</v>
      </c>
      <c r="Z96" s="329">
        <v>5357856.9</v>
      </c>
      <c r="AA96" s="330">
        <v>4988987.7</v>
      </c>
      <c r="AB96" s="330">
        <v>5734886.7</v>
      </c>
      <c r="AC96" s="328">
        <v>1.19227721E7</v>
      </c>
      <c r="AD96" s="333">
        <v>1.128772E7</v>
      </c>
      <c r="AE96" s="333">
        <v>1.22090727E7</v>
      </c>
      <c r="AF96" s="334">
        <v>1.16531281E7</v>
      </c>
      <c r="AG96" s="333">
        <v>1.15861144E7</v>
      </c>
      <c r="AH96" s="335">
        <v>1.19200299E7</v>
      </c>
      <c r="AI96" s="328">
        <v>4558986.3</v>
      </c>
      <c r="AJ96" s="333">
        <v>4191009.5</v>
      </c>
      <c r="AK96" s="333">
        <v>4972018.3</v>
      </c>
      <c r="AL96" s="329">
        <v>2.09176791E7</v>
      </c>
      <c r="AM96" s="330">
        <v>2.07353195E7</v>
      </c>
      <c r="AN96" s="330">
        <v>2.10438478E7</v>
      </c>
      <c r="AO96" s="331">
        <v>2.24070243E7</v>
      </c>
      <c r="AP96" s="330">
        <v>2.20686099E7</v>
      </c>
      <c r="AQ96" s="332">
        <v>2.27360905E7</v>
      </c>
      <c r="AR96" s="329">
        <v>1.57938921E7</v>
      </c>
      <c r="AS96" s="330">
        <v>1.4228762E7</v>
      </c>
      <c r="AT96" s="330">
        <v>1.62092263E7</v>
      </c>
      <c r="AU96" s="328">
        <v>1.82242162E7</v>
      </c>
      <c r="AV96" s="333">
        <v>1.75518745E7</v>
      </c>
      <c r="AW96" s="333">
        <v>1.83914569E7</v>
      </c>
      <c r="AX96" s="334">
        <v>2.25310794E7</v>
      </c>
      <c r="AY96" s="333">
        <v>2.2123404E7</v>
      </c>
      <c r="AZ96" s="335">
        <v>2.28855564E7</v>
      </c>
      <c r="BA96" s="328">
        <v>1.41120222E7</v>
      </c>
      <c r="BB96" s="333">
        <v>1.38963318E7</v>
      </c>
      <c r="BC96" s="333">
        <v>1.47448971E7</v>
      </c>
      <c r="BD96" s="329">
        <v>2.14202937E7</v>
      </c>
      <c r="BE96" s="330">
        <v>2.12110516E7</v>
      </c>
      <c r="BF96" s="330">
        <v>2.16766555E7</v>
      </c>
      <c r="BG96" s="331">
        <v>2.47211189E7</v>
      </c>
      <c r="BH96" s="330">
        <v>2.40906083E7</v>
      </c>
      <c r="BI96" s="332">
        <v>2.48637913E7</v>
      </c>
      <c r="BJ96" s="329">
        <v>1.41243807E7</v>
      </c>
      <c r="BK96" s="330">
        <v>1.3799813E7</v>
      </c>
      <c r="BL96" s="330">
        <v>1.42472916E7</v>
      </c>
      <c r="BM96" s="328">
        <v>1.930788E7</v>
      </c>
      <c r="BN96" s="333">
        <v>1.86220589E7</v>
      </c>
      <c r="BO96" s="333">
        <v>2.000435E7</v>
      </c>
      <c r="BP96" s="334">
        <v>2.06573598E7</v>
      </c>
      <c r="BQ96" s="333">
        <v>1.94919872E7</v>
      </c>
      <c r="BR96" s="335">
        <v>2.13154666E7</v>
      </c>
      <c r="BS96" s="328">
        <v>1.21356137E7</v>
      </c>
      <c r="BT96" s="333">
        <v>1.19022722E7</v>
      </c>
      <c r="BU96" s="333">
        <v>1.23809386E7</v>
      </c>
      <c r="BV96" s="329">
        <v>2.00328374E7</v>
      </c>
      <c r="BW96" s="330">
        <v>1.95666859E7</v>
      </c>
      <c r="BX96" s="330">
        <v>2.0182069E7</v>
      </c>
      <c r="BY96" s="331">
        <v>2.73387662E7</v>
      </c>
      <c r="BZ96" s="330">
        <v>2.71716272E7</v>
      </c>
      <c r="CA96" s="332">
        <v>2.78391493E7</v>
      </c>
      <c r="CB96" s="329">
        <v>1.93541686E7</v>
      </c>
      <c r="CC96" s="330">
        <v>1.84608364E7</v>
      </c>
      <c r="CD96" s="330">
        <v>1.97306993E7</v>
      </c>
      <c r="CE96" s="328">
        <v>1.67644593E7</v>
      </c>
      <c r="CF96" s="333">
        <v>1.60697806E7</v>
      </c>
      <c r="CG96" s="333">
        <v>1.7074474E7</v>
      </c>
      <c r="CH96" s="334">
        <v>2.63568408E7</v>
      </c>
      <c r="CI96" s="333">
        <v>2.59962272E7</v>
      </c>
      <c r="CJ96" s="335">
        <v>2.67208362E7</v>
      </c>
      <c r="CK96" s="328">
        <v>8845967.8</v>
      </c>
      <c r="CL96" s="333">
        <v>8661129.1</v>
      </c>
      <c r="CM96" s="333">
        <v>9704456.1</v>
      </c>
      <c r="CN96" s="336"/>
      <c r="CO96" s="333"/>
      <c r="CP96" s="333"/>
    </row>
    <row r="97" ht="15.75" customHeight="1">
      <c r="A97" s="328">
        <v>9.2E7</v>
      </c>
      <c r="B97" s="329">
        <v>8801654.6</v>
      </c>
      <c r="C97" s="330">
        <v>8366658.3</v>
      </c>
      <c r="D97" s="330">
        <v>9143244.9</v>
      </c>
      <c r="E97" s="331">
        <v>9426709.6</v>
      </c>
      <c r="F97" s="330">
        <v>9265349.2</v>
      </c>
      <c r="G97" s="332">
        <v>9662405.2</v>
      </c>
      <c r="H97" s="329">
        <v>9345783.6</v>
      </c>
      <c r="I97" s="330">
        <v>8297209.9</v>
      </c>
      <c r="J97" s="330">
        <v>1.40096409E7</v>
      </c>
      <c r="K97" s="328">
        <v>1.25601288E7</v>
      </c>
      <c r="L97" s="333">
        <v>1.23026295E7</v>
      </c>
      <c r="M97" s="333">
        <v>1.26953132E7</v>
      </c>
      <c r="N97" s="334">
        <v>1.05852638E7</v>
      </c>
      <c r="O97" s="333">
        <v>1.05182157E7</v>
      </c>
      <c r="P97" s="335">
        <v>1.06753307E7</v>
      </c>
      <c r="Q97" s="328">
        <v>1.04360207E7</v>
      </c>
      <c r="R97" s="333">
        <v>9349507.4</v>
      </c>
      <c r="S97" s="333">
        <v>1.08388836E7</v>
      </c>
      <c r="T97" s="329">
        <v>1.05434692E7</v>
      </c>
      <c r="U97" s="330">
        <v>1.04637284E7</v>
      </c>
      <c r="V97" s="330">
        <v>1.09439153E7</v>
      </c>
      <c r="W97" s="331">
        <v>1.41197837E7</v>
      </c>
      <c r="X97" s="330">
        <v>1.37139054E7</v>
      </c>
      <c r="Y97" s="332">
        <v>1.46862483E7</v>
      </c>
      <c r="Z97" s="329">
        <v>5362081.4</v>
      </c>
      <c r="AA97" s="330">
        <v>4991823.1</v>
      </c>
      <c r="AB97" s="330">
        <v>5740284.8</v>
      </c>
      <c r="AC97" s="328">
        <v>1.19422549E7</v>
      </c>
      <c r="AD97" s="333">
        <v>1.13001916E7</v>
      </c>
      <c r="AE97" s="333">
        <v>1.22321027E7</v>
      </c>
      <c r="AF97" s="334">
        <v>1.16716909E7</v>
      </c>
      <c r="AG97" s="333">
        <v>1.16042004E7</v>
      </c>
      <c r="AH97" s="335">
        <v>1.19412046E7</v>
      </c>
      <c r="AI97" s="328">
        <v>4562309.2</v>
      </c>
      <c r="AJ97" s="333">
        <v>4193439.2</v>
      </c>
      <c r="AK97" s="333">
        <v>4976838.7</v>
      </c>
      <c r="AL97" s="329">
        <v>2.09776232E7</v>
      </c>
      <c r="AM97" s="330">
        <v>2.07938135E7</v>
      </c>
      <c r="AN97" s="330">
        <v>2.11060756E7</v>
      </c>
      <c r="AO97" s="331">
        <v>2.24788404E7</v>
      </c>
      <c r="AP97" s="330">
        <v>2.21352602E7</v>
      </c>
      <c r="AQ97" s="332">
        <v>2.28143673E7</v>
      </c>
      <c r="AR97" s="329">
        <v>1.58285915E7</v>
      </c>
      <c r="AS97" s="330">
        <v>1.42550116E7</v>
      </c>
      <c r="AT97" s="330">
        <v>1.6248105E7</v>
      </c>
      <c r="AU97" s="328">
        <v>1.82700149E7</v>
      </c>
      <c r="AV97" s="333">
        <v>1.75940497E7</v>
      </c>
      <c r="AW97" s="333">
        <v>1.84393056E7</v>
      </c>
      <c r="AX97" s="334">
        <v>2.26020254E7</v>
      </c>
      <c r="AY97" s="333">
        <v>2.21908573E7</v>
      </c>
      <c r="AZ97" s="335">
        <v>2.29657495E7</v>
      </c>
      <c r="BA97" s="328">
        <v>1.41409448E7</v>
      </c>
      <c r="BB97" s="333">
        <v>1.39233756E7</v>
      </c>
      <c r="BC97" s="333">
        <v>1.47804345E7</v>
      </c>
      <c r="BD97" s="329">
        <v>2.14841287E7</v>
      </c>
      <c r="BE97" s="330">
        <v>2.12713644E7</v>
      </c>
      <c r="BF97" s="330">
        <v>2.17460241E7</v>
      </c>
      <c r="BG97" s="331">
        <v>2.48044012E7</v>
      </c>
      <c r="BH97" s="330">
        <v>2.41585455E7</v>
      </c>
      <c r="BI97" s="332">
        <v>2.49495444E7</v>
      </c>
      <c r="BJ97" s="329">
        <v>1.41528306E7</v>
      </c>
      <c r="BK97" s="330">
        <v>1.38256362E7</v>
      </c>
      <c r="BL97" s="330">
        <v>1.4276809E7</v>
      </c>
      <c r="BM97" s="328">
        <v>1.93658946E7</v>
      </c>
      <c r="BN97" s="333">
        <v>1.86709592E7</v>
      </c>
      <c r="BO97" s="333">
        <v>2.00788502E7</v>
      </c>
      <c r="BP97" s="334">
        <v>2.07209323E7</v>
      </c>
      <c r="BQ97" s="333">
        <v>1.95467464E7</v>
      </c>
      <c r="BR97" s="335">
        <v>2.13942037E7</v>
      </c>
      <c r="BS97" s="328">
        <v>1.21566017E7</v>
      </c>
      <c r="BT97" s="333">
        <v>1.19217479E7</v>
      </c>
      <c r="BU97" s="333">
        <v>1.2404299E7</v>
      </c>
      <c r="BV97" s="329">
        <v>2.00883837E7</v>
      </c>
      <c r="BW97" s="330">
        <v>1.96207452E7</v>
      </c>
      <c r="BX97" s="330">
        <v>2.02399353E7</v>
      </c>
      <c r="BY97" s="331">
        <v>2.74403362E7</v>
      </c>
      <c r="BZ97" s="330">
        <v>2.72697919E7</v>
      </c>
      <c r="CA97" s="332">
        <v>2.79504042E7</v>
      </c>
      <c r="CB97" s="329">
        <v>1.94060314E7</v>
      </c>
      <c r="CC97" s="330">
        <v>1.85052887E7</v>
      </c>
      <c r="CD97" s="330">
        <v>1.97901161E7</v>
      </c>
      <c r="CE97" s="328">
        <v>1.68000632E7</v>
      </c>
      <c r="CF97" s="333">
        <v>1.60963565E7</v>
      </c>
      <c r="CG97" s="333">
        <v>1.71141762E7</v>
      </c>
      <c r="CH97" s="334">
        <v>2.64502163E7</v>
      </c>
      <c r="CI97" s="333">
        <v>2.60860012E7</v>
      </c>
      <c r="CJ97" s="335">
        <v>2.68225671E7</v>
      </c>
      <c r="CK97" s="328">
        <v>8857231.7</v>
      </c>
      <c r="CL97" s="333">
        <v>8671774.9</v>
      </c>
      <c r="CM97" s="333">
        <v>9724281.5</v>
      </c>
      <c r="CN97" s="336"/>
      <c r="CO97" s="333"/>
      <c r="CP97" s="333"/>
    </row>
    <row r="98" ht="15.75" customHeight="1">
      <c r="A98" s="328">
        <v>9.3E7</v>
      </c>
      <c r="B98" s="329">
        <v>8811953.4</v>
      </c>
      <c r="C98" s="330">
        <v>8374907.9</v>
      </c>
      <c r="D98" s="330">
        <v>9156084.9</v>
      </c>
      <c r="E98" s="331">
        <v>9437970.8</v>
      </c>
      <c r="F98" s="330">
        <v>9275995.2</v>
      </c>
      <c r="G98" s="332">
        <v>9674271.2</v>
      </c>
      <c r="H98" s="329">
        <v>9359326.7</v>
      </c>
      <c r="I98" s="330">
        <v>8305901.9</v>
      </c>
      <c r="J98" s="330">
        <v>1.40772249E7</v>
      </c>
      <c r="K98" s="328">
        <v>1.25799155E7</v>
      </c>
      <c r="L98" s="333">
        <v>1.23174155E7</v>
      </c>
      <c r="M98" s="333">
        <v>1.27170204E7</v>
      </c>
      <c r="N98" s="334">
        <v>1.05983475E7</v>
      </c>
      <c r="O98" s="333">
        <v>1.05303766E7</v>
      </c>
      <c r="P98" s="335">
        <v>1.06883407E7</v>
      </c>
      <c r="Q98" s="328">
        <v>1.04506732E7</v>
      </c>
      <c r="R98" s="333">
        <v>9357625.4</v>
      </c>
      <c r="S98" s="333">
        <v>1.08553838E7</v>
      </c>
      <c r="T98" s="329">
        <v>1.0557611E7</v>
      </c>
      <c r="U98" s="330">
        <v>1.04773236E7</v>
      </c>
      <c r="V98" s="330">
        <v>1.09601734E7</v>
      </c>
      <c r="W98" s="331">
        <v>1.4148176E7</v>
      </c>
      <c r="X98" s="330">
        <v>1.3738703E7</v>
      </c>
      <c r="Y98" s="332">
        <v>1.47233432E7</v>
      </c>
      <c r="Z98" s="329">
        <v>5366222.4</v>
      </c>
      <c r="AA98" s="330">
        <v>4994599.2</v>
      </c>
      <c r="AB98" s="330">
        <v>5745578.3</v>
      </c>
      <c r="AC98" s="328">
        <v>1.19613911E7</v>
      </c>
      <c r="AD98" s="333">
        <v>1.13124151E7</v>
      </c>
      <c r="AE98" s="333">
        <v>1.22547618E7</v>
      </c>
      <c r="AF98" s="334">
        <v>1.16899203E7</v>
      </c>
      <c r="AG98" s="333">
        <v>1.16219597E7</v>
      </c>
      <c r="AH98" s="335">
        <v>1.19620305E7</v>
      </c>
      <c r="AI98" s="328">
        <v>4565566.4</v>
      </c>
      <c r="AJ98" s="333">
        <v>4195819.7</v>
      </c>
      <c r="AK98" s="333">
        <v>4981568.0</v>
      </c>
      <c r="AL98" s="329">
        <v>2.1036653E7</v>
      </c>
      <c r="AM98" s="330">
        <v>2.08513964E7</v>
      </c>
      <c r="AN98" s="330">
        <v>2.11673859E7</v>
      </c>
      <c r="AO98" s="331">
        <v>2.2549632E7</v>
      </c>
      <c r="AP98" s="330">
        <v>2.22009128E7</v>
      </c>
      <c r="AQ98" s="332">
        <v>2.28916228E7</v>
      </c>
      <c r="AR98" s="329">
        <v>1.58627276E7</v>
      </c>
      <c r="AS98" s="330">
        <v>1.42797448E7</v>
      </c>
      <c r="AT98" s="330">
        <v>1.62863552E7</v>
      </c>
      <c r="AU98" s="328">
        <v>1.83150793E7</v>
      </c>
      <c r="AV98" s="333">
        <v>1.76355769E7</v>
      </c>
      <c r="AW98" s="333">
        <v>1.84864072E7</v>
      </c>
      <c r="AX98" s="334">
        <v>2.26719414E7</v>
      </c>
      <c r="AY98" s="333">
        <v>2.22572957E7</v>
      </c>
      <c r="AZ98" s="335">
        <v>2.30450142E7</v>
      </c>
      <c r="BA98" s="328">
        <v>1.41693778E7</v>
      </c>
      <c r="BB98" s="333">
        <v>1.39499515E7</v>
      </c>
      <c r="BC98" s="333">
        <v>1.48154169E7</v>
      </c>
      <c r="BD98" s="329">
        <v>2.1547011E7</v>
      </c>
      <c r="BE98" s="330">
        <v>2.13307467E7</v>
      </c>
      <c r="BF98" s="330">
        <v>2.18144648E7</v>
      </c>
      <c r="BG98" s="331">
        <v>2.48864981E7</v>
      </c>
      <c r="BH98" s="330">
        <v>2.42237321E7</v>
      </c>
      <c r="BI98" s="332">
        <v>2.50341081E7</v>
      </c>
      <c r="BJ98" s="329">
        <v>1.41807944E7</v>
      </c>
      <c r="BK98" s="330">
        <v>1.38509979E7</v>
      </c>
      <c r="BL98" s="330">
        <v>1.43058617E7</v>
      </c>
      <c r="BM98" s="328">
        <v>1.94230841E7</v>
      </c>
      <c r="BN98" s="333">
        <v>1.87190904E7</v>
      </c>
      <c r="BO98" s="333">
        <v>2.01532213E7</v>
      </c>
      <c r="BP98" s="334">
        <v>2.07835716E7</v>
      </c>
      <c r="BQ98" s="333">
        <v>1.96006676E7</v>
      </c>
      <c r="BR98" s="335">
        <v>2.14720662E7</v>
      </c>
      <c r="BS98" s="328">
        <v>1.21772172E7</v>
      </c>
      <c r="BT98" s="333">
        <v>1.19408724E7</v>
      </c>
      <c r="BU98" s="333">
        <v>1.2427262E7</v>
      </c>
      <c r="BV98" s="329">
        <v>2.01430711E7</v>
      </c>
      <c r="BW98" s="330">
        <v>1.9673981E7</v>
      </c>
      <c r="BX98" s="330">
        <v>2.02969342E7</v>
      </c>
      <c r="BY98" s="331">
        <v>2.75403883E7</v>
      </c>
      <c r="BZ98" s="330">
        <v>2.73666004E7</v>
      </c>
      <c r="CA98" s="332">
        <v>2.80603165E7</v>
      </c>
      <c r="CB98" s="329">
        <v>1.9457082E7</v>
      </c>
      <c r="CC98" s="330">
        <v>1.85490956E7</v>
      </c>
      <c r="CD98" s="330">
        <v>1.9848736E7</v>
      </c>
      <c r="CE98" s="328">
        <v>1.68350568E7</v>
      </c>
      <c r="CF98" s="333">
        <v>1.61224957E7</v>
      </c>
      <c r="CG98" s="333">
        <v>1.71532324E7</v>
      </c>
      <c r="CH98" s="334">
        <v>2.65422952E7</v>
      </c>
      <c r="CI98" s="333">
        <v>2.61744973E7</v>
      </c>
      <c r="CJ98" s="335">
        <v>2.69230508E7</v>
      </c>
      <c r="CK98" s="328">
        <v>8868284.8</v>
      </c>
      <c r="CL98" s="333">
        <v>8682220.3</v>
      </c>
      <c r="CM98" s="333">
        <v>9743802.9</v>
      </c>
      <c r="CN98" s="336"/>
      <c r="CO98" s="333"/>
      <c r="CP98" s="333"/>
    </row>
    <row r="99" ht="15.75" customHeight="1">
      <c r="A99" s="328">
        <v>9.4E7</v>
      </c>
      <c r="B99" s="329">
        <v>8822060.1</v>
      </c>
      <c r="C99" s="330">
        <v>8382996.0</v>
      </c>
      <c r="D99" s="330">
        <v>9168702.0</v>
      </c>
      <c r="E99" s="331">
        <v>9449019.7</v>
      </c>
      <c r="F99" s="330">
        <v>9286439.0</v>
      </c>
      <c r="G99" s="332">
        <v>9685914.6</v>
      </c>
      <c r="H99" s="329">
        <v>9372627.5</v>
      </c>
      <c r="I99" s="330">
        <v>8314427.2</v>
      </c>
      <c r="J99" s="330">
        <v>1.41443397E7</v>
      </c>
      <c r="K99" s="328">
        <v>1.25993502E7</v>
      </c>
      <c r="L99" s="333">
        <v>1.23318904E7</v>
      </c>
      <c r="M99" s="333">
        <v>1.27383658E7</v>
      </c>
      <c r="N99" s="334">
        <v>1.06111841E7</v>
      </c>
      <c r="O99" s="333">
        <v>1.05422957E7</v>
      </c>
      <c r="P99" s="335">
        <v>1.07011077E7</v>
      </c>
      <c r="Q99" s="328">
        <v>1.0465056E7</v>
      </c>
      <c r="R99" s="333">
        <v>9365566.0</v>
      </c>
      <c r="S99" s="333">
        <v>1.08715856E7</v>
      </c>
      <c r="T99" s="329">
        <v>1.05715348E7</v>
      </c>
      <c r="U99" s="330">
        <v>1.0490666E7</v>
      </c>
      <c r="V99" s="330">
        <v>1.09763613E7</v>
      </c>
      <c r="W99" s="331">
        <v>1.41760955E7</v>
      </c>
      <c r="X99" s="330">
        <v>1.37630701E7</v>
      </c>
      <c r="Y99" s="332">
        <v>1.4759957E7</v>
      </c>
      <c r="Z99" s="329">
        <v>5370282.3</v>
      </c>
      <c r="AA99" s="330">
        <v>4997318.0</v>
      </c>
      <c r="AB99" s="330">
        <v>5750770.0</v>
      </c>
      <c r="AC99" s="328">
        <v>1.19801901E7</v>
      </c>
      <c r="AD99" s="333">
        <v>1.13243983E7</v>
      </c>
      <c r="AE99" s="333">
        <v>1.22770592E7</v>
      </c>
      <c r="AF99" s="334">
        <v>1.17078253E7</v>
      </c>
      <c r="AG99" s="333">
        <v>1.16394008E7</v>
      </c>
      <c r="AH99" s="335">
        <v>1.19825167E7</v>
      </c>
      <c r="AI99" s="328">
        <v>4568759.8</v>
      </c>
      <c r="AJ99" s="333">
        <v>4198152.5</v>
      </c>
      <c r="AK99" s="333">
        <v>4986208.6</v>
      </c>
      <c r="AL99" s="329">
        <v>2.10947896E7</v>
      </c>
      <c r="AM99" s="330">
        <v>2.09080898E7</v>
      </c>
      <c r="AN99" s="330">
        <v>2.12277993E7</v>
      </c>
      <c r="AO99" s="331">
        <v>2.26197325E7</v>
      </c>
      <c r="AP99" s="330">
        <v>2.22655904E7</v>
      </c>
      <c r="AQ99" s="332">
        <v>2.29678791E7</v>
      </c>
      <c r="AR99" s="329">
        <v>1.58962908E7</v>
      </c>
      <c r="AS99" s="330">
        <v>1.43011364E7</v>
      </c>
      <c r="AT99" s="330">
        <v>1.63239919E7</v>
      </c>
      <c r="AU99" s="328">
        <v>1.83594268E7</v>
      </c>
      <c r="AV99" s="333">
        <v>1.76764698E7</v>
      </c>
      <c r="AW99" s="333">
        <v>1.85327794E7</v>
      </c>
      <c r="AX99" s="334">
        <v>2.27408502E7</v>
      </c>
      <c r="AY99" s="333">
        <v>2.2322742E7</v>
      </c>
      <c r="AZ99" s="335">
        <v>2.31233466E7</v>
      </c>
      <c r="BA99" s="328">
        <v>1.41973337E7</v>
      </c>
      <c r="BB99" s="333">
        <v>1.39760714E7</v>
      </c>
      <c r="BC99" s="333">
        <v>1.48498579E7</v>
      </c>
      <c r="BD99" s="329">
        <v>2.16089622E7</v>
      </c>
      <c r="BE99" s="330">
        <v>2.13892203E7</v>
      </c>
      <c r="BF99" s="330">
        <v>2.18819984E7</v>
      </c>
      <c r="BG99" s="331">
        <v>2.49674352E7</v>
      </c>
      <c r="BH99" s="330">
        <v>2.42877164E7</v>
      </c>
      <c r="BI99" s="332">
        <v>2.51175079E7</v>
      </c>
      <c r="BJ99" s="329">
        <v>1.42082848E7</v>
      </c>
      <c r="BK99" s="330">
        <v>1.38759105E7</v>
      </c>
      <c r="BL99" s="330">
        <v>1.4334476E7</v>
      </c>
      <c r="BM99" s="328">
        <v>1.94794665E7</v>
      </c>
      <c r="BN99" s="333">
        <v>1.87664707E7</v>
      </c>
      <c r="BO99" s="333">
        <v>2.02270691E7</v>
      </c>
      <c r="BP99" s="334">
        <v>2.08457329E7</v>
      </c>
      <c r="BQ99" s="333">
        <v>1.96537697E7</v>
      </c>
      <c r="BR99" s="335">
        <v>2.15490717E7</v>
      </c>
      <c r="BS99" s="328">
        <v>1.21974702E7</v>
      </c>
      <c r="BT99" s="333">
        <v>1.19596551E7</v>
      </c>
      <c r="BU99" s="333">
        <v>1.24498378E7</v>
      </c>
      <c r="BV99" s="329">
        <v>2.01969195E7</v>
      </c>
      <c r="BW99" s="330">
        <v>1.97264098E7</v>
      </c>
      <c r="BX99" s="330">
        <v>2.03530855E7</v>
      </c>
      <c r="BY99" s="331">
        <v>2.76389518E7</v>
      </c>
      <c r="BZ99" s="330">
        <v>2.74620811E7</v>
      </c>
      <c r="CA99" s="332">
        <v>2.81689126E7</v>
      </c>
      <c r="CB99" s="329">
        <v>1.95073396E7</v>
      </c>
      <c r="CC99" s="330">
        <v>1.85922696E7</v>
      </c>
      <c r="CD99" s="330">
        <v>1.99065769E7</v>
      </c>
      <c r="CE99" s="328">
        <v>1.68694556E7</v>
      </c>
      <c r="CF99" s="333">
        <v>1.61482114E7</v>
      </c>
      <c r="CG99" s="333">
        <v>1.71916583E7</v>
      </c>
      <c r="CH99" s="334">
        <v>2.66331048E7</v>
      </c>
      <c r="CI99" s="333">
        <v>2.62617429E7</v>
      </c>
      <c r="CJ99" s="335">
        <v>2.70223132E7</v>
      </c>
      <c r="CK99" s="328">
        <v>8879132.9</v>
      </c>
      <c r="CL99" s="333">
        <v>8692471.0</v>
      </c>
      <c r="CM99" s="333">
        <v>9763027.6</v>
      </c>
      <c r="CN99" s="336"/>
      <c r="CO99" s="333"/>
      <c r="CP99" s="333"/>
    </row>
    <row r="100" ht="15.75" customHeight="1">
      <c r="A100" s="328">
        <v>9.5E7</v>
      </c>
      <c r="B100" s="329">
        <v>8831980.1</v>
      </c>
      <c r="C100" s="330">
        <v>8390927.3</v>
      </c>
      <c r="D100" s="330">
        <v>9181102.2</v>
      </c>
      <c r="E100" s="331">
        <v>9459862.3</v>
      </c>
      <c r="F100" s="330">
        <v>9296686.3</v>
      </c>
      <c r="G100" s="332">
        <v>9697341.8</v>
      </c>
      <c r="H100" s="329">
        <v>9385692.4</v>
      </c>
      <c r="I100" s="330">
        <v>8322790.6</v>
      </c>
      <c r="J100" s="330">
        <v>1.42109921E7</v>
      </c>
      <c r="K100" s="328">
        <v>1.26184421E7</v>
      </c>
      <c r="L100" s="333">
        <v>1.23460665E7</v>
      </c>
      <c r="M100" s="333">
        <v>1.27593589E7</v>
      </c>
      <c r="N100" s="334">
        <v>1.06237804E7</v>
      </c>
      <c r="O100" s="333">
        <v>1.055398E7</v>
      </c>
      <c r="P100" s="335">
        <v>1.07136386E7</v>
      </c>
      <c r="Q100" s="328">
        <v>1.04791766E7</v>
      </c>
      <c r="R100" s="333">
        <v>9373334.8</v>
      </c>
      <c r="S100" s="333">
        <v>1.0887497E7</v>
      </c>
      <c r="T100" s="329">
        <v>1.05852055E7</v>
      </c>
      <c r="U100" s="330">
        <v>1.05037626E7</v>
      </c>
      <c r="V100" s="330">
        <v>1.0992479E7</v>
      </c>
      <c r="W100" s="331">
        <v>1.42035541E7</v>
      </c>
      <c r="X100" s="330">
        <v>1.37870179E7</v>
      </c>
      <c r="Y100" s="332">
        <v>1.47961011E7</v>
      </c>
      <c r="Z100" s="329">
        <v>5374263.6</v>
      </c>
      <c r="AA100" s="330">
        <v>4999981.1</v>
      </c>
      <c r="AB100" s="330">
        <v>5755863.1</v>
      </c>
      <c r="AC100" s="328">
        <v>1.19986606E7</v>
      </c>
      <c r="AD100" s="333">
        <v>1.13361484E7</v>
      </c>
      <c r="AE100" s="333">
        <v>1.22990039E7</v>
      </c>
      <c r="AF100" s="334">
        <v>1.17254145E7</v>
      </c>
      <c r="AG100" s="333">
        <v>1.16565302E7</v>
      </c>
      <c r="AH100" s="335">
        <v>1.20026718E7</v>
      </c>
      <c r="AI100" s="328">
        <v>4571891.2</v>
      </c>
      <c r="AJ100" s="333">
        <v>4200439.1</v>
      </c>
      <c r="AK100" s="333">
        <v>4990763.1</v>
      </c>
      <c r="AL100" s="329">
        <v>2.11520533E7</v>
      </c>
      <c r="AM100" s="330">
        <v>2.09632899E7</v>
      </c>
      <c r="AN100" s="330">
        <v>2.1287336E7</v>
      </c>
      <c r="AO100" s="331">
        <v>2.26889465E7</v>
      </c>
      <c r="AP100" s="330">
        <v>2.23293148E7</v>
      </c>
      <c r="AQ100" s="332">
        <v>2.30438427E7</v>
      </c>
      <c r="AR100" s="329">
        <v>1.59292955E7</v>
      </c>
      <c r="AS100" s="330">
        <v>1.43221176E7</v>
      </c>
      <c r="AT100" s="330">
        <v>1.63610299E7</v>
      </c>
      <c r="AU100" s="328">
        <v>1.84030748E7</v>
      </c>
      <c r="AV100" s="333">
        <v>1.77167417E7</v>
      </c>
      <c r="AW100" s="333">
        <v>1.85784393E7</v>
      </c>
      <c r="AX100" s="334">
        <v>2.2808774E7</v>
      </c>
      <c r="AY100" s="333">
        <v>2.23872185E7</v>
      </c>
      <c r="AZ100" s="335">
        <v>2.3200767E7</v>
      </c>
      <c r="BA100" s="328">
        <v>1.42248244E7</v>
      </c>
      <c r="BB100" s="333">
        <v>1.4001747E7</v>
      </c>
      <c r="BC100" s="333">
        <v>1.48837707E7</v>
      </c>
      <c r="BD100" s="329">
        <v>2.1670003E7</v>
      </c>
      <c r="BE100" s="330">
        <v>2.1446806E7</v>
      </c>
      <c r="BF100" s="330">
        <v>2.19486448E7</v>
      </c>
      <c r="BG100" s="331">
        <v>2.50472373E7</v>
      </c>
      <c r="BH100" s="330">
        <v>2.43505294E7</v>
      </c>
      <c r="BI100" s="332">
        <v>2.51997684E7</v>
      </c>
      <c r="BJ100" s="329">
        <v>1.42353135E7</v>
      </c>
      <c r="BK100" s="330">
        <v>1.39003855E7</v>
      </c>
      <c r="BL100" s="330">
        <v>1.4362616E7</v>
      </c>
      <c r="BM100" s="328">
        <v>1.95350595E7</v>
      </c>
      <c r="BN100" s="333">
        <v>1.88131175E7</v>
      </c>
      <c r="BO100" s="333">
        <v>2.03002565E7</v>
      </c>
      <c r="BP100" s="334">
        <v>2.09073465E7</v>
      </c>
      <c r="BQ100" s="333">
        <v>1.97060708E7</v>
      </c>
      <c r="BR100" s="335">
        <v>2.16252378E7</v>
      </c>
      <c r="BS100" s="328">
        <v>1.22173702E7</v>
      </c>
      <c r="BT100" s="333">
        <v>1.19781052E7</v>
      </c>
      <c r="BU100" s="333">
        <v>1.24720361E7</v>
      </c>
      <c r="BV100" s="329">
        <v>2.02499483E7</v>
      </c>
      <c r="BW100" s="330">
        <v>1.97780478E7</v>
      </c>
      <c r="BX100" s="330">
        <v>2.04084084E7</v>
      </c>
      <c r="BY100" s="331">
        <v>2.77362082E7</v>
      </c>
      <c r="BZ100" s="330">
        <v>2.75562618E7</v>
      </c>
      <c r="CA100" s="332">
        <v>2.82763139E7</v>
      </c>
      <c r="CB100" s="329">
        <v>1.95568227E7</v>
      </c>
      <c r="CC100" s="330">
        <v>1.86348226E7</v>
      </c>
      <c r="CD100" s="330">
        <v>1.99636562E7</v>
      </c>
      <c r="CE100" s="328">
        <v>1.69032748E7</v>
      </c>
      <c r="CF100" s="333">
        <v>1.61735164E7</v>
      </c>
      <c r="CG100" s="333">
        <v>1.72294692E7</v>
      </c>
      <c r="CH100" s="334">
        <v>2.67226716E7</v>
      </c>
      <c r="CI100" s="333">
        <v>2.63474011E7</v>
      </c>
      <c r="CJ100" s="335">
        <v>2.71203796E7</v>
      </c>
      <c r="CK100" s="328">
        <v>8889781.7</v>
      </c>
      <c r="CL100" s="333">
        <v>8702532.3</v>
      </c>
      <c r="CM100" s="333">
        <v>9781962.2</v>
      </c>
      <c r="CN100" s="336"/>
      <c r="CO100" s="333"/>
      <c r="CP100" s="333"/>
    </row>
    <row r="101" ht="15.75" customHeight="1">
      <c r="A101" s="328">
        <v>9.6E7</v>
      </c>
      <c r="B101" s="329">
        <v>8841718.4</v>
      </c>
      <c r="C101" s="330">
        <v>8398706.4</v>
      </c>
      <c r="D101" s="330">
        <v>9193291.1</v>
      </c>
      <c r="E101" s="331">
        <v>9470504.3</v>
      </c>
      <c r="F101" s="330">
        <v>9306742.7</v>
      </c>
      <c r="G101" s="332">
        <v>9708558.7</v>
      </c>
      <c r="H101" s="329">
        <v>9398527.7</v>
      </c>
      <c r="I101" s="330">
        <v>8330996.6</v>
      </c>
      <c r="J101" s="330">
        <v>1.42771887E7</v>
      </c>
      <c r="K101" s="328">
        <v>1.26371761E7</v>
      </c>
      <c r="L101" s="333">
        <v>1.23599556E7</v>
      </c>
      <c r="M101" s="333">
        <v>1.27800087E7</v>
      </c>
      <c r="N101" s="334">
        <v>1.06361432E7</v>
      </c>
      <c r="O101" s="333">
        <v>1.05654362E7</v>
      </c>
      <c r="P101" s="335">
        <v>1.07259397E7</v>
      </c>
      <c r="Q101" s="328">
        <v>1.04930422E7</v>
      </c>
      <c r="R101" s="333">
        <v>9380937.0</v>
      </c>
      <c r="S101" s="333">
        <v>1.09031257E7</v>
      </c>
      <c r="T101" s="329">
        <v>1.059863E7</v>
      </c>
      <c r="U101" s="330">
        <v>1.05166203E7</v>
      </c>
      <c r="V101" s="330">
        <v>1.10083555E7</v>
      </c>
      <c r="W101" s="331">
        <v>1.42305631E7</v>
      </c>
      <c r="X101" s="330">
        <v>1.38105572E7</v>
      </c>
      <c r="Y101" s="332">
        <v>1.48317861E7</v>
      </c>
      <c r="Z101" s="329">
        <v>5378168.5</v>
      </c>
      <c r="AA101" s="330">
        <v>5002590.2</v>
      </c>
      <c r="AB101" s="330">
        <v>5760860.2</v>
      </c>
      <c r="AC101" s="328">
        <v>1.20168113E7</v>
      </c>
      <c r="AD101" s="333">
        <v>1.13476725E7</v>
      </c>
      <c r="AE101" s="333">
        <v>1.23206044E7</v>
      </c>
      <c r="AF101" s="334">
        <v>1.17426961E7</v>
      </c>
      <c r="AG101" s="333">
        <v>1.16733417E7</v>
      </c>
      <c r="AH101" s="335">
        <v>1.20225043E7</v>
      </c>
      <c r="AI101" s="328">
        <v>4574962.5</v>
      </c>
      <c r="AJ101" s="333">
        <v>4202680.7</v>
      </c>
      <c r="AK101" s="333">
        <v>4995233.8</v>
      </c>
      <c r="AL101" s="329">
        <v>2.12084641E7</v>
      </c>
      <c r="AM101" s="330">
        <v>2.10171491E7</v>
      </c>
      <c r="AN101" s="330">
        <v>2.13460154E7</v>
      </c>
      <c r="AO101" s="331">
        <v>2.27572036E7</v>
      </c>
      <c r="AP101" s="330">
        <v>2.23921075E7</v>
      </c>
      <c r="AQ101" s="332">
        <v>2.31194341E7</v>
      </c>
      <c r="AR101" s="329">
        <v>1.59617555E7</v>
      </c>
      <c r="AS101" s="330">
        <v>1.43426996E7</v>
      </c>
      <c r="AT101" s="330">
        <v>1.63974836E7</v>
      </c>
      <c r="AU101" s="328">
        <v>1.84460396E7</v>
      </c>
      <c r="AV101" s="333">
        <v>1.77564055E7</v>
      </c>
      <c r="AW101" s="333">
        <v>1.86234034E7</v>
      </c>
      <c r="AX101" s="334">
        <v>2.28757341E7</v>
      </c>
      <c r="AY101" s="333">
        <v>2.24507467E7</v>
      </c>
      <c r="AZ101" s="335">
        <v>2.32760351E7</v>
      </c>
      <c r="BA101" s="328">
        <v>1.42518615E7</v>
      </c>
      <c r="BB101" s="333">
        <v>1.40269896E7</v>
      </c>
      <c r="BC101" s="333">
        <v>1.49171678E7</v>
      </c>
      <c r="BD101" s="329">
        <v>2.17301538E7</v>
      </c>
      <c r="BE101" s="330">
        <v>2.15035243E7</v>
      </c>
      <c r="BF101" s="330">
        <v>2.20144232E7</v>
      </c>
      <c r="BG101" s="331">
        <v>2.51259286E7</v>
      </c>
      <c r="BH101" s="330">
        <v>2.44122009E7</v>
      </c>
      <c r="BI101" s="332">
        <v>2.52809133E7</v>
      </c>
      <c r="BJ101" s="329">
        <v>1.42618923E7</v>
      </c>
      <c r="BK101" s="330">
        <v>1.39241457E7</v>
      </c>
      <c r="BL101" s="330">
        <v>1.43902934E7</v>
      </c>
      <c r="BM101" s="328">
        <v>1.958988E7</v>
      </c>
      <c r="BN101" s="333">
        <v>1.8859048E7</v>
      </c>
      <c r="BO101" s="333">
        <v>2.03727979E7</v>
      </c>
      <c r="BP101" s="334">
        <v>2.09680921E7</v>
      </c>
      <c r="BQ101" s="333">
        <v>1.97575887E7</v>
      </c>
      <c r="BR101" s="335">
        <v>2.1700581E7</v>
      </c>
      <c r="BS101" s="328">
        <v>1.22369262E7</v>
      </c>
      <c r="BT101" s="333">
        <v>1.19962313E7</v>
      </c>
      <c r="BU101" s="333">
        <v>1.24938664E7</v>
      </c>
      <c r="BV101" s="329">
        <v>2.03021763E7</v>
      </c>
      <c r="BW101" s="330">
        <v>1.98289111E7</v>
      </c>
      <c r="BX101" s="330">
        <v>2.04629216E7</v>
      </c>
      <c r="BY101" s="331">
        <v>2.78321841E7</v>
      </c>
      <c r="BZ101" s="330">
        <v>2.76491692E7</v>
      </c>
      <c r="CA101" s="332">
        <v>2.83824574E7</v>
      </c>
      <c r="CB101" s="329">
        <v>1.96053593E7</v>
      </c>
      <c r="CC101" s="330">
        <v>1.86767665E7</v>
      </c>
      <c r="CD101" s="330">
        <v>2.00199907E7</v>
      </c>
      <c r="CE101" s="328">
        <v>1.69365291E7</v>
      </c>
      <c r="CF101" s="333">
        <v>1.61984228E7</v>
      </c>
      <c r="CG101" s="333">
        <v>1.72666801E7</v>
      </c>
      <c r="CH101" s="334">
        <v>2.68110217E7</v>
      </c>
      <c r="CI101" s="333">
        <v>2.64313971E7</v>
      </c>
      <c r="CJ101" s="335">
        <v>2.72172745E7</v>
      </c>
      <c r="CK101" s="328">
        <v>8900236.6</v>
      </c>
      <c r="CL101" s="333">
        <v>8712409.6</v>
      </c>
      <c r="CM101" s="333">
        <v>9800613.6</v>
      </c>
      <c r="CN101" s="336"/>
      <c r="CO101" s="333"/>
      <c r="CP101" s="333"/>
    </row>
    <row r="102" ht="15.75" customHeight="1">
      <c r="A102" s="328">
        <v>9.7E7</v>
      </c>
      <c r="B102" s="329">
        <v>8851280.0</v>
      </c>
      <c r="C102" s="330">
        <v>8406337.5</v>
      </c>
      <c r="D102" s="330">
        <v>9205274.0</v>
      </c>
      <c r="E102" s="331">
        <v>9480951.1</v>
      </c>
      <c r="F102" s="330">
        <v>9316613.4</v>
      </c>
      <c r="G102" s="332">
        <v>9719571.1</v>
      </c>
      <c r="H102" s="329">
        <v>9411139.4</v>
      </c>
      <c r="I102" s="330">
        <v>8339049.7</v>
      </c>
      <c r="J102" s="330">
        <v>1.43429357E7</v>
      </c>
      <c r="K102" s="328">
        <v>1.26555588E7</v>
      </c>
      <c r="L102" s="333">
        <v>1.2373569E7</v>
      </c>
      <c r="M102" s="333">
        <v>1.28003239E7</v>
      </c>
      <c r="N102" s="334">
        <v>1.06482789E7</v>
      </c>
      <c r="O102" s="333">
        <v>1.05766705E7</v>
      </c>
      <c r="P102" s="335">
        <v>1.07380173E7</v>
      </c>
      <c r="Q102" s="328">
        <v>1.05066595E7</v>
      </c>
      <c r="R102" s="333">
        <v>9388377.8</v>
      </c>
      <c r="S102" s="333">
        <v>1.09184792E7</v>
      </c>
      <c r="T102" s="329">
        <v>1.06118148E7</v>
      </c>
      <c r="U102" s="330">
        <v>1.05292455E7</v>
      </c>
      <c r="V102" s="330">
        <v>1.10239977E7</v>
      </c>
      <c r="W102" s="331">
        <v>1.42571335E7</v>
      </c>
      <c r="X102" s="330">
        <v>1.38336985E7</v>
      </c>
      <c r="Y102" s="332">
        <v>1.48670227E7</v>
      </c>
      <c r="Z102" s="329">
        <v>5381999.2</v>
      </c>
      <c r="AA102" s="330">
        <v>5005147.0</v>
      </c>
      <c r="AB102" s="330">
        <v>5765764.0</v>
      </c>
      <c r="AC102" s="328">
        <v>1.20346504E7</v>
      </c>
      <c r="AD102" s="333">
        <v>1.13589774E7</v>
      </c>
      <c r="AE102" s="333">
        <v>1.23418691E7</v>
      </c>
      <c r="AF102" s="334">
        <v>1.17596783E7</v>
      </c>
      <c r="AG102" s="333">
        <v>1.16898597E7</v>
      </c>
      <c r="AH102" s="335">
        <v>1.20420222E7</v>
      </c>
      <c r="AI102" s="328">
        <v>4577975.3</v>
      </c>
      <c r="AJ102" s="333">
        <v>4204878.7</v>
      </c>
      <c r="AK102" s="333">
        <v>4999623.0</v>
      </c>
      <c r="AL102" s="329">
        <v>2.12639722E7</v>
      </c>
      <c r="AM102" s="330">
        <v>2.10701995E7</v>
      </c>
      <c r="AN102" s="330">
        <v>2.14038565E7</v>
      </c>
      <c r="AO102" s="331">
        <v>2.28245242E7</v>
      </c>
      <c r="AP102" s="330">
        <v>2.24539889E7</v>
      </c>
      <c r="AQ102" s="332">
        <v>2.31941128E7</v>
      </c>
      <c r="AR102" s="329">
        <v>1.59936841E7</v>
      </c>
      <c r="AS102" s="330">
        <v>1.43628935E7</v>
      </c>
      <c r="AT102" s="330">
        <v>1.64333667E7</v>
      </c>
      <c r="AU102" s="328">
        <v>1.84883375E7</v>
      </c>
      <c r="AV102" s="333">
        <v>1.7795474E7</v>
      </c>
      <c r="AW102" s="333">
        <v>1.86676879E7</v>
      </c>
      <c r="AX102" s="334">
        <v>2.29417514E7</v>
      </c>
      <c r="AY102" s="333">
        <v>2.25133475E7</v>
      </c>
      <c r="AZ102" s="335">
        <v>2.33499572E7</v>
      </c>
      <c r="BA102" s="328">
        <v>1.42784563E7</v>
      </c>
      <c r="BB102" s="333">
        <v>1.40518101E7</v>
      </c>
      <c r="BC102" s="333">
        <v>1.49500617E7</v>
      </c>
      <c r="BD102" s="329">
        <v>2.17893533E7</v>
      </c>
      <c r="BE102" s="330">
        <v>2.15593949E7</v>
      </c>
      <c r="BF102" s="330">
        <v>2.20793526E7</v>
      </c>
      <c r="BG102" s="331">
        <v>2.52035325E7</v>
      </c>
      <c r="BH102" s="330">
        <v>2.44727599E7</v>
      </c>
      <c r="BI102" s="332">
        <v>2.53609659E7</v>
      </c>
      <c r="BJ102" s="329">
        <v>1.42880322E7</v>
      </c>
      <c r="BK102" s="330">
        <v>1.3946979E7</v>
      </c>
      <c r="BL102" s="330">
        <v>1.44175196E7</v>
      </c>
      <c r="BM102" s="328">
        <v>1.96439446E7</v>
      </c>
      <c r="BN102" s="333">
        <v>1.89042786E7</v>
      </c>
      <c r="BO102" s="333">
        <v>2.04447077E7</v>
      </c>
      <c r="BP102" s="334">
        <v>2.10279884E7</v>
      </c>
      <c r="BQ102" s="333">
        <v>1.98083409E7</v>
      </c>
      <c r="BR102" s="335">
        <v>2.17751177E7</v>
      </c>
      <c r="BS102" s="328">
        <v>1.22561473E7</v>
      </c>
      <c r="BT102" s="333">
        <v>1.2014042E7</v>
      </c>
      <c r="BU102" s="333">
        <v>1.25153379E7</v>
      </c>
      <c r="BV102" s="329">
        <v>2.03536218E7</v>
      </c>
      <c r="BW102" s="330">
        <v>1.98790154E7</v>
      </c>
      <c r="BX102" s="330">
        <v>2.05166429E7</v>
      </c>
      <c r="BY102" s="331">
        <v>2.79269053E7</v>
      </c>
      <c r="BZ102" s="330">
        <v>2.77408296E7</v>
      </c>
      <c r="CA102" s="332">
        <v>2.84873626E7</v>
      </c>
      <c r="CB102" s="329">
        <v>1.96530011E7</v>
      </c>
      <c r="CC102" s="330">
        <v>1.87181128E7</v>
      </c>
      <c r="CD102" s="330">
        <v>2.00755968E7</v>
      </c>
      <c r="CE102" s="328">
        <v>1.69692326E7</v>
      </c>
      <c r="CF102" s="333">
        <v>1.62208258E7</v>
      </c>
      <c r="CG102" s="333">
        <v>1.73033053E7</v>
      </c>
      <c r="CH102" s="334">
        <v>2.689818E7</v>
      </c>
      <c r="CI102" s="333">
        <v>2.65142271E7</v>
      </c>
      <c r="CJ102" s="335">
        <v>2.73130217E7</v>
      </c>
      <c r="CK102" s="328">
        <v>8910502.9</v>
      </c>
      <c r="CL102" s="333">
        <v>8722107.7</v>
      </c>
      <c r="CM102" s="333">
        <v>9818988.2</v>
      </c>
      <c r="CN102" s="336"/>
      <c r="CO102" s="333"/>
      <c r="CP102" s="333"/>
    </row>
    <row r="103" ht="15.75" customHeight="1">
      <c r="A103" s="328">
        <v>9.8E7</v>
      </c>
      <c r="B103" s="329">
        <v>8860669.8</v>
      </c>
      <c r="C103" s="330">
        <v>8413824.8</v>
      </c>
      <c r="D103" s="330">
        <v>9217056.3</v>
      </c>
      <c r="E103" s="331">
        <v>9491208.3</v>
      </c>
      <c r="F103" s="330">
        <v>9326303.5</v>
      </c>
      <c r="G103" s="332">
        <v>9730384.5</v>
      </c>
      <c r="H103" s="329">
        <v>9423533.3</v>
      </c>
      <c r="I103" s="330">
        <v>8346954.1</v>
      </c>
      <c r="J103" s="330">
        <v>1.44082395E7</v>
      </c>
      <c r="K103" s="328">
        <v>1.2673625E7</v>
      </c>
      <c r="L103" s="333">
        <v>1.23869174E7</v>
      </c>
      <c r="M103" s="333">
        <v>1.28203129E7</v>
      </c>
      <c r="N103" s="334">
        <v>1.06601936E7</v>
      </c>
      <c r="O103" s="333">
        <v>1.05876894E7</v>
      </c>
      <c r="P103" s="335">
        <v>1.07498774E7</v>
      </c>
      <c r="Q103" s="328">
        <v>1.05200351E7</v>
      </c>
      <c r="R103" s="333">
        <v>9395662.0</v>
      </c>
      <c r="S103" s="333">
        <v>1.09335647E7</v>
      </c>
      <c r="T103" s="329">
        <v>1.06247664E7</v>
      </c>
      <c r="U103" s="330">
        <v>1.05416445E7</v>
      </c>
      <c r="V103" s="330">
        <v>1.10394117E7</v>
      </c>
      <c r="W103" s="331">
        <v>1.42832761E7</v>
      </c>
      <c r="X103" s="330">
        <v>1.385651E7</v>
      </c>
      <c r="Y103" s="332">
        <v>1.49018209E7</v>
      </c>
      <c r="Z103" s="329">
        <v>5385757.7</v>
      </c>
      <c r="AA103" s="330">
        <v>5007653.0</v>
      </c>
      <c r="AB103" s="330">
        <v>5770577.2</v>
      </c>
      <c r="AC103" s="328">
        <v>1.2052186E7</v>
      </c>
      <c r="AD103" s="333">
        <v>1.13700696E7</v>
      </c>
      <c r="AE103" s="333">
        <v>1.23628061E7</v>
      </c>
      <c r="AF103" s="334">
        <v>1.17763687E7</v>
      </c>
      <c r="AG103" s="333">
        <v>1.17060918E7</v>
      </c>
      <c r="AH103" s="335">
        <v>1.20612332E7</v>
      </c>
      <c r="AI103" s="328">
        <v>4580931.3</v>
      </c>
      <c r="AJ103" s="333">
        <v>4207034.4</v>
      </c>
      <c r="AK103" s="333">
        <v>5003933.0</v>
      </c>
      <c r="AL103" s="329">
        <v>2.13186154E7</v>
      </c>
      <c r="AM103" s="330">
        <v>2.11224596E7</v>
      </c>
      <c r="AN103" s="330">
        <v>2.14608775E7</v>
      </c>
      <c r="AO103" s="331">
        <v>2.28909279E7</v>
      </c>
      <c r="AP103" s="330">
        <v>2.25154581E7</v>
      </c>
      <c r="AQ103" s="332">
        <v>2.32678974E7</v>
      </c>
      <c r="AR103" s="329">
        <v>1.60250945E7</v>
      </c>
      <c r="AS103" s="330">
        <v>1.43827096E7</v>
      </c>
      <c r="AT103" s="330">
        <v>1.64686927E7</v>
      </c>
      <c r="AU103" s="328">
        <v>1.85299839E7</v>
      </c>
      <c r="AV103" s="333">
        <v>1.78339596E7</v>
      </c>
      <c r="AW103" s="333">
        <v>1.87113083E7</v>
      </c>
      <c r="AX103" s="334">
        <v>2.3006846E7</v>
      </c>
      <c r="AY103" s="333">
        <v>2.25750414E7</v>
      </c>
      <c r="AZ103" s="335">
        <v>2.34229823E7</v>
      </c>
      <c r="BA103" s="328">
        <v>1.43046194E7</v>
      </c>
      <c r="BB103" s="333">
        <v>1.40762191E7</v>
      </c>
      <c r="BC103" s="333">
        <v>1.49824642E7</v>
      </c>
      <c r="BD103" s="329">
        <v>2.18475866E7</v>
      </c>
      <c r="BE103" s="330">
        <v>2.1614437E7</v>
      </c>
      <c r="BF103" s="330">
        <v>2.21434512E7</v>
      </c>
      <c r="BG103" s="331">
        <v>2.52800719E7</v>
      </c>
      <c r="BH103" s="330">
        <v>2.45322345E7</v>
      </c>
      <c r="BI103" s="332">
        <v>2.54399486E7</v>
      </c>
      <c r="BJ103" s="329">
        <v>1.43137125E7</v>
      </c>
      <c r="BK103" s="330">
        <v>1.39694155E7</v>
      </c>
      <c r="BL103" s="330">
        <v>1.44443056E7</v>
      </c>
      <c r="BM103" s="328">
        <v>1.96972694E7</v>
      </c>
      <c r="BN103" s="333">
        <v>1.89488252E7</v>
      </c>
      <c r="BO103" s="333">
        <v>2.05159994E7</v>
      </c>
      <c r="BP103" s="334">
        <v>2.10870533E7</v>
      </c>
      <c r="BQ103" s="333">
        <v>1.98583439E7</v>
      </c>
      <c r="BR103" s="335">
        <v>2.18488636E7</v>
      </c>
      <c r="BS103" s="328">
        <v>1.22750418E7</v>
      </c>
      <c r="BT103" s="333">
        <v>1.20315455E7</v>
      </c>
      <c r="BU103" s="333">
        <v>1.25364595E7</v>
      </c>
      <c r="BV103" s="329">
        <v>2.04043023E7</v>
      </c>
      <c r="BW103" s="330">
        <v>1.99283763E7</v>
      </c>
      <c r="BX103" s="330">
        <v>2.05695901E7</v>
      </c>
      <c r="BY103" s="331">
        <v>2.80203969E7</v>
      </c>
      <c r="BZ103" s="330">
        <v>2.78312682E7</v>
      </c>
      <c r="CA103" s="332">
        <v>2.8591053E7</v>
      </c>
      <c r="CB103" s="329">
        <v>1.96997776E7</v>
      </c>
      <c r="CC103" s="330">
        <v>1.87587354E7</v>
      </c>
      <c r="CD103" s="330">
        <v>2.01304903E7</v>
      </c>
      <c r="CE103" s="328">
        <v>1.70013989E7</v>
      </c>
      <c r="CF103" s="333">
        <v>1.6240461E7</v>
      </c>
      <c r="CG103" s="333">
        <v>1.73393587E7</v>
      </c>
      <c r="CH103" s="334">
        <v>2.69841388E7</v>
      </c>
      <c r="CI103" s="333">
        <v>2.65959153E7</v>
      </c>
      <c r="CJ103" s="335">
        <v>2.74076442E7</v>
      </c>
      <c r="CK103" s="328">
        <v>8920585.7</v>
      </c>
      <c r="CL103" s="333">
        <v>8731631.5</v>
      </c>
      <c r="CM103" s="333">
        <v>9837092.2</v>
      </c>
      <c r="CN103" s="336"/>
      <c r="CO103" s="333"/>
      <c r="CP103" s="333"/>
    </row>
    <row r="104" ht="15.75" customHeight="1">
      <c r="A104" s="328">
        <v>9.9E7</v>
      </c>
      <c r="B104" s="329">
        <v>8869892.2</v>
      </c>
      <c r="C104" s="330">
        <v>8421172.4</v>
      </c>
      <c r="D104" s="330">
        <v>9228643.0</v>
      </c>
      <c r="E104" s="331">
        <v>9501280.7</v>
      </c>
      <c r="F104" s="330">
        <v>9335817.9</v>
      </c>
      <c r="G104" s="332">
        <v>9741004.2</v>
      </c>
      <c r="H104" s="329">
        <v>9435715.0</v>
      </c>
      <c r="I104" s="330">
        <v>8354713.8</v>
      </c>
      <c r="J104" s="330">
        <v>1.44731062E7</v>
      </c>
      <c r="K104" s="328">
        <v>1.26913828E7</v>
      </c>
      <c r="L104" s="333">
        <v>1.24000111E7</v>
      </c>
      <c r="M104" s="333">
        <v>1.28399839E7</v>
      </c>
      <c r="N104" s="334">
        <v>1.06718935E7</v>
      </c>
      <c r="O104" s="333">
        <v>1.05984986E7</v>
      </c>
      <c r="P104" s="335">
        <v>1.07615259E7</v>
      </c>
      <c r="Q104" s="328">
        <v>1.05331756E7</v>
      </c>
      <c r="R104" s="333">
        <v>9402794.3</v>
      </c>
      <c r="S104" s="333">
        <v>1.09483892E7</v>
      </c>
      <c r="T104" s="329">
        <v>1.06374909E7</v>
      </c>
      <c r="U104" s="330">
        <v>1.05538233E7</v>
      </c>
      <c r="V104" s="330">
        <v>1.10546038E7</v>
      </c>
      <c r="W104" s="331">
        <v>1.43090012E7</v>
      </c>
      <c r="X104" s="330">
        <v>1.38793872E7</v>
      </c>
      <c r="Y104" s="332">
        <v>1.49361906E7</v>
      </c>
      <c r="Z104" s="329">
        <v>5389446.1</v>
      </c>
      <c r="AA104" s="330">
        <v>5010109.6</v>
      </c>
      <c r="AB104" s="330">
        <v>5775302.1</v>
      </c>
      <c r="AC104" s="328">
        <v>1.20694258E7</v>
      </c>
      <c r="AD104" s="333">
        <v>1.13809552E7</v>
      </c>
      <c r="AE104" s="333">
        <v>1.23834233E7</v>
      </c>
      <c r="AF104" s="334">
        <v>1.17927748E7</v>
      </c>
      <c r="AG104" s="333">
        <v>1.17220455E7</v>
      </c>
      <c r="AH104" s="335">
        <v>1.20801451E7</v>
      </c>
      <c r="AI104" s="328">
        <v>4583832.1</v>
      </c>
      <c r="AJ104" s="333">
        <v>4209148.9</v>
      </c>
      <c r="AK104" s="333">
        <v>5008165.8</v>
      </c>
      <c r="AL104" s="329">
        <v>2.13724623E7</v>
      </c>
      <c r="AM104" s="330">
        <v>2.1173947E7</v>
      </c>
      <c r="AN104" s="330">
        <v>2.15170962E7</v>
      </c>
      <c r="AO104" s="331">
        <v>2.29564339E7</v>
      </c>
      <c r="AP104" s="330">
        <v>2.25766784E7</v>
      </c>
      <c r="AQ104" s="332">
        <v>2.33408061E7</v>
      </c>
      <c r="AR104" s="329">
        <v>1.60559991E7</v>
      </c>
      <c r="AS104" s="330">
        <v>1.44021582E7</v>
      </c>
      <c r="AT104" s="330">
        <v>1.65034746E7</v>
      </c>
      <c r="AU104" s="328">
        <v>1.85709938E7</v>
      </c>
      <c r="AV104" s="333">
        <v>1.78718743E7</v>
      </c>
      <c r="AW104" s="333">
        <v>1.87542796E7</v>
      </c>
      <c r="AX104" s="334">
        <v>2.30710375E7</v>
      </c>
      <c r="AY104" s="333">
        <v>2.2635848E7</v>
      </c>
      <c r="AZ104" s="335">
        <v>2.34951184E7</v>
      </c>
      <c r="BA104" s="328">
        <v>1.43303614E7</v>
      </c>
      <c r="BB104" s="333">
        <v>1.41002267E7</v>
      </c>
      <c r="BC104" s="333">
        <v>1.50143868E7</v>
      </c>
      <c r="BD104" s="329">
        <v>2.19049872E7</v>
      </c>
      <c r="BE104" s="330">
        <v>2.1668669E7</v>
      </c>
      <c r="BF104" s="330">
        <v>2.22071047E7</v>
      </c>
      <c r="BG104" s="331">
        <v>2.53555687E7</v>
      </c>
      <c r="BH104" s="330">
        <v>2.45906519E7</v>
      </c>
      <c r="BI104" s="332">
        <v>2.55178835E7</v>
      </c>
      <c r="BJ104" s="329">
        <v>1.43389241E7</v>
      </c>
      <c r="BK104" s="330">
        <v>1.39914655E7</v>
      </c>
      <c r="BL104" s="330">
        <v>1.4470662E7</v>
      </c>
      <c r="BM104" s="328">
        <v>1.97494602E7</v>
      </c>
      <c r="BN104" s="333">
        <v>1.89927034E7</v>
      </c>
      <c r="BO104" s="333">
        <v>2.05866863E7</v>
      </c>
      <c r="BP104" s="334">
        <v>2.11453044E7</v>
      </c>
      <c r="BQ104" s="333">
        <v>1.99076141E7</v>
      </c>
      <c r="BR104" s="335">
        <v>2.19218341E7</v>
      </c>
      <c r="BS104" s="328">
        <v>1.22936182E7</v>
      </c>
      <c r="BT104" s="333">
        <v>1.20487496E7</v>
      </c>
      <c r="BU104" s="333">
        <v>1.25572396E7</v>
      </c>
      <c r="BV104" s="329">
        <v>2.04542349E7</v>
      </c>
      <c r="BW104" s="330">
        <v>1.99770088E7</v>
      </c>
      <c r="BX104" s="330">
        <v>2.06217799E7</v>
      </c>
      <c r="BY104" s="331">
        <v>2.8111971E7</v>
      </c>
      <c r="BZ104" s="330">
        <v>2.79205098E7</v>
      </c>
      <c r="CA104" s="332">
        <v>2.86935516E7</v>
      </c>
      <c r="CB104" s="329">
        <v>1.9745961E7</v>
      </c>
      <c r="CC104" s="330">
        <v>1.87981747E7</v>
      </c>
      <c r="CD104" s="330">
        <v>2.01846865E7</v>
      </c>
      <c r="CE104" s="328">
        <v>1.70330412E7</v>
      </c>
      <c r="CF104" s="333">
        <v>1.62597655E7</v>
      </c>
      <c r="CG104" s="333">
        <v>1.73748537E7</v>
      </c>
      <c r="CH104" s="334">
        <v>2.70687267E7</v>
      </c>
      <c r="CI104" s="333">
        <v>2.66764852E7</v>
      </c>
      <c r="CJ104" s="335">
        <v>2.75011646E7</v>
      </c>
      <c r="CK104" s="328">
        <v>8930489.8</v>
      </c>
      <c r="CL104" s="333">
        <v>8740985.7</v>
      </c>
      <c r="CM104" s="333">
        <v>9854931.7</v>
      </c>
      <c r="CN104" s="336"/>
      <c r="CO104" s="333"/>
      <c r="CP104" s="333"/>
    </row>
    <row r="105" ht="15.75" customHeight="1">
      <c r="A105" s="328">
        <v>1.0E8</v>
      </c>
      <c r="B105" s="329">
        <v>8878951.8</v>
      </c>
      <c r="C105" s="330">
        <v>8428384.2</v>
      </c>
      <c r="D105" s="330">
        <v>9240039.1</v>
      </c>
      <c r="E105" s="331">
        <v>9511173.5</v>
      </c>
      <c r="F105" s="330">
        <v>9345161.4</v>
      </c>
      <c r="G105" s="332">
        <v>9751435.4</v>
      </c>
      <c r="H105" s="329">
        <v>9447689.9</v>
      </c>
      <c r="I105" s="330">
        <v>8362332.8</v>
      </c>
      <c r="J105" s="330">
        <v>1.45375417E7</v>
      </c>
      <c r="K105" s="328">
        <v>1.27088401E7</v>
      </c>
      <c r="L105" s="333">
        <v>1.24128599E7</v>
      </c>
      <c r="M105" s="333">
        <v>1.28593447E7</v>
      </c>
      <c r="N105" s="334">
        <v>1.06833841E7</v>
      </c>
      <c r="O105" s="333">
        <v>1.0609104E7</v>
      </c>
      <c r="P105" s="335">
        <v>1.07729682E7</v>
      </c>
      <c r="Q105" s="328">
        <v>1.05460869E7</v>
      </c>
      <c r="R105" s="333">
        <v>9409779.2</v>
      </c>
      <c r="S105" s="333">
        <v>1.09629593E7</v>
      </c>
      <c r="T105" s="329">
        <v>1.06499943E7</v>
      </c>
      <c r="U105" s="330">
        <v>1.05657876E7</v>
      </c>
      <c r="V105" s="330">
        <v>1.10695797E7</v>
      </c>
      <c r="W105" s="331">
        <v>1.43343188E7</v>
      </c>
      <c r="X105" s="330">
        <v>1.3901889E7</v>
      </c>
      <c r="Y105" s="332">
        <v>1.49701414E7</v>
      </c>
      <c r="Z105" s="329">
        <v>5393066.4</v>
      </c>
      <c r="AA105" s="330">
        <v>5012518.5</v>
      </c>
      <c r="AB105" s="330">
        <v>5779941.3</v>
      </c>
      <c r="AC105" s="328">
        <v>1.20863772E7</v>
      </c>
      <c r="AD105" s="333">
        <v>1.13916403E7</v>
      </c>
      <c r="AE105" s="333">
        <v>1.2403728E7</v>
      </c>
      <c r="AF105" s="334">
        <v>1.1808904E7</v>
      </c>
      <c r="AG105" s="333">
        <v>1.17377279E7</v>
      </c>
      <c r="AH105" s="335">
        <v>1.20987651E7</v>
      </c>
      <c r="AI105" s="328">
        <v>4586679.3</v>
      </c>
      <c r="AJ105" s="333">
        <v>4211223.5</v>
      </c>
      <c r="AK105" s="333">
        <v>5012323.5</v>
      </c>
      <c r="AL105" s="329">
        <v>2.14255302E7</v>
      </c>
      <c r="AM105" s="330">
        <v>2.1224679E7</v>
      </c>
      <c r="AN105" s="330">
        <v>2.15724822E7</v>
      </c>
      <c r="AO105" s="331">
        <v>2.30210607E7</v>
      </c>
      <c r="AP105" s="330">
        <v>2.26370428E7</v>
      </c>
      <c r="AQ105" s="332">
        <v>2.34128564E7</v>
      </c>
      <c r="AR105" s="329">
        <v>1.608641E7</v>
      </c>
      <c r="AS105" s="330">
        <v>1.4421249E7</v>
      </c>
      <c r="AT105" s="330">
        <v>1.65377248E7</v>
      </c>
      <c r="AU105" s="328">
        <v>1.8611382E7</v>
      </c>
      <c r="AV105" s="333">
        <v>1.790923E7</v>
      </c>
      <c r="AW105" s="333">
        <v>1.87966165E7</v>
      </c>
      <c r="AX105" s="334">
        <v>2.31343449E7</v>
      </c>
      <c r="AY105" s="333">
        <v>2.26957865E7</v>
      </c>
      <c r="AZ105" s="335">
        <v>2.35663835E7</v>
      </c>
      <c r="BA105" s="328">
        <v>1.43556925E7</v>
      </c>
      <c r="BB105" s="333">
        <v>1.41238427E7</v>
      </c>
      <c r="BC105" s="333">
        <v>1.50458407E7</v>
      </c>
      <c r="BD105" s="329">
        <v>2.19615729E7</v>
      </c>
      <c r="BE105" s="330">
        <v>2.1722109E7</v>
      </c>
      <c r="BF105" s="330">
        <v>2.22700899E7</v>
      </c>
      <c r="BG105" s="331">
        <v>2.54300447E7</v>
      </c>
      <c r="BH105" s="330">
        <v>2.46480385E7</v>
      </c>
      <c r="BI105" s="332">
        <v>2.55947917E7</v>
      </c>
      <c r="BJ105" s="329">
        <v>1.43637289E7</v>
      </c>
      <c r="BK105" s="330">
        <v>1.40131388E7</v>
      </c>
      <c r="BL105" s="330">
        <v>1.44966004E7</v>
      </c>
      <c r="BM105" s="328">
        <v>1.98009296E7</v>
      </c>
      <c r="BN105" s="333">
        <v>1.90359282E7</v>
      </c>
      <c r="BO105" s="333">
        <v>2.06567814E7</v>
      </c>
      <c r="BP105" s="334">
        <v>2.12027587E7</v>
      </c>
      <c r="BQ105" s="333">
        <v>1.99561675E7</v>
      </c>
      <c r="BR105" s="335">
        <v>2.19940441E7</v>
      </c>
      <c r="BS105" s="328">
        <v>1.23118844E7</v>
      </c>
      <c r="BT105" s="333">
        <v>1.20656619E7</v>
      </c>
      <c r="BU105" s="333">
        <v>1.25776866E7</v>
      </c>
      <c r="BV105" s="329">
        <v>2.05034363E7</v>
      </c>
      <c r="BW105" s="330">
        <v>2.00249278E7</v>
      </c>
      <c r="BX105" s="330">
        <v>2.0673229E7</v>
      </c>
      <c r="BY105" s="331">
        <v>2.82022507E7</v>
      </c>
      <c r="BZ105" s="330">
        <v>2.80085784E7</v>
      </c>
      <c r="CA105" s="332">
        <v>2.87948808E7</v>
      </c>
      <c r="CB105" s="329">
        <v>1.97918577E7</v>
      </c>
      <c r="CC105" s="330">
        <v>1.8837062E7</v>
      </c>
      <c r="CD105" s="330">
        <v>2.02382002E7</v>
      </c>
      <c r="CE105" s="328">
        <v>1.70642589E7</v>
      </c>
      <c r="CF105" s="333">
        <v>1.62813896E7</v>
      </c>
      <c r="CG105" s="333">
        <v>1.74098035E7</v>
      </c>
      <c r="CH105" s="334">
        <v>2.71521919E7</v>
      </c>
      <c r="CI105" s="333">
        <v>2.67559599E7</v>
      </c>
      <c r="CJ105" s="335">
        <v>2.75936045E7</v>
      </c>
      <c r="CK105" s="328">
        <v>8940220.0</v>
      </c>
      <c r="CL105" s="333">
        <v>8750174.8</v>
      </c>
      <c r="CM105" s="333">
        <v>9872512.5</v>
      </c>
      <c r="CN105" s="336"/>
      <c r="CO105" s="333"/>
      <c r="CP105" s="333"/>
    </row>
    <row r="106" ht="15.75" customHeight="1">
      <c r="A106" s="328">
        <v>1.01E8</v>
      </c>
      <c r="B106" s="329">
        <v>8887852.9</v>
      </c>
      <c r="C106" s="330">
        <v>8435463.7</v>
      </c>
      <c r="D106" s="330">
        <v>9251249.2</v>
      </c>
      <c r="E106" s="331">
        <v>9520891.3</v>
      </c>
      <c r="F106" s="330">
        <v>9354338.6</v>
      </c>
      <c r="G106" s="332">
        <v>9761683.2</v>
      </c>
      <c r="H106" s="329">
        <v>9459463.3</v>
      </c>
      <c r="I106" s="330">
        <v>8369814.9</v>
      </c>
      <c r="J106" s="330">
        <v>1.46015519E7</v>
      </c>
      <c r="K106" s="328">
        <v>1.27260046E7</v>
      </c>
      <c r="L106" s="333">
        <v>1.24254731E7</v>
      </c>
      <c r="M106" s="333">
        <v>1.28784029E7</v>
      </c>
      <c r="N106" s="334">
        <v>1.06946711E7</v>
      </c>
      <c r="O106" s="333">
        <v>1.06195112E7</v>
      </c>
      <c r="P106" s="335">
        <v>1.07842099E7</v>
      </c>
      <c r="Q106" s="328">
        <v>1.05587751E7</v>
      </c>
      <c r="R106" s="333">
        <v>9416621.2</v>
      </c>
      <c r="S106" s="333">
        <v>1.09772817E7</v>
      </c>
      <c r="T106" s="329">
        <v>1.06622823E7</v>
      </c>
      <c r="U106" s="330">
        <v>1.05775433E7</v>
      </c>
      <c r="V106" s="330">
        <v>1.10843451E7</v>
      </c>
      <c r="W106" s="331">
        <v>1.43592386E7</v>
      </c>
      <c r="X106" s="330">
        <v>1.39240247E7</v>
      </c>
      <c r="Y106" s="332">
        <v>1.50036824E7</v>
      </c>
      <c r="Z106" s="329">
        <v>5396620.3</v>
      </c>
      <c r="AA106" s="330">
        <v>5014880.9</v>
      </c>
      <c r="AB106" s="330">
        <v>5784497.1</v>
      </c>
      <c r="AC106" s="328">
        <v>1.21030475E7</v>
      </c>
      <c r="AD106" s="333">
        <v>1.14021305E7</v>
      </c>
      <c r="AE106" s="333">
        <v>1.24237278E7</v>
      </c>
      <c r="AF106" s="334">
        <v>1.18247631E7</v>
      </c>
      <c r="AG106" s="333">
        <v>1.17531459E7</v>
      </c>
      <c r="AH106" s="335">
        <v>1.21171001E7</v>
      </c>
      <c r="AI106" s="328">
        <v>4589474.2</v>
      </c>
      <c r="AJ106" s="333">
        <v>4213259.2</v>
      </c>
      <c r="AK106" s="333">
        <v>5016408.2</v>
      </c>
      <c r="AL106" s="329">
        <v>2.14778362E7</v>
      </c>
      <c r="AM106" s="330">
        <v>2.12746724E7</v>
      </c>
      <c r="AN106" s="330">
        <v>2.16269979E7</v>
      </c>
      <c r="AO106" s="331">
        <v>2.30848264E7</v>
      </c>
      <c r="AP106" s="330">
        <v>2.26965692E7</v>
      </c>
      <c r="AQ106" s="332">
        <v>2.34840653E7</v>
      </c>
      <c r="AR106" s="329">
        <v>1.6116339E7</v>
      </c>
      <c r="AS106" s="330">
        <v>1.44399915E7</v>
      </c>
      <c r="AT106" s="330">
        <v>1.65714557E7</v>
      </c>
      <c r="AU106" s="328">
        <v>1.86511624E7</v>
      </c>
      <c r="AV106" s="333">
        <v>1.79460383E7</v>
      </c>
      <c r="AW106" s="333">
        <v>1.88383331E7</v>
      </c>
      <c r="AX106" s="334">
        <v>2.31967868E7</v>
      </c>
      <c r="AY106" s="333">
        <v>2.27548756E7</v>
      </c>
      <c r="AZ106" s="335">
        <v>2.36367954E7</v>
      </c>
      <c r="BA106" s="328">
        <v>1.43806225E7</v>
      </c>
      <c r="BB106" s="333">
        <v>1.41470768E7</v>
      </c>
      <c r="BC106" s="333">
        <v>1.50768366E7</v>
      </c>
      <c r="BD106" s="329">
        <v>2.20173614E7</v>
      </c>
      <c r="BE106" s="330">
        <v>2.17747745E7</v>
      </c>
      <c r="BF106" s="330">
        <v>2.23323022E7</v>
      </c>
      <c r="BG106" s="331">
        <v>2.55035205E7</v>
      </c>
      <c r="BH106" s="330">
        <v>2.47044199E7</v>
      </c>
      <c r="BI106" s="332">
        <v>2.5670694E7</v>
      </c>
      <c r="BJ106" s="329">
        <v>1.43881368E7</v>
      </c>
      <c r="BK106" s="330">
        <v>1.4034445E7</v>
      </c>
      <c r="BL106" s="330">
        <v>1.45221298E7</v>
      </c>
      <c r="BM106" s="328">
        <v>1.98517003E7</v>
      </c>
      <c r="BN106" s="333">
        <v>1.90785141E7</v>
      </c>
      <c r="BO106" s="333">
        <v>2.07262971E7</v>
      </c>
      <c r="BP106" s="334">
        <v>2.12594327E7</v>
      </c>
      <c r="BQ106" s="333">
        <v>2.00040193E7</v>
      </c>
      <c r="BR106" s="335">
        <v>2.20655081E7</v>
      </c>
      <c r="BS106" s="328">
        <v>1.23298481E7</v>
      </c>
      <c r="BT106" s="333">
        <v>1.20822899E7</v>
      </c>
      <c r="BU106" s="333">
        <v>1.25978085E7</v>
      </c>
      <c r="BV106" s="329">
        <v>2.05519226E7</v>
      </c>
      <c r="BW106" s="330">
        <v>2.0072148E7</v>
      </c>
      <c r="BX106" s="330">
        <v>2.07239532E7</v>
      </c>
      <c r="BY106" s="331">
        <v>2.82913652E7</v>
      </c>
      <c r="BZ106" s="330">
        <v>2.80954975E7</v>
      </c>
      <c r="CA106" s="332">
        <v>2.88950622E7</v>
      </c>
      <c r="CB106" s="329">
        <v>1.98370796E7</v>
      </c>
      <c r="CC106" s="330">
        <v>1.88754077E7</v>
      </c>
      <c r="CD106" s="330">
        <v>2.0291046E7</v>
      </c>
      <c r="CE106" s="328">
        <v>1.70951305E7</v>
      </c>
      <c r="CF106" s="333">
        <v>1.63044069E7</v>
      </c>
      <c r="CG106" s="333">
        <v>1.74442205E7</v>
      </c>
      <c r="CH106" s="334">
        <v>2.72345571E7</v>
      </c>
      <c r="CI106" s="333">
        <v>2.68343617E7</v>
      </c>
      <c r="CJ106" s="335">
        <v>2.76849852E7</v>
      </c>
      <c r="CK106" s="328">
        <v>8949780.9</v>
      </c>
      <c r="CL106" s="333">
        <v>8759203.0</v>
      </c>
      <c r="CM106" s="333">
        <v>9889840.5</v>
      </c>
      <c r="CN106" s="336"/>
      <c r="CO106" s="333"/>
      <c r="CP106" s="333"/>
    </row>
    <row r="107" ht="15.75" customHeight="1">
      <c r="A107" s="328">
        <v>1.02E8</v>
      </c>
      <c r="B107" s="329">
        <v>8896599.5</v>
      </c>
      <c r="C107" s="330">
        <v>8442414.7</v>
      </c>
      <c r="D107" s="330">
        <v>9262278.0</v>
      </c>
      <c r="E107" s="331">
        <v>9530438.8</v>
      </c>
      <c r="F107" s="330">
        <v>9363353.8</v>
      </c>
      <c r="G107" s="332">
        <v>9771752.2</v>
      </c>
      <c r="H107" s="329">
        <v>9471040.1</v>
      </c>
      <c r="I107" s="330">
        <v>8377163.7</v>
      </c>
      <c r="J107" s="330">
        <v>1.46651423E7</v>
      </c>
      <c r="K107" s="328">
        <v>1.27428836E7</v>
      </c>
      <c r="L107" s="333">
        <v>1.24378595E7</v>
      </c>
      <c r="M107" s="333">
        <v>1.28971659E7</v>
      </c>
      <c r="N107" s="334">
        <v>1.07057599E7</v>
      </c>
      <c r="O107" s="333">
        <v>1.06297253E7</v>
      </c>
      <c r="P107" s="335">
        <v>1.07952561E7</v>
      </c>
      <c r="Q107" s="328">
        <v>1.05712458E7</v>
      </c>
      <c r="R107" s="333">
        <v>9423324.3</v>
      </c>
      <c r="S107" s="333">
        <v>1.09913625E7</v>
      </c>
      <c r="T107" s="329">
        <v>1.06743604E7</v>
      </c>
      <c r="U107" s="330">
        <v>1.05890955E7</v>
      </c>
      <c r="V107" s="330">
        <v>1.10989054E7</v>
      </c>
      <c r="W107" s="331">
        <v>1.43837699E7</v>
      </c>
      <c r="X107" s="330">
        <v>1.39458031E7</v>
      </c>
      <c r="Y107" s="332">
        <v>1.50368226E7</v>
      </c>
      <c r="Z107" s="329">
        <v>5400109.8</v>
      </c>
      <c r="AA107" s="330">
        <v>5017198.1</v>
      </c>
      <c r="AB107" s="330">
        <v>5788971.6</v>
      </c>
      <c r="AC107" s="328">
        <v>1.21194436E7</v>
      </c>
      <c r="AD107" s="333">
        <v>1.14124315E7</v>
      </c>
      <c r="AE107" s="333">
        <v>1.24434295E7</v>
      </c>
      <c r="AF107" s="334">
        <v>1.18403589E7</v>
      </c>
      <c r="AG107" s="333">
        <v>1.17683061E7</v>
      </c>
      <c r="AH107" s="335">
        <v>1.21351572E7</v>
      </c>
      <c r="AI107" s="328">
        <v>4592218.5</v>
      </c>
      <c r="AJ107" s="333">
        <v>4215257.2</v>
      </c>
      <c r="AK107" s="333">
        <v>5020421.6</v>
      </c>
      <c r="AL107" s="329">
        <v>2.15293967E7</v>
      </c>
      <c r="AM107" s="330">
        <v>2.13239433E7</v>
      </c>
      <c r="AN107" s="330">
        <v>2.16807608E7</v>
      </c>
      <c r="AO107" s="331">
        <v>2.31477486E7</v>
      </c>
      <c r="AP107" s="330">
        <v>2.27552751E7</v>
      </c>
      <c r="AQ107" s="332">
        <v>2.35544495E7</v>
      </c>
      <c r="AR107" s="329">
        <v>1.61457975E7</v>
      </c>
      <c r="AS107" s="330">
        <v>1.44583949E7</v>
      </c>
      <c r="AT107" s="330">
        <v>1.66046789E7</v>
      </c>
      <c r="AU107" s="328">
        <v>1.86903489E7</v>
      </c>
      <c r="AV107" s="333">
        <v>1.79823103E7</v>
      </c>
      <c r="AW107" s="333">
        <v>1.88794431E7</v>
      </c>
      <c r="AX107" s="334">
        <v>2.32583811E7</v>
      </c>
      <c r="AY107" s="333">
        <v>2.28131333E7</v>
      </c>
      <c r="AZ107" s="335">
        <v>2.37078718E7</v>
      </c>
      <c r="BA107" s="328">
        <v>1.44051608E7</v>
      </c>
      <c r="BB107" s="333">
        <v>1.4169938E7</v>
      </c>
      <c r="BC107" s="333">
        <v>1.51073851E7</v>
      </c>
      <c r="BD107" s="329">
        <v>2.20723695E7</v>
      </c>
      <c r="BE107" s="330">
        <v>2.18266823E7</v>
      </c>
      <c r="BF107" s="330">
        <v>2.23937578E7</v>
      </c>
      <c r="BG107" s="331">
        <v>2.55760167E7</v>
      </c>
      <c r="BH107" s="330">
        <v>2.47598209E7</v>
      </c>
      <c r="BI107" s="332">
        <v>2.57456104E7</v>
      </c>
      <c r="BJ107" s="329">
        <v>1.44121573E7</v>
      </c>
      <c r="BK107" s="330">
        <v>1.40553931E7</v>
      </c>
      <c r="BL107" s="330">
        <v>1.45472595E7</v>
      </c>
      <c r="BM107" s="328">
        <v>1.99017867E7</v>
      </c>
      <c r="BN107" s="333">
        <v>1.91204753E7</v>
      </c>
      <c r="BO107" s="333">
        <v>2.07952454E7</v>
      </c>
      <c r="BP107" s="334">
        <v>2.13153425E7</v>
      </c>
      <c r="BQ107" s="333">
        <v>2.00511847E7</v>
      </c>
      <c r="BR107" s="335">
        <v>2.213624E7</v>
      </c>
      <c r="BS107" s="328">
        <v>1.23475168E7</v>
      </c>
      <c r="BT107" s="333">
        <v>1.20986407E7</v>
      </c>
      <c r="BU107" s="333">
        <v>1.2617613E7</v>
      </c>
      <c r="BV107" s="329">
        <v>2.05997094E7</v>
      </c>
      <c r="BW107" s="330">
        <v>2.01186837E7</v>
      </c>
      <c r="BX107" s="330">
        <v>2.07739681E7</v>
      </c>
      <c r="BY107" s="331">
        <v>2.83793375E7</v>
      </c>
      <c r="BZ107" s="330">
        <v>2.81812896E7</v>
      </c>
      <c r="CA107" s="332">
        <v>2.89946608E7</v>
      </c>
      <c r="CB107" s="329">
        <v>1.98816415E7</v>
      </c>
      <c r="CC107" s="330">
        <v>1.8913222E7</v>
      </c>
      <c r="CD107" s="330">
        <v>2.03432377E7</v>
      </c>
      <c r="CE107" s="328">
        <v>1.71255139E7</v>
      </c>
      <c r="CF107" s="333">
        <v>1.63270853E7</v>
      </c>
      <c r="CG107" s="333">
        <v>1.74781172E7</v>
      </c>
      <c r="CH107" s="334">
        <v>2.73159034E7</v>
      </c>
      <c r="CI107" s="333">
        <v>2.69117124E7</v>
      </c>
      <c r="CJ107" s="335">
        <v>2.77753274E7</v>
      </c>
      <c r="CK107" s="328">
        <v>8959176.7</v>
      </c>
      <c r="CL107" s="333">
        <v>8768074.7</v>
      </c>
      <c r="CM107" s="333">
        <v>9906921.1</v>
      </c>
      <c r="CN107" s="336"/>
      <c r="CO107" s="333"/>
      <c r="CP107" s="333"/>
    </row>
    <row r="108" ht="15.75" customHeight="1">
      <c r="A108" s="328">
        <v>1.03E8</v>
      </c>
      <c r="B108" s="329">
        <v>8905195.7</v>
      </c>
      <c r="C108" s="330">
        <v>8449240.6</v>
      </c>
      <c r="D108" s="330">
        <v>9273129.8</v>
      </c>
      <c r="E108" s="331">
        <v>9539820.4</v>
      </c>
      <c r="F108" s="330">
        <v>9372211.3</v>
      </c>
      <c r="G108" s="332">
        <v>9781647.2</v>
      </c>
      <c r="H108" s="329">
        <v>9482425.4</v>
      </c>
      <c r="I108" s="330">
        <v>8384382.8</v>
      </c>
      <c r="J108" s="330">
        <v>1.47283186E7</v>
      </c>
      <c r="K108" s="328">
        <v>1.27594842E7</v>
      </c>
      <c r="L108" s="333">
        <v>1.24500278E7</v>
      </c>
      <c r="M108" s="333">
        <v>1.29156408E7</v>
      </c>
      <c r="N108" s="334">
        <v>1.07166555E7</v>
      </c>
      <c r="O108" s="333">
        <v>1.06397517E7</v>
      </c>
      <c r="P108" s="335">
        <v>1.08061119E7</v>
      </c>
      <c r="Q108" s="328">
        <v>1.05835047E7</v>
      </c>
      <c r="R108" s="333">
        <v>9429892.6</v>
      </c>
      <c r="S108" s="333">
        <v>1.10052079E7</v>
      </c>
      <c r="T108" s="329">
        <v>1.0686234E7</v>
      </c>
      <c r="U108" s="330">
        <v>1.06004497E7</v>
      </c>
      <c r="V108" s="330">
        <v>1.11132658E7</v>
      </c>
      <c r="W108" s="331">
        <v>1.44079218E7</v>
      </c>
      <c r="X108" s="330">
        <v>1.39672329E7</v>
      </c>
      <c r="Y108" s="332">
        <v>1.50695707E7</v>
      </c>
      <c r="Z108" s="329">
        <v>5403536.6</v>
      </c>
      <c r="AA108" s="330">
        <v>5019471.5</v>
      </c>
      <c r="AB108" s="330">
        <v>5793367.0</v>
      </c>
      <c r="AC108" s="328">
        <v>1.21355724E7</v>
      </c>
      <c r="AD108" s="333">
        <v>1.14225484E7</v>
      </c>
      <c r="AE108" s="333">
        <v>1.24628402E7</v>
      </c>
      <c r="AF108" s="334">
        <v>1.1855698E7</v>
      </c>
      <c r="AG108" s="333">
        <v>1.17832149E7</v>
      </c>
      <c r="AH108" s="335">
        <v>1.21529427E7</v>
      </c>
      <c r="AI108" s="328">
        <v>4594913.3</v>
      </c>
      <c r="AJ108" s="333">
        <v>4217218.5</v>
      </c>
      <c r="AK108" s="333">
        <v>5024365.8</v>
      </c>
      <c r="AL108" s="329">
        <v>2.15802278E7</v>
      </c>
      <c r="AM108" s="330">
        <v>2.13725075E7</v>
      </c>
      <c r="AN108" s="330">
        <v>2.17337867E7</v>
      </c>
      <c r="AO108" s="331">
        <v>2.32098444E7</v>
      </c>
      <c r="AP108" s="330">
        <v>2.28131776E7</v>
      </c>
      <c r="AQ108" s="332">
        <v>2.36240251E7</v>
      </c>
      <c r="AR108" s="329">
        <v>1.61747966E7</v>
      </c>
      <c r="AS108" s="330">
        <v>1.44763012E7</v>
      </c>
      <c r="AT108" s="330">
        <v>1.6637406E7</v>
      </c>
      <c r="AU108" s="328">
        <v>1.87289547E7</v>
      </c>
      <c r="AV108" s="333">
        <v>1.80180572E7</v>
      </c>
      <c r="AW108" s="333">
        <v>1.891996E7</v>
      </c>
      <c r="AX108" s="334">
        <v>2.33191453E7</v>
      </c>
      <c r="AY108" s="333">
        <v>2.28705772E7</v>
      </c>
      <c r="AZ108" s="335">
        <v>2.37787806E7</v>
      </c>
      <c r="BA108" s="328">
        <v>1.44293166E7</v>
      </c>
      <c r="BB108" s="333">
        <v>1.41924354E7</v>
      </c>
      <c r="BC108" s="333">
        <v>1.51374963E7</v>
      </c>
      <c r="BD108" s="329">
        <v>2.21266147E7</v>
      </c>
      <c r="BE108" s="330">
        <v>2.18778489E7</v>
      </c>
      <c r="BF108" s="330">
        <v>2.24544721E7</v>
      </c>
      <c r="BG108" s="331">
        <v>2.56475529E7</v>
      </c>
      <c r="BH108" s="330">
        <v>2.48142656E7</v>
      </c>
      <c r="BI108" s="332">
        <v>2.58195606E7</v>
      </c>
      <c r="BJ108" s="329">
        <v>1.44357995E7</v>
      </c>
      <c r="BK108" s="330">
        <v>1.40759921E7</v>
      </c>
      <c r="BL108" s="330">
        <v>1.4571999E7</v>
      </c>
      <c r="BM108" s="328">
        <v>1.9951203E7</v>
      </c>
      <c r="BN108" s="333">
        <v>1.91618256E7</v>
      </c>
      <c r="BO108" s="333">
        <v>2.08636382E7</v>
      </c>
      <c r="BP108" s="334">
        <v>2.13705036E7</v>
      </c>
      <c r="BQ108" s="333">
        <v>2.00976781E7</v>
      </c>
      <c r="BR108" s="335">
        <v>2.22062536E7</v>
      </c>
      <c r="BS108" s="328">
        <v>1.23648977E7</v>
      </c>
      <c r="BT108" s="333">
        <v>1.21147211E7</v>
      </c>
      <c r="BU108" s="333">
        <v>1.26371077E7</v>
      </c>
      <c r="BV108" s="329">
        <v>2.06468119E7</v>
      </c>
      <c r="BW108" s="330">
        <v>2.01645487E7</v>
      </c>
      <c r="BX108" s="330">
        <v>2.08232888E7</v>
      </c>
      <c r="BY108" s="331">
        <v>2.84669249E7</v>
      </c>
      <c r="BZ108" s="330">
        <v>2.8265977E7</v>
      </c>
      <c r="CA108" s="332">
        <v>2.90945727E7</v>
      </c>
      <c r="CB108" s="329">
        <v>1.99255578E7</v>
      </c>
      <c r="CC108" s="330">
        <v>1.89505149E7</v>
      </c>
      <c r="CD108" s="330">
        <v>2.0394789E7</v>
      </c>
      <c r="CE108" s="328">
        <v>1.71554206E7</v>
      </c>
      <c r="CF108" s="333">
        <v>1.63494331E7</v>
      </c>
      <c r="CG108" s="333">
        <v>1.75115053E7</v>
      </c>
      <c r="CH108" s="334">
        <v>2.73966795E7</v>
      </c>
      <c r="CI108" s="333">
        <v>2.69880331E7</v>
      </c>
      <c r="CJ108" s="335">
        <v>2.7864651E7</v>
      </c>
      <c r="CK108" s="328">
        <v>8968411.8</v>
      </c>
      <c r="CL108" s="333">
        <v>8776793.9</v>
      </c>
      <c r="CM108" s="333">
        <v>9923759.7</v>
      </c>
      <c r="CN108" s="336"/>
      <c r="CO108" s="333"/>
      <c r="CP108" s="333"/>
    </row>
    <row r="109" ht="15.75" customHeight="1">
      <c r="A109" s="328">
        <v>1.04E8</v>
      </c>
      <c r="B109" s="329">
        <v>8913645.3</v>
      </c>
      <c r="C109" s="330">
        <v>8455944.7</v>
      </c>
      <c r="D109" s="330">
        <v>9283809.0</v>
      </c>
      <c r="E109" s="331">
        <v>9549040.5</v>
      </c>
      <c r="F109" s="330">
        <v>9380915.1</v>
      </c>
      <c r="G109" s="332">
        <v>9791372.6</v>
      </c>
      <c r="H109" s="329">
        <v>9493623.9</v>
      </c>
      <c r="I109" s="330">
        <v>8391475.6</v>
      </c>
      <c r="J109" s="330">
        <v>1.47910861E7</v>
      </c>
      <c r="K109" s="328">
        <v>1.27758132E7</v>
      </c>
      <c r="L109" s="333">
        <v>1.24619858E7</v>
      </c>
      <c r="M109" s="333">
        <v>1.29338343E7</v>
      </c>
      <c r="N109" s="334">
        <v>1.07273631E7</v>
      </c>
      <c r="O109" s="333">
        <v>1.06495953E7</v>
      </c>
      <c r="P109" s="335">
        <v>1.08167821E7</v>
      </c>
      <c r="Q109" s="328">
        <v>1.05955571E7</v>
      </c>
      <c r="R109" s="333">
        <v>9436330.0</v>
      </c>
      <c r="S109" s="333">
        <v>1.10188237E7</v>
      </c>
      <c r="T109" s="329">
        <v>1.06979082E7</v>
      </c>
      <c r="U109" s="330">
        <v>1.06116109E7</v>
      </c>
      <c r="V109" s="330">
        <v>1.11274312E7</v>
      </c>
      <c r="W109" s="331">
        <v>1.44317031E7</v>
      </c>
      <c r="X109" s="330">
        <v>1.39883224E7</v>
      </c>
      <c r="Y109" s="332">
        <v>1.51019351E7</v>
      </c>
      <c r="Z109" s="329">
        <v>5406902.2</v>
      </c>
      <c r="AA109" s="330">
        <v>5021702.2</v>
      </c>
      <c r="AB109" s="330">
        <v>5797685.4</v>
      </c>
      <c r="AC109" s="328">
        <v>1.21514402E7</v>
      </c>
      <c r="AD109" s="333">
        <v>1.14324864E7</v>
      </c>
      <c r="AE109" s="333">
        <v>1.24819664E7</v>
      </c>
      <c r="AF109" s="334">
        <v>1.18707866E7</v>
      </c>
      <c r="AG109" s="333">
        <v>1.17978786E7</v>
      </c>
      <c r="AH109" s="335">
        <v>1.21704633E7</v>
      </c>
      <c r="AI109" s="328">
        <v>4597560.0</v>
      </c>
      <c r="AJ109" s="333">
        <v>4219144.0</v>
      </c>
      <c r="AK109" s="333">
        <v>5028242.3</v>
      </c>
      <c r="AL109" s="329">
        <v>2.16303451E7</v>
      </c>
      <c r="AM109" s="330">
        <v>2.14203803E7</v>
      </c>
      <c r="AN109" s="330">
        <v>2.17860911E7</v>
      </c>
      <c r="AO109" s="331">
        <v>2.32711304E7</v>
      </c>
      <c r="AP109" s="330">
        <v>2.2870293E7</v>
      </c>
      <c r="AQ109" s="332">
        <v>2.36928078E7</v>
      </c>
      <c r="AR109" s="329">
        <v>1.62033468E7</v>
      </c>
      <c r="AS109" s="330">
        <v>1.44936082E7</v>
      </c>
      <c r="AT109" s="330">
        <v>1.66696481E7</v>
      </c>
      <c r="AU109" s="328">
        <v>1.87669928E7</v>
      </c>
      <c r="AV109" s="333">
        <v>1.80532896E7</v>
      </c>
      <c r="AW109" s="333">
        <v>1.89598967E7</v>
      </c>
      <c r="AX109" s="334">
        <v>2.33790963E7</v>
      </c>
      <c r="AY109" s="333">
        <v>2.29272245E7</v>
      </c>
      <c r="AZ109" s="335">
        <v>2.38489395E7</v>
      </c>
      <c r="BA109" s="328">
        <v>1.44530989E7</v>
      </c>
      <c r="BB109" s="333">
        <v>1.42145776E7</v>
      </c>
      <c r="BC109" s="333">
        <v>1.51671799E7</v>
      </c>
      <c r="BD109" s="329">
        <v>2.21803064E7</v>
      </c>
      <c r="BE109" s="330">
        <v>2.19282903E7</v>
      </c>
      <c r="BF109" s="330">
        <v>2.25144602E7</v>
      </c>
      <c r="BG109" s="331">
        <v>2.57181485E7</v>
      </c>
      <c r="BH109" s="330">
        <v>2.48677772E7</v>
      </c>
      <c r="BI109" s="332">
        <v>2.58925636E7</v>
      </c>
      <c r="BJ109" s="329">
        <v>1.44590724E7</v>
      </c>
      <c r="BK109" s="330">
        <v>1.40962505E7</v>
      </c>
      <c r="BL109" s="330">
        <v>1.45963572E7</v>
      </c>
      <c r="BM109" s="328">
        <v>1.99999627E7</v>
      </c>
      <c r="BN109" s="333">
        <v>1.92025782E7</v>
      </c>
      <c r="BO109" s="333">
        <v>2.09314867E7</v>
      </c>
      <c r="BP109" s="334">
        <v>2.14249314E7</v>
      </c>
      <c r="BQ109" s="333">
        <v>2.01435137E7</v>
      </c>
      <c r="BR109" s="335">
        <v>2.2275562E7</v>
      </c>
      <c r="BS109" s="328">
        <v>1.23819978E7</v>
      </c>
      <c r="BT109" s="333">
        <v>1.21305378E7</v>
      </c>
      <c r="BU109" s="333">
        <v>1.26562999E7</v>
      </c>
      <c r="BV109" s="329">
        <v>2.06932448E7</v>
      </c>
      <c r="BW109" s="330">
        <v>2.02097569E7</v>
      </c>
      <c r="BX109" s="330">
        <v>2.08719299E7</v>
      </c>
      <c r="BY109" s="331">
        <v>2.85535841E7</v>
      </c>
      <c r="BZ109" s="330">
        <v>2.83495813E7</v>
      </c>
      <c r="CA109" s="332">
        <v>2.91934234E7</v>
      </c>
      <c r="CB109" s="329">
        <v>1.99688428E7</v>
      </c>
      <c r="CC109" s="330">
        <v>1.89872962E7</v>
      </c>
      <c r="CD109" s="330">
        <v>2.04457131E7</v>
      </c>
      <c r="CE109" s="328">
        <v>1.71848618E7</v>
      </c>
      <c r="CF109" s="333">
        <v>1.63714581E7</v>
      </c>
      <c r="CG109" s="333">
        <v>1.75443963E7</v>
      </c>
      <c r="CH109" s="334">
        <v>2.74764289E7</v>
      </c>
      <c r="CI109" s="333">
        <v>2.70633444E7</v>
      </c>
      <c r="CJ109" s="335">
        <v>2.79529756E7</v>
      </c>
      <c r="CK109" s="328">
        <v>8977490.2</v>
      </c>
      <c r="CL109" s="333">
        <v>8785364.3</v>
      </c>
      <c r="CM109" s="333">
        <v>9940361.5</v>
      </c>
      <c r="CN109" s="336"/>
      <c r="CO109" s="333"/>
      <c r="CP109" s="333"/>
    </row>
    <row r="110" ht="15.75" customHeight="1">
      <c r="A110" s="328">
        <v>1.05E8</v>
      </c>
      <c r="B110" s="329">
        <v>8921952.0</v>
      </c>
      <c r="C110" s="330">
        <v>8462530.3</v>
      </c>
      <c r="D110" s="330">
        <v>9294319.7</v>
      </c>
      <c r="E110" s="331">
        <v>9558103.0</v>
      </c>
      <c r="F110" s="330">
        <v>9389469.3</v>
      </c>
      <c r="G110" s="332">
        <v>9800932.7</v>
      </c>
      <c r="H110" s="329">
        <v>9504640.0</v>
      </c>
      <c r="I110" s="330">
        <v>8398445.4</v>
      </c>
      <c r="J110" s="330">
        <v>1.48534501E7</v>
      </c>
      <c r="K110" s="328">
        <v>1.27918774E7</v>
      </c>
      <c r="L110" s="333">
        <v>1.24737414E7</v>
      </c>
      <c r="M110" s="333">
        <v>1.29517533E7</v>
      </c>
      <c r="N110" s="334">
        <v>1.07378875E7</v>
      </c>
      <c r="O110" s="333">
        <v>1.06592608E7</v>
      </c>
      <c r="P110" s="335">
        <v>1.08272715E7</v>
      </c>
      <c r="Q110" s="328">
        <v>1.06074081E7</v>
      </c>
      <c r="R110" s="333">
        <v>9442640.2</v>
      </c>
      <c r="S110" s="333">
        <v>1.10322155E7</v>
      </c>
      <c r="T110" s="329">
        <v>1.07093881E7</v>
      </c>
      <c r="U110" s="330">
        <v>1.06225838E7</v>
      </c>
      <c r="V110" s="330">
        <v>1.11414065E7</v>
      </c>
      <c r="W110" s="331">
        <v>1.44551224E7</v>
      </c>
      <c r="X110" s="330">
        <v>1.40090797E7</v>
      </c>
      <c r="Y110" s="332">
        <v>1.51339238E7</v>
      </c>
      <c r="Z110" s="329">
        <v>5410208.5</v>
      </c>
      <c r="AA110" s="330">
        <v>5023891.5</v>
      </c>
      <c r="AB110" s="330">
        <v>5801928.8</v>
      </c>
      <c r="AC110" s="328">
        <v>1.21670534E7</v>
      </c>
      <c r="AD110" s="333">
        <v>1.14422505E7</v>
      </c>
      <c r="AE110" s="333">
        <v>1.25008146E7</v>
      </c>
      <c r="AF110" s="334">
        <v>1.18856553E7</v>
      </c>
      <c r="AG110" s="333">
        <v>1.18123031E7</v>
      </c>
      <c r="AH110" s="335">
        <v>1.21877249E7</v>
      </c>
      <c r="AI110" s="328">
        <v>4600159.9</v>
      </c>
      <c r="AJ110" s="333">
        <v>4221034.8</v>
      </c>
      <c r="AK110" s="333">
        <v>5032053.1</v>
      </c>
      <c r="AL110" s="329">
        <v>2.16797636E7</v>
      </c>
      <c r="AM110" s="330">
        <v>2.14673122E7</v>
      </c>
      <c r="AN110" s="330">
        <v>2.18376888E7</v>
      </c>
      <c r="AO110" s="331">
        <v>2.33312082E7</v>
      </c>
      <c r="AP110" s="330">
        <v>2.29266376E7</v>
      </c>
      <c r="AQ110" s="332">
        <v>2.37608128E7</v>
      </c>
      <c r="AR110" s="329">
        <v>1.62314586E7</v>
      </c>
      <c r="AS110" s="330">
        <v>1.4510604E7</v>
      </c>
      <c r="AT110" s="330">
        <v>1.67014159E7</v>
      </c>
      <c r="AU110" s="328">
        <v>1.88044756E7</v>
      </c>
      <c r="AV110" s="333">
        <v>1.80880181E7</v>
      </c>
      <c r="AW110" s="333">
        <v>1.89992657E7</v>
      </c>
      <c r="AX110" s="334">
        <v>2.34382507E7</v>
      </c>
      <c r="AY110" s="333">
        <v>2.29830916E7</v>
      </c>
      <c r="AZ110" s="335">
        <v>2.39183636E7</v>
      </c>
      <c r="BA110" s="328">
        <v>1.44765164E7</v>
      </c>
      <c r="BB110" s="333">
        <v>1.42363729E7</v>
      </c>
      <c r="BC110" s="333">
        <v>1.51964455E7</v>
      </c>
      <c r="BD110" s="329">
        <v>2.22332661E7</v>
      </c>
      <c r="BE110" s="330">
        <v>2.19780219E7</v>
      </c>
      <c r="BF110" s="330">
        <v>2.25737369E7</v>
      </c>
      <c r="BG110" s="331">
        <v>2.57878221E7</v>
      </c>
      <c r="BH110" s="330">
        <v>2.49203784E7</v>
      </c>
      <c r="BI110" s="332">
        <v>2.59647636E7</v>
      </c>
      <c r="BJ110" s="329">
        <v>1.44819845E7</v>
      </c>
      <c r="BK110" s="330">
        <v>1.41161768E7</v>
      </c>
      <c r="BL110" s="330">
        <v>1.46203429E7</v>
      </c>
      <c r="BM110" s="328">
        <v>2.00480792E7</v>
      </c>
      <c r="BN110" s="333">
        <v>1.92427461E7</v>
      </c>
      <c r="BO110" s="333">
        <v>2.0998802E7</v>
      </c>
      <c r="BP110" s="334">
        <v>2.14786405E7</v>
      </c>
      <c r="BQ110" s="333">
        <v>2.01887053E7</v>
      </c>
      <c r="BR110" s="335">
        <v>2.23441783E7</v>
      </c>
      <c r="BS110" s="328">
        <v>1.23988239E7</v>
      </c>
      <c r="BT110" s="333">
        <v>1.21460972E7</v>
      </c>
      <c r="BU110" s="333">
        <v>1.26751965E7</v>
      </c>
      <c r="BV110" s="329">
        <v>2.07390224E7</v>
      </c>
      <c r="BW110" s="330">
        <v>2.02543214E7</v>
      </c>
      <c r="BX110" s="330">
        <v>2.09199057E7</v>
      </c>
      <c r="BY110" s="331">
        <v>2.86387018E7</v>
      </c>
      <c r="BZ110" s="330">
        <v>2.84321233E7</v>
      </c>
      <c r="CA110" s="332">
        <v>2.92912315E7</v>
      </c>
      <c r="CB110" s="329">
        <v>2.00115099E7</v>
      </c>
      <c r="CC110" s="330">
        <v>1.90235754E7</v>
      </c>
      <c r="CD110" s="330">
        <v>2.04960227E7</v>
      </c>
      <c r="CE110" s="328">
        <v>1.72138482E7</v>
      </c>
      <c r="CF110" s="333">
        <v>1.63931679E7</v>
      </c>
      <c r="CG110" s="333">
        <v>1.75768014E7</v>
      </c>
      <c r="CH110" s="334">
        <v>2.75551718E7</v>
      </c>
      <c r="CI110" s="333">
        <v>2.71376663E7</v>
      </c>
      <c r="CJ110" s="335">
        <v>2.80403201E7</v>
      </c>
      <c r="CK110" s="328">
        <v>8986415.9</v>
      </c>
      <c r="CL110" s="333">
        <v>8793789.9</v>
      </c>
      <c r="CM110" s="333">
        <v>9956731.6</v>
      </c>
      <c r="CN110" s="336"/>
      <c r="CO110" s="333"/>
      <c r="CP110" s="333"/>
    </row>
    <row r="111" ht="15.75" customHeight="1">
      <c r="A111" s="328">
        <v>1.06E8</v>
      </c>
      <c r="B111" s="329">
        <v>8930119.6</v>
      </c>
      <c r="C111" s="330">
        <v>8469000.4</v>
      </c>
      <c r="D111" s="330">
        <v>9304665.9</v>
      </c>
      <c r="E111" s="331">
        <v>9567012.1</v>
      </c>
      <c r="F111" s="330">
        <v>9397877.7</v>
      </c>
      <c r="G111" s="332">
        <v>9810331.7</v>
      </c>
      <c r="H111" s="329">
        <v>9515478.3</v>
      </c>
      <c r="I111" s="330">
        <v>8405295.3</v>
      </c>
      <c r="J111" s="330">
        <v>1.49154159E7</v>
      </c>
      <c r="K111" s="328">
        <v>1.28076831E7</v>
      </c>
      <c r="L111" s="333">
        <v>1.24853018E7</v>
      </c>
      <c r="M111" s="333">
        <v>1.29694041E7</v>
      </c>
      <c r="N111" s="334">
        <v>1.07482173E7</v>
      </c>
      <c r="O111" s="333">
        <v>1.0668753E7</v>
      </c>
      <c r="P111" s="335">
        <v>1.08375845E7</v>
      </c>
      <c r="Q111" s="328">
        <v>1.06190628E7</v>
      </c>
      <c r="R111" s="333">
        <v>9448826.8</v>
      </c>
      <c r="S111" s="333">
        <v>1.10453888E7</v>
      </c>
      <c r="T111" s="329">
        <v>1.07206784E7</v>
      </c>
      <c r="U111" s="330">
        <v>1.06333734E7</v>
      </c>
      <c r="V111" s="330">
        <v>1.11551962E7</v>
      </c>
      <c r="W111" s="331">
        <v>1.44781878E7</v>
      </c>
      <c r="X111" s="330">
        <v>1.40295126E7</v>
      </c>
      <c r="Y111" s="332">
        <v>1.51655448E7</v>
      </c>
      <c r="Z111" s="329">
        <v>5413456.8</v>
      </c>
      <c r="AA111" s="330">
        <v>5026040.5</v>
      </c>
      <c r="AB111" s="330">
        <v>5806099.2</v>
      </c>
      <c r="AC111" s="328">
        <v>1.21824182E7</v>
      </c>
      <c r="AD111" s="333">
        <v>1.14518452E7</v>
      </c>
      <c r="AE111" s="333">
        <v>1.25193909E7</v>
      </c>
      <c r="AF111" s="334">
        <v>1.1900295E7</v>
      </c>
      <c r="AG111" s="333">
        <v>1.18264944E7</v>
      </c>
      <c r="AH111" s="335">
        <v>1.22047337E7</v>
      </c>
      <c r="AI111" s="328">
        <v>4602714.3</v>
      </c>
      <c r="AJ111" s="333">
        <v>4222891.8</v>
      </c>
      <c r="AK111" s="333">
        <v>5035799.7</v>
      </c>
      <c r="AL111" s="329">
        <v>2.1728498E7</v>
      </c>
      <c r="AM111" s="330">
        <v>2.15134234E7</v>
      </c>
      <c r="AN111" s="330">
        <v>2.18885944E7</v>
      </c>
      <c r="AO111" s="331">
        <v>2.33904789E7</v>
      </c>
      <c r="AP111" s="330">
        <v>2.2982227E7</v>
      </c>
      <c r="AQ111" s="332">
        <v>2.38280549E7</v>
      </c>
      <c r="AR111" s="329">
        <v>1.62591421E7</v>
      </c>
      <c r="AS111" s="330">
        <v>1.45272966E7</v>
      </c>
      <c r="AT111" s="330">
        <v>1.67327199E7</v>
      </c>
      <c r="AU111" s="328">
        <v>1.88414154E7</v>
      </c>
      <c r="AV111" s="333">
        <v>1.81222528E7</v>
      </c>
      <c r="AW111" s="333">
        <v>1.90380791E7</v>
      </c>
      <c r="AX111" s="334">
        <v>2.34966245E7</v>
      </c>
      <c r="AY111" s="333">
        <v>2.30381949E7</v>
      </c>
      <c r="AZ111" s="335">
        <v>2.39870675E7</v>
      </c>
      <c r="BA111" s="328">
        <v>1.44995773E7</v>
      </c>
      <c r="BB111" s="333">
        <v>1.42578294E7</v>
      </c>
      <c r="BC111" s="333">
        <v>1.52253024E7</v>
      </c>
      <c r="BD111" s="329">
        <v>2.22855089E7</v>
      </c>
      <c r="BE111" s="330">
        <v>2.20270589E7</v>
      </c>
      <c r="BF111" s="330">
        <v>2.26323162E7</v>
      </c>
      <c r="BG111" s="331">
        <v>2.58565919E7</v>
      </c>
      <c r="BH111" s="330">
        <v>2.4972091E7</v>
      </c>
      <c r="BI111" s="332">
        <v>2.60361273E7</v>
      </c>
      <c r="BJ111" s="329">
        <v>1.45045443E7</v>
      </c>
      <c r="BK111" s="330">
        <v>1.41357789E7</v>
      </c>
      <c r="BL111" s="330">
        <v>1.46439648E7</v>
      </c>
      <c r="BM111" s="328">
        <v>2.00955654E7</v>
      </c>
      <c r="BN111" s="333">
        <v>1.92823418E7</v>
      </c>
      <c r="BO111" s="333">
        <v>2.10655948E7</v>
      </c>
      <c r="BP111" s="334">
        <v>2.15316453E7</v>
      </c>
      <c r="BQ111" s="333">
        <v>2.02332664E7</v>
      </c>
      <c r="BR111" s="335">
        <v>2.2412115E7</v>
      </c>
      <c r="BS111" s="328">
        <v>1.24153825E7</v>
      </c>
      <c r="BT111" s="333">
        <v>1.21614056E7</v>
      </c>
      <c r="BU111" s="333">
        <v>1.26938044E7</v>
      </c>
      <c r="BV111" s="329">
        <v>2.07841587E7</v>
      </c>
      <c r="BW111" s="330">
        <v>2.02982555E7</v>
      </c>
      <c r="BX111" s="330">
        <v>2.09672299E7</v>
      </c>
      <c r="BY111" s="331">
        <v>2.87225212E7</v>
      </c>
      <c r="BZ111" s="330">
        <v>2.85136236E7</v>
      </c>
      <c r="CA111" s="332">
        <v>2.93880152E7</v>
      </c>
      <c r="CB111" s="329">
        <v>2.00535726E7</v>
      </c>
      <c r="CC111" s="330">
        <v>1.9059362E7</v>
      </c>
      <c r="CD111" s="330">
        <v>2.05457303E7</v>
      </c>
      <c r="CE111" s="328">
        <v>1.72427093E7</v>
      </c>
      <c r="CF111" s="333">
        <v>1.64145698E7</v>
      </c>
      <c r="CG111" s="333">
        <v>1.76087314E7</v>
      </c>
      <c r="CH111" s="334">
        <v>2.76327982E7</v>
      </c>
      <c r="CI111" s="333">
        <v>2.72110184E7</v>
      </c>
      <c r="CJ111" s="335">
        <v>2.8126703E7</v>
      </c>
      <c r="CK111" s="328">
        <v>8995192.8</v>
      </c>
      <c r="CL111" s="333">
        <v>8802074.3</v>
      </c>
      <c r="CM111" s="333">
        <v>9972874.9</v>
      </c>
      <c r="CN111" s="336"/>
      <c r="CO111" s="333"/>
      <c r="CP111" s="333"/>
    </row>
    <row r="112" ht="15.75" customHeight="1">
      <c r="A112" s="328">
        <v>1.07E8</v>
      </c>
      <c r="B112" s="329">
        <v>8938151.3</v>
      </c>
      <c r="C112" s="330">
        <v>8475358.2</v>
      </c>
      <c r="D112" s="330">
        <v>9314851.5</v>
      </c>
      <c r="E112" s="331">
        <v>9575771.6</v>
      </c>
      <c r="F112" s="330">
        <v>9406144.0</v>
      </c>
      <c r="G112" s="332">
        <v>9819573.8</v>
      </c>
      <c r="H112" s="329">
        <v>9526143.0</v>
      </c>
      <c r="I112" s="330">
        <v>8412028.4</v>
      </c>
      <c r="J112" s="330">
        <v>1.49769885E7</v>
      </c>
      <c r="K112" s="328">
        <v>1.28232366E7</v>
      </c>
      <c r="L112" s="333">
        <v>1.24966738E7</v>
      </c>
      <c r="M112" s="333">
        <v>1.29867929E7</v>
      </c>
      <c r="N112" s="334">
        <v>1.07583022E7</v>
      </c>
      <c r="O112" s="333">
        <v>1.06780763E7</v>
      </c>
      <c r="P112" s="335">
        <v>1.08477257E7</v>
      </c>
      <c r="Q112" s="328">
        <v>1.0630526E7</v>
      </c>
      <c r="R112" s="333">
        <v>9454893.2</v>
      </c>
      <c r="S112" s="333">
        <v>1.1058349E7</v>
      </c>
      <c r="T112" s="329">
        <v>1.07317839E7</v>
      </c>
      <c r="U112" s="330">
        <v>1.06439841E7</v>
      </c>
      <c r="V112" s="330">
        <v>1.11688049E7</v>
      </c>
      <c r="W112" s="331">
        <v>1.45009075E7</v>
      </c>
      <c r="X112" s="330">
        <v>1.40496287E7</v>
      </c>
      <c r="Y112" s="332">
        <v>1.51968059E7</v>
      </c>
      <c r="Z112" s="329">
        <v>5416648.7</v>
      </c>
      <c r="AA112" s="330">
        <v>5028150.3</v>
      </c>
      <c r="AB112" s="330">
        <v>5810198.4</v>
      </c>
      <c r="AC112" s="328">
        <v>1.21975404E7</v>
      </c>
      <c r="AD112" s="333">
        <v>1.14612752E7</v>
      </c>
      <c r="AE112" s="333">
        <v>1.25377015E7</v>
      </c>
      <c r="AF112" s="334">
        <v>1.19147018E7</v>
      </c>
      <c r="AG112" s="333">
        <v>1.1840458E7</v>
      </c>
      <c r="AH112" s="335">
        <v>1.22214953E7</v>
      </c>
      <c r="AI112" s="328">
        <v>4605224.3</v>
      </c>
      <c r="AJ112" s="333">
        <v>4224715.9</v>
      </c>
      <c r="AK112" s="333">
        <v>5039483.7</v>
      </c>
      <c r="AL112" s="329">
        <v>2.17765626E7</v>
      </c>
      <c r="AM112" s="330">
        <v>2.15588836E7</v>
      </c>
      <c r="AN112" s="330">
        <v>2.19388221E7</v>
      </c>
      <c r="AO112" s="331">
        <v>2.34489856E7</v>
      </c>
      <c r="AP112" s="330">
        <v>2.30370763E7</v>
      </c>
      <c r="AQ112" s="332">
        <v>2.38945487E7</v>
      </c>
      <c r="AR112" s="329">
        <v>1.62864068E7</v>
      </c>
      <c r="AS112" s="330">
        <v>1.45436937E7</v>
      </c>
      <c r="AT112" s="330">
        <v>1.67635703E7</v>
      </c>
      <c r="AU112" s="328">
        <v>1.88778239E7</v>
      </c>
      <c r="AV112" s="333">
        <v>1.81560038E7</v>
      </c>
      <c r="AW112" s="333">
        <v>1.9076349E7</v>
      </c>
      <c r="AX112" s="334">
        <v>2.35542334E7</v>
      </c>
      <c r="AY112" s="333">
        <v>2.30925499E7</v>
      </c>
      <c r="AZ112" s="335">
        <v>2.40550655E7</v>
      </c>
      <c r="BA112" s="328">
        <v>1.45222898E7</v>
      </c>
      <c r="BB112" s="333">
        <v>1.42789551E7</v>
      </c>
      <c r="BC112" s="333">
        <v>1.52537594E7</v>
      </c>
      <c r="BD112" s="329">
        <v>2.23370139E7</v>
      </c>
      <c r="BE112" s="330">
        <v>2.20754157E7</v>
      </c>
      <c r="BF112" s="330">
        <v>2.26902224E7</v>
      </c>
      <c r="BG112" s="331">
        <v>2.59244758E7</v>
      </c>
      <c r="BH112" s="330">
        <v>2.50229365E7</v>
      </c>
      <c r="BI112" s="332">
        <v>2.61065975E7</v>
      </c>
      <c r="BJ112" s="329">
        <v>1.45267597E7</v>
      </c>
      <c r="BK112" s="330">
        <v>1.41548315E7</v>
      </c>
      <c r="BL112" s="330">
        <v>1.46672309E7</v>
      </c>
      <c r="BM112" s="328">
        <v>2.01424338E7</v>
      </c>
      <c r="BN112" s="333">
        <v>1.93213776E7</v>
      </c>
      <c r="BO112" s="333">
        <v>2.11318755E7</v>
      </c>
      <c r="BP112" s="334">
        <v>2.15839599E7</v>
      </c>
      <c r="BQ112" s="333">
        <v>2.02772099E7</v>
      </c>
      <c r="BR112" s="335">
        <v>2.24793842E7</v>
      </c>
      <c r="BS112" s="328">
        <v>1.24316799E7</v>
      </c>
      <c r="BT112" s="333">
        <v>1.21764691E7</v>
      </c>
      <c r="BU112" s="333">
        <v>1.27121302E7</v>
      </c>
      <c r="BV112" s="329">
        <v>2.0828731E7</v>
      </c>
      <c r="BW112" s="330">
        <v>2.03415719E7</v>
      </c>
      <c r="BX112" s="330">
        <v>2.1013916E7</v>
      </c>
      <c r="BY112" s="331">
        <v>2.88053088E7</v>
      </c>
      <c r="BZ112" s="330">
        <v>2.85940454E7</v>
      </c>
      <c r="CA112" s="332">
        <v>2.94837923E7</v>
      </c>
      <c r="CB112" s="329">
        <v>2.00950435E7</v>
      </c>
      <c r="CC112" s="330">
        <v>1.9094665E7</v>
      </c>
      <c r="CD112" s="330">
        <v>2.0594848E7</v>
      </c>
      <c r="CE112" s="328">
        <v>1.72713491E7</v>
      </c>
      <c r="CF112" s="333">
        <v>1.64356709E7</v>
      </c>
      <c r="CG112" s="333">
        <v>1.76401968E7</v>
      </c>
      <c r="CH112" s="334">
        <v>2.77092761E7</v>
      </c>
      <c r="CI112" s="333">
        <v>2.72834197E7</v>
      </c>
      <c r="CJ112" s="335">
        <v>2.82121423E7</v>
      </c>
      <c r="CK112" s="328">
        <v>9003971.3</v>
      </c>
      <c r="CL112" s="333">
        <v>8810221.0</v>
      </c>
      <c r="CM112" s="333">
        <v>9988796.1</v>
      </c>
      <c r="CN112" s="336"/>
      <c r="CO112" s="333"/>
      <c r="CP112" s="333"/>
    </row>
    <row r="113" ht="15.75" customHeight="1">
      <c r="A113" s="328">
        <v>1.08E8</v>
      </c>
      <c r="B113" s="329">
        <v>8946050.6</v>
      </c>
      <c r="C113" s="330">
        <v>8481606.4</v>
      </c>
      <c r="D113" s="330">
        <v>9324880.2</v>
      </c>
      <c r="E113" s="331">
        <v>9584385.2</v>
      </c>
      <c r="F113" s="330">
        <v>9414271.8</v>
      </c>
      <c r="G113" s="332">
        <v>9828662.7</v>
      </c>
      <c r="H113" s="329">
        <v>9536638.3</v>
      </c>
      <c r="I113" s="330">
        <v>8418647.7</v>
      </c>
      <c r="J113" s="330">
        <v>1.50381729E7</v>
      </c>
      <c r="K113" s="328">
        <v>1.28385439E7</v>
      </c>
      <c r="L113" s="333">
        <v>1.25078641E7</v>
      </c>
      <c r="M113" s="333">
        <v>1.30039257E7</v>
      </c>
      <c r="N113" s="334">
        <v>1.07682183E7</v>
      </c>
      <c r="O113" s="333">
        <v>1.0687235E7</v>
      </c>
      <c r="P113" s="335">
        <v>1.08576991E7</v>
      </c>
      <c r="Q113" s="328">
        <v>1.06418024E7</v>
      </c>
      <c r="R113" s="333">
        <v>9460842.8</v>
      </c>
      <c r="S113" s="333">
        <v>1.10711012E7</v>
      </c>
      <c r="T113" s="329">
        <v>1.0742709E7</v>
      </c>
      <c r="U113" s="330">
        <v>1.06544203E7</v>
      </c>
      <c r="V113" s="330">
        <v>1.11822368E7</v>
      </c>
      <c r="W113" s="331">
        <v>1.45232892E7</v>
      </c>
      <c r="X113" s="330">
        <v>1.40694352E7</v>
      </c>
      <c r="Y113" s="332">
        <v>1.52289521E7</v>
      </c>
      <c r="Z113" s="329">
        <v>5419785.8</v>
      </c>
      <c r="AA113" s="330">
        <v>5030221.9</v>
      </c>
      <c r="AB113" s="330">
        <v>5814228.2</v>
      </c>
      <c r="AC113" s="328">
        <v>1.22124258E7</v>
      </c>
      <c r="AD113" s="333">
        <v>1.14705448E7</v>
      </c>
      <c r="AE113" s="333">
        <v>1.25557522E7</v>
      </c>
      <c r="AF113" s="334">
        <v>1.19288811E7</v>
      </c>
      <c r="AG113" s="333">
        <v>1.18541993E7</v>
      </c>
      <c r="AH113" s="335">
        <v>1.22380155E7</v>
      </c>
      <c r="AI113" s="328">
        <v>4607691.1</v>
      </c>
      <c r="AJ113" s="333">
        <v>4226507.9</v>
      </c>
      <c r="AK113" s="333">
        <v>5043106.8</v>
      </c>
      <c r="AL113" s="329">
        <v>2.18239712E7</v>
      </c>
      <c r="AM113" s="330">
        <v>2.16037067E7</v>
      </c>
      <c r="AN113" s="330">
        <v>2.19883857E7</v>
      </c>
      <c r="AO113" s="331">
        <v>2.3506743E7</v>
      </c>
      <c r="AP113" s="330">
        <v>2.30912004E7</v>
      </c>
      <c r="AQ113" s="332">
        <v>2.3960308E7</v>
      </c>
      <c r="AR113" s="329">
        <v>1.63132623E7</v>
      </c>
      <c r="AS113" s="330">
        <v>1.4559803E7</v>
      </c>
      <c r="AT113" s="330">
        <v>1.67939768E7</v>
      </c>
      <c r="AU113" s="328">
        <v>1.89137126E7</v>
      </c>
      <c r="AV113" s="333">
        <v>1.81892807E7</v>
      </c>
      <c r="AW113" s="333">
        <v>1.91140867E7</v>
      </c>
      <c r="AX113" s="334">
        <v>2.36110926E7</v>
      </c>
      <c r="AY113" s="333">
        <v>2.3146172E7</v>
      </c>
      <c r="AZ113" s="335">
        <v>2.41223713E7</v>
      </c>
      <c r="BA113" s="328">
        <v>1.45446618E7</v>
      </c>
      <c r="BB113" s="333">
        <v>1.42997575E7</v>
      </c>
      <c r="BC113" s="333">
        <v>1.52818254E7</v>
      </c>
      <c r="BD113" s="329">
        <v>2.23878125E7</v>
      </c>
      <c r="BE113" s="330">
        <v>2.21231067E7</v>
      </c>
      <c r="BF113" s="330">
        <v>2.27477075E7</v>
      </c>
      <c r="BG113" s="331">
        <v>2.59914909E7</v>
      </c>
      <c r="BH113" s="330">
        <v>2.50729352E7</v>
      </c>
      <c r="BI113" s="332">
        <v>2.61761915E7</v>
      </c>
      <c r="BJ113" s="329">
        <v>1.45486388E7</v>
      </c>
      <c r="BK113" s="330">
        <v>1.41731625E7</v>
      </c>
      <c r="BL113" s="330">
        <v>1.46901494E7</v>
      </c>
      <c r="BM113" s="328">
        <v>2.01886968E7</v>
      </c>
      <c r="BN113" s="333">
        <v>1.93598654E7</v>
      </c>
      <c r="BO113" s="333">
        <v>2.11967736E7</v>
      </c>
      <c r="BP113" s="334">
        <v>2.16355977E7</v>
      </c>
      <c r="BQ113" s="333">
        <v>2.03205486E7</v>
      </c>
      <c r="BR113" s="335">
        <v>2.25459979E7</v>
      </c>
      <c r="BS113" s="328">
        <v>1.24477224E7</v>
      </c>
      <c r="BT113" s="333">
        <v>1.21912934E7</v>
      </c>
      <c r="BU113" s="333">
        <v>1.27301804E7</v>
      </c>
      <c r="BV113" s="329">
        <v>2.08727153E7</v>
      </c>
      <c r="BW113" s="330">
        <v>2.0384283E7</v>
      </c>
      <c r="BX113" s="330">
        <v>2.1059977E7</v>
      </c>
      <c r="BY113" s="331">
        <v>2.88870841E7</v>
      </c>
      <c r="BZ113" s="330">
        <v>2.86734368E7</v>
      </c>
      <c r="CA113" s="332">
        <v>2.95785801E7</v>
      </c>
      <c r="CB113" s="329">
        <v>2.01359352E7</v>
      </c>
      <c r="CC113" s="330">
        <v>1.91294934E7</v>
      </c>
      <c r="CD113" s="330">
        <v>2.06433875E7</v>
      </c>
      <c r="CE113" s="328">
        <v>1.72995578E7</v>
      </c>
      <c r="CF113" s="333">
        <v>1.64564779E7</v>
      </c>
      <c r="CG113" s="333">
        <v>1.76712078E7</v>
      </c>
      <c r="CH113" s="334">
        <v>2.77847999E7</v>
      </c>
      <c r="CI113" s="333">
        <v>2.73548886E7</v>
      </c>
      <c r="CJ113" s="335">
        <v>2.82966555E7</v>
      </c>
      <c r="CK113" s="328">
        <v>9012704.2</v>
      </c>
      <c r="CL113" s="333">
        <v>8818233.3</v>
      </c>
      <c r="CM113" s="333">
        <v>1.00045E7</v>
      </c>
      <c r="CN113" s="336"/>
      <c r="CO113" s="333"/>
      <c r="CP113" s="333"/>
    </row>
    <row r="114" ht="15.75" customHeight="1">
      <c r="A114" s="328">
        <v>1.09E8</v>
      </c>
      <c r="B114" s="329">
        <v>8953820.8</v>
      </c>
      <c r="C114" s="330">
        <v>8487747.8</v>
      </c>
      <c r="D114" s="330">
        <v>9334755.7</v>
      </c>
      <c r="E114" s="331">
        <v>9592856.6</v>
      </c>
      <c r="F114" s="330">
        <v>9422264.4</v>
      </c>
      <c r="G114" s="332">
        <v>9837602.2</v>
      </c>
      <c r="H114" s="329">
        <v>9546968.2</v>
      </c>
      <c r="I114" s="330">
        <v>8425156.0</v>
      </c>
      <c r="J114" s="330">
        <v>1.50989738E7</v>
      </c>
      <c r="K114" s="328">
        <v>1.28536108E7</v>
      </c>
      <c r="L114" s="333">
        <v>1.2518879E7</v>
      </c>
      <c r="M114" s="333">
        <v>1.30208085E7</v>
      </c>
      <c r="N114" s="334">
        <v>1.07779696E7</v>
      </c>
      <c r="O114" s="333">
        <v>1.06962334E7</v>
      </c>
      <c r="P114" s="335">
        <v>1.0867509E7</v>
      </c>
      <c r="Q114" s="328">
        <v>1.06528965E7</v>
      </c>
      <c r="R114" s="333">
        <v>9466678.9</v>
      </c>
      <c r="S114" s="333">
        <v>1.10836503E7</v>
      </c>
      <c r="T114" s="329">
        <v>1.07534582E7</v>
      </c>
      <c r="U114" s="330">
        <v>1.06646864E7</v>
      </c>
      <c r="V114" s="330">
        <v>1.11954961E7</v>
      </c>
      <c r="W114" s="331">
        <v>1.45453404E7</v>
      </c>
      <c r="X114" s="330">
        <v>1.40889394E7</v>
      </c>
      <c r="Y114" s="332">
        <v>1.52612762E7</v>
      </c>
      <c r="Z114" s="329">
        <v>5422869.3</v>
      </c>
      <c r="AA114" s="330">
        <v>5032256.5</v>
      </c>
      <c r="AB114" s="330">
        <v>5818190.4</v>
      </c>
      <c r="AC114" s="328">
        <v>1.22270799E7</v>
      </c>
      <c r="AD114" s="333">
        <v>1.14796582E7</v>
      </c>
      <c r="AE114" s="333">
        <v>1.25735487E7</v>
      </c>
      <c r="AF114" s="334">
        <v>1.19428384E7</v>
      </c>
      <c r="AG114" s="333">
        <v>1.18677237E7</v>
      </c>
      <c r="AH114" s="335">
        <v>1.22542997E7</v>
      </c>
      <c r="AI114" s="328">
        <v>4610115.7</v>
      </c>
      <c r="AJ114" s="333">
        <v>4228268.7</v>
      </c>
      <c r="AK114" s="333">
        <v>5046670.3</v>
      </c>
      <c r="AL114" s="329">
        <v>2.18707374E7</v>
      </c>
      <c r="AM114" s="330">
        <v>2.1647906E7</v>
      </c>
      <c r="AN114" s="330">
        <v>2.20372984E7</v>
      </c>
      <c r="AO114" s="331">
        <v>2.35637659E7</v>
      </c>
      <c r="AP114" s="330">
        <v>2.31446137E7</v>
      </c>
      <c r="AQ114" s="332">
        <v>2.40253467E7</v>
      </c>
      <c r="AR114" s="329">
        <v>1.63397178E7</v>
      </c>
      <c r="AS114" s="330">
        <v>1.45756316E7</v>
      </c>
      <c r="AT114" s="330">
        <v>1.68239492E7</v>
      </c>
      <c r="AU114" s="328">
        <v>1.89490926E7</v>
      </c>
      <c r="AV114" s="333">
        <v>1.82220932E7</v>
      </c>
      <c r="AW114" s="333">
        <v>1.91513035E7</v>
      </c>
      <c r="AX114" s="334">
        <v>2.36672168E7</v>
      </c>
      <c r="AY114" s="333">
        <v>2.31990761E7</v>
      </c>
      <c r="AZ114" s="335">
        <v>2.41889984E7</v>
      </c>
      <c r="BA114" s="328">
        <v>1.45667009E7</v>
      </c>
      <c r="BB114" s="333">
        <v>1.43202439E7</v>
      </c>
      <c r="BC114" s="333">
        <v>1.53095086E7</v>
      </c>
      <c r="BD114" s="329">
        <v>2.24379374E7</v>
      </c>
      <c r="BE114" s="330">
        <v>2.21701457E7</v>
      </c>
      <c r="BF114" s="330">
        <v>2.28045424E7</v>
      </c>
      <c r="BG114" s="331">
        <v>2.6057654E7</v>
      </c>
      <c r="BH114" s="330">
        <v>2.51221074E7</v>
      </c>
      <c r="BI114" s="332">
        <v>2.62449257E7</v>
      </c>
      <c r="BJ114" s="329">
        <v>1.45701889E7</v>
      </c>
      <c r="BK114" s="330">
        <v>1.41911919E7</v>
      </c>
      <c r="BL114" s="330">
        <v>1.4712728E7</v>
      </c>
      <c r="BM114" s="328">
        <v>2.02343662E7</v>
      </c>
      <c r="BN114" s="333">
        <v>1.93978165E7</v>
      </c>
      <c r="BO114" s="333">
        <v>2.1260193E7</v>
      </c>
      <c r="BP114" s="334">
        <v>2.16865721E7</v>
      </c>
      <c r="BQ114" s="333">
        <v>2.03632949E7</v>
      </c>
      <c r="BR114" s="335">
        <v>2.26119676E7</v>
      </c>
      <c r="BS114" s="328">
        <v>1.24635158E7</v>
      </c>
      <c r="BT114" s="333">
        <v>1.22058842E7</v>
      </c>
      <c r="BU114" s="333">
        <v>1.27479611E7</v>
      </c>
      <c r="BV114" s="329">
        <v>2.09160968E7</v>
      </c>
      <c r="BW114" s="330">
        <v>2.04264011E7</v>
      </c>
      <c r="BX114" s="330">
        <v>2.11054258E7</v>
      </c>
      <c r="BY114" s="331">
        <v>2.8967866E7</v>
      </c>
      <c r="BZ114" s="330">
        <v>2.87518452E7</v>
      </c>
      <c r="CA114" s="332">
        <v>2.96723954E7</v>
      </c>
      <c r="CB114" s="329">
        <v>2.01762599E7</v>
      </c>
      <c r="CC114" s="330">
        <v>1.91638561E7</v>
      </c>
      <c r="CD114" s="330">
        <v>2.06913603E7</v>
      </c>
      <c r="CE114" s="328">
        <v>1.7327345E7</v>
      </c>
      <c r="CF114" s="333">
        <v>1.64769974E7</v>
      </c>
      <c r="CG114" s="333">
        <v>1.77017743E7</v>
      </c>
      <c r="CH114" s="334">
        <v>2.78593852E7</v>
      </c>
      <c r="CI114" s="333">
        <v>2.74254432E7</v>
      </c>
      <c r="CJ114" s="335">
        <v>2.83802595E7</v>
      </c>
      <c r="CK114" s="328">
        <v>9021296.0</v>
      </c>
      <c r="CL114" s="333">
        <v>8826114.7</v>
      </c>
      <c r="CM114" s="333">
        <v>1.0019991E7</v>
      </c>
      <c r="CN114" s="336"/>
      <c r="CO114" s="333"/>
      <c r="CP114" s="333"/>
    </row>
    <row r="115" ht="15.75" customHeight="1">
      <c r="A115" s="328">
        <v>1.1E8</v>
      </c>
      <c r="B115" s="329">
        <v>8961465.0</v>
      </c>
      <c r="C115" s="330">
        <v>8493785.3</v>
      </c>
      <c r="D115" s="330">
        <v>9344481.6</v>
      </c>
      <c r="E115" s="331">
        <v>9601189.3</v>
      </c>
      <c r="F115" s="330">
        <v>9430125.3</v>
      </c>
      <c r="G115" s="332">
        <v>9846396.0</v>
      </c>
      <c r="H115" s="329">
        <v>9557136.5</v>
      </c>
      <c r="I115" s="330">
        <v>8431581.0</v>
      </c>
      <c r="J115" s="330">
        <v>1.5159396E7</v>
      </c>
      <c r="K115" s="328">
        <v>1.2868443E7</v>
      </c>
      <c r="L115" s="333">
        <v>1.25297243E7</v>
      </c>
      <c r="M115" s="333">
        <v>1.30374469E7</v>
      </c>
      <c r="N115" s="334">
        <v>1.07875604E7</v>
      </c>
      <c r="O115" s="333">
        <v>1.07050754E7</v>
      </c>
      <c r="P115" s="335">
        <v>1.08771593E7</v>
      </c>
      <c r="Q115" s="328">
        <v>1.06638127E7</v>
      </c>
      <c r="R115" s="333">
        <v>9472404.4</v>
      </c>
      <c r="S115" s="333">
        <v>1.10960012E7</v>
      </c>
      <c r="T115" s="329">
        <v>1.07640356E7</v>
      </c>
      <c r="U115" s="330">
        <v>1.06747864E7</v>
      </c>
      <c r="V115" s="330">
        <v>1.12085868E7</v>
      </c>
      <c r="W115" s="331">
        <v>1.45670685E7</v>
      </c>
      <c r="X115" s="330">
        <v>1.41081482E7</v>
      </c>
      <c r="Y115" s="332">
        <v>1.52932793E7</v>
      </c>
      <c r="Z115" s="329">
        <v>5425900.7</v>
      </c>
      <c r="AA115" s="330">
        <v>5034254.9</v>
      </c>
      <c r="AB115" s="330">
        <v>5822086.7</v>
      </c>
      <c r="AC115" s="328">
        <v>1.22415081E7</v>
      </c>
      <c r="AD115" s="333">
        <v>1.14886196E7</v>
      </c>
      <c r="AE115" s="333">
        <v>1.25910965E7</v>
      </c>
      <c r="AF115" s="334">
        <v>1.19565788E7</v>
      </c>
      <c r="AG115" s="333">
        <v>1.18810363E7</v>
      </c>
      <c r="AH115" s="335">
        <v>1.22703531E7</v>
      </c>
      <c r="AI115" s="328">
        <v>4612499.3</v>
      </c>
      <c r="AJ115" s="333">
        <v>4229999.1</v>
      </c>
      <c r="AK115" s="333">
        <v>5050175.9</v>
      </c>
      <c r="AL115" s="329">
        <v>2.19168742E7</v>
      </c>
      <c r="AM115" s="330">
        <v>2.16914946E7</v>
      </c>
      <c r="AN115" s="330">
        <v>2.20855733E7</v>
      </c>
      <c r="AO115" s="331">
        <v>2.36200685E7</v>
      </c>
      <c r="AP115" s="330">
        <v>2.31973301E7</v>
      </c>
      <c r="AQ115" s="332">
        <v>2.40896779E7</v>
      </c>
      <c r="AR115" s="329">
        <v>1.63657821E7</v>
      </c>
      <c r="AS115" s="330">
        <v>1.45911867E7</v>
      </c>
      <c r="AT115" s="330">
        <v>1.68534966E7</v>
      </c>
      <c r="AU115" s="328">
        <v>1.89839748E7</v>
      </c>
      <c r="AV115" s="333">
        <v>1.82544504E7</v>
      </c>
      <c r="AW115" s="333">
        <v>1.91880102E7</v>
      </c>
      <c r="AX115" s="334">
        <v>2.37226204E7</v>
      </c>
      <c r="AY115" s="333">
        <v>2.32512765E7</v>
      </c>
      <c r="AZ115" s="335">
        <v>2.42549599E7</v>
      </c>
      <c r="BA115" s="328">
        <v>1.45884145E7</v>
      </c>
      <c r="BB115" s="333">
        <v>1.43404217E7</v>
      </c>
      <c r="BC115" s="333">
        <v>1.53368174E7</v>
      </c>
      <c r="BD115" s="329">
        <v>2.24874022E7</v>
      </c>
      <c r="BE115" s="330">
        <v>2.22165459E7</v>
      </c>
      <c r="BF115" s="330">
        <v>2.28607397E7</v>
      </c>
      <c r="BG115" s="331">
        <v>2.61229816E7</v>
      </c>
      <c r="BH115" s="330">
        <v>2.51704724E7</v>
      </c>
      <c r="BI115" s="332">
        <v>2.63128165E7</v>
      </c>
      <c r="BJ115" s="329">
        <v>1.45914177E7</v>
      </c>
      <c r="BK115" s="330">
        <v>1.42089272E7</v>
      </c>
      <c r="BL115" s="330">
        <v>1.47349742E7</v>
      </c>
      <c r="BM115" s="328">
        <v>2.02794537E7</v>
      </c>
      <c r="BN115" s="333">
        <v>1.94352424E7</v>
      </c>
      <c r="BO115" s="333">
        <v>2.13230749E7</v>
      </c>
      <c r="BP115" s="334">
        <v>2.1736896E7</v>
      </c>
      <c r="BQ115" s="333">
        <v>2.04054606E7</v>
      </c>
      <c r="BR115" s="335">
        <v>2.26773047E7</v>
      </c>
      <c r="BS115" s="328">
        <v>1.24790659E7</v>
      </c>
      <c r="BT115" s="333">
        <v>1.2220247E7</v>
      </c>
      <c r="BU115" s="333">
        <v>1.27654784E7</v>
      </c>
      <c r="BV115" s="329">
        <v>2.0958888E7</v>
      </c>
      <c r="BW115" s="330">
        <v>2.0467938E7</v>
      </c>
      <c r="BX115" s="330">
        <v>2.11502745E7</v>
      </c>
      <c r="BY115" s="331">
        <v>2.90476728E7</v>
      </c>
      <c r="BZ115" s="330">
        <v>2.8829289E7</v>
      </c>
      <c r="CA115" s="332">
        <v>2.97652547E7</v>
      </c>
      <c r="CB115" s="329">
        <v>2.02160294E7</v>
      </c>
      <c r="CC115" s="330">
        <v>1.91977617E7</v>
      </c>
      <c r="CD115" s="330">
        <v>2.07387774E7</v>
      </c>
      <c r="CE115" s="328">
        <v>1.73544567E7</v>
      </c>
      <c r="CF115" s="333">
        <v>1.64972358E7</v>
      </c>
      <c r="CG115" s="333">
        <v>1.77319058E7</v>
      </c>
      <c r="CH115" s="334">
        <v>2.79330498E7</v>
      </c>
      <c r="CI115" s="333">
        <v>2.7495101E7</v>
      </c>
      <c r="CJ115" s="335">
        <v>2.84629711E7</v>
      </c>
      <c r="CK115" s="328">
        <v>9029750.1</v>
      </c>
      <c r="CL115" s="333">
        <v>8833868.2</v>
      </c>
      <c r="CM115" s="333">
        <v>1.00352735E7</v>
      </c>
      <c r="CN115" s="336"/>
      <c r="CO115" s="333"/>
      <c r="CP115" s="333"/>
    </row>
    <row r="116" ht="15.75" customHeight="1">
      <c r="A116" s="328">
        <v>1.11E8</v>
      </c>
      <c r="B116" s="329">
        <v>8968986.2</v>
      </c>
      <c r="C116" s="330">
        <v>8499721.3</v>
      </c>
      <c r="D116" s="330">
        <v>9354061.2</v>
      </c>
      <c r="E116" s="331">
        <v>9609386.6</v>
      </c>
      <c r="F116" s="330">
        <v>9437857.6</v>
      </c>
      <c r="G116" s="332">
        <v>9855047.7</v>
      </c>
      <c r="H116" s="329">
        <v>9567147.1</v>
      </c>
      <c r="I116" s="330">
        <v>8437933.2</v>
      </c>
      <c r="J116" s="330">
        <v>1.52194443E7</v>
      </c>
      <c r="K116" s="328">
        <v>1.2883046E7</v>
      </c>
      <c r="L116" s="333">
        <v>1.25404057E7</v>
      </c>
      <c r="M116" s="333">
        <v>1.30538463E7</v>
      </c>
      <c r="N116" s="334">
        <v>1.07969946E7</v>
      </c>
      <c r="O116" s="333">
        <v>1.07137651E7</v>
      </c>
      <c r="P116" s="335">
        <v>1.08866538E7</v>
      </c>
      <c r="Q116" s="328">
        <v>1.06745553E7</v>
      </c>
      <c r="R116" s="333">
        <v>9478022.5</v>
      </c>
      <c r="S116" s="333">
        <v>1.11081585E7</v>
      </c>
      <c r="T116" s="329">
        <v>1.07744454E7</v>
      </c>
      <c r="U116" s="330">
        <v>1.06847244E7</v>
      </c>
      <c r="V116" s="330">
        <v>1.12215127E7</v>
      </c>
      <c r="W116" s="331">
        <v>1.45884804E7</v>
      </c>
      <c r="X116" s="330">
        <v>1.41270681E7</v>
      </c>
      <c r="Y116" s="332">
        <v>1.53249678E7</v>
      </c>
      <c r="Z116" s="329">
        <v>5428881.2</v>
      </c>
      <c r="AA116" s="330">
        <v>5036218.1</v>
      </c>
      <c r="AB116" s="330">
        <v>5825918.7</v>
      </c>
      <c r="AC116" s="328">
        <v>1.22557156E7</v>
      </c>
      <c r="AD116" s="333">
        <v>1.14974328E7</v>
      </c>
      <c r="AE116" s="333">
        <v>1.26084009E7</v>
      </c>
      <c r="AF116" s="334">
        <v>1.19701074E7</v>
      </c>
      <c r="AG116" s="333">
        <v>1.1894142E7</v>
      </c>
      <c r="AH116" s="335">
        <v>1.22861809E7</v>
      </c>
      <c r="AI116" s="328">
        <v>4614842.9</v>
      </c>
      <c r="AJ116" s="333">
        <v>4231699.9</v>
      </c>
      <c r="AK116" s="333">
        <v>5053624.8</v>
      </c>
      <c r="AL116" s="329">
        <v>2.19623945E7</v>
      </c>
      <c r="AM116" s="330">
        <v>2.17344852E7</v>
      </c>
      <c r="AN116" s="330">
        <v>2.21332231E7</v>
      </c>
      <c r="AO116" s="331">
        <v>2.36756645E7</v>
      </c>
      <c r="AP116" s="330">
        <v>2.32493635E7</v>
      </c>
      <c r="AQ116" s="332">
        <v>2.41533148E7</v>
      </c>
      <c r="AR116" s="329">
        <v>1.63914638E7</v>
      </c>
      <c r="AS116" s="330">
        <v>1.4606475E7</v>
      </c>
      <c r="AT116" s="330">
        <v>1.68826281E7</v>
      </c>
      <c r="AU116" s="328">
        <v>1.90183696E7</v>
      </c>
      <c r="AV116" s="333">
        <v>1.82863614E7</v>
      </c>
      <c r="AW116" s="333">
        <v>1.92242173E7</v>
      </c>
      <c r="AX116" s="334">
        <v>2.37773175E7</v>
      </c>
      <c r="AY116" s="333">
        <v>2.33027874E7</v>
      </c>
      <c r="AZ116" s="335">
        <v>2.43202684E7</v>
      </c>
      <c r="BA116" s="328">
        <v>1.46098099E7</v>
      </c>
      <c r="BB116" s="333">
        <v>1.43602976E7</v>
      </c>
      <c r="BC116" s="333">
        <v>1.53637595E7</v>
      </c>
      <c r="BD116" s="329">
        <v>2.253622E7</v>
      </c>
      <c r="BE116" s="330">
        <v>2.22623207E7</v>
      </c>
      <c r="BF116" s="330">
        <v>2.29163118E7</v>
      </c>
      <c r="BG116" s="331">
        <v>2.61874896E7</v>
      </c>
      <c r="BH116" s="330">
        <v>2.52180491E7</v>
      </c>
      <c r="BI116" s="332">
        <v>2.63798796E7</v>
      </c>
      <c r="BJ116" s="329">
        <v>1.46123321E7</v>
      </c>
      <c r="BK116" s="330">
        <v>1.42263751E7</v>
      </c>
      <c r="BL116" s="330">
        <v>1.47568954E7</v>
      </c>
      <c r="BM116" s="328">
        <v>2.03239704E7</v>
      </c>
      <c r="BN116" s="333">
        <v>1.94721537E7</v>
      </c>
      <c r="BO116" s="333">
        <v>2.13854286E7</v>
      </c>
      <c r="BP116" s="334">
        <v>2.17865819E7</v>
      </c>
      <c r="BQ116" s="333">
        <v>2.04470577E7</v>
      </c>
      <c r="BR116" s="335">
        <v>2.274202E7</v>
      </c>
      <c r="BS116" s="328">
        <v>1.24943783E7</v>
      </c>
      <c r="BT116" s="333">
        <v>1.22343871E7</v>
      </c>
      <c r="BU116" s="333">
        <v>1.27827382E7</v>
      </c>
      <c r="BV116" s="329">
        <v>2.10009697E7</v>
      </c>
      <c r="BW116" s="330">
        <v>2.05089053E7</v>
      </c>
      <c r="BX116" s="330">
        <v>2.11945352E7</v>
      </c>
      <c r="BY116" s="331">
        <v>2.91265226E7</v>
      </c>
      <c r="BZ116" s="330">
        <v>2.89057862E7</v>
      </c>
      <c r="CA116" s="332">
        <v>2.98571741E7</v>
      </c>
      <c r="CB116" s="329">
        <v>2.02552552E7</v>
      </c>
      <c r="CC116" s="330">
        <v>1.92312185E7</v>
      </c>
      <c r="CD116" s="330">
        <v>2.07856495E7</v>
      </c>
      <c r="CE116" s="328">
        <v>1.73806631E7</v>
      </c>
      <c r="CF116" s="333">
        <v>1.65171992E7</v>
      </c>
      <c r="CG116" s="333">
        <v>1.77616117E7</v>
      </c>
      <c r="CH116" s="334">
        <v>2.80058323E7</v>
      </c>
      <c r="CI116" s="333">
        <v>2.75638792E7</v>
      </c>
      <c r="CJ116" s="335">
        <v>2.85448063E7</v>
      </c>
      <c r="CK116" s="328">
        <v>9038069.7</v>
      </c>
      <c r="CL116" s="333">
        <v>8841497.0</v>
      </c>
      <c r="CM116" s="333">
        <v>1.00503517E7</v>
      </c>
      <c r="CN116" s="336"/>
      <c r="CO116" s="333"/>
      <c r="CP116" s="333"/>
    </row>
    <row r="117" ht="15.75" customHeight="1">
      <c r="A117" s="328">
        <v>1.12E8</v>
      </c>
      <c r="B117" s="329">
        <v>8976387.4</v>
      </c>
      <c r="C117" s="330">
        <v>8505558.5</v>
      </c>
      <c r="D117" s="330">
        <v>9363497.8</v>
      </c>
      <c r="E117" s="331">
        <v>9617451.8</v>
      </c>
      <c r="F117" s="330">
        <v>9445464.6</v>
      </c>
      <c r="G117" s="332">
        <v>9863560.7</v>
      </c>
      <c r="H117" s="329">
        <v>9577003.5</v>
      </c>
      <c r="I117" s="330">
        <v>8444181.6</v>
      </c>
      <c r="J117" s="330">
        <v>1.5279123E7</v>
      </c>
      <c r="K117" s="328">
        <v>1.2897425E7</v>
      </c>
      <c r="L117" s="333">
        <v>1.25509286E7</v>
      </c>
      <c r="M117" s="333">
        <v>1.30700121E7</v>
      </c>
      <c r="N117" s="334">
        <v>1.08062758E7</v>
      </c>
      <c r="O117" s="333">
        <v>1.07223061E7</v>
      </c>
      <c r="P117" s="335">
        <v>1.08959964E7</v>
      </c>
      <c r="Q117" s="328">
        <v>1.06851283E7</v>
      </c>
      <c r="R117" s="333">
        <v>9483536.0</v>
      </c>
      <c r="S117" s="333">
        <v>1.11201268E7</v>
      </c>
      <c r="T117" s="329">
        <v>1.07846936E7</v>
      </c>
      <c r="U117" s="330">
        <v>1.06945042E7</v>
      </c>
      <c r="V117" s="330">
        <v>1.12342775E7</v>
      </c>
      <c r="W117" s="331">
        <v>1.46095832E7</v>
      </c>
      <c r="X117" s="330">
        <v>1.41457057E7</v>
      </c>
      <c r="Y117" s="332">
        <v>1.53563477E7</v>
      </c>
      <c r="Z117" s="329">
        <v>5431812.1</v>
      </c>
      <c r="AA117" s="330">
        <v>5038147.1</v>
      </c>
      <c r="AB117" s="330">
        <v>5829687.9</v>
      </c>
      <c r="AC117" s="328">
        <v>1.22697075E7</v>
      </c>
      <c r="AD117" s="333">
        <v>1.15061016E7</v>
      </c>
      <c r="AE117" s="333">
        <v>1.26254671E7</v>
      </c>
      <c r="AF117" s="334">
        <v>1.1983429E7</v>
      </c>
      <c r="AG117" s="333">
        <v>1.19070455E7</v>
      </c>
      <c r="AH117" s="335">
        <v>1.2301788E7</v>
      </c>
      <c r="AI117" s="328">
        <v>4617147.5</v>
      </c>
      <c r="AJ117" s="333">
        <v>4233371.8</v>
      </c>
      <c r="AK117" s="333">
        <v>5057018.4</v>
      </c>
      <c r="AL117" s="329">
        <v>2.20073105E7</v>
      </c>
      <c r="AM117" s="330">
        <v>2.17768901E7</v>
      </c>
      <c r="AN117" s="330">
        <v>2.21802601E7</v>
      </c>
      <c r="AO117" s="331">
        <v>2.37305675E7</v>
      </c>
      <c r="AP117" s="330">
        <v>2.3300727E7</v>
      </c>
      <c r="AQ117" s="332">
        <v>2.42162698E7</v>
      </c>
      <c r="AR117" s="329">
        <v>1.64167714E7</v>
      </c>
      <c r="AS117" s="330">
        <v>1.46215031E7</v>
      </c>
      <c r="AT117" s="330">
        <v>1.69113525E7</v>
      </c>
      <c r="AU117" s="328">
        <v>1.90522872E7</v>
      </c>
      <c r="AV117" s="333">
        <v>1.8317835E7</v>
      </c>
      <c r="AW117" s="333">
        <v>1.92599352E7</v>
      </c>
      <c r="AX117" s="334">
        <v>2.38313217E7</v>
      </c>
      <c r="AY117" s="333">
        <v>2.33536224E7</v>
      </c>
      <c r="AZ117" s="335">
        <v>2.43849363E7</v>
      </c>
      <c r="BA117" s="328">
        <v>1.46308939E7</v>
      </c>
      <c r="BB117" s="333">
        <v>1.43798785E7</v>
      </c>
      <c r="BC117" s="333">
        <v>1.53903429E7</v>
      </c>
      <c r="BD117" s="329">
        <v>2.25843815E7</v>
      </c>
      <c r="BE117" s="330">
        <v>2.23074825E7</v>
      </c>
      <c r="BF117" s="330">
        <v>2.29712707E7</v>
      </c>
      <c r="BG117" s="331">
        <v>2.62513598E7</v>
      </c>
      <c r="BH117" s="330">
        <v>2.52648557E7</v>
      </c>
      <c r="BI117" s="332">
        <v>2.64461305E7</v>
      </c>
      <c r="BJ117" s="329">
        <v>1.46329393E7</v>
      </c>
      <c r="BK117" s="330">
        <v>1.42435426E7</v>
      </c>
      <c r="BL117" s="330">
        <v>1.47784987E7</v>
      </c>
      <c r="BM117" s="328">
        <v>2.03679273E7</v>
      </c>
      <c r="BN117" s="333">
        <v>1.95085612E7</v>
      </c>
      <c r="BO117" s="333">
        <v>2.14472631E7</v>
      </c>
      <c r="BP117" s="334">
        <v>2.18356421E7</v>
      </c>
      <c r="BQ117" s="333">
        <v>2.04880974E7</v>
      </c>
      <c r="BR117" s="335">
        <v>2.28061243E7</v>
      </c>
      <c r="BS117" s="328">
        <v>1.25094584E7</v>
      </c>
      <c r="BT117" s="333">
        <v>1.22483097E7</v>
      </c>
      <c r="BU117" s="333">
        <v>1.2799746E7</v>
      </c>
      <c r="BV117" s="329">
        <v>2.1042472E7</v>
      </c>
      <c r="BW117" s="330">
        <v>2.05493144E7</v>
      </c>
      <c r="BX117" s="330">
        <v>2.12382197E7</v>
      </c>
      <c r="BY117" s="331">
        <v>2.92044328E7</v>
      </c>
      <c r="BZ117" s="330">
        <v>2.89813542E7</v>
      </c>
      <c r="CA117" s="332">
        <v>2.99482072E7</v>
      </c>
      <c r="CB117" s="329">
        <v>2.02939483E7</v>
      </c>
      <c r="CC117" s="330">
        <v>1.92642348E7</v>
      </c>
      <c r="CD117" s="330">
        <v>2.08319873E7</v>
      </c>
      <c r="CE117" s="328">
        <v>1.7406483E7</v>
      </c>
      <c r="CF117" s="333">
        <v>1.65368935E7</v>
      </c>
      <c r="CG117" s="333">
        <v>1.7790901E7</v>
      </c>
      <c r="CH117" s="334">
        <v>2.80777799E7</v>
      </c>
      <c r="CI117" s="333">
        <v>2.76317945E7</v>
      </c>
      <c r="CJ117" s="335">
        <v>2.86257809E7</v>
      </c>
      <c r="CK117" s="328">
        <v>9046258.1</v>
      </c>
      <c r="CL117" s="333">
        <v>8849004.1</v>
      </c>
      <c r="CM117" s="333">
        <v>1.00652299E7</v>
      </c>
      <c r="CN117" s="336"/>
      <c r="CO117" s="333"/>
      <c r="CP117" s="333"/>
    </row>
    <row r="118" ht="15.75" customHeight="1">
      <c r="A118" s="328">
        <v>1.13E8</v>
      </c>
      <c r="B118" s="329">
        <v>8983687.4</v>
      </c>
      <c r="C118" s="330">
        <v>8511299.2</v>
      </c>
      <c r="D118" s="330">
        <v>9372794.8</v>
      </c>
      <c r="E118" s="331">
        <v>9625388.1</v>
      </c>
      <c r="F118" s="330">
        <v>9452949.2</v>
      </c>
      <c r="G118" s="332">
        <v>9871938.2</v>
      </c>
      <c r="H118" s="329">
        <v>9586709.4</v>
      </c>
      <c r="I118" s="330">
        <v>8450328.8</v>
      </c>
      <c r="J118" s="330">
        <v>1.53432119E7</v>
      </c>
      <c r="K118" s="328">
        <v>1.29115851E7</v>
      </c>
      <c r="L118" s="333">
        <v>1.2561298E7</v>
      </c>
      <c r="M118" s="333">
        <v>1.30859495E7</v>
      </c>
      <c r="N118" s="334">
        <v>1.08154079E7</v>
      </c>
      <c r="O118" s="333">
        <v>1.07307022E7</v>
      </c>
      <c r="P118" s="335">
        <v>1.09051905E7</v>
      </c>
      <c r="Q118" s="328">
        <v>1.06955358E7</v>
      </c>
      <c r="R118" s="333">
        <v>9488947.7</v>
      </c>
      <c r="S118" s="333">
        <v>1.11319104E7</v>
      </c>
      <c r="T118" s="329">
        <v>1.07948002E7</v>
      </c>
      <c r="U118" s="330">
        <v>1.07041295E7</v>
      </c>
      <c r="V118" s="330">
        <v>1.1246885E7</v>
      </c>
      <c r="W118" s="331">
        <v>1.46303836E7</v>
      </c>
      <c r="X118" s="330">
        <v>1.41640673E7</v>
      </c>
      <c r="Y118" s="332">
        <v>1.53874252E7</v>
      </c>
      <c r="Z118" s="329">
        <v>5434694.7</v>
      </c>
      <c r="AA118" s="330">
        <v>5040042.7</v>
      </c>
      <c r="AB118" s="330">
        <v>5833437.7</v>
      </c>
      <c r="AC118" s="328">
        <v>1.22834886E7</v>
      </c>
      <c r="AD118" s="333">
        <v>1.15146296E7</v>
      </c>
      <c r="AE118" s="333">
        <v>1.26423003E7</v>
      </c>
      <c r="AF118" s="334">
        <v>1.19965484E7</v>
      </c>
      <c r="AG118" s="333">
        <v>1.19197517E7</v>
      </c>
      <c r="AH118" s="335">
        <v>1.23171793E7</v>
      </c>
      <c r="AI118" s="328">
        <v>4619414.0</v>
      </c>
      <c r="AJ118" s="333">
        <v>4235015.5</v>
      </c>
      <c r="AK118" s="333">
        <v>5060358.1</v>
      </c>
      <c r="AL118" s="329">
        <v>2.20516344E7</v>
      </c>
      <c r="AM118" s="330">
        <v>2.1818631E7</v>
      </c>
      <c r="AN118" s="330">
        <v>2.22266962E7</v>
      </c>
      <c r="AO118" s="331">
        <v>2.37847906E7</v>
      </c>
      <c r="AP118" s="330">
        <v>2.33514336E7</v>
      </c>
      <c r="AQ118" s="332">
        <v>2.42785554E7</v>
      </c>
      <c r="AR118" s="329">
        <v>1.64417129E7</v>
      </c>
      <c r="AS118" s="330">
        <v>1.46362774E7</v>
      </c>
      <c r="AT118" s="330">
        <v>1.69396783E7</v>
      </c>
      <c r="AU118" s="328">
        <v>1.90857042E7</v>
      </c>
      <c r="AV118" s="333">
        <v>1.834888E7</v>
      </c>
      <c r="AW118" s="333">
        <v>1.92951739E7</v>
      </c>
      <c r="AX118" s="334">
        <v>2.38846463E7</v>
      </c>
      <c r="AY118" s="333">
        <v>2.3403795E7</v>
      </c>
      <c r="AZ118" s="335">
        <v>2.44490302E7</v>
      </c>
      <c r="BA118" s="328">
        <v>1.46516733E7</v>
      </c>
      <c r="BB118" s="333">
        <v>1.43991709E7</v>
      </c>
      <c r="BC118" s="333">
        <v>1.54165749E7</v>
      </c>
      <c r="BD118" s="329">
        <v>2.26318668E7</v>
      </c>
      <c r="BE118" s="330">
        <v>2.23520438E7</v>
      </c>
      <c r="BF118" s="330">
        <v>2.30256281E7</v>
      </c>
      <c r="BG118" s="331">
        <v>2.63144745E7</v>
      </c>
      <c r="BH118" s="330">
        <v>2.531091E7</v>
      </c>
      <c r="BI118" s="332">
        <v>2.65115841E7</v>
      </c>
      <c r="BJ118" s="329">
        <v>1.46532458E7</v>
      </c>
      <c r="BK118" s="330">
        <v>1.42604362E7</v>
      </c>
      <c r="BL118" s="330">
        <v>1.47997909E7</v>
      </c>
      <c r="BM118" s="328">
        <v>2.04113353E7</v>
      </c>
      <c r="BN118" s="333">
        <v>1.95444751E7</v>
      </c>
      <c r="BO118" s="333">
        <v>2.15085872E7</v>
      </c>
      <c r="BP118" s="334">
        <v>2.18840884E7</v>
      </c>
      <c r="BQ118" s="333">
        <v>2.05285908E7</v>
      </c>
      <c r="BR118" s="335">
        <v>2.28696279E7</v>
      </c>
      <c r="BS118" s="328">
        <v>1.25243115E7</v>
      </c>
      <c r="BT118" s="333">
        <v>1.22620197E7</v>
      </c>
      <c r="BU118" s="333">
        <v>1.28165075E7</v>
      </c>
      <c r="BV118" s="329">
        <v>2.10834201E7</v>
      </c>
      <c r="BW118" s="330">
        <v>2.05891764E7</v>
      </c>
      <c r="BX118" s="330">
        <v>2.12813392E7</v>
      </c>
      <c r="BY118" s="331">
        <v>2.92814205E7</v>
      </c>
      <c r="BZ118" s="330">
        <v>2.90560469E7</v>
      </c>
      <c r="CA118" s="332">
        <v>3.00383787E7</v>
      </c>
      <c r="CB118" s="329">
        <v>2.03321198E7</v>
      </c>
      <c r="CC118" s="330">
        <v>1.92968187E7</v>
      </c>
      <c r="CD118" s="330">
        <v>2.08778009E7</v>
      </c>
      <c r="CE118" s="328">
        <v>1.74319249E7</v>
      </c>
      <c r="CF118" s="333">
        <v>1.65563244E7</v>
      </c>
      <c r="CG118" s="333">
        <v>1.78197826E7</v>
      </c>
      <c r="CH118" s="334">
        <v>2.81488572E7</v>
      </c>
      <c r="CI118" s="333">
        <v>2.7698863E7</v>
      </c>
      <c r="CJ118" s="335">
        <v>2.87059103E7</v>
      </c>
      <c r="CK118" s="328">
        <v>9054318.3</v>
      </c>
      <c r="CL118" s="333">
        <v>8856392.3</v>
      </c>
      <c r="CM118" s="333">
        <v>1.0079912E7</v>
      </c>
      <c r="CN118" s="336"/>
      <c r="CO118" s="333"/>
      <c r="CP118" s="333"/>
    </row>
    <row r="119" ht="15.75" customHeight="1">
      <c r="A119" s="328">
        <v>1.14E8</v>
      </c>
      <c r="B119" s="329">
        <v>8990927.4</v>
      </c>
      <c r="C119" s="330">
        <v>8516945.9</v>
      </c>
      <c r="D119" s="330">
        <v>9381955.1</v>
      </c>
      <c r="E119" s="331">
        <v>9633198.5</v>
      </c>
      <c r="F119" s="330">
        <v>9460314.4</v>
      </c>
      <c r="G119" s="332">
        <v>9880183.5</v>
      </c>
      <c r="H119" s="329">
        <v>9596268.2</v>
      </c>
      <c r="I119" s="330">
        <v>8456377.3</v>
      </c>
      <c r="J119" s="330">
        <v>1.54074738E7</v>
      </c>
      <c r="K119" s="328">
        <v>1.29255315E7</v>
      </c>
      <c r="L119" s="333">
        <v>1.25715187E7</v>
      </c>
      <c r="M119" s="333">
        <v>1.31016634E7</v>
      </c>
      <c r="N119" s="334">
        <v>1.08243944E7</v>
      </c>
      <c r="O119" s="333">
        <v>1.07389569E7</v>
      </c>
      <c r="P119" s="335">
        <v>1.09142398E7</v>
      </c>
      <c r="Q119" s="328">
        <v>1.07057816E7</v>
      </c>
      <c r="R119" s="333">
        <v>9494260.2</v>
      </c>
      <c r="S119" s="333">
        <v>1.11435135E7</v>
      </c>
      <c r="T119" s="329">
        <v>1.08047509E7</v>
      </c>
      <c r="U119" s="330">
        <v>1.07136041E7</v>
      </c>
      <c r="V119" s="330">
        <v>1.12593384E7</v>
      </c>
      <c r="W119" s="331">
        <v>1.46508879E7</v>
      </c>
      <c r="X119" s="330">
        <v>1.4182159E7</v>
      </c>
      <c r="Y119" s="332">
        <v>1.54182059E7</v>
      </c>
      <c r="Z119" s="329">
        <v>5437530.1</v>
      </c>
      <c r="AA119" s="330">
        <v>5041905.8</v>
      </c>
      <c r="AB119" s="330">
        <v>5837398.6</v>
      </c>
      <c r="AC119" s="328">
        <v>1.22970637E7</v>
      </c>
      <c r="AD119" s="333">
        <v>1.15230205E7</v>
      </c>
      <c r="AE119" s="333">
        <v>1.26589052E7</v>
      </c>
      <c r="AF119" s="334">
        <v>1.20094701E7</v>
      </c>
      <c r="AG119" s="333">
        <v>1.19322649E7</v>
      </c>
      <c r="AH119" s="335">
        <v>1.23323593E7</v>
      </c>
      <c r="AI119" s="328">
        <v>4621643.4</v>
      </c>
      <c r="AJ119" s="333">
        <v>4236631.9</v>
      </c>
      <c r="AK119" s="333">
        <v>5063645.1</v>
      </c>
      <c r="AL119" s="329">
        <v>2.20953779E7</v>
      </c>
      <c r="AM119" s="330">
        <v>2.18597628E7</v>
      </c>
      <c r="AN119" s="330">
        <v>2.22725432E7</v>
      </c>
      <c r="AO119" s="331">
        <v>2.38383465E7</v>
      </c>
      <c r="AP119" s="330">
        <v>2.3401496E7</v>
      </c>
      <c r="AQ119" s="332">
        <v>2.43401834E7</v>
      </c>
      <c r="AR119" s="329">
        <v>1.64662962E7</v>
      </c>
      <c r="AS119" s="330">
        <v>1.46508042E7</v>
      </c>
      <c r="AT119" s="330">
        <v>1.69676138E7</v>
      </c>
      <c r="AU119" s="328">
        <v>1.91184773E7</v>
      </c>
      <c r="AV119" s="333">
        <v>1.83795045E7</v>
      </c>
      <c r="AW119" s="333">
        <v>1.93299429E7</v>
      </c>
      <c r="AX119" s="334">
        <v>2.39373043E7</v>
      </c>
      <c r="AY119" s="333">
        <v>2.3453318E7</v>
      </c>
      <c r="AZ119" s="335">
        <v>2.45125374E7</v>
      </c>
      <c r="BA119" s="328">
        <v>1.46721548E7</v>
      </c>
      <c r="BB119" s="333">
        <v>1.44181811E7</v>
      </c>
      <c r="BC119" s="333">
        <v>1.54424628E7</v>
      </c>
      <c r="BD119" s="329">
        <v>2.26787422E7</v>
      </c>
      <c r="BE119" s="330">
        <v>2.23960165E7</v>
      </c>
      <c r="BF119" s="330">
        <v>2.30793952E7</v>
      </c>
      <c r="BG119" s="331">
        <v>2.63768154E7</v>
      </c>
      <c r="BH119" s="330">
        <v>2.53562292E7</v>
      </c>
      <c r="BI119" s="332">
        <v>2.65762551E7</v>
      </c>
      <c r="BJ119" s="329">
        <v>1.46732583E7</v>
      </c>
      <c r="BK119" s="330">
        <v>1.42770623E7</v>
      </c>
      <c r="BL119" s="330">
        <v>1.48207787E7</v>
      </c>
      <c r="BM119" s="328">
        <v>2.04542047E7</v>
      </c>
      <c r="BN119" s="333">
        <v>1.95799055E7</v>
      </c>
      <c r="BO119" s="333">
        <v>2.15696623E7</v>
      </c>
      <c r="BP119" s="334">
        <v>2.19319325E7</v>
      </c>
      <c r="BQ119" s="333">
        <v>2.05685488E7</v>
      </c>
      <c r="BR119" s="335">
        <v>2.2932541E7</v>
      </c>
      <c r="BS119" s="328">
        <v>1.25389427E7</v>
      </c>
      <c r="BT119" s="333">
        <v>1.22755219E7</v>
      </c>
      <c r="BU119" s="333">
        <v>1.2833028E7</v>
      </c>
      <c r="BV119" s="329">
        <v>2.11238252E7</v>
      </c>
      <c r="BW119" s="330">
        <v>2.06284298E7</v>
      </c>
      <c r="BX119" s="330">
        <v>2.13239049E7</v>
      </c>
      <c r="BY119" s="331">
        <v>2.93575023E7</v>
      </c>
      <c r="BZ119" s="330">
        <v>2.91301208E7</v>
      </c>
      <c r="CA119" s="332">
        <v>3.0127656E7</v>
      </c>
      <c r="CB119" s="329">
        <v>2.03697801E7</v>
      </c>
      <c r="CC119" s="330">
        <v>1.9328978E7</v>
      </c>
      <c r="CD119" s="330">
        <v>2.09231003E7</v>
      </c>
      <c r="CE119" s="328">
        <v>1.74569971E7</v>
      </c>
      <c r="CF119" s="333">
        <v>1.65753267E7</v>
      </c>
      <c r="CG119" s="333">
        <v>1.7848265E7</v>
      </c>
      <c r="CH119" s="334">
        <v>2.82190802E7</v>
      </c>
      <c r="CI119" s="333">
        <v>2.77651007E7</v>
      </c>
      <c r="CJ119" s="335">
        <v>2.87852094E7</v>
      </c>
      <c r="CK119" s="328">
        <v>9062253.3</v>
      </c>
      <c r="CL119" s="333">
        <v>8863664.5</v>
      </c>
      <c r="CM119" s="333">
        <v>1.00944019E7</v>
      </c>
      <c r="CN119" s="336"/>
      <c r="CO119" s="333"/>
      <c r="CP119" s="333"/>
    </row>
    <row r="120" ht="15.75" customHeight="1">
      <c r="A120" s="328">
        <v>1.15E8</v>
      </c>
      <c r="B120" s="329">
        <v>8998054.9</v>
      </c>
      <c r="C120" s="330">
        <v>8522500.8</v>
      </c>
      <c r="D120" s="330">
        <v>9390981.9</v>
      </c>
      <c r="E120" s="331">
        <v>9640886.1</v>
      </c>
      <c r="F120" s="330">
        <v>9467562.9</v>
      </c>
      <c r="G120" s="332">
        <v>9888299.6</v>
      </c>
      <c r="H120" s="329">
        <v>9605683.1</v>
      </c>
      <c r="I120" s="330">
        <v>8462329.3</v>
      </c>
      <c r="J120" s="330">
        <v>1.54714047E7</v>
      </c>
      <c r="K120" s="328">
        <v>1.29392689E7</v>
      </c>
      <c r="L120" s="333">
        <v>1.25811057E7</v>
      </c>
      <c r="M120" s="333">
        <v>1.31171588E7</v>
      </c>
      <c r="N120" s="334">
        <v>1.08332388E7</v>
      </c>
      <c r="O120" s="333">
        <v>1.07470736E7</v>
      </c>
      <c r="P120" s="335">
        <v>1.09231475E7</v>
      </c>
      <c r="Q120" s="328">
        <v>1.07158695E7</v>
      </c>
      <c r="R120" s="333">
        <v>9499476.3</v>
      </c>
      <c r="S120" s="333">
        <v>1.11549404E7</v>
      </c>
      <c r="T120" s="329">
        <v>1.08145494E7</v>
      </c>
      <c r="U120" s="330">
        <v>1.07229314E7</v>
      </c>
      <c r="V120" s="330">
        <v>1.12716413E7</v>
      </c>
      <c r="W120" s="331">
        <v>1.46711025E7</v>
      </c>
      <c r="X120" s="330">
        <v>1.41999867E7</v>
      </c>
      <c r="Y120" s="332">
        <v>1.54486955E7</v>
      </c>
      <c r="Z120" s="329">
        <v>5440319.5</v>
      </c>
      <c r="AA120" s="330">
        <v>5043737.2</v>
      </c>
      <c r="AB120" s="330">
        <v>5841297.6</v>
      </c>
      <c r="AC120" s="328">
        <v>1.23104374E7</v>
      </c>
      <c r="AD120" s="333">
        <v>1.15312775E7</v>
      </c>
      <c r="AE120" s="333">
        <v>1.26752866E7</v>
      </c>
      <c r="AF120" s="334">
        <v>1.20221987E7</v>
      </c>
      <c r="AG120" s="333">
        <v>1.19445895E7</v>
      </c>
      <c r="AH120" s="335">
        <v>1.23473328E7</v>
      </c>
      <c r="AI120" s="328">
        <v>4623836.5</v>
      </c>
      <c r="AJ120" s="333">
        <v>4238221.4</v>
      </c>
      <c r="AK120" s="333">
        <v>5066880.7</v>
      </c>
      <c r="AL120" s="329">
        <v>2.21385525E7</v>
      </c>
      <c r="AM120" s="330">
        <v>2.19003432E7</v>
      </c>
      <c r="AN120" s="330">
        <v>2.23178124E7</v>
      </c>
      <c r="AO120" s="331">
        <v>2.38912477E7</v>
      </c>
      <c r="AP120" s="330">
        <v>2.34509265E7</v>
      </c>
      <c r="AQ120" s="332">
        <v>2.44011657E7</v>
      </c>
      <c r="AR120" s="329">
        <v>1.64905291E7</v>
      </c>
      <c r="AS120" s="330">
        <v>1.46650893E7</v>
      </c>
      <c r="AT120" s="330">
        <v>1.6995167E7</v>
      </c>
      <c r="AU120" s="328">
        <v>1.91508033E7</v>
      </c>
      <c r="AV120" s="333">
        <v>1.8409717E7</v>
      </c>
      <c r="AW120" s="333">
        <v>1.93642519E7</v>
      </c>
      <c r="AX120" s="334">
        <v>2.39893083E7</v>
      </c>
      <c r="AY120" s="333">
        <v>2.35022042E7</v>
      </c>
      <c r="AZ120" s="335">
        <v>2.45754412E7</v>
      </c>
      <c r="BA120" s="328">
        <v>1.46923447E7</v>
      </c>
      <c r="BB120" s="333">
        <v>1.44369153E7</v>
      </c>
      <c r="BC120" s="333">
        <v>1.54680137E7</v>
      </c>
      <c r="BD120" s="329">
        <v>2.27250196E7</v>
      </c>
      <c r="BE120" s="330">
        <v>2.24394125E7</v>
      </c>
      <c r="BF120" s="330">
        <v>2.31325833E7</v>
      </c>
      <c r="BG120" s="331">
        <v>2.64383969E7</v>
      </c>
      <c r="BH120" s="330">
        <v>2.54008302E7</v>
      </c>
      <c r="BI120" s="332">
        <v>2.66401577E7</v>
      </c>
      <c r="BJ120" s="329">
        <v>1.46929831E7</v>
      </c>
      <c r="BK120" s="330">
        <v>1.42934269E7</v>
      </c>
      <c r="BL120" s="330">
        <v>1.48414688E7</v>
      </c>
      <c r="BM120" s="328">
        <v>2.04965456E7</v>
      </c>
      <c r="BN120" s="333">
        <v>1.96148621E7</v>
      </c>
      <c r="BO120" s="333">
        <v>2.16307922E7</v>
      </c>
      <c r="BP120" s="334">
        <v>2.19791857E7</v>
      </c>
      <c r="BQ120" s="333">
        <v>2.06079819E7</v>
      </c>
      <c r="BR120" s="335">
        <v>2.29948735E7</v>
      </c>
      <c r="BS120" s="328">
        <v>1.2553357E7</v>
      </c>
      <c r="BT120" s="333">
        <v>1.22888212E7</v>
      </c>
      <c r="BU120" s="333">
        <v>1.28493127E7</v>
      </c>
      <c r="BV120" s="329">
        <v>2.11636981E7</v>
      </c>
      <c r="BW120" s="330">
        <v>2.06671569E7</v>
      </c>
      <c r="BX120" s="330">
        <v>2.13659276E7</v>
      </c>
      <c r="BY120" s="331">
        <v>2.94326946E7</v>
      </c>
      <c r="BZ120" s="330">
        <v>2.92033144E7</v>
      </c>
      <c r="CA120" s="332">
        <v>3.02160535E7</v>
      </c>
      <c r="CB120" s="329">
        <v>2.04069395E7</v>
      </c>
      <c r="CC120" s="330">
        <v>1.93607206E7</v>
      </c>
      <c r="CD120" s="330">
        <v>2.0967895E7</v>
      </c>
      <c r="CE120" s="328">
        <v>1.74817075E7</v>
      </c>
      <c r="CF120" s="333">
        <v>1.6593947E7</v>
      </c>
      <c r="CG120" s="333">
        <v>1.78763564E7</v>
      </c>
      <c r="CH120" s="334">
        <v>2.82879941E7</v>
      </c>
      <c r="CI120" s="333">
        <v>2.78305229E7</v>
      </c>
      <c r="CJ120" s="335">
        <v>2.88636929E7</v>
      </c>
      <c r="CK120" s="328">
        <v>9070066.0</v>
      </c>
      <c r="CL120" s="333">
        <v>8870823.4</v>
      </c>
      <c r="CM120" s="333">
        <v>1.01087035E7</v>
      </c>
      <c r="CN120" s="336"/>
      <c r="CO120" s="333"/>
      <c r="CP120" s="333"/>
    </row>
    <row r="121" ht="15.75" customHeight="1">
      <c r="A121" s="328">
        <v>1.16E8</v>
      </c>
      <c r="B121" s="329">
        <v>9005072.5</v>
      </c>
      <c r="C121" s="330">
        <v>8527966.1</v>
      </c>
      <c r="D121" s="330">
        <v>9399877.9</v>
      </c>
      <c r="E121" s="331">
        <v>9648453.6</v>
      </c>
      <c r="F121" s="330">
        <v>9474697.6</v>
      </c>
      <c r="G121" s="332">
        <v>9896289.7</v>
      </c>
      <c r="H121" s="329">
        <v>9614957.5</v>
      </c>
      <c r="I121" s="330">
        <v>8468187.3</v>
      </c>
      <c r="J121" s="330">
        <v>1.55350079E7</v>
      </c>
      <c r="K121" s="328">
        <v>1.2952802E7</v>
      </c>
      <c r="L121" s="333">
        <v>1.25901166E7</v>
      </c>
      <c r="M121" s="333">
        <v>1.31324402E7</v>
      </c>
      <c r="N121" s="334">
        <v>1.08419443E7</v>
      </c>
      <c r="O121" s="333">
        <v>1.07550557E7</v>
      </c>
      <c r="P121" s="335">
        <v>1.09319171E7</v>
      </c>
      <c r="Q121" s="328">
        <v>1.0725803E7</v>
      </c>
      <c r="R121" s="333">
        <v>9504598.3</v>
      </c>
      <c r="S121" s="333">
        <v>1.11661949E7</v>
      </c>
      <c r="T121" s="329">
        <v>1.0824199E7</v>
      </c>
      <c r="U121" s="330">
        <v>1.07321149E7</v>
      </c>
      <c r="V121" s="330">
        <v>1.12837969E7</v>
      </c>
      <c r="W121" s="331">
        <v>1.46910337E7</v>
      </c>
      <c r="X121" s="330">
        <v>1.42175562E7</v>
      </c>
      <c r="Y121" s="332">
        <v>1.54788996E7</v>
      </c>
      <c r="Z121" s="329">
        <v>5443064.0</v>
      </c>
      <c r="AA121" s="330">
        <v>5045537.8</v>
      </c>
      <c r="AB121" s="330">
        <v>5845136.3</v>
      </c>
      <c r="AC121" s="328">
        <v>1.23235564E7</v>
      </c>
      <c r="AD121" s="333">
        <v>1.1539404E7</v>
      </c>
      <c r="AE121" s="333">
        <v>1.26914492E7</v>
      </c>
      <c r="AF121" s="334">
        <v>1.20347384E7</v>
      </c>
      <c r="AG121" s="333">
        <v>1.19567298E7</v>
      </c>
      <c r="AH121" s="335">
        <v>1.23621039E7</v>
      </c>
      <c r="AI121" s="328">
        <v>4625994.4</v>
      </c>
      <c r="AJ121" s="333">
        <v>4239784.9</v>
      </c>
      <c r="AK121" s="333">
        <v>5070066.1</v>
      </c>
      <c r="AL121" s="329">
        <v>2.21811692E7</v>
      </c>
      <c r="AM121" s="330">
        <v>2.19403832E7</v>
      </c>
      <c r="AN121" s="330">
        <v>2.23625229E7</v>
      </c>
      <c r="AO121" s="331">
        <v>2.39435064E7</v>
      </c>
      <c r="AP121" s="330">
        <v>2.3499737E7</v>
      </c>
      <c r="AQ121" s="332">
        <v>2.44615134E7</v>
      </c>
      <c r="AR121" s="329">
        <v>1.6514419E7</v>
      </c>
      <c r="AS121" s="330">
        <v>1.46791387E7</v>
      </c>
      <c r="AT121" s="330">
        <v>1.70223458E7</v>
      </c>
      <c r="AU121" s="328">
        <v>1.91829764E7</v>
      </c>
      <c r="AV121" s="333">
        <v>1.84395253E7</v>
      </c>
      <c r="AW121" s="333">
        <v>1.93981099E7</v>
      </c>
      <c r="AX121" s="334">
        <v>2.40406705E7</v>
      </c>
      <c r="AY121" s="333">
        <v>2.35504658E7</v>
      </c>
      <c r="AZ121" s="335">
        <v>2.46377527E7</v>
      </c>
      <c r="BA121" s="328">
        <v>1.47122492E7</v>
      </c>
      <c r="BB121" s="333">
        <v>1.44553794E7</v>
      </c>
      <c r="BC121" s="333">
        <v>1.54932345E7</v>
      </c>
      <c r="BD121" s="329">
        <v>2.27707104E7</v>
      </c>
      <c r="BE121" s="330">
        <v>2.2482243E7</v>
      </c>
      <c r="BF121" s="330">
        <v>2.31852031E7</v>
      </c>
      <c r="BG121" s="331">
        <v>2.64992329E7</v>
      </c>
      <c r="BH121" s="330">
        <v>2.5444729E7</v>
      </c>
      <c r="BI121" s="332">
        <v>2.6703306E7</v>
      </c>
      <c r="BJ121" s="329">
        <v>1.47124264E7</v>
      </c>
      <c r="BK121" s="330">
        <v>1.43095363E7</v>
      </c>
      <c r="BL121" s="330">
        <v>1.48618673E7</v>
      </c>
      <c r="BM121" s="328">
        <v>2.05383679E7</v>
      </c>
      <c r="BN121" s="333">
        <v>1.96493543E7</v>
      </c>
      <c r="BO121" s="333">
        <v>2.1691458E7</v>
      </c>
      <c r="BP121" s="334">
        <v>2.20258591E7</v>
      </c>
      <c r="BQ121" s="333">
        <v>2.06469003E7</v>
      </c>
      <c r="BR121" s="335">
        <v>2.30566351E7</v>
      </c>
      <c r="BS121" s="328">
        <v>1.2567559E7</v>
      </c>
      <c r="BT121" s="333">
        <v>1.23019219E7</v>
      </c>
      <c r="BU121" s="333">
        <v>1.28653666E7</v>
      </c>
      <c r="BV121" s="329">
        <v>2.12030492E7</v>
      </c>
      <c r="BW121" s="330">
        <v>2.07053727E7</v>
      </c>
      <c r="BX121" s="330">
        <v>2.14074177E7</v>
      </c>
      <c r="BY121" s="331">
        <v>2.95070132E7</v>
      </c>
      <c r="BZ121" s="330">
        <v>2.92756435E7</v>
      </c>
      <c r="CA121" s="332">
        <v>3.03035856E7</v>
      </c>
      <c r="CB121" s="329">
        <v>2.0443608E7</v>
      </c>
      <c r="CC121" s="330">
        <v>1.93920539E7</v>
      </c>
      <c r="CD121" s="330">
        <v>2.10121946E7</v>
      </c>
      <c r="CE121" s="328">
        <v>1.75060641E7</v>
      </c>
      <c r="CF121" s="333">
        <v>1.66123236E7</v>
      </c>
      <c r="CG121" s="333">
        <v>1.79040651E7</v>
      </c>
      <c r="CH121" s="334">
        <v>2.83560033E7</v>
      </c>
      <c r="CI121" s="333">
        <v>2.78951449E7</v>
      </c>
      <c r="CJ121" s="335">
        <v>2.89413748E7</v>
      </c>
      <c r="CK121" s="328">
        <v>9077759.3</v>
      </c>
      <c r="CL121" s="333">
        <v>8877871.5</v>
      </c>
      <c r="CM121" s="333">
        <v>1.01228205E7</v>
      </c>
      <c r="CN121" s="336"/>
      <c r="CO121" s="333"/>
      <c r="CP121" s="333"/>
    </row>
    <row r="122" ht="15.75" customHeight="1">
      <c r="A122" s="328">
        <v>1.17E8</v>
      </c>
      <c r="B122" s="329">
        <v>9011982.8</v>
      </c>
      <c r="C122" s="330">
        <v>8533344.1</v>
      </c>
      <c r="D122" s="330">
        <v>9408646.2</v>
      </c>
      <c r="E122" s="331">
        <v>9655903.9</v>
      </c>
      <c r="F122" s="330">
        <v>9481721.1</v>
      </c>
      <c r="G122" s="332">
        <v>9904156.6</v>
      </c>
      <c r="H122" s="329">
        <v>9624094.4</v>
      </c>
      <c r="I122" s="330">
        <v>8473953.3</v>
      </c>
      <c r="J122" s="330">
        <v>1.55982867E7</v>
      </c>
      <c r="K122" s="328">
        <v>1.29661353E7</v>
      </c>
      <c r="L122" s="333">
        <v>1.25990025E7</v>
      </c>
      <c r="M122" s="333">
        <v>1.31475124E7</v>
      </c>
      <c r="N122" s="334">
        <v>1.08505142E7</v>
      </c>
      <c r="O122" s="333">
        <v>1.07629063E7</v>
      </c>
      <c r="P122" s="335">
        <v>1.09405515E7</v>
      </c>
      <c r="Q122" s="328">
        <v>1.07355857E7</v>
      </c>
      <c r="R122" s="333">
        <v>9509628.8</v>
      </c>
      <c r="S122" s="333">
        <v>1.1177281E7</v>
      </c>
      <c r="T122" s="329">
        <v>1.08337032E7</v>
      </c>
      <c r="U122" s="330">
        <v>1.07411578E7</v>
      </c>
      <c r="V122" s="330">
        <v>1.12958084E7</v>
      </c>
      <c r="W122" s="331">
        <v>1.47106872E7</v>
      </c>
      <c r="X122" s="330">
        <v>1.42348731E7</v>
      </c>
      <c r="Y122" s="332">
        <v>1.55088233E7</v>
      </c>
      <c r="Z122" s="329">
        <v>5445764.7</v>
      </c>
      <c r="AA122" s="330">
        <v>5047308.2</v>
      </c>
      <c r="AB122" s="330">
        <v>5848915.9</v>
      </c>
      <c r="AC122" s="328">
        <v>1.23364415E7</v>
      </c>
      <c r="AD122" s="333">
        <v>1.15474032E7</v>
      </c>
      <c r="AE122" s="333">
        <v>1.27073975E7</v>
      </c>
      <c r="AF122" s="334">
        <v>1.20470934E7</v>
      </c>
      <c r="AG122" s="333">
        <v>1.19686899E7</v>
      </c>
      <c r="AH122" s="335">
        <v>1.23766771E7</v>
      </c>
      <c r="AI122" s="328">
        <v>4628117.7</v>
      </c>
      <c r="AJ122" s="333">
        <v>4241323.0</v>
      </c>
      <c r="AK122" s="333">
        <v>5073202.4</v>
      </c>
      <c r="AL122" s="329">
        <v>2.22232391E7</v>
      </c>
      <c r="AM122" s="330">
        <v>2.19798936E7</v>
      </c>
      <c r="AN122" s="330">
        <v>2.24066982E7</v>
      </c>
      <c r="AO122" s="331">
        <v>2.39951345E7</v>
      </c>
      <c r="AP122" s="330">
        <v>2.35479392E7</v>
      </c>
      <c r="AQ122" s="332">
        <v>2.45212379E7</v>
      </c>
      <c r="AR122" s="329">
        <v>1.6537973E7</v>
      </c>
      <c r="AS122" s="330">
        <v>1.46929578E7</v>
      </c>
      <c r="AT122" s="330">
        <v>1.70491578E7</v>
      </c>
      <c r="AU122" s="328">
        <v>1.92147958E7</v>
      </c>
      <c r="AV122" s="333">
        <v>1.84689374E7</v>
      </c>
      <c r="AW122" s="333">
        <v>1.9431526E7</v>
      </c>
      <c r="AX122" s="334">
        <v>2.40914031E7</v>
      </c>
      <c r="AY122" s="333">
        <v>2.35981149E7</v>
      </c>
      <c r="AZ122" s="335">
        <v>2.46994826E7</v>
      </c>
      <c r="BA122" s="328">
        <v>1.47318744E7</v>
      </c>
      <c r="BB122" s="333">
        <v>1.44735793E7</v>
      </c>
      <c r="BC122" s="333">
        <v>1.55181319E7</v>
      </c>
      <c r="BD122" s="329">
        <v>2.28158258E7</v>
      </c>
      <c r="BE122" s="330">
        <v>2.25245191E7</v>
      </c>
      <c r="BF122" s="330">
        <v>2.3237265E7</v>
      </c>
      <c r="BG122" s="331">
        <v>2.6559337E7</v>
      </c>
      <c r="BH122" s="330">
        <v>2.54902218E7</v>
      </c>
      <c r="BI122" s="332">
        <v>2.67657133E7</v>
      </c>
      <c r="BJ122" s="329">
        <v>1.47315942E7</v>
      </c>
      <c r="BK122" s="330">
        <v>1.43253961E7</v>
      </c>
      <c r="BL122" s="330">
        <v>1.48819804E7</v>
      </c>
      <c r="BM122" s="328">
        <v>2.05796814E7</v>
      </c>
      <c r="BN122" s="333">
        <v>1.96833915E7</v>
      </c>
      <c r="BO122" s="333">
        <v>2.17516677E7</v>
      </c>
      <c r="BP122" s="334">
        <v>2.20719633E7</v>
      </c>
      <c r="BQ122" s="333">
        <v>2.06853141E7</v>
      </c>
      <c r="BR122" s="335">
        <v>2.31178351E7</v>
      </c>
      <c r="BS122" s="328">
        <v>1.25815535E7</v>
      </c>
      <c r="BT122" s="333">
        <v>1.23148286E7</v>
      </c>
      <c r="BU122" s="333">
        <v>1.28811946E7</v>
      </c>
      <c r="BV122" s="329">
        <v>2.12419361E7</v>
      </c>
      <c r="BW122" s="330">
        <v>2.07430871E7</v>
      </c>
      <c r="BX122" s="330">
        <v>2.14483855E7</v>
      </c>
      <c r="BY122" s="331">
        <v>2.95804735E7</v>
      </c>
      <c r="BZ122" s="330">
        <v>2.93471234E7</v>
      </c>
      <c r="CA122" s="332">
        <v>3.03902659E7</v>
      </c>
      <c r="CB122" s="329">
        <v>2.04797954E7</v>
      </c>
      <c r="CC122" s="330">
        <v>1.94229853E7</v>
      </c>
      <c r="CD122" s="330">
        <v>2.10560081E7</v>
      </c>
      <c r="CE122" s="328">
        <v>1.75300743E7</v>
      </c>
      <c r="CF122" s="333">
        <v>1.66304614E7</v>
      </c>
      <c r="CG122" s="333">
        <v>1.79313987E7</v>
      </c>
      <c r="CH122" s="334">
        <v>2.84231995E7</v>
      </c>
      <c r="CI122" s="333">
        <v>2.79589812E7</v>
      </c>
      <c r="CJ122" s="335">
        <v>2.90182691E7</v>
      </c>
      <c r="CK122" s="328">
        <v>9085335.8</v>
      </c>
      <c r="CL122" s="333">
        <v>8884811.5</v>
      </c>
      <c r="CM122" s="333">
        <v>1.01367566E7</v>
      </c>
      <c r="CN122" s="336"/>
      <c r="CO122" s="333"/>
      <c r="CP122" s="333"/>
    </row>
    <row r="123" ht="15.75" customHeight="1">
      <c r="A123" s="328">
        <v>1.18E8</v>
      </c>
      <c r="B123" s="329">
        <v>9018788.2</v>
      </c>
      <c r="C123" s="330">
        <v>8538636.7</v>
      </c>
      <c r="D123" s="330">
        <v>9417289.5</v>
      </c>
      <c r="E123" s="331">
        <v>9663239.7</v>
      </c>
      <c r="F123" s="330">
        <v>9488636.0</v>
      </c>
      <c r="G123" s="332">
        <v>9911903.2</v>
      </c>
      <c r="H123" s="329">
        <v>9633096.9</v>
      </c>
      <c r="I123" s="330">
        <v>8479629.6</v>
      </c>
      <c r="J123" s="330">
        <v>1.56612441E7</v>
      </c>
      <c r="K123" s="328">
        <v>1.29792733E7</v>
      </c>
      <c r="L123" s="333">
        <v>1.26077671E7</v>
      </c>
      <c r="M123" s="333">
        <v>1.31623797E7</v>
      </c>
      <c r="N123" s="334">
        <v>1.08589517E7</v>
      </c>
      <c r="O123" s="333">
        <v>1.07706287E7</v>
      </c>
      <c r="P123" s="335">
        <v>1.0949054E7</v>
      </c>
      <c r="Q123" s="328">
        <v>1.0745221E7</v>
      </c>
      <c r="R123" s="333">
        <v>9514570.1</v>
      </c>
      <c r="S123" s="333">
        <v>1.11882024E7</v>
      </c>
      <c r="T123" s="329">
        <v>1.08430652E7</v>
      </c>
      <c r="U123" s="330">
        <v>1.07500634E7</v>
      </c>
      <c r="V123" s="330">
        <v>1.13076787E7</v>
      </c>
      <c r="W123" s="331">
        <v>1.47300689E7</v>
      </c>
      <c r="X123" s="330">
        <v>1.42519427E7</v>
      </c>
      <c r="Y123" s="332">
        <v>1.5538472E7</v>
      </c>
      <c r="Z123" s="329">
        <v>5448422.6</v>
      </c>
      <c r="AA123" s="330">
        <v>5049049.3</v>
      </c>
      <c r="AB123" s="330">
        <v>5852637.8</v>
      </c>
      <c r="AC123" s="328">
        <v>1.23491389E7</v>
      </c>
      <c r="AD123" s="333">
        <v>1.15552781E7</v>
      </c>
      <c r="AE123" s="333">
        <v>1.27231358E7</v>
      </c>
      <c r="AF123" s="334">
        <v>1.20592677E7</v>
      </c>
      <c r="AG123" s="333">
        <v>1.19804738E7</v>
      </c>
      <c r="AH123" s="335">
        <v>1.23910564E7</v>
      </c>
      <c r="AI123" s="328">
        <v>4630207.4</v>
      </c>
      <c r="AJ123" s="333">
        <v>4242836.1</v>
      </c>
      <c r="AK123" s="333">
        <v>5076290.8</v>
      </c>
      <c r="AL123" s="329">
        <v>2.22647725E7</v>
      </c>
      <c r="AM123" s="330">
        <v>2.20188849E7</v>
      </c>
      <c r="AN123" s="330">
        <v>2.24503283E7</v>
      </c>
      <c r="AO123" s="331">
        <v>2.40461434E7</v>
      </c>
      <c r="AP123" s="330">
        <v>2.35955445E7</v>
      </c>
      <c r="AQ123" s="332">
        <v>2.45803498E7</v>
      </c>
      <c r="AR123" s="329">
        <v>1.65611983E7</v>
      </c>
      <c r="AS123" s="330">
        <v>1.47065523E7</v>
      </c>
      <c r="AT123" s="330">
        <v>1.70756105E7</v>
      </c>
      <c r="AU123" s="328">
        <v>1.92461929E7</v>
      </c>
      <c r="AV123" s="333">
        <v>1.84979607E7</v>
      </c>
      <c r="AW123" s="333">
        <v>1.94645088E7</v>
      </c>
      <c r="AX123" s="334">
        <v>2.41415175E7</v>
      </c>
      <c r="AY123" s="333">
        <v>2.36451631E7</v>
      </c>
      <c r="AZ123" s="335">
        <v>2.47606415E7</v>
      </c>
      <c r="BA123" s="328">
        <v>1.47512261E7</v>
      </c>
      <c r="BB123" s="333">
        <v>1.44915206E7</v>
      </c>
      <c r="BC123" s="333">
        <v>1.55427123E7</v>
      </c>
      <c r="BD123" s="329">
        <v>2.28603768E7</v>
      </c>
      <c r="BE123" s="330">
        <v>2.25662517E7</v>
      </c>
      <c r="BF123" s="330">
        <v>2.32887792E7</v>
      </c>
      <c r="BG123" s="331">
        <v>2.66187227E7</v>
      </c>
      <c r="BH123" s="330">
        <v>2.55398983E7</v>
      </c>
      <c r="BI123" s="332">
        <v>2.68273931E7</v>
      </c>
      <c r="BJ123" s="329">
        <v>1.47504923E7</v>
      </c>
      <c r="BK123" s="330">
        <v>1.43410119E7</v>
      </c>
      <c r="BL123" s="330">
        <v>1.49018141E7</v>
      </c>
      <c r="BM123" s="328">
        <v>2.06204954E7</v>
      </c>
      <c r="BN123" s="333">
        <v>1.97169826E7</v>
      </c>
      <c r="BO123" s="333">
        <v>2.18114287E7</v>
      </c>
      <c r="BP123" s="334">
        <v>2.21175089E7</v>
      </c>
      <c r="BQ123" s="333">
        <v>2.07232329E7</v>
      </c>
      <c r="BR123" s="335">
        <v>2.31784827E7</v>
      </c>
      <c r="BS123" s="328">
        <v>1.25953451E7</v>
      </c>
      <c r="BT123" s="333">
        <v>1.23275455E7</v>
      </c>
      <c r="BU123" s="333">
        <v>1.28968015E7</v>
      </c>
      <c r="BV123" s="329">
        <v>2.12803299E7</v>
      </c>
      <c r="BW123" s="330">
        <v>2.07803096E7</v>
      </c>
      <c r="BX123" s="330">
        <v>2.1488841E7</v>
      </c>
      <c r="BY123" s="331">
        <v>2.96530906E7</v>
      </c>
      <c r="BZ123" s="330">
        <v>2.94177694E7</v>
      </c>
      <c r="CA123" s="332">
        <v>3.04761081E7</v>
      </c>
      <c r="CB123" s="329">
        <v>2.05155111E7</v>
      </c>
      <c r="CC123" s="330">
        <v>1.94535222E7</v>
      </c>
      <c r="CD123" s="330">
        <v>2.10993446E7</v>
      </c>
      <c r="CE123" s="328">
        <v>1.75537456E7</v>
      </c>
      <c r="CF123" s="333">
        <v>1.66483655E7</v>
      </c>
      <c r="CG123" s="333">
        <v>1.7958365E7</v>
      </c>
      <c r="CH123" s="334">
        <v>2.84895971E7</v>
      </c>
      <c r="CI123" s="333">
        <v>2.80220462E7</v>
      </c>
      <c r="CJ123" s="335">
        <v>2.90943894E7</v>
      </c>
      <c r="CK123" s="328">
        <v>9092798.2</v>
      </c>
      <c r="CL123" s="333">
        <v>8891645.9</v>
      </c>
      <c r="CM123" s="333">
        <v>1.01505151E7</v>
      </c>
      <c r="CN123" s="336"/>
      <c r="CO123" s="333"/>
      <c r="CP123" s="333"/>
    </row>
    <row r="124" ht="15.75" customHeight="1">
      <c r="A124" s="328">
        <v>1.19E8</v>
      </c>
      <c r="B124" s="329">
        <v>9025491.1</v>
      </c>
      <c r="C124" s="330">
        <v>8543845.9</v>
      </c>
      <c r="D124" s="330">
        <v>9425810.4</v>
      </c>
      <c r="E124" s="331">
        <v>9670463.6</v>
      </c>
      <c r="F124" s="330">
        <v>9495444.8</v>
      </c>
      <c r="G124" s="332">
        <v>9919532.1</v>
      </c>
      <c r="H124" s="329">
        <v>9641968.0</v>
      </c>
      <c r="I124" s="330">
        <v>8485218.2</v>
      </c>
      <c r="J124" s="330">
        <v>1.57238831E7</v>
      </c>
      <c r="K124" s="328">
        <v>1.29922202E7</v>
      </c>
      <c r="L124" s="333">
        <v>1.26164143E7</v>
      </c>
      <c r="M124" s="333">
        <v>1.31770465E7</v>
      </c>
      <c r="N124" s="334">
        <v>1.08672599E7</v>
      </c>
      <c r="O124" s="333">
        <v>1.07782257E7</v>
      </c>
      <c r="P124" s="335">
        <v>1.09574276E7</v>
      </c>
      <c r="Q124" s="328">
        <v>1.07547122E7</v>
      </c>
      <c r="R124" s="333">
        <v>9519424.4</v>
      </c>
      <c r="S124" s="333">
        <v>1.11989627E7</v>
      </c>
      <c r="T124" s="329">
        <v>1.08522882E7</v>
      </c>
      <c r="U124" s="330">
        <v>1.07588347E7</v>
      </c>
      <c r="V124" s="330">
        <v>1.1319411E7</v>
      </c>
      <c r="W124" s="331">
        <v>1.47491845E7</v>
      </c>
      <c r="X124" s="330">
        <v>1.42687704E7</v>
      </c>
      <c r="Y124" s="332">
        <v>1.55678507E7</v>
      </c>
      <c r="Z124" s="329">
        <v>5451038.7</v>
      </c>
      <c r="AA124" s="330">
        <v>5050761.7</v>
      </c>
      <c r="AB124" s="330">
        <v>5856303.4</v>
      </c>
      <c r="AC124" s="328">
        <v>1.23616527E7</v>
      </c>
      <c r="AD124" s="333">
        <v>1.15630317E7</v>
      </c>
      <c r="AE124" s="333">
        <v>1.27386683E7</v>
      </c>
      <c r="AF124" s="334">
        <v>1.20712654E7</v>
      </c>
      <c r="AG124" s="333">
        <v>1.19920854E7</v>
      </c>
      <c r="AH124" s="335">
        <v>1.2405246E7</v>
      </c>
      <c r="AI124" s="328">
        <v>4632264.3</v>
      </c>
      <c r="AJ124" s="333">
        <v>4244325.1</v>
      </c>
      <c r="AK124" s="333">
        <v>5079332.3</v>
      </c>
      <c r="AL124" s="329">
        <v>2.23057798E7</v>
      </c>
      <c r="AM124" s="330">
        <v>2.20573674E7</v>
      </c>
      <c r="AN124" s="330">
        <v>2.24934233E7</v>
      </c>
      <c r="AO124" s="331">
        <v>2.40965445E7</v>
      </c>
      <c r="AP124" s="330">
        <v>2.36425641E7</v>
      </c>
      <c r="AQ124" s="332">
        <v>2.46388597E7</v>
      </c>
      <c r="AR124" s="329">
        <v>1.65841017E7</v>
      </c>
      <c r="AS124" s="330">
        <v>1.47199273E7</v>
      </c>
      <c r="AT124" s="330">
        <v>1.7101711E7</v>
      </c>
      <c r="AU124" s="328">
        <v>1.92771504E7</v>
      </c>
      <c r="AV124" s="333">
        <v>1.85266028E7</v>
      </c>
      <c r="AW124" s="333">
        <v>1.94970667E7</v>
      </c>
      <c r="AX124" s="334">
        <v>2.41910254E7</v>
      </c>
      <c r="AY124" s="333">
        <v>2.36916219E7</v>
      </c>
      <c r="AZ124" s="335">
        <v>2.48212396E7</v>
      </c>
      <c r="BA124" s="328">
        <v>1.477031E7</v>
      </c>
      <c r="BB124" s="333">
        <v>1.45092088E7</v>
      </c>
      <c r="BC124" s="333">
        <v>1.55657666E7</v>
      </c>
      <c r="BD124" s="329">
        <v>2.2904374E7</v>
      </c>
      <c r="BE124" s="330">
        <v>2.26074512E7</v>
      </c>
      <c r="BF124" s="330">
        <v>2.33397558E7</v>
      </c>
      <c r="BG124" s="331">
        <v>2.66774029E7</v>
      </c>
      <c r="BH124" s="330">
        <v>2.55889939E7</v>
      </c>
      <c r="BI124" s="332">
        <v>2.68883582E7</v>
      </c>
      <c r="BJ124" s="329">
        <v>1.47691264E7</v>
      </c>
      <c r="BK124" s="330">
        <v>1.43563894E7</v>
      </c>
      <c r="BL124" s="330">
        <v>1.49213742E7</v>
      </c>
      <c r="BM124" s="328">
        <v>2.0660819E7</v>
      </c>
      <c r="BN124" s="333">
        <v>1.97501364E7</v>
      </c>
      <c r="BO124" s="333">
        <v>2.18707487E7</v>
      </c>
      <c r="BP124" s="334">
        <v>2.21625061E7</v>
      </c>
      <c r="BQ124" s="333">
        <v>2.07606663E7</v>
      </c>
      <c r="BR124" s="335">
        <v>2.32385868E7</v>
      </c>
      <c r="BS124" s="328">
        <v>1.2608938E7</v>
      </c>
      <c r="BT124" s="333">
        <v>1.23400768E7</v>
      </c>
      <c r="BU124" s="333">
        <v>1.29121919E7</v>
      </c>
      <c r="BV124" s="329">
        <v>2.13182317E7</v>
      </c>
      <c r="BW124" s="330">
        <v>2.08170497E7</v>
      </c>
      <c r="BX124" s="330">
        <v>2.15287938E7</v>
      </c>
      <c r="BY124" s="331">
        <v>2.97248792E7</v>
      </c>
      <c r="BZ124" s="330">
        <v>2.9487596E7</v>
      </c>
      <c r="CA124" s="332">
        <v>3.05611254E7</v>
      </c>
      <c r="CB124" s="329">
        <v>2.05507643E7</v>
      </c>
      <c r="CC124" s="330">
        <v>1.94836715E7</v>
      </c>
      <c r="CD124" s="330">
        <v>2.11422127E7</v>
      </c>
      <c r="CE124" s="328">
        <v>1.75772518E7</v>
      </c>
      <c r="CF124" s="333">
        <v>1.66660405E7</v>
      </c>
      <c r="CG124" s="333">
        <v>1.79849714E7</v>
      </c>
      <c r="CH124" s="334">
        <v>2.85552105E7</v>
      </c>
      <c r="CI124" s="333">
        <v>2.80843538E7</v>
      </c>
      <c r="CJ124" s="335">
        <v>2.91697488E7</v>
      </c>
      <c r="CK124" s="328">
        <v>9100149.0</v>
      </c>
      <c r="CL124" s="333">
        <v>8898376.9</v>
      </c>
      <c r="CM124" s="333">
        <v>1.01640996E7</v>
      </c>
      <c r="CN124" s="336"/>
      <c r="CO124" s="333"/>
      <c r="CP124" s="333"/>
    </row>
    <row r="125" ht="15.75" customHeight="1">
      <c r="A125" s="328">
        <v>1.2E8</v>
      </c>
      <c r="B125" s="329">
        <v>9032093.7</v>
      </c>
      <c r="C125" s="330">
        <v>8548973.8</v>
      </c>
      <c r="D125" s="330">
        <v>9434211.6</v>
      </c>
      <c r="E125" s="331">
        <v>9677578.2</v>
      </c>
      <c r="F125" s="330">
        <v>9502149.9</v>
      </c>
      <c r="G125" s="332">
        <v>9927046.1</v>
      </c>
      <c r="H125" s="329">
        <v>9650710.4</v>
      </c>
      <c r="I125" s="330">
        <v>8490721.1</v>
      </c>
      <c r="J125" s="330">
        <v>1.57862067E7</v>
      </c>
      <c r="K125" s="328">
        <v>1.30049802E7</v>
      </c>
      <c r="L125" s="333">
        <v>1.26249476E7</v>
      </c>
      <c r="M125" s="333">
        <v>1.31915169E7</v>
      </c>
      <c r="N125" s="334">
        <v>1.08754416E7</v>
      </c>
      <c r="O125" s="333">
        <v>1.07857004E7</v>
      </c>
      <c r="P125" s="335">
        <v>1.09656751E7</v>
      </c>
      <c r="Q125" s="328">
        <v>1.07640625E7</v>
      </c>
      <c r="R125" s="333">
        <v>9524194.0</v>
      </c>
      <c r="S125" s="333">
        <v>1.12095655E7</v>
      </c>
      <c r="T125" s="329">
        <v>1.08613754E7</v>
      </c>
      <c r="U125" s="330">
        <v>1.07674748E7</v>
      </c>
      <c r="V125" s="330">
        <v>1.1331008E7</v>
      </c>
      <c r="W125" s="331">
        <v>1.47680394E7</v>
      </c>
      <c r="X125" s="330">
        <v>1.42853571E7</v>
      </c>
      <c r="Y125" s="332">
        <v>1.55964028E7</v>
      </c>
      <c r="Z125" s="329">
        <v>5453614.0</v>
      </c>
      <c r="AA125" s="330">
        <v>5052446.2</v>
      </c>
      <c r="AB125" s="330">
        <v>5859913.9</v>
      </c>
      <c r="AC125" s="328">
        <v>1.23739867E7</v>
      </c>
      <c r="AD125" s="333">
        <v>1.15706669E7</v>
      </c>
      <c r="AE125" s="333">
        <v>1.27539993E7</v>
      </c>
      <c r="AF125" s="334">
        <v>1.20830902E7</v>
      </c>
      <c r="AG125" s="333">
        <v>1.20035284E7</v>
      </c>
      <c r="AH125" s="335">
        <v>1.24192496E7</v>
      </c>
      <c r="AI125" s="328">
        <v>4634289.0</v>
      </c>
      <c r="AJ125" s="333">
        <v>4245790.4</v>
      </c>
      <c r="AK125" s="333">
        <v>5082328.0</v>
      </c>
      <c r="AL125" s="329">
        <v>2.2346271E7</v>
      </c>
      <c r="AM125" s="330">
        <v>2.20953509E7</v>
      </c>
      <c r="AN125" s="330">
        <v>2.25359932E7</v>
      </c>
      <c r="AO125" s="331">
        <v>2.41463487E7</v>
      </c>
      <c r="AP125" s="330">
        <v>2.36890087E7</v>
      </c>
      <c r="AQ125" s="332">
        <v>2.46967781E7</v>
      </c>
      <c r="AR125" s="329">
        <v>1.66066899E7</v>
      </c>
      <c r="AS125" s="330">
        <v>1.4733088E7</v>
      </c>
      <c r="AT125" s="330">
        <v>1.71274663E7</v>
      </c>
      <c r="AU125" s="328">
        <v>1.93075861E7</v>
      </c>
      <c r="AV125" s="333">
        <v>1.8554871E7</v>
      </c>
      <c r="AW125" s="333">
        <v>1.95292082E7</v>
      </c>
      <c r="AX125" s="334">
        <v>2.42399376E7</v>
      </c>
      <c r="AY125" s="333">
        <v>2.37375022E7</v>
      </c>
      <c r="AZ125" s="335">
        <v>2.48812869E7</v>
      </c>
      <c r="BA125" s="328">
        <v>1.47891317E7</v>
      </c>
      <c r="BB125" s="333">
        <v>1.45266492E7</v>
      </c>
      <c r="BC125" s="333">
        <v>1.55884102E7</v>
      </c>
      <c r="BD125" s="329">
        <v>2.29478279E7</v>
      </c>
      <c r="BE125" s="330">
        <v>2.26481279E7</v>
      </c>
      <c r="BF125" s="330">
        <v>2.33902044E7</v>
      </c>
      <c r="BG125" s="331">
        <v>2.67353902E7</v>
      </c>
      <c r="BH125" s="330">
        <v>2.56375181E7</v>
      </c>
      <c r="BI125" s="332">
        <v>2.69484852E7</v>
      </c>
      <c r="BJ125" s="329">
        <v>1.4787502E7</v>
      </c>
      <c r="BK125" s="330">
        <v>1.43715337E7</v>
      </c>
      <c r="BL125" s="330">
        <v>1.49406663E7</v>
      </c>
      <c r="BM125" s="328">
        <v>2.07006613E7</v>
      </c>
      <c r="BN125" s="333">
        <v>1.97828614E7</v>
      </c>
      <c r="BO125" s="333">
        <v>2.19296349E7</v>
      </c>
      <c r="BP125" s="334">
        <v>2.22069649E7</v>
      </c>
      <c r="BQ125" s="333">
        <v>2.07976236E7</v>
      </c>
      <c r="BR125" s="335">
        <v>2.32981562E7</v>
      </c>
      <c r="BS125" s="328">
        <v>1.26223366E7</v>
      </c>
      <c r="BT125" s="333">
        <v>1.23524265E7</v>
      </c>
      <c r="BU125" s="333">
        <v>1.29273704E7</v>
      </c>
      <c r="BV125" s="329">
        <v>2.13556511E7</v>
      </c>
      <c r="BW125" s="330">
        <v>2.08533165E7</v>
      </c>
      <c r="BX125" s="330">
        <v>2.15682534E7</v>
      </c>
      <c r="BY125" s="331">
        <v>2.97958538E7</v>
      </c>
      <c r="BZ125" s="330">
        <v>2.95566176E7</v>
      </c>
      <c r="CA125" s="332">
        <v>3.06452176E7</v>
      </c>
      <c r="CB125" s="329">
        <v>2.05855641E7</v>
      </c>
      <c r="CC125" s="330">
        <v>1.95134403E7</v>
      </c>
      <c r="CD125" s="330">
        <v>2.11846208E7</v>
      </c>
      <c r="CE125" s="328">
        <v>1.76005164E7</v>
      </c>
      <c r="CF125" s="333">
        <v>1.66834912E7</v>
      </c>
      <c r="CG125" s="333">
        <v>1.80112251E7</v>
      </c>
      <c r="CH125" s="334">
        <v>2.86200537E7</v>
      </c>
      <c r="CI125" s="333">
        <v>2.81459179E7</v>
      </c>
      <c r="CJ125" s="335">
        <v>2.92443603E7</v>
      </c>
      <c r="CK125" s="328">
        <v>9107390.8</v>
      </c>
      <c r="CL125" s="333">
        <v>8905007.0</v>
      </c>
      <c r="CM125" s="333">
        <v>1.01775133E7</v>
      </c>
      <c r="CN125" s="336"/>
      <c r="CO125" s="333"/>
      <c r="CP125" s="333"/>
    </row>
    <row r="126" ht="15.75" customHeight="1">
      <c r="A126" s="328">
        <v>1.21E8</v>
      </c>
      <c r="B126" s="329">
        <v>9038598.4</v>
      </c>
      <c r="C126" s="330">
        <v>8554022.2</v>
      </c>
      <c r="D126" s="330">
        <v>9442495.6</v>
      </c>
      <c r="E126" s="331">
        <v>9684585.9</v>
      </c>
      <c r="F126" s="330">
        <v>9508753.6</v>
      </c>
      <c r="G126" s="332">
        <v>9934447.7</v>
      </c>
      <c r="H126" s="329">
        <v>9659327.1</v>
      </c>
      <c r="I126" s="330">
        <v>8496140.4</v>
      </c>
      <c r="J126" s="330">
        <v>1.5848218E7</v>
      </c>
      <c r="K126" s="328">
        <v>1.30175573E7</v>
      </c>
      <c r="L126" s="333">
        <v>1.26333702E7</v>
      </c>
      <c r="M126" s="333">
        <v>1.3205795E7</v>
      </c>
      <c r="N126" s="334">
        <v>1.08834997E7</v>
      </c>
      <c r="O126" s="333">
        <v>1.07930556E7</v>
      </c>
      <c r="P126" s="335">
        <v>1.09737993E7</v>
      </c>
      <c r="Q126" s="328">
        <v>1.0773275E7</v>
      </c>
      <c r="R126" s="333">
        <v>9528881.0</v>
      </c>
      <c r="S126" s="333">
        <v>1.12200143E7</v>
      </c>
      <c r="T126" s="329">
        <v>1.08703296E7</v>
      </c>
      <c r="U126" s="330">
        <v>1.07759866E7</v>
      </c>
      <c r="V126" s="330">
        <v>1.13424726E7</v>
      </c>
      <c r="W126" s="331">
        <v>1.47866389E7</v>
      </c>
      <c r="X126" s="330">
        <v>1.43016926E7</v>
      </c>
      <c r="Y126" s="332">
        <v>1.56231535E7</v>
      </c>
      <c r="Z126" s="329">
        <v>5456149.5</v>
      </c>
      <c r="AA126" s="330">
        <v>5054103.5</v>
      </c>
      <c r="AB126" s="330">
        <v>5863470.6</v>
      </c>
      <c r="AC126" s="328">
        <v>1.23861449E7</v>
      </c>
      <c r="AD126" s="333">
        <v>1.15781865E7</v>
      </c>
      <c r="AE126" s="333">
        <v>1.27691326E7</v>
      </c>
      <c r="AF126" s="334">
        <v>1.20947459E7</v>
      </c>
      <c r="AG126" s="333">
        <v>1.20148064E7</v>
      </c>
      <c r="AH126" s="335">
        <v>1.24330712E7</v>
      </c>
      <c r="AI126" s="328">
        <v>4636282.3</v>
      </c>
      <c r="AJ126" s="333">
        <v>4247232.5</v>
      </c>
      <c r="AK126" s="333">
        <v>5085279.0</v>
      </c>
      <c r="AL126" s="329">
        <v>2.2386256E7</v>
      </c>
      <c r="AM126" s="330">
        <v>2.21328451E7</v>
      </c>
      <c r="AN126" s="330">
        <v>2.25780478E7</v>
      </c>
      <c r="AO126" s="331">
        <v>2.41955667E7</v>
      </c>
      <c r="AP126" s="330">
        <v>2.37348889E7</v>
      </c>
      <c r="AQ126" s="332">
        <v>2.47541148E7</v>
      </c>
      <c r="AR126" s="329">
        <v>1.66289692E7</v>
      </c>
      <c r="AS126" s="330">
        <v>1.47460394E7</v>
      </c>
      <c r="AT126" s="330">
        <v>1.71528834E7</v>
      </c>
      <c r="AU126" s="328">
        <v>1.93376248E7</v>
      </c>
      <c r="AV126" s="333">
        <v>1.85827723E7</v>
      </c>
      <c r="AW126" s="333">
        <v>1.95609411E7</v>
      </c>
      <c r="AX126" s="334">
        <v>2.42882652E7</v>
      </c>
      <c r="AY126" s="333">
        <v>2.37828151E7</v>
      </c>
      <c r="AZ126" s="335">
        <v>2.49407932E7</v>
      </c>
      <c r="BA126" s="328">
        <v>1.48076965E7</v>
      </c>
      <c r="BB126" s="333">
        <v>1.45438471E7</v>
      </c>
      <c r="BC126" s="333">
        <v>1.56107757E7</v>
      </c>
      <c r="BD126" s="329">
        <v>2.29907484E7</v>
      </c>
      <c r="BE126" s="330">
        <v>2.26882917E7</v>
      </c>
      <c r="BF126" s="330">
        <v>2.34401346E7</v>
      </c>
      <c r="BG126" s="331">
        <v>2.67922939E7</v>
      </c>
      <c r="BH126" s="330">
        <v>2.56854805E7</v>
      </c>
      <c r="BI126" s="332">
        <v>2.7007826E7</v>
      </c>
      <c r="BJ126" s="329">
        <v>1.48056245E7</v>
      </c>
      <c r="BK126" s="330">
        <v>1.438645E7</v>
      </c>
      <c r="BL126" s="330">
        <v>1.4959696E7</v>
      </c>
      <c r="BM126" s="328">
        <v>2.07400308E7</v>
      </c>
      <c r="BN126" s="333">
        <v>1.98151659E7</v>
      </c>
      <c r="BO126" s="333">
        <v>2.19880942E7</v>
      </c>
      <c r="BP126" s="334">
        <v>2.2250895E7</v>
      </c>
      <c r="BQ126" s="333">
        <v>2.08341137E7</v>
      </c>
      <c r="BR126" s="335">
        <v>2.33571994E7</v>
      </c>
      <c r="BS126" s="328">
        <v>1.2635545E7</v>
      </c>
      <c r="BT126" s="333">
        <v>1.23645985E7</v>
      </c>
      <c r="BU126" s="333">
        <v>1.29423412E7</v>
      </c>
      <c r="BV126" s="329">
        <v>2.13925972E7</v>
      </c>
      <c r="BW126" s="330">
        <v>2.0889119E7</v>
      </c>
      <c r="BX126" s="330">
        <v>2.1607229E7</v>
      </c>
      <c r="BY126" s="331">
        <v>2.98660284E7</v>
      </c>
      <c r="BZ126" s="330">
        <v>2.96248484E7</v>
      </c>
      <c r="CA126" s="332">
        <v>3.07267824E7</v>
      </c>
      <c r="CB126" s="329">
        <v>2.06199192E7</v>
      </c>
      <c r="CC126" s="330">
        <v>1.95428353E7</v>
      </c>
      <c r="CD126" s="330">
        <v>2.12265773E7</v>
      </c>
      <c r="CE126" s="328">
        <v>1.76234614E7</v>
      </c>
      <c r="CF126" s="333">
        <v>1.67007219E7</v>
      </c>
      <c r="CG126" s="333">
        <v>1.80371331E7</v>
      </c>
      <c r="CH126" s="334">
        <v>2.86841401E7</v>
      </c>
      <c r="CI126" s="333">
        <v>2.82067516E7</v>
      </c>
      <c r="CJ126" s="335">
        <v>2.93182363E7</v>
      </c>
      <c r="CK126" s="328">
        <v>9114525.9</v>
      </c>
      <c r="CL126" s="333">
        <v>8911538.4</v>
      </c>
      <c r="CM126" s="333">
        <v>1.01907596E7</v>
      </c>
      <c r="CN126" s="336"/>
      <c r="CO126" s="333"/>
      <c r="CP126" s="333"/>
    </row>
    <row r="127" ht="15.75" customHeight="1">
      <c r="A127" s="328">
        <v>1.22E8</v>
      </c>
      <c r="B127" s="329">
        <v>9045007.3</v>
      </c>
      <c r="C127" s="330">
        <v>8558993.0</v>
      </c>
      <c r="D127" s="330">
        <v>9450664.8</v>
      </c>
      <c r="E127" s="331">
        <v>9691489.1</v>
      </c>
      <c r="F127" s="330">
        <v>9515258.3</v>
      </c>
      <c r="G127" s="332">
        <v>9941739.5</v>
      </c>
      <c r="H127" s="329">
        <v>9667820.6</v>
      </c>
      <c r="I127" s="330">
        <v>8501477.8</v>
      </c>
      <c r="J127" s="330">
        <v>1.59099197E7</v>
      </c>
      <c r="K127" s="328">
        <v>1.30299555E7</v>
      </c>
      <c r="L127" s="333">
        <v>1.26416853E7</v>
      </c>
      <c r="M127" s="333">
        <v>1.32198848E7</v>
      </c>
      <c r="N127" s="334">
        <v>1.0891437E7</v>
      </c>
      <c r="O127" s="333">
        <v>1.0800294E7</v>
      </c>
      <c r="P127" s="335">
        <v>1.09818031E7</v>
      </c>
      <c r="Q127" s="328">
        <v>1.07823528E7</v>
      </c>
      <c r="R127" s="333">
        <v>9533487.3</v>
      </c>
      <c r="S127" s="333">
        <v>1.12303123E7</v>
      </c>
      <c r="T127" s="329">
        <v>1.08791538E7</v>
      </c>
      <c r="U127" s="330">
        <v>1.07843729E7</v>
      </c>
      <c r="V127" s="330">
        <v>1.13538074E7</v>
      </c>
      <c r="W127" s="331">
        <v>1.48049882E7</v>
      </c>
      <c r="X127" s="330">
        <v>1.43178015E7</v>
      </c>
      <c r="Y127" s="332">
        <v>1.5649625E7</v>
      </c>
      <c r="Z127" s="329">
        <v>5458646.1</v>
      </c>
      <c r="AA127" s="330">
        <v>5055734.1</v>
      </c>
      <c r="AB127" s="330">
        <v>5866974.6</v>
      </c>
      <c r="AC127" s="328">
        <v>1.23981311E7</v>
      </c>
      <c r="AD127" s="333">
        <v>1.1585593E7</v>
      </c>
      <c r="AE127" s="333">
        <v>1.27840723E7</v>
      </c>
      <c r="AF127" s="334">
        <v>1.2106236E7</v>
      </c>
      <c r="AG127" s="333">
        <v>1.20259231E7</v>
      </c>
      <c r="AH127" s="335">
        <v>1.24467144E7</v>
      </c>
      <c r="AI127" s="328">
        <v>4638245.0</v>
      </c>
      <c r="AJ127" s="333">
        <v>4248652.2</v>
      </c>
      <c r="AK127" s="333">
        <v>5088186.2</v>
      </c>
      <c r="AL127" s="329">
        <v>2.24257441E7</v>
      </c>
      <c r="AM127" s="330">
        <v>2.21698595E7</v>
      </c>
      <c r="AN127" s="330">
        <v>2.26195964E7</v>
      </c>
      <c r="AO127" s="331">
        <v>2.42442091E7</v>
      </c>
      <c r="AP127" s="330">
        <v>2.37802151E7</v>
      </c>
      <c r="AQ127" s="332">
        <v>2.48108797E7</v>
      </c>
      <c r="AR127" s="329">
        <v>1.66509461E7</v>
      </c>
      <c r="AS127" s="330">
        <v>1.47587863E7</v>
      </c>
      <c r="AT127" s="330">
        <v>1.71779688E7</v>
      </c>
      <c r="AU127" s="328">
        <v>1.93672743E7</v>
      </c>
      <c r="AV127" s="333">
        <v>1.86103136E7</v>
      </c>
      <c r="AW127" s="333">
        <v>1.95922734E7</v>
      </c>
      <c r="AX127" s="334">
        <v>2.43359252E7</v>
      </c>
      <c r="AY127" s="333">
        <v>2.38275709E7</v>
      </c>
      <c r="AZ127" s="335">
        <v>2.49997678E7</v>
      </c>
      <c r="BA127" s="328">
        <v>1.48260098E7</v>
      </c>
      <c r="BB127" s="333">
        <v>1.45608074E7</v>
      </c>
      <c r="BC127" s="333">
        <v>1.56328686E7</v>
      </c>
      <c r="BD127" s="329">
        <v>2.30331455E7</v>
      </c>
      <c r="BE127" s="330">
        <v>2.27279524E7</v>
      </c>
      <c r="BF127" s="330">
        <v>2.34895554E7</v>
      </c>
      <c r="BG127" s="331">
        <v>2.68483274E7</v>
      </c>
      <c r="BH127" s="330">
        <v>2.57328904E7</v>
      </c>
      <c r="BI127" s="332">
        <v>2.70664884E7</v>
      </c>
      <c r="BJ127" s="329">
        <v>1.48234991E7</v>
      </c>
      <c r="BK127" s="330">
        <v>1.44011435E7</v>
      </c>
      <c r="BL127" s="330">
        <v>1.49784685E7</v>
      </c>
      <c r="BM127" s="328">
        <v>2.07789363E7</v>
      </c>
      <c r="BN127" s="333">
        <v>1.98470579E7</v>
      </c>
      <c r="BO127" s="333">
        <v>2.20461338E7</v>
      </c>
      <c r="BP127" s="334">
        <v>2.22943058E7</v>
      </c>
      <c r="BQ127" s="333">
        <v>2.08701454E7</v>
      </c>
      <c r="BR127" s="335">
        <v>2.34157247E7</v>
      </c>
      <c r="BS127" s="328">
        <v>1.26485672E7</v>
      </c>
      <c r="BT127" s="333">
        <v>1.23765967E7</v>
      </c>
      <c r="BU127" s="333">
        <v>1.29571087E7</v>
      </c>
      <c r="BV127" s="329">
        <v>2.1429079E7</v>
      </c>
      <c r="BW127" s="330">
        <v>2.09244658E7</v>
      </c>
      <c r="BX127" s="330">
        <v>2.16457297E7</v>
      </c>
      <c r="BY127" s="331">
        <v>2.99354954E7</v>
      </c>
      <c r="BZ127" s="330">
        <v>2.96923019E7</v>
      </c>
      <c r="CA127" s="332">
        <v>3.08075161E7</v>
      </c>
      <c r="CB127" s="329">
        <v>2.06538381E7</v>
      </c>
      <c r="CC127" s="330">
        <v>1.95718632E7</v>
      </c>
      <c r="CD127" s="330">
        <v>2.12680901E7</v>
      </c>
      <c r="CE127" s="328">
        <v>1.76460935E7</v>
      </c>
      <c r="CF127" s="333">
        <v>1.67177372E7</v>
      </c>
      <c r="CG127" s="333">
        <v>1.80627024E7</v>
      </c>
      <c r="CH127" s="334">
        <v>2.87474832E7</v>
      </c>
      <c r="CI127" s="333">
        <v>2.82668679E7</v>
      </c>
      <c r="CJ127" s="335">
        <v>2.93913891E7</v>
      </c>
      <c r="CK127" s="328">
        <v>9121556.7</v>
      </c>
      <c r="CL127" s="333">
        <v>8917973.3</v>
      </c>
      <c r="CM127" s="333">
        <v>1.02038416E7</v>
      </c>
      <c r="CN127" s="336"/>
      <c r="CO127" s="333"/>
      <c r="CP127" s="333"/>
    </row>
    <row r="128" ht="15.75" customHeight="1">
      <c r="A128" s="328">
        <v>1.23E8</v>
      </c>
      <c r="B128" s="329">
        <v>9051322.4</v>
      </c>
      <c r="C128" s="330">
        <v>8563887.9</v>
      </c>
      <c r="D128" s="330">
        <v>9458721.7</v>
      </c>
      <c r="E128" s="331">
        <v>9698290.1</v>
      </c>
      <c r="F128" s="330">
        <v>9521666.2</v>
      </c>
      <c r="G128" s="332">
        <v>9948923.8</v>
      </c>
      <c r="H128" s="329">
        <v>9676193.7</v>
      </c>
      <c r="I128" s="330">
        <v>8506735.3</v>
      </c>
      <c r="J128" s="330">
        <v>1.59713148E7</v>
      </c>
      <c r="K128" s="328">
        <v>1.30421786E7</v>
      </c>
      <c r="L128" s="333">
        <v>1.2649896E7</v>
      </c>
      <c r="M128" s="333">
        <v>1.32337901E7</v>
      </c>
      <c r="N128" s="334">
        <v>1.08992562E7</v>
      </c>
      <c r="O128" s="333">
        <v>1.08074184E7</v>
      </c>
      <c r="P128" s="335">
        <v>1.0989689E7</v>
      </c>
      <c r="Q128" s="328">
        <v>1.07912988E7</v>
      </c>
      <c r="R128" s="333">
        <v>9538015.1</v>
      </c>
      <c r="S128" s="333">
        <v>1.12404627E7</v>
      </c>
      <c r="T128" s="329">
        <v>1.08878508E7</v>
      </c>
      <c r="U128" s="330">
        <v>1.07926366E7</v>
      </c>
      <c r="V128" s="330">
        <v>1.1365015E7</v>
      </c>
      <c r="W128" s="331">
        <v>1.48230924E7</v>
      </c>
      <c r="X128" s="330">
        <v>1.43336883E7</v>
      </c>
      <c r="Y128" s="332">
        <v>1.5675822E7</v>
      </c>
      <c r="Z128" s="329">
        <v>5461104.5</v>
      </c>
      <c r="AA128" s="330">
        <v>5057338.8</v>
      </c>
      <c r="AB128" s="330">
        <v>5870427.1</v>
      </c>
      <c r="AC128" s="328">
        <v>1.24099488E7</v>
      </c>
      <c r="AD128" s="333">
        <v>1.15928893E7</v>
      </c>
      <c r="AE128" s="333">
        <v>1.27988221E7</v>
      </c>
      <c r="AF128" s="334">
        <v>1.21175642E7</v>
      </c>
      <c r="AG128" s="333">
        <v>1.20368818E7</v>
      </c>
      <c r="AH128" s="335">
        <v>1.24601829E7</v>
      </c>
      <c r="AI128" s="328">
        <v>4640177.8</v>
      </c>
      <c r="AJ128" s="333">
        <v>4250049.7</v>
      </c>
      <c r="AK128" s="333">
        <v>5091050.6</v>
      </c>
      <c r="AL128" s="329">
        <v>2.24647447E7</v>
      </c>
      <c r="AM128" s="330">
        <v>2.22064033E7</v>
      </c>
      <c r="AN128" s="330">
        <v>2.26606484E7</v>
      </c>
      <c r="AO128" s="331">
        <v>2.4292286E7</v>
      </c>
      <c r="AP128" s="330">
        <v>2.38249972E7</v>
      </c>
      <c r="AQ128" s="332">
        <v>2.48670824E7</v>
      </c>
      <c r="AR128" s="329">
        <v>1.66726266E7</v>
      </c>
      <c r="AS128" s="330">
        <v>1.47713333E7</v>
      </c>
      <c r="AT128" s="330">
        <v>1.7202729E7</v>
      </c>
      <c r="AU128" s="328">
        <v>1.93965422E7</v>
      </c>
      <c r="AV128" s="333">
        <v>1.86375018E7</v>
      </c>
      <c r="AW128" s="333">
        <v>1.96232127E7</v>
      </c>
      <c r="AX128" s="334">
        <v>2.43828602E7</v>
      </c>
      <c r="AY128" s="333">
        <v>2.38717801E7</v>
      </c>
      <c r="AZ128" s="335">
        <v>2.50582201E7</v>
      </c>
      <c r="BA128" s="328">
        <v>1.48440765E7</v>
      </c>
      <c r="BB128" s="333">
        <v>1.4577535E7</v>
      </c>
      <c r="BC128" s="333">
        <v>1.5654694E7</v>
      </c>
      <c r="BD128" s="329">
        <v>2.30750289E7</v>
      </c>
      <c r="BE128" s="330">
        <v>2.27671194E7</v>
      </c>
      <c r="BF128" s="330">
        <v>2.35384759E7</v>
      </c>
      <c r="BG128" s="331">
        <v>2.69036969E7</v>
      </c>
      <c r="BH128" s="330">
        <v>2.5779757E7</v>
      </c>
      <c r="BI128" s="332">
        <v>2.71244841E7</v>
      </c>
      <c r="BJ128" s="329">
        <v>1.48411308E7</v>
      </c>
      <c r="BK128" s="330">
        <v>1.44156188E7</v>
      </c>
      <c r="BL128" s="330">
        <v>1.49969891E7</v>
      </c>
      <c r="BM128" s="328">
        <v>2.08173858E7</v>
      </c>
      <c r="BN128" s="333">
        <v>1.98785455E7</v>
      </c>
      <c r="BO128" s="333">
        <v>2.21037601E7</v>
      </c>
      <c r="BP128" s="334">
        <v>2.23372067E7</v>
      </c>
      <c r="BQ128" s="333">
        <v>2.09057274E7</v>
      </c>
      <c r="BR128" s="335">
        <v>2.34737402E7</v>
      </c>
      <c r="BS128" s="328">
        <v>1.26614072E7</v>
      </c>
      <c r="BT128" s="333">
        <v>1.23884248E7</v>
      </c>
      <c r="BU128" s="333">
        <v>1.2971677E7</v>
      </c>
      <c r="BV128" s="329">
        <v>2.14651053E7</v>
      </c>
      <c r="BW128" s="330">
        <v>2.09593656E7</v>
      </c>
      <c r="BX128" s="330">
        <v>2.16837641E7</v>
      </c>
      <c r="BY128" s="331">
        <v>3.00045205E7</v>
      </c>
      <c r="BZ128" s="330">
        <v>2.97589916E7</v>
      </c>
      <c r="CA128" s="332">
        <v>3.08874316E7</v>
      </c>
      <c r="CB128" s="329">
        <v>2.06873292E7</v>
      </c>
      <c r="CC128" s="330">
        <v>1.96005304E7</v>
      </c>
      <c r="CD128" s="330">
        <v>2.13091672E7</v>
      </c>
      <c r="CE128" s="328">
        <v>1.7668419E7</v>
      </c>
      <c r="CF128" s="333">
        <v>1.67345411E7</v>
      </c>
      <c r="CG128" s="333">
        <v>1.80879395E7</v>
      </c>
      <c r="CH128" s="334">
        <v>2.88100958E7</v>
      </c>
      <c r="CI128" s="333">
        <v>2.83262797E7</v>
      </c>
      <c r="CJ128" s="335">
        <v>2.94638308E7</v>
      </c>
      <c r="CK128" s="328">
        <v>9128485.5</v>
      </c>
      <c r="CL128" s="333">
        <v>8924313.8</v>
      </c>
      <c r="CM128" s="333">
        <v>1.02167624E7</v>
      </c>
      <c r="CN128" s="336"/>
      <c r="CO128" s="333"/>
      <c r="CP128" s="333"/>
    </row>
    <row r="129" ht="15.75" customHeight="1">
      <c r="A129" s="328">
        <v>1.24E8</v>
      </c>
      <c r="B129" s="329">
        <v>9057545.9</v>
      </c>
      <c r="C129" s="330">
        <v>8568708.6</v>
      </c>
      <c r="D129" s="330">
        <v>9466668.5</v>
      </c>
      <c r="E129" s="331">
        <v>9704991.2</v>
      </c>
      <c r="F129" s="330">
        <v>9527979.3</v>
      </c>
      <c r="G129" s="332">
        <v>9956003.0</v>
      </c>
      <c r="H129" s="329">
        <v>9684448.7</v>
      </c>
      <c r="I129" s="330">
        <v>8511914.5</v>
      </c>
      <c r="J129" s="330">
        <v>1.60324061E7</v>
      </c>
      <c r="K129" s="328">
        <v>1.30542303E7</v>
      </c>
      <c r="L129" s="333">
        <v>1.2658005E7</v>
      </c>
      <c r="M129" s="333">
        <v>1.32475147E7</v>
      </c>
      <c r="N129" s="334">
        <v>1.09069599E7</v>
      </c>
      <c r="O129" s="333">
        <v>1.08144312E7</v>
      </c>
      <c r="P129" s="335">
        <v>1.09974596E7</v>
      </c>
      <c r="Q129" s="328">
        <v>1.08001159E7</v>
      </c>
      <c r="R129" s="333">
        <v>9542466.3</v>
      </c>
      <c r="S129" s="333">
        <v>1.12504689E7</v>
      </c>
      <c r="T129" s="329">
        <v>1.08964234E7</v>
      </c>
      <c r="U129" s="330">
        <v>1.08007802E7</v>
      </c>
      <c r="V129" s="330">
        <v>1.13760982E7</v>
      </c>
      <c r="W129" s="331">
        <v>1.48409564E7</v>
      </c>
      <c r="X129" s="330">
        <v>1.43493577E7</v>
      </c>
      <c r="Y129" s="332">
        <v>1.57017495E7</v>
      </c>
      <c r="Z129" s="329">
        <v>5463525.9</v>
      </c>
      <c r="AA129" s="330">
        <v>5058918.1</v>
      </c>
      <c r="AB129" s="330">
        <v>5873829.3</v>
      </c>
      <c r="AC129" s="328">
        <v>1.24216016E7</v>
      </c>
      <c r="AD129" s="333">
        <v>1.16000777E7</v>
      </c>
      <c r="AE129" s="333">
        <v>1.28133858E7</v>
      </c>
      <c r="AF129" s="334">
        <v>1.21287337E7</v>
      </c>
      <c r="AG129" s="333">
        <v>1.20476859E7</v>
      </c>
      <c r="AH129" s="335">
        <v>1.24734801E7</v>
      </c>
      <c r="AI129" s="328">
        <v>4642081.4</v>
      </c>
      <c r="AJ129" s="333">
        <v>4251425.8</v>
      </c>
      <c r="AK129" s="333">
        <v>5093873.2</v>
      </c>
      <c r="AL129" s="329">
        <v>2.25032669E7</v>
      </c>
      <c r="AM129" s="330">
        <v>2.22424854E7</v>
      </c>
      <c r="AN129" s="330">
        <v>2.27012127E7</v>
      </c>
      <c r="AO129" s="331">
        <v>2.43398074E7</v>
      </c>
      <c r="AP129" s="330">
        <v>2.38692451E7</v>
      </c>
      <c r="AQ129" s="332">
        <v>2.49227323E7</v>
      </c>
      <c r="AR129" s="329">
        <v>1.66940168E7</v>
      </c>
      <c r="AS129" s="330">
        <v>1.47836851E7</v>
      </c>
      <c r="AT129" s="330">
        <v>1.72271704E7</v>
      </c>
      <c r="AU129" s="328">
        <v>1.94254357E7</v>
      </c>
      <c r="AV129" s="333">
        <v>1.86643433E7</v>
      </c>
      <c r="AW129" s="333">
        <v>1.96537663E7</v>
      </c>
      <c r="AX129" s="334">
        <v>2.44292423E7</v>
      </c>
      <c r="AY129" s="333">
        <v>2.39154526E7</v>
      </c>
      <c r="AZ129" s="335">
        <v>2.5116159E7</v>
      </c>
      <c r="BA129" s="328">
        <v>1.48619016E7</v>
      </c>
      <c r="BB129" s="333">
        <v>1.45940347E7</v>
      </c>
      <c r="BC129" s="333">
        <v>1.5676257E7</v>
      </c>
      <c r="BD129" s="329">
        <v>2.31164593E7</v>
      </c>
      <c r="BE129" s="330">
        <v>2.2805802E7</v>
      </c>
      <c r="BF129" s="330">
        <v>2.35869048E7</v>
      </c>
      <c r="BG129" s="331">
        <v>2.6958414E7</v>
      </c>
      <c r="BH129" s="330">
        <v>2.58259356E7</v>
      </c>
      <c r="BI129" s="332">
        <v>2.71818247E7</v>
      </c>
      <c r="BJ129" s="329">
        <v>1.48585245E7</v>
      </c>
      <c r="BK129" s="330">
        <v>1.44298808E7</v>
      </c>
      <c r="BL129" s="330">
        <v>1.50152628E7</v>
      </c>
      <c r="BM129" s="328">
        <v>2.08553876E7</v>
      </c>
      <c r="BN129" s="333">
        <v>1.99096362E7</v>
      </c>
      <c r="BO129" s="333">
        <v>2.21609799E7</v>
      </c>
      <c r="BP129" s="334">
        <v>2.23796067E7</v>
      </c>
      <c r="BQ129" s="333">
        <v>2.09408679E7</v>
      </c>
      <c r="BR129" s="335">
        <v>2.35312539E7</v>
      </c>
      <c r="BS129" s="328">
        <v>1.26740687E7</v>
      </c>
      <c r="BT129" s="333">
        <v>1.24000863E7</v>
      </c>
      <c r="BU129" s="333">
        <v>1.29860502E7</v>
      </c>
      <c r="BV129" s="329">
        <v>2.15006847E7</v>
      </c>
      <c r="BW129" s="330">
        <v>2.09938266E7</v>
      </c>
      <c r="BX129" s="330">
        <v>2.17213409E7</v>
      </c>
      <c r="BY129" s="331">
        <v>3.0072785E7</v>
      </c>
      <c r="BZ129" s="330">
        <v>2.98249305E7</v>
      </c>
      <c r="CA129" s="332">
        <v>3.09665415E7</v>
      </c>
      <c r="CB129" s="329">
        <v>2.07204005E7</v>
      </c>
      <c r="CC129" s="330">
        <v>1.96288434E7</v>
      </c>
      <c r="CD129" s="330">
        <v>2.13498161E7</v>
      </c>
      <c r="CE129" s="328">
        <v>1.76904441E7</v>
      </c>
      <c r="CF129" s="333">
        <v>1.67511378E7</v>
      </c>
      <c r="CG129" s="333">
        <v>1.81128509E7</v>
      </c>
      <c r="CH129" s="334">
        <v>2.88719906E7</v>
      </c>
      <c r="CI129" s="333">
        <v>2.83849992E7</v>
      </c>
      <c r="CJ129" s="335">
        <v>2.95355731E7</v>
      </c>
      <c r="CK129" s="328">
        <v>9135314.5</v>
      </c>
      <c r="CL129" s="333">
        <v>8930562.0</v>
      </c>
      <c r="CM129" s="333">
        <v>1.0229525E7</v>
      </c>
      <c r="CN129" s="336"/>
      <c r="CO129" s="333"/>
      <c r="CP129" s="333"/>
    </row>
    <row r="130" ht="15.75" customHeight="1">
      <c r="A130" s="328">
        <v>1.25E8</v>
      </c>
      <c r="B130" s="329">
        <v>9063679.7</v>
      </c>
      <c r="C130" s="330">
        <v>8573456.8</v>
      </c>
      <c r="D130" s="330">
        <v>9474507.6</v>
      </c>
      <c r="E130" s="331">
        <v>9711576.9</v>
      </c>
      <c r="F130" s="330">
        <v>9534199.9</v>
      </c>
      <c r="G130" s="332">
        <v>9962979.4</v>
      </c>
      <c r="H130" s="329">
        <v>9692588.4</v>
      </c>
      <c r="I130" s="330">
        <v>8517017.3</v>
      </c>
      <c r="J130" s="330">
        <v>1.60931962E7</v>
      </c>
      <c r="K130" s="328">
        <v>1.30661141E7</v>
      </c>
      <c r="L130" s="333">
        <v>1.2666015E7</v>
      </c>
      <c r="M130" s="333">
        <v>1.32610622E7</v>
      </c>
      <c r="N130" s="334">
        <v>1.09145507E7</v>
      </c>
      <c r="O130" s="333">
        <v>1.08213351E7</v>
      </c>
      <c r="P130" s="335">
        <v>1.10051175E7</v>
      </c>
      <c r="Q130" s="328">
        <v>1.08088067E7</v>
      </c>
      <c r="R130" s="333">
        <v>9546842.7</v>
      </c>
      <c r="S130" s="333">
        <v>1.12603337E7</v>
      </c>
      <c r="T130" s="329">
        <v>1.09048742E7</v>
      </c>
      <c r="U130" s="330">
        <v>1.08088063E7</v>
      </c>
      <c r="V130" s="330">
        <v>1.13870592E7</v>
      </c>
      <c r="W130" s="331">
        <v>1.48585849E7</v>
      </c>
      <c r="X130" s="330">
        <v>1.43648141E7</v>
      </c>
      <c r="Y130" s="332">
        <v>1.5727412E7</v>
      </c>
      <c r="Z130" s="329">
        <v>5465910.8</v>
      </c>
      <c r="AA130" s="330">
        <v>5060472.7</v>
      </c>
      <c r="AB130" s="330">
        <v>5877182.2</v>
      </c>
      <c r="AC130" s="328">
        <v>1.2433093E7</v>
      </c>
      <c r="AD130" s="333">
        <v>1.16071607E7</v>
      </c>
      <c r="AE130" s="333">
        <v>1.28277668E7</v>
      </c>
      <c r="AF130" s="334">
        <v>1.2139748E7</v>
      </c>
      <c r="AG130" s="333">
        <v>1.20583387E7</v>
      </c>
      <c r="AH130" s="335">
        <v>1.24866093E7</v>
      </c>
      <c r="AI130" s="328">
        <v>4643956.3</v>
      </c>
      <c r="AJ130" s="333">
        <v>4252780.8</v>
      </c>
      <c r="AK130" s="333">
        <v>5096654.8</v>
      </c>
      <c r="AL130" s="329">
        <v>2.25413194E7</v>
      </c>
      <c r="AM130" s="330">
        <v>2.22781146E7</v>
      </c>
      <c r="AN130" s="330">
        <v>2.27412982E7</v>
      </c>
      <c r="AO130" s="331">
        <v>2.43867829E7</v>
      </c>
      <c r="AP130" s="330">
        <v>2.39129684E7</v>
      </c>
      <c r="AQ130" s="332">
        <v>2.49778384E7</v>
      </c>
      <c r="AR130" s="329">
        <v>1.67151223E7</v>
      </c>
      <c r="AS130" s="330">
        <v>1.4795846E7</v>
      </c>
      <c r="AT130" s="330">
        <v>1.72512991E7</v>
      </c>
      <c r="AU130" s="328">
        <v>1.94539621E7</v>
      </c>
      <c r="AV130" s="333">
        <v>1.86908447E7</v>
      </c>
      <c r="AW130" s="333">
        <v>1.96839416E7</v>
      </c>
      <c r="AX130" s="334">
        <v>2.44750814E7</v>
      </c>
      <c r="AY130" s="333">
        <v>2.39585983E7</v>
      </c>
      <c r="AZ130" s="335">
        <v>2.51735934E7</v>
      </c>
      <c r="BA130" s="328">
        <v>1.487949E7</v>
      </c>
      <c r="BB130" s="333">
        <v>1.46103112E7</v>
      </c>
      <c r="BC130" s="333">
        <v>1.56975627E7</v>
      </c>
      <c r="BD130" s="329">
        <v>2.31574319E7</v>
      </c>
      <c r="BE130" s="330">
        <v>2.28440092E7</v>
      </c>
      <c r="BF130" s="330">
        <v>2.36348508E7</v>
      </c>
      <c r="BG130" s="331">
        <v>2.70124902E7</v>
      </c>
      <c r="BH130" s="330">
        <v>2.5871253E7</v>
      </c>
      <c r="BI130" s="332">
        <v>2.72385214E7</v>
      </c>
      <c r="BJ130" s="329">
        <v>1.48756851E7</v>
      </c>
      <c r="BK130" s="330">
        <v>1.4443934E7</v>
      </c>
      <c r="BL130" s="330">
        <v>1.50332945E7</v>
      </c>
      <c r="BM130" s="328">
        <v>2.08929495E7</v>
      </c>
      <c r="BN130" s="333">
        <v>1.99403375E7</v>
      </c>
      <c r="BO130" s="333">
        <v>2.22177995E7</v>
      </c>
      <c r="BP130" s="334">
        <v>2.24215146E7</v>
      </c>
      <c r="BQ130" s="333">
        <v>2.09755752E7</v>
      </c>
      <c r="BR130" s="335">
        <v>2.35882734E7</v>
      </c>
      <c r="BS130" s="328">
        <v>1.26865555E7</v>
      </c>
      <c r="BT130" s="333">
        <v>1.24115847E7</v>
      </c>
      <c r="BU130" s="333">
        <v>1.3000232E7</v>
      </c>
      <c r="BV130" s="329">
        <v>2.15358254E7</v>
      </c>
      <c r="BW130" s="330">
        <v>2.1027857E7</v>
      </c>
      <c r="BX130" s="330">
        <v>2.17584683E7</v>
      </c>
      <c r="BY130" s="331">
        <v>3.01403015E7</v>
      </c>
      <c r="BZ130" s="330">
        <v>2.98901314E7</v>
      </c>
      <c r="CA130" s="332">
        <v>3.10448584E7</v>
      </c>
      <c r="CB130" s="329">
        <v>2.07530599E7</v>
      </c>
      <c r="CC130" s="330">
        <v>1.96568083E7</v>
      </c>
      <c r="CD130" s="330">
        <v>2.13900443E7</v>
      </c>
      <c r="CE130" s="328">
        <v>1.77121749E7</v>
      </c>
      <c r="CF130" s="333">
        <v>1.67675313E7</v>
      </c>
      <c r="CG130" s="333">
        <v>1.81374431E7</v>
      </c>
      <c r="CH130" s="334">
        <v>2.89332326E7</v>
      </c>
      <c r="CI130" s="333">
        <v>2.84430386E7</v>
      </c>
      <c r="CJ130" s="335">
        <v>2.96066273E7</v>
      </c>
      <c r="CK130" s="328">
        <v>9142045.7</v>
      </c>
      <c r="CL130" s="333">
        <v>8936719.8</v>
      </c>
      <c r="CM130" s="333">
        <v>1.02421323E7</v>
      </c>
      <c r="CN130" s="336"/>
      <c r="CO130" s="333"/>
      <c r="CP130" s="333"/>
    </row>
    <row r="131" ht="15.75" customHeight="1">
      <c r="A131" s="328">
        <v>1.26E8</v>
      </c>
      <c r="B131" s="329">
        <v>9069725.8</v>
      </c>
      <c r="C131" s="330">
        <v>8578134.2</v>
      </c>
      <c r="D131" s="330">
        <v>9482241.2</v>
      </c>
      <c r="E131" s="331">
        <v>9718058.5</v>
      </c>
      <c r="F131" s="330">
        <v>9540329.8</v>
      </c>
      <c r="G131" s="332">
        <v>9969855.3</v>
      </c>
      <c r="H131" s="329">
        <v>9700615.0</v>
      </c>
      <c r="I131" s="330">
        <v>8522045.4</v>
      </c>
      <c r="J131" s="330">
        <v>1.61536879E7</v>
      </c>
      <c r="K131" s="328">
        <v>1.30778335E7</v>
      </c>
      <c r="L131" s="333">
        <v>1.26739287E7</v>
      </c>
      <c r="M131" s="333">
        <v>1.32744362E7</v>
      </c>
      <c r="N131" s="334">
        <v>1.0922031E7</v>
      </c>
      <c r="O131" s="333">
        <v>1.08281325E7</v>
      </c>
      <c r="P131" s="335">
        <v>1.1012665E7</v>
      </c>
      <c r="Q131" s="328">
        <v>1.0817374E7</v>
      </c>
      <c r="R131" s="333">
        <v>9551146.1</v>
      </c>
      <c r="S131" s="333">
        <v>1.12700602E7</v>
      </c>
      <c r="T131" s="329">
        <v>1.09132058E7</v>
      </c>
      <c r="U131" s="330">
        <v>1.08167176E7</v>
      </c>
      <c r="V131" s="330">
        <v>1.13979005E7</v>
      </c>
      <c r="W131" s="331">
        <v>1.48759826E7</v>
      </c>
      <c r="X131" s="330">
        <v>1.43800618E7</v>
      </c>
      <c r="Y131" s="332">
        <v>1.57528143E7</v>
      </c>
      <c r="Z131" s="329">
        <v>5468260.3</v>
      </c>
      <c r="AA131" s="330">
        <v>5062003.1</v>
      </c>
      <c r="AB131" s="330">
        <v>5880487.0</v>
      </c>
      <c r="AC131" s="328">
        <v>1.24444263E7</v>
      </c>
      <c r="AD131" s="333">
        <v>1.16141407E7</v>
      </c>
      <c r="AE131" s="333">
        <v>1.28419688E7</v>
      </c>
      <c r="AF131" s="334">
        <v>1.21506102E7</v>
      </c>
      <c r="AG131" s="333">
        <v>1.20688434E7</v>
      </c>
      <c r="AH131" s="335">
        <v>1.24995741E7</v>
      </c>
      <c r="AI131" s="328">
        <v>4645803.3</v>
      </c>
      <c r="AJ131" s="333">
        <v>4254115.2</v>
      </c>
      <c r="AK131" s="333">
        <v>5099396.3</v>
      </c>
      <c r="AL131" s="329">
        <v>2.25790662E7</v>
      </c>
      <c r="AM131" s="330">
        <v>2.23132993E7</v>
      </c>
      <c r="AN131" s="330">
        <v>2.27809134E7</v>
      </c>
      <c r="AO131" s="331">
        <v>2.44332222E7</v>
      </c>
      <c r="AP131" s="330">
        <v>2.39561763E7</v>
      </c>
      <c r="AQ131" s="332">
        <v>2.50324097E7</v>
      </c>
      <c r="AR131" s="329">
        <v>1.67359489E7</v>
      </c>
      <c r="AS131" s="330">
        <v>1.48078202E7</v>
      </c>
      <c r="AT131" s="330">
        <v>1.72751211E7</v>
      </c>
      <c r="AU131" s="328">
        <v>1.94821283E7</v>
      </c>
      <c r="AV131" s="333">
        <v>1.87170122E7</v>
      </c>
      <c r="AW131" s="333">
        <v>1.97137456E7</v>
      </c>
      <c r="AX131" s="334">
        <v>2.45203872E7</v>
      </c>
      <c r="AY131" s="333">
        <v>2.40012266E7</v>
      </c>
      <c r="AZ131" s="335">
        <v>2.52305319E7</v>
      </c>
      <c r="BA131" s="328">
        <v>1.48968464E7</v>
      </c>
      <c r="BB131" s="333">
        <v>1.46263689E7</v>
      </c>
      <c r="BC131" s="333">
        <v>1.57186157E7</v>
      </c>
      <c r="BD131" s="329">
        <v>2.31979179E7</v>
      </c>
      <c r="BE131" s="330">
        <v>2.28817497E7</v>
      </c>
      <c r="BF131" s="330">
        <v>2.36823221E7</v>
      </c>
      <c r="BG131" s="331">
        <v>2.70659364E7</v>
      </c>
      <c r="BH131" s="330">
        <v>2.59160539E7</v>
      </c>
      <c r="BI131" s="332">
        <v>2.72945852E7</v>
      </c>
      <c r="BJ131" s="329">
        <v>1.48926173E7</v>
      </c>
      <c r="BK131" s="330">
        <v>1.44577829E7</v>
      </c>
      <c r="BL131" s="330">
        <v>1.50510891E7</v>
      </c>
      <c r="BM131" s="328">
        <v>2.09300793E7</v>
      </c>
      <c r="BN131" s="333">
        <v>1.99706568E7</v>
      </c>
      <c r="BO131" s="333">
        <v>2.22742252E7</v>
      </c>
      <c r="BP131" s="334">
        <v>2.24629391E7</v>
      </c>
      <c r="BQ131" s="333">
        <v>2.10098572E7</v>
      </c>
      <c r="BR131" s="335">
        <v>2.36448064E7</v>
      </c>
      <c r="BS131" s="328">
        <v>1.26988712E7</v>
      </c>
      <c r="BT131" s="333">
        <v>1.24229235E7</v>
      </c>
      <c r="BU131" s="333">
        <v>1.30142265E7</v>
      </c>
      <c r="BV131" s="329">
        <v>2.15705355E7</v>
      </c>
      <c r="BW131" s="330">
        <v>2.10614647E7</v>
      </c>
      <c r="BX131" s="330">
        <v>2.17951545E7</v>
      </c>
      <c r="BY131" s="331">
        <v>3.02070826E7</v>
      </c>
      <c r="BZ131" s="330">
        <v>2.99546068E7</v>
      </c>
      <c r="CA131" s="332">
        <v>3.11223944E7</v>
      </c>
      <c r="CB131" s="329">
        <v>2.07853151E7</v>
      </c>
      <c r="CC131" s="330">
        <v>1.96844313E7</v>
      </c>
      <c r="CD131" s="330">
        <v>2.14298591E7</v>
      </c>
      <c r="CE131" s="328">
        <v>1.77336173E7</v>
      </c>
      <c r="CF131" s="333">
        <v>1.67837253E7</v>
      </c>
      <c r="CG131" s="333">
        <v>1.8161722E7</v>
      </c>
      <c r="CH131" s="334">
        <v>2.89940921E7</v>
      </c>
      <c r="CI131" s="333">
        <v>2.85004097E7</v>
      </c>
      <c r="CJ131" s="335">
        <v>2.96770047E7</v>
      </c>
      <c r="CK131" s="328">
        <v>9148681.4</v>
      </c>
      <c r="CL131" s="333">
        <v>8942789.3</v>
      </c>
      <c r="CM131" s="333">
        <v>1.02545872E7</v>
      </c>
      <c r="CN131" s="336"/>
      <c r="CO131" s="333"/>
      <c r="CP131" s="333"/>
    </row>
    <row r="132" ht="15.75" customHeight="1">
      <c r="A132" s="328">
        <v>1.27E8</v>
      </c>
      <c r="B132" s="329">
        <v>9075686.0</v>
      </c>
      <c r="C132" s="330">
        <v>8582742.2</v>
      </c>
      <c r="D132" s="330">
        <v>9489871.3</v>
      </c>
      <c r="E132" s="331">
        <v>9724447.0</v>
      </c>
      <c r="F132" s="330">
        <v>9546371.1</v>
      </c>
      <c r="G132" s="332">
        <v>9976632.8</v>
      </c>
      <c r="H132" s="329">
        <v>9708530.9</v>
      </c>
      <c r="I132" s="330">
        <v>8527000.3</v>
      </c>
      <c r="J132" s="330">
        <v>1.62138838E7</v>
      </c>
      <c r="K132" s="328">
        <v>1.30893921E7</v>
      </c>
      <c r="L132" s="333">
        <v>1.26817484E7</v>
      </c>
      <c r="M132" s="333">
        <v>1.328764E7</v>
      </c>
      <c r="N132" s="334">
        <v>1.09294031E7</v>
      </c>
      <c r="O132" s="333">
        <v>1.08348256E7</v>
      </c>
      <c r="P132" s="335">
        <v>1.10201045E7</v>
      </c>
      <c r="Q132" s="328">
        <v>1.08258205E7</v>
      </c>
      <c r="R132" s="333">
        <v>9555378.2</v>
      </c>
      <c r="S132" s="333">
        <v>1.12796513E7</v>
      </c>
      <c r="T132" s="329">
        <v>1.09214206E7</v>
      </c>
      <c r="U132" s="330">
        <v>1.08245164E7</v>
      </c>
      <c r="V132" s="330">
        <v>1.14086244E7</v>
      </c>
      <c r="W132" s="331">
        <v>1.4893154E7</v>
      </c>
      <c r="X132" s="330">
        <v>1.4395105E7</v>
      </c>
      <c r="Y132" s="332">
        <v>1.57779607E7</v>
      </c>
      <c r="Z132" s="329">
        <v>5470575.0</v>
      </c>
      <c r="AA132" s="330">
        <v>5063509.8</v>
      </c>
      <c r="AB132" s="330">
        <v>5883744.5</v>
      </c>
      <c r="AC132" s="328">
        <v>1.24556046E7</v>
      </c>
      <c r="AD132" s="333">
        <v>1.162102E7</v>
      </c>
      <c r="AE132" s="333">
        <v>1.28559952E7</v>
      </c>
      <c r="AF132" s="334">
        <v>1.21613235E7</v>
      </c>
      <c r="AG132" s="333">
        <v>1.20792029E7</v>
      </c>
      <c r="AH132" s="335">
        <v>1.25123775E7</v>
      </c>
      <c r="AI132" s="328">
        <v>4647623.0</v>
      </c>
      <c r="AJ132" s="333">
        <v>4255429.6</v>
      </c>
      <c r="AK132" s="333">
        <v>5102098.7</v>
      </c>
      <c r="AL132" s="329">
        <v>2.26163942E7</v>
      </c>
      <c r="AM132" s="330">
        <v>2.23480478E7</v>
      </c>
      <c r="AN132" s="330">
        <v>2.28200668E7</v>
      </c>
      <c r="AO132" s="331">
        <v>2.44792098E7</v>
      </c>
      <c r="AP132" s="330">
        <v>2.39988781E7</v>
      </c>
      <c r="AQ132" s="332">
        <v>2.50864548E7</v>
      </c>
      <c r="AR132" s="329">
        <v>1.67565021E7</v>
      </c>
      <c r="AS132" s="330">
        <v>1.48196121E7</v>
      </c>
      <c r="AT132" s="330">
        <v>1.72986423E7</v>
      </c>
      <c r="AU132" s="328">
        <v>1.95099412E7</v>
      </c>
      <c r="AV132" s="333">
        <v>1.87428521E7</v>
      </c>
      <c r="AW132" s="333">
        <v>1.97431852E7</v>
      </c>
      <c r="AX132" s="334">
        <v>2.45651689E7</v>
      </c>
      <c r="AY132" s="333">
        <v>2.4043347E7</v>
      </c>
      <c r="AZ132" s="335">
        <v>2.52869827E7</v>
      </c>
      <c r="BA132" s="328">
        <v>1.49139754E7</v>
      </c>
      <c r="BB132" s="333">
        <v>1.46422122E7</v>
      </c>
      <c r="BC132" s="333">
        <v>1.57394208E7</v>
      </c>
      <c r="BD132" s="329">
        <v>2.3237926E7</v>
      </c>
      <c r="BE132" s="330">
        <v>2.29190321E7</v>
      </c>
      <c r="BF132" s="330">
        <v>2.37293269E7</v>
      </c>
      <c r="BG132" s="331">
        <v>2.71187637E7</v>
      </c>
      <c r="BH132" s="330">
        <v>2.5960347E7</v>
      </c>
      <c r="BI132" s="332">
        <v>2.73500268E7</v>
      </c>
      <c r="BJ132" s="329">
        <v>1.49093255E7</v>
      </c>
      <c r="BK132" s="330">
        <v>1.44714319E7</v>
      </c>
      <c r="BL132" s="330">
        <v>1.50686512E7</v>
      </c>
      <c r="BM132" s="328">
        <v>2.09667845E7</v>
      </c>
      <c r="BN132" s="333">
        <v>2.00006012E7</v>
      </c>
      <c r="BO132" s="333">
        <v>2.2330263E7</v>
      </c>
      <c r="BP132" s="334">
        <v>2.25038885E7</v>
      </c>
      <c r="BQ132" s="333">
        <v>2.10437217E7</v>
      </c>
      <c r="BR132" s="335">
        <v>2.37008602E7</v>
      </c>
      <c r="BS132" s="328">
        <v>1.27110192E7</v>
      </c>
      <c r="BT132" s="333">
        <v>1.24341059E7</v>
      </c>
      <c r="BU132" s="333">
        <v>1.30280372E7</v>
      </c>
      <c r="BV132" s="329">
        <v>2.16048231E7</v>
      </c>
      <c r="BW132" s="330">
        <v>2.10946574E7</v>
      </c>
      <c r="BX132" s="330">
        <v>2.18314075E7</v>
      </c>
      <c r="BY132" s="331">
        <v>3.02731403E7</v>
      </c>
      <c r="BZ132" s="330">
        <v>3.00174086E7</v>
      </c>
      <c r="CA132" s="332">
        <v>3.11991904E7</v>
      </c>
      <c r="CB132" s="329">
        <v>2.08171736E7</v>
      </c>
      <c r="CC132" s="330">
        <v>1.97117184E7</v>
      </c>
      <c r="CD132" s="330">
        <v>2.14692676E7</v>
      </c>
      <c r="CE132" s="328">
        <v>1.77547769E7</v>
      </c>
      <c r="CF132" s="333">
        <v>1.67997238E7</v>
      </c>
      <c r="CG132" s="333">
        <v>1.81856939E7</v>
      </c>
      <c r="CH132" s="334">
        <v>2.90538241E7</v>
      </c>
      <c r="CI132" s="333">
        <v>2.8557124E7</v>
      </c>
      <c r="CJ132" s="335">
        <v>2.9746716E7</v>
      </c>
      <c r="CK132" s="328">
        <v>9155223.5</v>
      </c>
      <c r="CL132" s="333">
        <v>8948772.3</v>
      </c>
      <c r="CM132" s="333">
        <v>1.02668925E7</v>
      </c>
      <c r="CN132" s="336"/>
      <c r="CO132" s="333"/>
      <c r="CP132" s="333"/>
    </row>
    <row r="133" ht="15.75" customHeight="1">
      <c r="A133" s="328">
        <v>1.28E8</v>
      </c>
      <c r="B133" s="329">
        <v>9081562.1</v>
      </c>
      <c r="C133" s="330">
        <v>8587282.5</v>
      </c>
      <c r="D133" s="330">
        <v>9497400.1</v>
      </c>
      <c r="E133" s="331">
        <v>9730744.3</v>
      </c>
      <c r="F133" s="330">
        <v>9552325.7</v>
      </c>
      <c r="G133" s="332">
        <v>9983313.9</v>
      </c>
      <c r="H133" s="329">
        <v>9716338.3</v>
      </c>
      <c r="I133" s="330">
        <v>8531883.6</v>
      </c>
      <c r="J133" s="330">
        <v>1.62737867E7</v>
      </c>
      <c r="K133" s="328">
        <v>1.3100793E7</v>
      </c>
      <c r="L133" s="333">
        <v>1.26894765E7</v>
      </c>
      <c r="M133" s="333">
        <v>1.33006771E7</v>
      </c>
      <c r="N133" s="334">
        <v>1.09366696E7</v>
      </c>
      <c r="O133" s="333">
        <v>1.0841417E7</v>
      </c>
      <c r="P133" s="335">
        <v>1.10274384E7</v>
      </c>
      <c r="Q133" s="328">
        <v>1.08341486E7</v>
      </c>
      <c r="R133" s="333">
        <v>9559540.8</v>
      </c>
      <c r="S133" s="333">
        <v>1.12891098E7</v>
      </c>
      <c r="T133" s="329">
        <v>1.09295213E7</v>
      </c>
      <c r="U133" s="330">
        <v>1.08322052E7</v>
      </c>
      <c r="V133" s="330">
        <v>1.14192332E7</v>
      </c>
      <c r="W133" s="331">
        <v>1.49101036E7</v>
      </c>
      <c r="X133" s="330">
        <v>1.44099479E7</v>
      </c>
      <c r="Y133" s="332">
        <v>1.58028556E7</v>
      </c>
      <c r="Z133" s="329">
        <v>5472855.7</v>
      </c>
      <c r="AA133" s="330">
        <v>5064993.5</v>
      </c>
      <c r="AB133" s="330">
        <v>5886955.9</v>
      </c>
      <c r="AC133" s="328">
        <v>1.24666313E7</v>
      </c>
      <c r="AD133" s="333">
        <v>1.16278008E7</v>
      </c>
      <c r="AE133" s="333">
        <v>1.28698492E7</v>
      </c>
      <c r="AF133" s="334">
        <v>1.21718909E7</v>
      </c>
      <c r="AG133" s="333">
        <v>1.20894204E7</v>
      </c>
      <c r="AH133" s="335">
        <v>1.25250227E7</v>
      </c>
      <c r="AI133" s="328">
        <v>4649415.9</v>
      </c>
      <c r="AJ133" s="333">
        <v>4256724.3</v>
      </c>
      <c r="AK133" s="333">
        <v>5104762.7</v>
      </c>
      <c r="AL133" s="329">
        <v>2.26532774E7</v>
      </c>
      <c r="AM133" s="330">
        <v>2.23823683E7</v>
      </c>
      <c r="AN133" s="330">
        <v>2.28587664E7</v>
      </c>
      <c r="AO133" s="331">
        <v>2.45249587E7</v>
      </c>
      <c r="AP133" s="330">
        <v>2.40410826E7</v>
      </c>
      <c r="AQ133" s="332">
        <v>2.51399824E7</v>
      </c>
      <c r="AR133" s="329">
        <v>1.67767871E7</v>
      </c>
      <c r="AS133" s="330">
        <v>1.48312255E7</v>
      </c>
      <c r="AT133" s="330">
        <v>1.73218682E7</v>
      </c>
      <c r="AU133" s="328">
        <v>1.95374074E7</v>
      </c>
      <c r="AV133" s="333">
        <v>1.87683702E7</v>
      </c>
      <c r="AW133" s="333">
        <v>1.97722672E7</v>
      </c>
      <c r="AX133" s="334">
        <v>2.46094357E7</v>
      </c>
      <c r="AY133" s="333">
        <v>2.40849685E7</v>
      </c>
      <c r="AZ133" s="335">
        <v>2.53429541E7</v>
      </c>
      <c r="BA133" s="328">
        <v>1.49308813E7</v>
      </c>
      <c r="BB133" s="333">
        <v>1.46578455E7</v>
      </c>
      <c r="BC133" s="333">
        <v>1.57599826E7</v>
      </c>
      <c r="BD133" s="329">
        <v>2.32774648E7</v>
      </c>
      <c r="BE133" s="330">
        <v>2.29558648E7</v>
      </c>
      <c r="BF133" s="330">
        <v>2.37758731E7</v>
      </c>
      <c r="BG133" s="331">
        <v>2.71709827E7</v>
      </c>
      <c r="BH133" s="330">
        <v>2.60041406E7</v>
      </c>
      <c r="BI133" s="332">
        <v>2.74048566E7</v>
      </c>
      <c r="BJ133" s="329">
        <v>1.49258142E7</v>
      </c>
      <c r="BK133" s="330">
        <v>1.44848851E7</v>
      </c>
      <c r="BL133" s="330">
        <v>1.50859853E7</v>
      </c>
      <c r="BM133" s="328">
        <v>2.10030725E7</v>
      </c>
      <c r="BN133" s="333">
        <v>2.00301776E7</v>
      </c>
      <c r="BO133" s="333">
        <v>2.23859189E7</v>
      </c>
      <c r="BP133" s="334">
        <v>2.25443711E7</v>
      </c>
      <c r="BQ133" s="333">
        <v>2.10771763E7</v>
      </c>
      <c r="BR133" s="335">
        <v>2.37564421E7</v>
      </c>
      <c r="BS133" s="328">
        <v>1.27230029E7</v>
      </c>
      <c r="BT133" s="333">
        <v>1.24451352E7</v>
      </c>
      <c r="BU133" s="333">
        <v>1.30416678E7</v>
      </c>
      <c r="BV133" s="329">
        <v>2.16386958E7</v>
      </c>
      <c r="BW133" s="330">
        <v>2.11274427E7</v>
      </c>
      <c r="BX133" s="330">
        <v>2.18672349E7</v>
      </c>
      <c r="BY133" s="331">
        <v>3.03384866E7</v>
      </c>
      <c r="BZ133" s="330">
        <v>3.00791666E7</v>
      </c>
      <c r="CA133" s="332">
        <v>3.12753221E7</v>
      </c>
      <c r="CB133" s="329">
        <v>2.08486428E7</v>
      </c>
      <c r="CC133" s="330">
        <v>1.97386753E7</v>
      </c>
      <c r="CD133" s="330">
        <v>2.15082767E7</v>
      </c>
      <c r="CE133" s="328">
        <v>1.77756593E7</v>
      </c>
      <c r="CF133" s="333">
        <v>1.68155303E7</v>
      </c>
      <c r="CG133" s="333">
        <v>1.82093643E7</v>
      </c>
      <c r="CH133" s="334">
        <v>2.91128843E7</v>
      </c>
      <c r="CI133" s="333">
        <v>2.86131929E7</v>
      </c>
      <c r="CJ133" s="335">
        <v>2.98157721E7</v>
      </c>
      <c r="CK133" s="328">
        <v>9161674.0</v>
      </c>
      <c r="CL133" s="333">
        <v>8954670.7</v>
      </c>
      <c r="CM133" s="333">
        <v>1.0279051E7</v>
      </c>
      <c r="CN133" s="336"/>
      <c r="CO133" s="333"/>
      <c r="CP133" s="333"/>
    </row>
    <row r="134" ht="15.75" customHeight="1">
      <c r="A134" s="328">
        <v>1.29E8</v>
      </c>
      <c r="B134" s="329">
        <v>9087356.0</v>
      </c>
      <c r="C134" s="330">
        <v>8591756.5</v>
      </c>
      <c r="D134" s="330">
        <v>9504829.5</v>
      </c>
      <c r="E134" s="331">
        <v>9736952.3</v>
      </c>
      <c r="F134" s="330">
        <v>9558195.4</v>
      </c>
      <c r="G134" s="332">
        <v>9989900.8</v>
      </c>
      <c r="H134" s="329">
        <v>9724039.6</v>
      </c>
      <c r="I134" s="330">
        <v>8536696.9</v>
      </c>
      <c r="J134" s="330">
        <v>1.6333399E7</v>
      </c>
      <c r="K134" s="328">
        <v>1.31120461E7</v>
      </c>
      <c r="L134" s="333">
        <v>1.26982262E7</v>
      </c>
      <c r="M134" s="333">
        <v>1.33135506E7</v>
      </c>
      <c r="N134" s="334">
        <v>1.09438861E7</v>
      </c>
      <c r="O134" s="333">
        <v>1.08479087E7</v>
      </c>
      <c r="P134" s="335">
        <v>1.10346688E7</v>
      </c>
      <c r="Q134" s="328">
        <v>1.08423608E7</v>
      </c>
      <c r="R134" s="333">
        <v>9563635.6</v>
      </c>
      <c r="S134" s="333">
        <v>1.12984384E7</v>
      </c>
      <c r="T134" s="329">
        <v>1.093751E7</v>
      </c>
      <c r="U134" s="330">
        <v>1.08397862E7</v>
      </c>
      <c r="V134" s="330">
        <v>1.14297292E7</v>
      </c>
      <c r="W134" s="331">
        <v>1.49268355E7</v>
      </c>
      <c r="X134" s="330">
        <v>1.44245944E7</v>
      </c>
      <c r="Y134" s="332">
        <v>1.58275032E7</v>
      </c>
      <c r="Z134" s="329">
        <v>5475103.2</v>
      </c>
      <c r="AA134" s="330">
        <v>5066454.6</v>
      </c>
      <c r="AB134" s="330">
        <v>5890122.2</v>
      </c>
      <c r="AC134" s="328">
        <v>1.24775094E7</v>
      </c>
      <c r="AD134" s="333">
        <v>1.16344853E7</v>
      </c>
      <c r="AE134" s="333">
        <v>1.28835342E7</v>
      </c>
      <c r="AF134" s="334">
        <v>1.21823155E7</v>
      </c>
      <c r="AG134" s="333">
        <v>1.20994986E7</v>
      </c>
      <c r="AH134" s="335">
        <v>1.25375127E7</v>
      </c>
      <c r="AI134" s="328">
        <v>4651182.7</v>
      </c>
      <c r="AJ134" s="333">
        <v>4257999.8</v>
      </c>
      <c r="AK134" s="333">
        <v>5107389.1</v>
      </c>
      <c r="AL134" s="329">
        <v>2.26897237E7</v>
      </c>
      <c r="AM134" s="330">
        <v>2.24162686E7</v>
      </c>
      <c r="AN134" s="330">
        <v>2.28970203E7</v>
      </c>
      <c r="AO134" s="331">
        <v>2.45701983E7</v>
      </c>
      <c r="AP134" s="330">
        <v>2.40827986E7</v>
      </c>
      <c r="AQ134" s="332">
        <v>2.51930006E7</v>
      </c>
      <c r="AR134" s="329">
        <v>1.67968093E7</v>
      </c>
      <c r="AS134" s="330">
        <v>1.48426645E7</v>
      </c>
      <c r="AT134" s="330">
        <v>1.73448046E7</v>
      </c>
      <c r="AU134" s="328">
        <v>1.95645334E7</v>
      </c>
      <c r="AV134" s="333">
        <v>1.87935724E7</v>
      </c>
      <c r="AW134" s="333">
        <v>1.98009979E7</v>
      </c>
      <c r="AX134" s="334">
        <v>2.46531967E7</v>
      </c>
      <c r="AY134" s="333">
        <v>2.41261E7</v>
      </c>
      <c r="AZ134" s="335">
        <v>2.5398454E7</v>
      </c>
      <c r="BA134" s="328">
        <v>1.49475686E7</v>
      </c>
      <c r="BB134" s="333">
        <v>1.46732728E7</v>
      </c>
      <c r="BC134" s="333">
        <v>1.57803055E7</v>
      </c>
      <c r="BD134" s="329">
        <v>2.33165425E7</v>
      </c>
      <c r="BE134" s="330">
        <v>2.29922559E7</v>
      </c>
      <c r="BF134" s="330">
        <v>2.38219684E7</v>
      </c>
      <c r="BG134" s="331">
        <v>2.72226036E7</v>
      </c>
      <c r="BH134" s="330">
        <v>2.60474432E7</v>
      </c>
      <c r="BI134" s="332">
        <v>2.74590849E7</v>
      </c>
      <c r="BJ134" s="329">
        <v>1.49420877E7</v>
      </c>
      <c r="BK134" s="330">
        <v>1.44981468E7</v>
      </c>
      <c r="BL134" s="330">
        <v>1.51030958E7</v>
      </c>
      <c r="BM134" s="328">
        <v>2.10389504E7</v>
      </c>
      <c r="BN134" s="333">
        <v>2.00593928E7</v>
      </c>
      <c r="BO134" s="333">
        <v>2.24411986E7</v>
      </c>
      <c r="BP134" s="334">
        <v>2.25843948E7</v>
      </c>
      <c r="BQ134" s="333">
        <v>2.11102283E7</v>
      </c>
      <c r="BR134" s="335">
        <v>2.38118265E7</v>
      </c>
      <c r="BS134" s="328">
        <v>1.27348258E7</v>
      </c>
      <c r="BT134" s="333">
        <v>1.24560145E7</v>
      </c>
      <c r="BU134" s="333">
        <v>1.30551217E7</v>
      </c>
      <c r="BV134" s="329">
        <v>2.16721611E7</v>
      </c>
      <c r="BW134" s="330">
        <v>2.11598281E7</v>
      </c>
      <c r="BX134" s="330">
        <v>2.19026443E7</v>
      </c>
      <c r="BY134" s="331">
        <v>3.04031331E7</v>
      </c>
      <c r="BZ134" s="330">
        <v>3.01402338E7</v>
      </c>
      <c r="CA134" s="332">
        <v>3.13507121E7</v>
      </c>
      <c r="CB134" s="329">
        <v>2.08797298E7</v>
      </c>
      <c r="CC134" s="330">
        <v>1.97653078E7</v>
      </c>
      <c r="CD134" s="330">
        <v>2.15468931E7</v>
      </c>
      <c r="CE134" s="328">
        <v>1.779627E7</v>
      </c>
      <c r="CF134" s="333">
        <v>1.68311484E7</v>
      </c>
      <c r="CG134" s="333">
        <v>1.82327392E7</v>
      </c>
      <c r="CH134" s="334">
        <v>2.91712843E7</v>
      </c>
      <c r="CI134" s="333">
        <v>2.86686273E7</v>
      </c>
      <c r="CJ134" s="335">
        <v>2.98841832E7</v>
      </c>
      <c r="CK134" s="328">
        <v>9168034.8</v>
      </c>
      <c r="CL134" s="333">
        <v>8960486.2</v>
      </c>
      <c r="CM134" s="333">
        <v>1.02910651E7</v>
      </c>
      <c r="CN134" s="336"/>
      <c r="CO134" s="333"/>
      <c r="CP134" s="333"/>
    </row>
    <row r="135" ht="15.75" customHeight="1">
      <c r="A135" s="328">
        <v>1.3E8</v>
      </c>
      <c r="B135" s="329">
        <v>9093069.3</v>
      </c>
      <c r="C135" s="330">
        <v>8596165.7</v>
      </c>
      <c r="D135" s="330">
        <v>9512161.6</v>
      </c>
      <c r="E135" s="331">
        <v>9743072.9</v>
      </c>
      <c r="F135" s="330">
        <v>9563982.1</v>
      </c>
      <c r="G135" s="332">
        <v>9996395.5</v>
      </c>
      <c r="H135" s="329">
        <v>9731636.7</v>
      </c>
      <c r="I135" s="330">
        <v>8541441.7</v>
      </c>
      <c r="J135" s="330">
        <v>1.63927232E7</v>
      </c>
      <c r="K135" s="328">
        <v>1.31231606E7</v>
      </c>
      <c r="L135" s="333">
        <v>1.27078406E7</v>
      </c>
      <c r="M135" s="333">
        <v>1.33262638E7</v>
      </c>
      <c r="N135" s="334">
        <v>1.0951008E7</v>
      </c>
      <c r="O135" s="333">
        <v>1.08543029E7</v>
      </c>
      <c r="P135" s="335">
        <v>1.1041798E7</v>
      </c>
      <c r="Q135" s="328">
        <v>1.08504539E7</v>
      </c>
      <c r="R135" s="333">
        <v>9567664.0</v>
      </c>
      <c r="S135" s="333">
        <v>1.13076397E7</v>
      </c>
      <c r="T135" s="329">
        <v>1.09454059E7</v>
      </c>
      <c r="U135" s="330">
        <v>1.08472617E7</v>
      </c>
      <c r="V135" s="330">
        <v>1.14401144E7</v>
      </c>
      <c r="W135" s="331">
        <v>1.49433541E7</v>
      </c>
      <c r="X135" s="330">
        <v>1.44390484E7</v>
      </c>
      <c r="Y135" s="332">
        <v>1.58519078E7</v>
      </c>
      <c r="Z135" s="329">
        <v>5477318.2</v>
      </c>
      <c r="AA135" s="330">
        <v>5067893.7</v>
      </c>
      <c r="AB135" s="330">
        <v>5893244.2</v>
      </c>
      <c r="AC135" s="328">
        <v>1.24882418E7</v>
      </c>
      <c r="AD135" s="333">
        <v>1.16410755E7</v>
      </c>
      <c r="AE135" s="333">
        <v>1.28970532E7</v>
      </c>
      <c r="AF135" s="334">
        <v>1.21926E7</v>
      </c>
      <c r="AG135" s="333">
        <v>1.21094405E7</v>
      </c>
      <c r="AH135" s="335">
        <v>1.25498506E7</v>
      </c>
      <c r="AI135" s="328">
        <v>4652923.9</v>
      </c>
      <c r="AJ135" s="333">
        <v>4259256.6</v>
      </c>
      <c r="AK135" s="333">
        <v>5109978.8</v>
      </c>
      <c r="AL135" s="329">
        <v>2.27257409E7</v>
      </c>
      <c r="AM135" s="330">
        <v>2.24497564E7</v>
      </c>
      <c r="AN135" s="330">
        <v>2.29348362E7</v>
      </c>
      <c r="AO135" s="331">
        <v>2.46149373E7</v>
      </c>
      <c r="AP135" s="330">
        <v>2.41240345E7</v>
      </c>
      <c r="AQ135" s="332">
        <v>2.52455177E7</v>
      </c>
      <c r="AR135" s="329">
        <v>1.68165737E7</v>
      </c>
      <c r="AS135" s="330">
        <v>1.48539328E7</v>
      </c>
      <c r="AT135" s="330">
        <v>1.73674567E7</v>
      </c>
      <c r="AU135" s="328">
        <v>1.95913255E7</v>
      </c>
      <c r="AV135" s="333">
        <v>1.88184645E7</v>
      </c>
      <c r="AW135" s="333">
        <v>1.9829384E7</v>
      </c>
      <c r="AX135" s="334">
        <v>2.46964604E7</v>
      </c>
      <c r="AY135" s="333">
        <v>2.41667501E7</v>
      </c>
      <c r="AZ135" s="335">
        <v>2.54534902E7</v>
      </c>
      <c r="BA135" s="328">
        <v>1.49640415E7</v>
      </c>
      <c r="BB135" s="333">
        <v>1.46884982E7</v>
      </c>
      <c r="BC135" s="333">
        <v>1.58003939E7</v>
      </c>
      <c r="BD135" s="329">
        <v>2.33551672E7</v>
      </c>
      <c r="BE135" s="330">
        <v>2.30282134E7</v>
      </c>
      <c r="BF135" s="330">
        <v>2.38676205E7</v>
      </c>
      <c r="BG135" s="331">
        <v>2.72745166E7</v>
      </c>
      <c r="BH135" s="330">
        <v>2.60902628E7</v>
      </c>
      <c r="BI135" s="332">
        <v>2.75127217E7</v>
      </c>
      <c r="BJ135" s="329">
        <v>1.49581502E7</v>
      </c>
      <c r="BK135" s="330">
        <v>1.45112208E7</v>
      </c>
      <c r="BL135" s="330">
        <v>1.51199871E7</v>
      </c>
      <c r="BM135" s="328">
        <v>2.10744252E7</v>
      </c>
      <c r="BN135" s="333">
        <v>2.00882533E7</v>
      </c>
      <c r="BO135" s="333">
        <v>2.24961079E7</v>
      </c>
      <c r="BP135" s="334">
        <v>2.26239676E7</v>
      </c>
      <c r="BQ135" s="333">
        <v>2.1142885E7</v>
      </c>
      <c r="BR135" s="335">
        <v>2.38677301E7</v>
      </c>
      <c r="BS135" s="328">
        <v>1.27464909E7</v>
      </c>
      <c r="BT135" s="333">
        <v>1.24667468E7</v>
      </c>
      <c r="BU135" s="333">
        <v>1.30684026E7</v>
      </c>
      <c r="BV135" s="329">
        <v>2.17052264E7</v>
      </c>
      <c r="BW135" s="330">
        <v>2.11918207E7</v>
      </c>
      <c r="BX135" s="330">
        <v>2.19376431E7</v>
      </c>
      <c r="BY135" s="331">
        <v>3.04670913E7</v>
      </c>
      <c r="BZ135" s="330">
        <v>3.02006222E7</v>
      </c>
      <c r="CA135" s="332">
        <v>3.14253715E7</v>
      </c>
      <c r="CB135" s="329">
        <v>2.09104415E7</v>
      </c>
      <c r="CC135" s="330">
        <v>1.97916215E7</v>
      </c>
      <c r="CD135" s="330">
        <v>2.15851235E7</v>
      </c>
      <c r="CE135" s="328">
        <v>1.78166142E7</v>
      </c>
      <c r="CF135" s="333">
        <v>1.68465816E7</v>
      </c>
      <c r="CG135" s="333">
        <v>1.82558239E7</v>
      </c>
      <c r="CH135" s="334">
        <v>2.9229035E7</v>
      </c>
      <c r="CI135" s="333">
        <v>2.87234381E7</v>
      </c>
      <c r="CJ135" s="335">
        <v>2.99519596E7</v>
      </c>
      <c r="CK135" s="328">
        <v>9174307.7</v>
      </c>
      <c r="CL135" s="333">
        <v>8966220.5</v>
      </c>
      <c r="CM135" s="333">
        <v>1.03029376E7</v>
      </c>
      <c r="CN135" s="336"/>
      <c r="CO135" s="333"/>
      <c r="CP135" s="333"/>
    </row>
    <row r="136" ht="15.75" customHeight="1">
      <c r="A136" s="328">
        <v>1.31E8</v>
      </c>
      <c r="B136" s="329">
        <v>9098703.7</v>
      </c>
      <c r="C136" s="330">
        <v>8600511.4</v>
      </c>
      <c r="D136" s="330">
        <v>9519398.3</v>
      </c>
      <c r="E136" s="331">
        <v>9749107.9</v>
      </c>
      <c r="F136" s="330">
        <v>9569687.5</v>
      </c>
      <c r="G136" s="332">
        <v>1.00027997E7</v>
      </c>
      <c r="H136" s="329">
        <v>9739132.0</v>
      </c>
      <c r="I136" s="330">
        <v>8546119.5</v>
      </c>
      <c r="J136" s="330">
        <v>1.6451762E7</v>
      </c>
      <c r="K136" s="328">
        <v>1.3134127E7</v>
      </c>
      <c r="L136" s="333">
        <v>1.27173225E7</v>
      </c>
      <c r="M136" s="333">
        <v>1.33388198E7</v>
      </c>
      <c r="N136" s="334">
        <v>1.09580302E7</v>
      </c>
      <c r="O136" s="333">
        <v>1.08606018E7</v>
      </c>
      <c r="P136" s="335">
        <v>1.10488279E7</v>
      </c>
      <c r="Q136" s="328">
        <v>1.08584175E7</v>
      </c>
      <c r="R136" s="333">
        <v>9571627.7</v>
      </c>
      <c r="S136" s="333">
        <v>1.13167164E7</v>
      </c>
      <c r="T136" s="329">
        <v>1.09532054E7</v>
      </c>
      <c r="U136" s="330">
        <v>1.08546338E7</v>
      </c>
      <c r="V136" s="330">
        <v>1.14503909E7</v>
      </c>
      <c r="W136" s="331">
        <v>1.49596633E7</v>
      </c>
      <c r="X136" s="330">
        <v>1.44533136E7</v>
      </c>
      <c r="Y136" s="332">
        <v>1.58760733E7</v>
      </c>
      <c r="Z136" s="329">
        <v>5479501.3</v>
      </c>
      <c r="AA136" s="330">
        <v>5069311.2</v>
      </c>
      <c r="AB136" s="330">
        <v>5896322.8</v>
      </c>
      <c r="AC136" s="328">
        <v>1.24988315E7</v>
      </c>
      <c r="AD136" s="333">
        <v>1.16475735E7</v>
      </c>
      <c r="AE136" s="333">
        <v>1.29104094E7</v>
      </c>
      <c r="AF136" s="334">
        <v>1.22027473E7</v>
      </c>
      <c r="AG136" s="333">
        <v>1.21192488E7</v>
      </c>
      <c r="AH136" s="335">
        <v>1.25620392E7</v>
      </c>
      <c r="AI136" s="328">
        <v>4654640.1</v>
      </c>
      <c r="AJ136" s="333">
        <v>4260495.0</v>
      </c>
      <c r="AK136" s="333">
        <v>5112532.5</v>
      </c>
      <c r="AL136" s="329">
        <v>2.27613366E7</v>
      </c>
      <c r="AM136" s="330">
        <v>2.24828393E7</v>
      </c>
      <c r="AN136" s="330">
        <v>2.29722218E7</v>
      </c>
      <c r="AO136" s="331">
        <v>2.46591841E7</v>
      </c>
      <c r="AP136" s="330">
        <v>2.41647986E7</v>
      </c>
      <c r="AQ136" s="332">
        <v>2.52975415E7</v>
      </c>
      <c r="AR136" s="329">
        <v>1.68360853E7</v>
      </c>
      <c r="AS136" s="330">
        <v>1.48650341E7</v>
      </c>
      <c r="AT136" s="330">
        <v>1.73898299E7</v>
      </c>
      <c r="AU136" s="328">
        <v>1.96177899E7</v>
      </c>
      <c r="AV136" s="333">
        <v>1.88430521E7</v>
      </c>
      <c r="AW136" s="333">
        <v>1.98574315E7</v>
      </c>
      <c r="AX136" s="334">
        <v>2.47392354E7</v>
      </c>
      <c r="AY136" s="333">
        <v>2.42069274E7</v>
      </c>
      <c r="AZ136" s="335">
        <v>2.55080702E7</v>
      </c>
      <c r="BA136" s="328">
        <v>1.49803041E7</v>
      </c>
      <c r="BB136" s="333">
        <v>1.47035257E7</v>
      </c>
      <c r="BC136" s="333">
        <v>1.5820252E7</v>
      </c>
      <c r="BD136" s="329">
        <v>2.33933469E7</v>
      </c>
      <c r="BE136" s="330">
        <v>2.30637449E7</v>
      </c>
      <c r="BF136" s="330">
        <v>2.39128367E7</v>
      </c>
      <c r="BG136" s="331">
        <v>2.73259489E7</v>
      </c>
      <c r="BH136" s="330">
        <v>2.61326074E7</v>
      </c>
      <c r="BI136" s="332">
        <v>2.75657768E7</v>
      </c>
      <c r="BJ136" s="329">
        <v>1.49740058E7</v>
      </c>
      <c r="BK136" s="330">
        <v>1.4524111E7</v>
      </c>
      <c r="BL136" s="330">
        <v>1.51366634E7</v>
      </c>
      <c r="BM136" s="328">
        <v>2.11095039E7</v>
      </c>
      <c r="BN136" s="333">
        <v>2.01167657E7</v>
      </c>
      <c r="BO136" s="333">
        <v>2.25506523E7</v>
      </c>
      <c r="BP136" s="334">
        <v>2.26630972E7</v>
      </c>
      <c r="BQ136" s="333">
        <v>2.11751534E7</v>
      </c>
      <c r="BR136" s="335">
        <v>2.39232081E7</v>
      </c>
      <c r="BS136" s="328">
        <v>1.27580015E7</v>
      </c>
      <c r="BT136" s="333">
        <v>1.24773352E7</v>
      </c>
      <c r="BU136" s="333">
        <v>1.30815136E7</v>
      </c>
      <c r="BV136" s="329">
        <v>2.17378988E7</v>
      </c>
      <c r="BW136" s="330">
        <v>2.12234276E7</v>
      </c>
      <c r="BX136" s="330">
        <v>2.19722385E7</v>
      </c>
      <c r="BY136" s="331">
        <v>3.05303722E7</v>
      </c>
      <c r="BZ136" s="330">
        <v>3.02603431E7</v>
      </c>
      <c r="CA136" s="332">
        <v>3.14993112E7</v>
      </c>
      <c r="CB136" s="329">
        <v>2.09407848E7</v>
      </c>
      <c r="CC136" s="330">
        <v>1.98176218E7</v>
      </c>
      <c r="CD136" s="330">
        <v>2.16229743E7</v>
      </c>
      <c r="CE136" s="328">
        <v>1.78366971E7</v>
      </c>
      <c r="CF136" s="333">
        <v>1.68618331E7</v>
      </c>
      <c r="CG136" s="333">
        <v>1.82786241E7</v>
      </c>
      <c r="CH136" s="334">
        <v>2.92861473E7</v>
      </c>
      <c r="CI136" s="333">
        <v>2.87776357E7</v>
      </c>
      <c r="CJ136" s="335">
        <v>3.00191113E7</v>
      </c>
      <c r="CK136" s="328">
        <v>9180494.6</v>
      </c>
      <c r="CL136" s="333">
        <v>8971875.4</v>
      </c>
      <c r="CM136" s="333">
        <v>1.0314671E7</v>
      </c>
      <c r="CN136" s="336"/>
      <c r="CO136" s="333"/>
      <c r="CP136" s="333"/>
    </row>
    <row r="137" ht="15.75" customHeight="1">
      <c r="A137" s="328">
        <v>1.32E8</v>
      </c>
      <c r="B137" s="329">
        <v>9104260.8</v>
      </c>
      <c r="C137" s="330">
        <v>8604788.4</v>
      </c>
      <c r="D137" s="330">
        <v>9526541.5</v>
      </c>
      <c r="E137" s="331">
        <v>9755059.3</v>
      </c>
      <c r="F137" s="330">
        <v>9575313.2</v>
      </c>
      <c r="G137" s="332">
        <v>1.00091155E7</v>
      </c>
      <c r="H137" s="329">
        <v>9746527.3</v>
      </c>
      <c r="I137" s="330">
        <v>8550731.5</v>
      </c>
      <c r="J137" s="330">
        <v>1.65105177E7</v>
      </c>
      <c r="K137" s="328">
        <v>1.3144948E7</v>
      </c>
      <c r="L137" s="333">
        <v>1.27266748E7</v>
      </c>
      <c r="M137" s="333">
        <v>1.33512215E7</v>
      </c>
      <c r="N137" s="334">
        <v>1.09649547E7</v>
      </c>
      <c r="O137" s="333">
        <v>1.08668074E7</v>
      </c>
      <c r="P137" s="335">
        <v>1.10557608E7</v>
      </c>
      <c r="Q137" s="328">
        <v>1.08662725E7</v>
      </c>
      <c r="R137" s="333">
        <v>9575528.2</v>
      </c>
      <c r="S137" s="333">
        <v>1.1325671E7</v>
      </c>
      <c r="T137" s="329">
        <v>1.09608994E7</v>
      </c>
      <c r="U137" s="330">
        <v>1.08619048E7</v>
      </c>
      <c r="V137" s="330">
        <v>1.14605608E7</v>
      </c>
      <c r="W137" s="331">
        <v>1.49757672E7</v>
      </c>
      <c r="X137" s="330">
        <v>1.44673938E7</v>
      </c>
      <c r="Y137" s="332">
        <v>1.59000037E7</v>
      </c>
      <c r="Z137" s="329">
        <v>5481653.4</v>
      </c>
      <c r="AA137" s="330">
        <v>5070707.7</v>
      </c>
      <c r="AB137" s="330">
        <v>5899359.1</v>
      </c>
      <c r="AC137" s="328">
        <v>1.25092814E7</v>
      </c>
      <c r="AD137" s="333">
        <v>1.16539813E7</v>
      </c>
      <c r="AE137" s="333">
        <v>1.29236058E7</v>
      </c>
      <c r="AF137" s="334">
        <v>1.22127601E7</v>
      </c>
      <c r="AG137" s="333">
        <v>1.21289262E7</v>
      </c>
      <c r="AH137" s="335">
        <v>1.25740814E7</v>
      </c>
      <c r="AI137" s="328">
        <v>4656331.8</v>
      </c>
      <c r="AJ137" s="333">
        <v>4261715.4</v>
      </c>
      <c r="AK137" s="333">
        <v>5115050.9</v>
      </c>
      <c r="AL137" s="329">
        <v>2.27965182E7</v>
      </c>
      <c r="AM137" s="330">
        <v>2.25155245E7</v>
      </c>
      <c r="AN137" s="330">
        <v>2.30091845E7</v>
      </c>
      <c r="AO137" s="331">
        <v>2.47029469E7</v>
      </c>
      <c r="AP137" s="330">
        <v>2.4205099E7</v>
      </c>
      <c r="AQ137" s="332">
        <v>2.53490799E7</v>
      </c>
      <c r="AR137" s="329">
        <v>1.68553489E7</v>
      </c>
      <c r="AS137" s="330">
        <v>1.48759721E7</v>
      </c>
      <c r="AT137" s="330">
        <v>1.74119292E7</v>
      </c>
      <c r="AU137" s="328">
        <v>1.96439325E7</v>
      </c>
      <c r="AV137" s="333">
        <v>1.88673406E7</v>
      </c>
      <c r="AW137" s="333">
        <v>1.98851467E7</v>
      </c>
      <c r="AX137" s="334">
        <v>2.478153E7</v>
      </c>
      <c r="AY137" s="333">
        <v>2.42466401E7</v>
      </c>
      <c r="AZ137" s="335">
        <v>2.55622016E7</v>
      </c>
      <c r="BA137" s="328">
        <v>1.49963604E7</v>
      </c>
      <c r="BB137" s="333">
        <v>1.47183591E7</v>
      </c>
      <c r="BC137" s="333">
        <v>1.5839884E7</v>
      </c>
      <c r="BD137" s="329">
        <v>2.34310892E7</v>
      </c>
      <c r="BE137" s="330">
        <v>2.30988582E7</v>
      </c>
      <c r="BF137" s="330">
        <v>2.39576241E7</v>
      </c>
      <c r="BG137" s="331">
        <v>2.73768176E7</v>
      </c>
      <c r="BH137" s="330">
        <v>2.61744847E7</v>
      </c>
      <c r="BI137" s="332">
        <v>2.76182597E7</v>
      </c>
      <c r="BJ137" s="329">
        <v>1.49896585E7</v>
      </c>
      <c r="BK137" s="330">
        <v>1.45368213E7</v>
      </c>
      <c r="BL137" s="330">
        <v>1.51531287E7</v>
      </c>
      <c r="BM137" s="328">
        <v>2.11441931E7</v>
      </c>
      <c r="BN137" s="333">
        <v>2.01449362E7</v>
      </c>
      <c r="BO137" s="333">
        <v>2.26048371E7</v>
      </c>
      <c r="BP137" s="334">
        <v>2.27017909E7</v>
      </c>
      <c r="BQ137" s="333">
        <v>2.12070405E7</v>
      </c>
      <c r="BR137" s="335">
        <v>2.39782669E7</v>
      </c>
      <c r="BS137" s="328">
        <v>1.27693605E7</v>
      </c>
      <c r="BT137" s="333">
        <v>1.24877824E7</v>
      </c>
      <c r="BU137" s="333">
        <v>1.3094458E7</v>
      </c>
      <c r="BV137" s="329">
        <v>2.17701855E7</v>
      </c>
      <c r="BW137" s="330">
        <v>2.12546557E7</v>
      </c>
      <c r="BX137" s="330">
        <v>2.20064376E7</v>
      </c>
      <c r="BY137" s="331">
        <v>3.05929867E7</v>
      </c>
      <c r="BZ137" s="330">
        <v>3.03193082E7</v>
      </c>
      <c r="CA137" s="332">
        <v>3.15692856E7</v>
      </c>
      <c r="CB137" s="329">
        <v>2.09707662E7</v>
      </c>
      <c r="CC137" s="330">
        <v>1.98433142E7</v>
      </c>
      <c r="CD137" s="330">
        <v>2.16604518E7</v>
      </c>
      <c r="CE137" s="328">
        <v>1.78565236E7</v>
      </c>
      <c r="CF137" s="333">
        <v>1.68769063E7</v>
      </c>
      <c r="CG137" s="333">
        <v>1.83011448E7</v>
      </c>
      <c r="CH137" s="334">
        <v>2.93426317E7</v>
      </c>
      <c r="CI137" s="333">
        <v>2.88312305E7</v>
      </c>
      <c r="CJ137" s="335">
        <v>3.00856479E7</v>
      </c>
      <c r="CK137" s="328">
        <v>9186597.3</v>
      </c>
      <c r="CL137" s="333">
        <v>8977452.6</v>
      </c>
      <c r="CM137" s="333">
        <v>1.03262678E7</v>
      </c>
      <c r="CN137" s="336"/>
      <c r="CO137" s="333"/>
      <c r="CP137" s="333"/>
    </row>
    <row r="138" ht="15.75" customHeight="1">
      <c r="A138" s="328">
        <v>1.33E8</v>
      </c>
      <c r="B138" s="329">
        <v>9109742.2</v>
      </c>
      <c r="C138" s="330">
        <v>8608979.5</v>
      </c>
      <c r="D138" s="330">
        <v>9533592.9</v>
      </c>
      <c r="E138" s="331">
        <v>9760928.5</v>
      </c>
      <c r="F138" s="330">
        <v>9580861.0</v>
      </c>
      <c r="G138" s="332">
        <v>1.00153446E7</v>
      </c>
      <c r="H138" s="329">
        <v>9753824.7</v>
      </c>
      <c r="I138" s="330">
        <v>8555279.3</v>
      </c>
      <c r="J138" s="330">
        <v>1.65689928E7</v>
      </c>
      <c r="K138" s="328">
        <v>1.31556267E7</v>
      </c>
      <c r="L138" s="333">
        <v>1.27359002E7</v>
      </c>
      <c r="M138" s="333">
        <v>1.33634719E7</v>
      </c>
      <c r="N138" s="334">
        <v>1.09717836E7</v>
      </c>
      <c r="O138" s="333">
        <v>1.08729217E7</v>
      </c>
      <c r="P138" s="335">
        <v>1.10625985E7</v>
      </c>
      <c r="Q138" s="328">
        <v>1.08740211E7</v>
      </c>
      <c r="R138" s="333">
        <v>9579366.8</v>
      </c>
      <c r="S138" s="333">
        <v>1.13345059E7</v>
      </c>
      <c r="T138" s="329">
        <v>1.09684901E7</v>
      </c>
      <c r="U138" s="330">
        <v>1.08690767E7</v>
      </c>
      <c r="V138" s="330">
        <v>1.1470626E7</v>
      </c>
      <c r="W138" s="331">
        <v>1.49916696E7</v>
      </c>
      <c r="X138" s="330">
        <v>1.44812926E7</v>
      </c>
      <c r="Y138" s="332">
        <v>1.59237029E7</v>
      </c>
      <c r="Z138" s="329">
        <v>5483774.9</v>
      </c>
      <c r="AA138" s="330">
        <v>5072083.6</v>
      </c>
      <c r="AB138" s="330">
        <v>5902353.8</v>
      </c>
      <c r="AC138" s="328">
        <v>1.25196677E7</v>
      </c>
      <c r="AD138" s="333">
        <v>1.16603008E7</v>
      </c>
      <c r="AE138" s="333">
        <v>1.29366453E7</v>
      </c>
      <c r="AF138" s="334">
        <v>1.22226411E7</v>
      </c>
      <c r="AG138" s="333">
        <v>1.21384753E7</v>
      </c>
      <c r="AH138" s="335">
        <v>1.25859799E7</v>
      </c>
      <c r="AI138" s="328">
        <v>4657999.5</v>
      </c>
      <c r="AJ138" s="333">
        <v>4262918.2</v>
      </c>
      <c r="AK138" s="333">
        <v>5117534.8</v>
      </c>
      <c r="AL138" s="329">
        <v>2.28312931E7</v>
      </c>
      <c r="AM138" s="330">
        <v>2.25478192E7</v>
      </c>
      <c r="AN138" s="330">
        <v>2.30455877E7</v>
      </c>
      <c r="AO138" s="331">
        <v>2.47462336E7</v>
      </c>
      <c r="AP138" s="330">
        <v>2.42449437E7</v>
      </c>
      <c r="AQ138" s="332">
        <v>2.54001403E7</v>
      </c>
      <c r="AR138" s="329">
        <v>1.68743691E7</v>
      </c>
      <c r="AS138" s="330">
        <v>1.48867502E7</v>
      </c>
      <c r="AT138" s="330">
        <v>1.74337598E7</v>
      </c>
      <c r="AU138" s="328">
        <v>1.96697593E7</v>
      </c>
      <c r="AV138" s="333">
        <v>1.88913354E7</v>
      </c>
      <c r="AW138" s="333">
        <v>1.99125353E7</v>
      </c>
      <c r="AX138" s="334">
        <v>2.48233525E7</v>
      </c>
      <c r="AY138" s="333">
        <v>2.42858963E7</v>
      </c>
      <c r="AZ138" s="335">
        <v>2.56158916E7</v>
      </c>
      <c r="BA138" s="328">
        <v>1.50122143E7</v>
      </c>
      <c r="BB138" s="333">
        <v>1.47330021E7</v>
      </c>
      <c r="BC138" s="333">
        <v>1.58592938E7</v>
      </c>
      <c r="BD138" s="329">
        <v>2.34684017E7</v>
      </c>
      <c r="BE138" s="330">
        <v>2.31335606E7</v>
      </c>
      <c r="BF138" s="330">
        <v>2.400199E7</v>
      </c>
      <c r="BG138" s="331">
        <v>2.74271319E7</v>
      </c>
      <c r="BH138" s="330">
        <v>2.62159024E7</v>
      </c>
      <c r="BI138" s="332">
        <v>2.76701798E7</v>
      </c>
      <c r="BJ138" s="329">
        <v>1.50051121E7</v>
      </c>
      <c r="BK138" s="330">
        <v>1.45493553E7</v>
      </c>
      <c r="BL138" s="330">
        <v>1.51693871E7</v>
      </c>
      <c r="BM138" s="328">
        <v>2.11784993E7</v>
      </c>
      <c r="BN138" s="333">
        <v>2.01727709E7</v>
      </c>
      <c r="BO138" s="333">
        <v>2.26586677E7</v>
      </c>
      <c r="BP138" s="334">
        <v>2.27400561E7</v>
      </c>
      <c r="BQ138" s="333">
        <v>2.12385529E7</v>
      </c>
      <c r="BR138" s="335">
        <v>2.40329129E7</v>
      </c>
      <c r="BS138" s="328">
        <v>1.27805711E7</v>
      </c>
      <c r="BT138" s="333">
        <v>1.24980912E7</v>
      </c>
      <c r="BU138" s="333">
        <v>1.3107239E7</v>
      </c>
      <c r="BV138" s="329">
        <v>2.18020932E7</v>
      </c>
      <c r="BW138" s="330">
        <v>2.12855116E7</v>
      </c>
      <c r="BX138" s="330">
        <v>2.20402471E7</v>
      </c>
      <c r="BY138" s="331">
        <v>3.06549456E7</v>
      </c>
      <c r="BZ138" s="330">
        <v>3.03775754E7</v>
      </c>
      <c r="CA138" s="332">
        <v>3.16384117E7</v>
      </c>
      <c r="CB138" s="329">
        <v>2.10003923E7</v>
      </c>
      <c r="CC138" s="330">
        <v>1.98687039E7</v>
      </c>
      <c r="CD138" s="330">
        <v>2.16975621E7</v>
      </c>
      <c r="CE138" s="328">
        <v>1.78760987E7</v>
      </c>
      <c r="CF138" s="333">
        <v>1.68918044E7</v>
      </c>
      <c r="CG138" s="333">
        <v>1.83233913E7</v>
      </c>
      <c r="CH138" s="334">
        <v>2.93984986E7</v>
      </c>
      <c r="CI138" s="333">
        <v>2.88842325E7</v>
      </c>
      <c r="CJ138" s="335">
        <v>3.01515789E7</v>
      </c>
      <c r="CK138" s="328">
        <v>9192617.4</v>
      </c>
      <c r="CL138" s="333">
        <v>8982953.5</v>
      </c>
      <c r="CM138" s="333">
        <v>1.03377303E7</v>
      </c>
      <c r="CN138" s="336"/>
      <c r="CO138" s="333"/>
      <c r="CP138" s="333"/>
    </row>
    <row r="139" ht="15.75" customHeight="1">
      <c r="A139" s="328">
        <v>1.34E8</v>
      </c>
      <c r="B139" s="329">
        <v>9115149.5</v>
      </c>
      <c r="C139" s="330">
        <v>8613111.4</v>
      </c>
      <c r="D139" s="330">
        <v>9540554.3</v>
      </c>
      <c r="E139" s="331">
        <v>9766717.5</v>
      </c>
      <c r="F139" s="330">
        <v>9586332.5</v>
      </c>
      <c r="G139" s="332">
        <v>1.00214888E7</v>
      </c>
      <c r="H139" s="329">
        <v>9761026.1</v>
      </c>
      <c r="I139" s="330">
        <v>8559764.1</v>
      </c>
      <c r="J139" s="330">
        <v>1.66271896E7</v>
      </c>
      <c r="K139" s="328">
        <v>1.31661658E7</v>
      </c>
      <c r="L139" s="333">
        <v>1.27450012E7</v>
      </c>
      <c r="M139" s="333">
        <v>1.33755739E7</v>
      </c>
      <c r="N139" s="334">
        <v>1.09785189E7</v>
      </c>
      <c r="O139" s="333">
        <v>1.08789466E7</v>
      </c>
      <c r="P139" s="335">
        <v>1.1069343E7</v>
      </c>
      <c r="Q139" s="328">
        <v>1.08816655E7</v>
      </c>
      <c r="R139" s="333">
        <v>9583145.1</v>
      </c>
      <c r="S139" s="333">
        <v>1.13432235E7</v>
      </c>
      <c r="T139" s="329">
        <v>1.09759797E7</v>
      </c>
      <c r="U139" s="330">
        <v>1.08761515E7</v>
      </c>
      <c r="V139" s="330">
        <v>1.14805884E7</v>
      </c>
      <c r="W139" s="331">
        <v>1.50073743E7</v>
      </c>
      <c r="X139" s="330">
        <v>1.44950134E7</v>
      </c>
      <c r="Y139" s="332">
        <v>1.59471746E7</v>
      </c>
      <c r="Z139" s="329">
        <v>5485866.7</v>
      </c>
      <c r="AA139" s="330">
        <v>5073439.3</v>
      </c>
      <c r="AB139" s="330">
        <v>5905307.8</v>
      </c>
      <c r="AC139" s="328">
        <v>1.25299376E7</v>
      </c>
      <c r="AD139" s="333">
        <v>1.16665339E7</v>
      </c>
      <c r="AE139" s="333">
        <v>1.29495307E7</v>
      </c>
      <c r="AF139" s="334">
        <v>1.22323929E7</v>
      </c>
      <c r="AG139" s="333">
        <v>1.21478985E7</v>
      </c>
      <c r="AH139" s="335">
        <v>1.25977373E7</v>
      </c>
      <c r="AI139" s="328">
        <v>4659643.8</v>
      </c>
      <c r="AJ139" s="333">
        <v>4264103.8</v>
      </c>
      <c r="AK139" s="333">
        <v>5119984.9</v>
      </c>
      <c r="AL139" s="329">
        <v>2.28656682E7</v>
      </c>
      <c r="AM139" s="330">
        <v>2.25797304E7</v>
      </c>
      <c r="AN139" s="330">
        <v>2.30815681E7</v>
      </c>
      <c r="AO139" s="331">
        <v>2.47890523E7</v>
      </c>
      <c r="AP139" s="330">
        <v>2.42843404E7</v>
      </c>
      <c r="AQ139" s="332">
        <v>2.54507303E7</v>
      </c>
      <c r="AR139" s="329">
        <v>1.68931507E7</v>
      </c>
      <c r="AS139" s="330">
        <v>1.48973718E7</v>
      </c>
      <c r="AT139" s="330">
        <v>1.74553265E7</v>
      </c>
      <c r="AU139" s="328">
        <v>1.96952758E7</v>
      </c>
      <c r="AV139" s="333">
        <v>1.89150416E7</v>
      </c>
      <c r="AW139" s="333">
        <v>1.99396032E7</v>
      </c>
      <c r="AX139" s="334">
        <v>2.48647107E7</v>
      </c>
      <c r="AY139" s="333">
        <v>2.43247038E7</v>
      </c>
      <c r="AZ139" s="335">
        <v>2.56691471E7</v>
      </c>
      <c r="BA139" s="328">
        <v>1.50278696E7</v>
      </c>
      <c r="BB139" s="333">
        <v>1.47474585E7</v>
      </c>
      <c r="BC139" s="333">
        <v>1.58784855E7</v>
      </c>
      <c r="BD139" s="329">
        <v>2.35052919E7</v>
      </c>
      <c r="BE139" s="330">
        <v>2.31678592E7</v>
      </c>
      <c r="BF139" s="330">
        <v>2.40459411E7</v>
      </c>
      <c r="BG139" s="331">
        <v>2.74769011E7</v>
      </c>
      <c r="BH139" s="330">
        <v>2.62568679E7</v>
      </c>
      <c r="BI139" s="332">
        <v>2.77215463E7</v>
      </c>
      <c r="BJ139" s="329">
        <v>1.50203704E7</v>
      </c>
      <c r="BK139" s="330">
        <v>1.45617165E7</v>
      </c>
      <c r="BL139" s="330">
        <v>1.51854425E7</v>
      </c>
      <c r="BM139" s="328">
        <v>2.1212429E7</v>
      </c>
      <c r="BN139" s="333">
        <v>2.02002759E7</v>
      </c>
      <c r="BO139" s="333">
        <v>2.27121491E7</v>
      </c>
      <c r="BP139" s="334">
        <v>2.27778999E7</v>
      </c>
      <c r="BQ139" s="333">
        <v>2.12696973E7</v>
      </c>
      <c r="BR139" s="335">
        <v>2.40871522E7</v>
      </c>
      <c r="BS139" s="328">
        <v>1.2791636E7</v>
      </c>
      <c r="BT139" s="333">
        <v>1.25082645E7</v>
      </c>
      <c r="BU139" s="333">
        <v>1.31198597E7</v>
      </c>
      <c r="BV139" s="329">
        <v>2.18336285E7</v>
      </c>
      <c r="BW139" s="330">
        <v>2.13160021E7</v>
      </c>
      <c r="BX139" s="330">
        <v>2.20736739E7</v>
      </c>
      <c r="BY139" s="331">
        <v>3.07162592E7</v>
      </c>
      <c r="BZ139" s="330">
        <v>3.04352082E7</v>
      </c>
      <c r="CA139" s="332">
        <v>3.17068373E7</v>
      </c>
      <c r="CB139" s="329">
        <v>2.10296693E7</v>
      </c>
      <c r="CC139" s="330">
        <v>1.98937959E7</v>
      </c>
      <c r="CD139" s="330">
        <v>2.17343112E7</v>
      </c>
      <c r="CE139" s="328">
        <v>1.78954272E7</v>
      </c>
      <c r="CF139" s="333">
        <v>1.69065305E7</v>
      </c>
      <c r="CG139" s="333">
        <v>1.83453685E7</v>
      </c>
      <c r="CH139" s="334">
        <v>2.94537697E7</v>
      </c>
      <c r="CI139" s="333">
        <v>2.89366516E7</v>
      </c>
      <c r="CJ139" s="335">
        <v>3.02169137E7</v>
      </c>
      <c r="CK139" s="328">
        <v>9198556.6</v>
      </c>
      <c r="CL139" s="333">
        <v>8988379.8</v>
      </c>
      <c r="CM139" s="333">
        <v>1.03490608E7</v>
      </c>
      <c r="CN139" s="336"/>
      <c r="CO139" s="333"/>
      <c r="CP139" s="333"/>
    </row>
    <row r="140" ht="15.75" customHeight="1">
      <c r="A140" s="328">
        <v>1.35E8</v>
      </c>
      <c r="B140" s="329">
        <v>9120484.1</v>
      </c>
      <c r="C140" s="330">
        <v>8617185.4</v>
      </c>
      <c r="D140" s="330">
        <v>9547427.5</v>
      </c>
      <c r="E140" s="331">
        <v>9772427.7</v>
      </c>
      <c r="F140" s="330">
        <v>9591729.1</v>
      </c>
      <c r="G140" s="332">
        <v>1.00275499E7</v>
      </c>
      <c r="H140" s="329">
        <v>9768133.4</v>
      </c>
      <c r="I140" s="330">
        <v>8564187.3</v>
      </c>
      <c r="J140" s="330">
        <v>1.66851105E7</v>
      </c>
      <c r="K140" s="328">
        <v>1.31765681E7</v>
      </c>
      <c r="L140" s="333">
        <v>1.27539803E7</v>
      </c>
      <c r="M140" s="333">
        <v>1.33875301E7</v>
      </c>
      <c r="N140" s="334">
        <v>1.09851625E7</v>
      </c>
      <c r="O140" s="333">
        <v>1.08848841E7</v>
      </c>
      <c r="P140" s="335">
        <v>1.10759962E7</v>
      </c>
      <c r="Q140" s="328">
        <v>1.08892076E7</v>
      </c>
      <c r="R140" s="333">
        <v>9586864.3</v>
      </c>
      <c r="S140" s="333">
        <v>1.13518262E7</v>
      </c>
      <c r="T140" s="329">
        <v>1.098337E7</v>
      </c>
      <c r="U140" s="330">
        <v>1.08831311E7</v>
      </c>
      <c r="V140" s="330">
        <v>1.149045E7</v>
      </c>
      <c r="W140" s="331">
        <v>1.5022885E7</v>
      </c>
      <c r="X140" s="330">
        <v>1.45085597E7</v>
      </c>
      <c r="Y140" s="332">
        <v>1.59704225E7</v>
      </c>
      <c r="Z140" s="329">
        <v>5487929.2</v>
      </c>
      <c r="AA140" s="330">
        <v>5074775.3</v>
      </c>
      <c r="AB140" s="330">
        <v>5908222.0</v>
      </c>
      <c r="AC140" s="328">
        <v>1.2540075E7</v>
      </c>
      <c r="AD140" s="333">
        <v>1.16726823E7</v>
      </c>
      <c r="AE140" s="333">
        <v>1.29622649E7</v>
      </c>
      <c r="AF140" s="334">
        <v>1.2242018E7</v>
      </c>
      <c r="AG140" s="333">
        <v>1.21571985E7</v>
      </c>
      <c r="AH140" s="335">
        <v>1.26093563E7</v>
      </c>
      <c r="AI140" s="328">
        <v>4661265.0</v>
      </c>
      <c r="AJ140" s="333">
        <v>4265272.6</v>
      </c>
      <c r="AK140" s="333">
        <v>5122401.9</v>
      </c>
      <c r="AL140" s="329">
        <v>2.28996505E7</v>
      </c>
      <c r="AM140" s="330">
        <v>2.26112649E7</v>
      </c>
      <c r="AN140" s="330">
        <v>2.31171463E7</v>
      </c>
      <c r="AO140" s="331">
        <v>2.48314105E7</v>
      </c>
      <c r="AP140" s="330">
        <v>2.43232966E7</v>
      </c>
      <c r="AQ140" s="332">
        <v>2.5500857E7</v>
      </c>
      <c r="AR140" s="329">
        <v>1.6911698E7</v>
      </c>
      <c r="AS140" s="330">
        <v>1.49078402E7</v>
      </c>
      <c r="AT140" s="330">
        <v>1.74766342E7</v>
      </c>
      <c r="AU140" s="328">
        <v>1.97204878E7</v>
      </c>
      <c r="AV140" s="333">
        <v>1.89384644E7</v>
      </c>
      <c r="AW140" s="333">
        <v>1.99663561E7</v>
      </c>
      <c r="AX140" s="334">
        <v>2.49056124E7</v>
      </c>
      <c r="AY140" s="333">
        <v>2.43630704E7</v>
      </c>
      <c r="AZ140" s="335">
        <v>2.57219751E7</v>
      </c>
      <c r="BA140" s="328">
        <v>1.50433301E7</v>
      </c>
      <c r="BB140" s="333">
        <v>1.47617316E7</v>
      </c>
      <c r="BC140" s="333">
        <v>1.58974628E7</v>
      </c>
      <c r="BD140" s="329">
        <v>2.35417667E7</v>
      </c>
      <c r="BE140" s="330">
        <v>2.32017613E7</v>
      </c>
      <c r="BF140" s="330">
        <v>2.40894842E7</v>
      </c>
      <c r="BG140" s="331">
        <v>2.75261339E7</v>
      </c>
      <c r="BH140" s="330">
        <v>2.62973885E7</v>
      </c>
      <c r="BI140" s="332">
        <v>2.7772368E7</v>
      </c>
      <c r="BJ140" s="329">
        <v>1.50354372E7</v>
      </c>
      <c r="BK140" s="330">
        <v>1.45739086E7</v>
      </c>
      <c r="BL140" s="330">
        <v>1.52012985E7</v>
      </c>
      <c r="BM140" s="328">
        <v>2.12459884E7</v>
      </c>
      <c r="BN140" s="333">
        <v>2.0227457E7</v>
      </c>
      <c r="BO140" s="333">
        <v>2.27652865E7</v>
      </c>
      <c r="BP140" s="334">
        <v>2.28153295E7</v>
      </c>
      <c r="BQ140" s="333">
        <v>2.13004799E7</v>
      </c>
      <c r="BR140" s="335">
        <v>2.41409907E7</v>
      </c>
      <c r="BS140" s="328">
        <v>1.28025581E7</v>
      </c>
      <c r="BT140" s="333">
        <v>1.25183049E7</v>
      </c>
      <c r="BU140" s="333">
        <v>1.31323232E7</v>
      </c>
      <c r="BV140" s="329">
        <v>2.18647981E7</v>
      </c>
      <c r="BW140" s="330">
        <v>2.13461335E7</v>
      </c>
      <c r="BX140" s="330">
        <v>2.21067243E7</v>
      </c>
      <c r="BY140" s="331">
        <v>3.07769377E7</v>
      </c>
      <c r="BZ140" s="330">
        <v>3.04922172E7</v>
      </c>
      <c r="CA140" s="332">
        <v>3.17747462E7</v>
      </c>
      <c r="CB140" s="329">
        <v>2.10586034E7</v>
      </c>
      <c r="CC140" s="330">
        <v>1.99185954E7</v>
      </c>
      <c r="CD140" s="330">
        <v>2.1770705E7</v>
      </c>
      <c r="CE140" s="328">
        <v>1.79145136E7</v>
      </c>
      <c r="CF140" s="333">
        <v>1.69210875E7</v>
      </c>
      <c r="CG140" s="333">
        <v>1.83670815E7</v>
      </c>
      <c r="CH140" s="334">
        <v>2.95087751E7</v>
      </c>
      <c r="CI140" s="333">
        <v>2.89884974E7</v>
      </c>
      <c r="CJ140" s="335">
        <v>3.02816614E7</v>
      </c>
      <c r="CK140" s="328">
        <v>9204416.5</v>
      </c>
      <c r="CL140" s="333">
        <v>8993732.9</v>
      </c>
      <c r="CM140" s="333">
        <v>1.03602618E7</v>
      </c>
      <c r="CN140" s="336"/>
      <c r="CO140" s="333"/>
      <c r="CP140" s="333"/>
    </row>
    <row r="141" ht="15.75" customHeight="1">
      <c r="A141" s="328">
        <v>1.36E8</v>
      </c>
      <c r="B141" s="329">
        <v>9125747.5</v>
      </c>
      <c r="C141" s="330">
        <v>8621202.8</v>
      </c>
      <c r="D141" s="330">
        <v>9554214.2</v>
      </c>
      <c r="E141" s="331">
        <v>9778060.8</v>
      </c>
      <c r="F141" s="330">
        <v>9597052.5</v>
      </c>
      <c r="G141" s="332">
        <v>1.00335294E7</v>
      </c>
      <c r="H141" s="329">
        <v>9775148.4</v>
      </c>
      <c r="I141" s="330">
        <v>8568550.1</v>
      </c>
      <c r="J141" s="330">
        <v>1.67427578E7</v>
      </c>
      <c r="K141" s="328">
        <v>1.31868362E7</v>
      </c>
      <c r="L141" s="333">
        <v>1.27628401E7</v>
      </c>
      <c r="M141" s="333">
        <v>1.33993435E7</v>
      </c>
      <c r="N141" s="334">
        <v>1.09917162E7</v>
      </c>
      <c r="O141" s="333">
        <v>1.08907358E7</v>
      </c>
      <c r="P141" s="335">
        <v>1.108256E7</v>
      </c>
      <c r="Q141" s="328">
        <v>1.08966497E7</v>
      </c>
      <c r="R141" s="333">
        <v>9590525.9</v>
      </c>
      <c r="S141" s="333">
        <v>1.13603161E7</v>
      </c>
      <c r="T141" s="329">
        <v>1.09906631E7</v>
      </c>
      <c r="U141" s="330">
        <v>1.08900175E7</v>
      </c>
      <c r="V141" s="330">
        <v>1.15002125E7</v>
      </c>
      <c r="W141" s="331">
        <v>1.50382053E7</v>
      </c>
      <c r="X141" s="330">
        <v>1.45219347E7</v>
      </c>
      <c r="Y141" s="332">
        <v>1.59934502E7</v>
      </c>
      <c r="Z141" s="329">
        <v>5489963.2</v>
      </c>
      <c r="AA141" s="330">
        <v>5076092.0</v>
      </c>
      <c r="AB141" s="330">
        <v>5911097.1</v>
      </c>
      <c r="AC141" s="328">
        <v>1.25500826E7</v>
      </c>
      <c r="AD141" s="333">
        <v>1.16787478E7</v>
      </c>
      <c r="AE141" s="333">
        <v>1.29748505E7</v>
      </c>
      <c r="AF141" s="334">
        <v>1.22515189E7</v>
      </c>
      <c r="AG141" s="333">
        <v>1.21663776E7</v>
      </c>
      <c r="AH141" s="335">
        <v>1.26208394E7</v>
      </c>
      <c r="AI141" s="328">
        <v>4662863.8</v>
      </c>
      <c r="AJ141" s="333">
        <v>4266424.9</v>
      </c>
      <c r="AK141" s="333">
        <v>5124786.4</v>
      </c>
      <c r="AL141" s="329">
        <v>2.29333039E7</v>
      </c>
      <c r="AM141" s="330">
        <v>2.26424294E7</v>
      </c>
      <c r="AN141" s="330">
        <v>2.31523291E7</v>
      </c>
      <c r="AO141" s="331">
        <v>2.48733158E7</v>
      </c>
      <c r="AP141" s="330">
        <v>2.43618198E7</v>
      </c>
      <c r="AQ141" s="332">
        <v>2.55505276E7</v>
      </c>
      <c r="AR141" s="329">
        <v>1.69300154E7</v>
      </c>
      <c r="AS141" s="330">
        <v>1.49181587E7</v>
      </c>
      <c r="AT141" s="330">
        <v>1.74976873E7</v>
      </c>
      <c r="AU141" s="328">
        <v>1.97454007E7</v>
      </c>
      <c r="AV141" s="333">
        <v>1.89616087E7</v>
      </c>
      <c r="AW141" s="333">
        <v>1.99927995E7</v>
      </c>
      <c r="AX141" s="334">
        <v>2.49460652E7</v>
      </c>
      <c r="AY141" s="333">
        <v>2.44010036E7</v>
      </c>
      <c r="AZ141" s="335">
        <v>2.57743824E7</v>
      </c>
      <c r="BA141" s="328">
        <v>1.50585994E7</v>
      </c>
      <c r="BB141" s="333">
        <v>1.47758251E7</v>
      </c>
      <c r="BC141" s="333">
        <v>1.59162296E7</v>
      </c>
      <c r="BD141" s="329">
        <v>2.35778335E7</v>
      </c>
      <c r="BE141" s="330">
        <v>2.32352735E7</v>
      </c>
      <c r="BF141" s="330">
        <v>2.41326257E7</v>
      </c>
      <c r="BG141" s="331">
        <v>2.75748392E7</v>
      </c>
      <c r="BH141" s="330">
        <v>2.63374714E7</v>
      </c>
      <c r="BI141" s="332">
        <v>2.78226538E7</v>
      </c>
      <c r="BJ141" s="329">
        <v>1.50503159E7</v>
      </c>
      <c r="BK141" s="330">
        <v>1.45859348E7</v>
      </c>
      <c r="BL141" s="330">
        <v>1.5216959E7</v>
      </c>
      <c r="BM141" s="328">
        <v>2.12791837E7</v>
      </c>
      <c r="BN141" s="333">
        <v>2.025432E7</v>
      </c>
      <c r="BO141" s="333">
        <v>2.28180848E7</v>
      </c>
      <c r="BP141" s="334">
        <v>2.28523515E7</v>
      </c>
      <c r="BQ141" s="333">
        <v>2.13309072E7</v>
      </c>
      <c r="BR141" s="335">
        <v>2.41944344E7</v>
      </c>
      <c r="BS141" s="328">
        <v>1.28133401E7</v>
      </c>
      <c r="BT141" s="333">
        <v>1.25282149E7</v>
      </c>
      <c r="BU141" s="333">
        <v>1.31446322E7</v>
      </c>
      <c r="BV141" s="329">
        <v>2.18956082E7</v>
      </c>
      <c r="BW141" s="330">
        <v>2.13759121E7</v>
      </c>
      <c r="BX141" s="330">
        <v>2.2139405E7</v>
      </c>
      <c r="BY141" s="331">
        <v>3.08369912E7</v>
      </c>
      <c r="BZ141" s="330">
        <v>3.05491118E7</v>
      </c>
      <c r="CA141" s="332">
        <v>3.18419781E7</v>
      </c>
      <c r="CB141" s="329">
        <v>2.10872007E7</v>
      </c>
      <c r="CC141" s="330">
        <v>1.99431073E7</v>
      </c>
      <c r="CD141" s="330">
        <v>2.18067492E7</v>
      </c>
      <c r="CE141" s="328">
        <v>1.79333625E7</v>
      </c>
      <c r="CF141" s="333">
        <v>1.69354786E7</v>
      </c>
      <c r="CG141" s="333">
        <v>1.83885349E7</v>
      </c>
      <c r="CH141" s="334">
        <v>2.9563196E7</v>
      </c>
      <c r="CI141" s="333">
        <v>2.90397792E7</v>
      </c>
      <c r="CJ141" s="335">
        <v>3.03458308E7</v>
      </c>
      <c r="CK141" s="328">
        <v>9210198.7</v>
      </c>
      <c r="CL141" s="333">
        <v>8999014.3</v>
      </c>
      <c r="CM141" s="333">
        <v>1.03713355E7</v>
      </c>
      <c r="CN141" s="336"/>
      <c r="CO141" s="333"/>
      <c r="CP141" s="333"/>
    </row>
    <row r="142" ht="15.75" customHeight="1">
      <c r="A142" s="328">
        <v>1.37E8</v>
      </c>
      <c r="B142" s="329">
        <v>9130941.2</v>
      </c>
      <c r="C142" s="330">
        <v>8625164.5</v>
      </c>
      <c r="D142" s="330">
        <v>9560915.9</v>
      </c>
      <c r="E142" s="331">
        <v>9783618.3</v>
      </c>
      <c r="F142" s="330">
        <v>9602304.2</v>
      </c>
      <c r="G142" s="332">
        <v>1.00394291E7</v>
      </c>
      <c r="H142" s="329">
        <v>9782072.9</v>
      </c>
      <c r="I142" s="330">
        <v>8572853.7</v>
      </c>
      <c r="J142" s="330">
        <v>1.68001338E7</v>
      </c>
      <c r="K142" s="328">
        <v>1.31969727E7</v>
      </c>
      <c r="L142" s="333">
        <v>1.27715829E7</v>
      </c>
      <c r="M142" s="333">
        <v>1.34110165E7</v>
      </c>
      <c r="N142" s="334">
        <v>1.09981818E7</v>
      </c>
      <c r="O142" s="333">
        <v>1.08965038E7</v>
      </c>
      <c r="P142" s="335">
        <v>1.10890361E7</v>
      </c>
      <c r="Q142" s="328">
        <v>1.09039936E7</v>
      </c>
      <c r="R142" s="333">
        <v>9594131.0</v>
      </c>
      <c r="S142" s="333">
        <v>1.13686955E7</v>
      </c>
      <c r="T142" s="329">
        <v>1.09978609E7</v>
      </c>
      <c r="U142" s="330">
        <v>1.08968125E7</v>
      </c>
      <c r="V142" s="330">
        <v>1.15098778E7</v>
      </c>
      <c r="W142" s="331">
        <v>1.50533386E7</v>
      </c>
      <c r="X142" s="330">
        <v>1.45351417E7</v>
      </c>
      <c r="Y142" s="332">
        <v>1.60162612E7</v>
      </c>
      <c r="Z142" s="329">
        <v>5491969.1</v>
      </c>
      <c r="AA142" s="330">
        <v>5077389.9</v>
      </c>
      <c r="AB142" s="330">
        <v>5913933.9</v>
      </c>
      <c r="AC142" s="328">
        <v>1.25599628E7</v>
      </c>
      <c r="AD142" s="333">
        <v>1.16847321E7</v>
      </c>
      <c r="AE142" s="333">
        <v>1.29872902E7</v>
      </c>
      <c r="AF142" s="334">
        <v>1.22608979E7</v>
      </c>
      <c r="AG142" s="333">
        <v>1.21754381E7</v>
      </c>
      <c r="AH142" s="335">
        <v>1.26321892E7</v>
      </c>
      <c r="AI142" s="328">
        <v>4664440.6</v>
      </c>
      <c r="AJ142" s="333">
        <v>4267561.1</v>
      </c>
      <c r="AK142" s="333">
        <v>5127139.1</v>
      </c>
      <c r="AL142" s="329">
        <v>2.29666186E7</v>
      </c>
      <c r="AM142" s="330">
        <v>2.26732303E7</v>
      </c>
      <c r="AN142" s="330">
        <v>2.31871233E7</v>
      </c>
      <c r="AO142" s="331">
        <v>2.49147754E7</v>
      </c>
      <c r="AP142" s="330">
        <v>2.43999172E7</v>
      </c>
      <c r="AQ142" s="332">
        <v>2.55997491E7</v>
      </c>
      <c r="AR142" s="329">
        <v>1.69481071E7</v>
      </c>
      <c r="AS142" s="330">
        <v>1.49283304E7</v>
      </c>
      <c r="AT142" s="330">
        <v>1.75184906E7</v>
      </c>
      <c r="AU142" s="328">
        <v>1.97700198E7</v>
      </c>
      <c r="AV142" s="333">
        <v>1.89844795E7</v>
      </c>
      <c r="AW142" s="333">
        <v>2.00189388E7</v>
      </c>
      <c r="AX142" s="334">
        <v>2.49860766E7</v>
      </c>
      <c r="AY142" s="333">
        <v>2.44385107E7</v>
      </c>
      <c r="AZ142" s="335">
        <v>2.58263756E7</v>
      </c>
      <c r="BA142" s="328">
        <v>1.50736809E7</v>
      </c>
      <c r="BB142" s="333">
        <v>1.47897423E7</v>
      </c>
      <c r="BC142" s="333">
        <v>1.59347894E7</v>
      </c>
      <c r="BD142" s="329">
        <v>2.36134989E7</v>
      </c>
      <c r="BE142" s="330">
        <v>2.32684027E7</v>
      </c>
      <c r="BF142" s="330">
        <v>2.41753723E7</v>
      </c>
      <c r="BG142" s="331">
        <v>2.76230255E7</v>
      </c>
      <c r="BH142" s="330">
        <v>2.63771237E7</v>
      </c>
      <c r="BI142" s="332">
        <v>2.78724122E7</v>
      </c>
      <c r="BJ142" s="329">
        <v>1.50650102E7</v>
      </c>
      <c r="BK142" s="330">
        <v>1.45977985E7</v>
      </c>
      <c r="BL142" s="330">
        <v>1.52324275E7</v>
      </c>
      <c r="BM142" s="328">
        <v>2.13120207E7</v>
      </c>
      <c r="BN142" s="333">
        <v>2.02808702E7</v>
      </c>
      <c r="BO142" s="333">
        <v>2.28705487E7</v>
      </c>
      <c r="BP142" s="334">
        <v>2.28889727E7</v>
      </c>
      <c r="BQ142" s="333">
        <v>2.13609852E7</v>
      </c>
      <c r="BR142" s="335">
        <v>2.42474888E7</v>
      </c>
      <c r="BS142" s="328">
        <v>1.28239847E7</v>
      </c>
      <c r="BT142" s="333">
        <v>1.25379972E7</v>
      </c>
      <c r="BU142" s="333">
        <v>1.31567898E7</v>
      </c>
      <c r="BV142" s="329">
        <v>2.19260651E7</v>
      </c>
      <c r="BW142" s="330">
        <v>2.1405344E7</v>
      </c>
      <c r="BX142" s="330">
        <v>2.2171722E7</v>
      </c>
      <c r="BY142" s="331">
        <v>3.08964293E7</v>
      </c>
      <c r="BZ142" s="330">
        <v>3.06062109E7</v>
      </c>
      <c r="CA142" s="332">
        <v>3.19085384E7</v>
      </c>
      <c r="CB142" s="329">
        <v>2.1115467E7</v>
      </c>
      <c r="CC142" s="330">
        <v>1.99673363E7</v>
      </c>
      <c r="CD142" s="330">
        <v>2.18424494E7</v>
      </c>
      <c r="CE142" s="328">
        <v>1.79521049E7</v>
      </c>
      <c r="CF142" s="333">
        <v>1.69497064E7</v>
      </c>
      <c r="CG142" s="333">
        <v>1.84097334E7</v>
      </c>
      <c r="CH142" s="334">
        <v>2.96170419E7</v>
      </c>
      <c r="CI142" s="333">
        <v>2.90905064E7</v>
      </c>
      <c r="CJ142" s="335">
        <v>3.04094307E7</v>
      </c>
      <c r="CK142" s="328">
        <v>9215904.8</v>
      </c>
      <c r="CL142" s="333">
        <v>9004225.5</v>
      </c>
      <c r="CM142" s="333">
        <v>1.03822839E7</v>
      </c>
      <c r="CN142" s="336"/>
      <c r="CO142" s="333"/>
      <c r="CP142" s="333"/>
    </row>
    <row r="143" ht="15.75" customHeight="1">
      <c r="A143" s="328">
        <v>1.38E8</v>
      </c>
      <c r="B143" s="329">
        <v>9136066.5</v>
      </c>
      <c r="C143" s="330">
        <v>8629071.9</v>
      </c>
      <c r="D143" s="330">
        <v>9567534.3</v>
      </c>
      <c r="E143" s="331">
        <v>9789101.8</v>
      </c>
      <c r="F143" s="330">
        <v>9607485.5</v>
      </c>
      <c r="G143" s="332">
        <v>1.00452506E7</v>
      </c>
      <c r="H143" s="329">
        <v>9788908.7</v>
      </c>
      <c r="I143" s="330">
        <v>8577099.4</v>
      </c>
      <c r="J143" s="330">
        <v>1.68572407E7</v>
      </c>
      <c r="K143" s="328">
        <v>1.32069801E7</v>
      </c>
      <c r="L143" s="333">
        <v>1.27802111E7</v>
      </c>
      <c r="M143" s="333">
        <v>1.34225517E7</v>
      </c>
      <c r="N143" s="334">
        <v>1.10045611E7</v>
      </c>
      <c r="O143" s="333">
        <v>1.09021712E7</v>
      </c>
      <c r="P143" s="335">
        <v>1.10954263E7</v>
      </c>
      <c r="Q143" s="328">
        <v>1.09112414E7</v>
      </c>
      <c r="R143" s="333">
        <v>9597681.0</v>
      </c>
      <c r="S143" s="333">
        <v>1.13769666E7</v>
      </c>
      <c r="T143" s="329">
        <v>1.10049653E7</v>
      </c>
      <c r="U143" s="330">
        <v>1.0903518E7</v>
      </c>
      <c r="V143" s="330">
        <v>1.15194475E7</v>
      </c>
      <c r="W143" s="331">
        <v>1.50682884E7</v>
      </c>
      <c r="X143" s="330">
        <v>1.45481838E7</v>
      </c>
      <c r="Y143" s="332">
        <v>1.6038859E7</v>
      </c>
      <c r="Z143" s="329">
        <v>5493947.6</v>
      </c>
      <c r="AA143" s="330">
        <v>5078669.3</v>
      </c>
      <c r="AB143" s="330">
        <v>5916733.2</v>
      </c>
      <c r="AC143" s="328">
        <v>1.25697179E7</v>
      </c>
      <c r="AD143" s="333">
        <v>1.16906369E7</v>
      </c>
      <c r="AE143" s="333">
        <v>1.29995866E7</v>
      </c>
      <c r="AF143" s="334">
        <v>1.22701574E7</v>
      </c>
      <c r="AG143" s="333">
        <v>1.21843824E7</v>
      </c>
      <c r="AH143" s="335">
        <v>1.2643408E7</v>
      </c>
      <c r="AI143" s="328">
        <v>4665995.8</v>
      </c>
      <c r="AJ143" s="333">
        <v>4268681.4</v>
      </c>
      <c r="AK143" s="333">
        <v>5129460.6</v>
      </c>
      <c r="AL143" s="329">
        <v>2.29995596E7</v>
      </c>
      <c r="AM143" s="330">
        <v>2.27036739E7</v>
      </c>
      <c r="AN143" s="330">
        <v>2.32215353E7</v>
      </c>
      <c r="AO143" s="331">
        <v>2.49557967E7</v>
      </c>
      <c r="AP143" s="330">
        <v>2.44375958E7</v>
      </c>
      <c r="AQ143" s="332">
        <v>2.56485281E7</v>
      </c>
      <c r="AR143" s="329">
        <v>1.69659774E7</v>
      </c>
      <c r="AS143" s="330">
        <v>1.49383583E7</v>
      </c>
      <c r="AT143" s="330">
        <v>1.75390484E7</v>
      </c>
      <c r="AU143" s="328">
        <v>1.97943502E7</v>
      </c>
      <c r="AV143" s="333">
        <v>1.90070814E7</v>
      </c>
      <c r="AW143" s="333">
        <v>2.00447793E7</v>
      </c>
      <c r="AX143" s="334">
        <v>2.50256538E7</v>
      </c>
      <c r="AY143" s="333">
        <v>2.4475599E7</v>
      </c>
      <c r="AZ143" s="335">
        <v>2.58779611E7</v>
      </c>
      <c r="BA143" s="328">
        <v>1.50885783E7</v>
      </c>
      <c r="BB143" s="333">
        <v>1.48034864E7</v>
      </c>
      <c r="BC143" s="333">
        <v>1.59531458E7</v>
      </c>
      <c r="BD143" s="329">
        <v>2.36487697E7</v>
      </c>
      <c r="BE143" s="330">
        <v>2.33011555E7</v>
      </c>
      <c r="BF143" s="330">
        <v>2.421773E7</v>
      </c>
      <c r="BG143" s="331">
        <v>2.7670701E7</v>
      </c>
      <c r="BH143" s="330">
        <v>2.64163521E7</v>
      </c>
      <c r="BI143" s="332">
        <v>2.79216516E7</v>
      </c>
      <c r="BJ143" s="329">
        <v>1.50795234E7</v>
      </c>
      <c r="BK143" s="330">
        <v>1.46095029E7</v>
      </c>
      <c r="BL143" s="330">
        <v>1.52477076E7</v>
      </c>
      <c r="BM143" s="328">
        <v>2.13445054E7</v>
      </c>
      <c r="BN143" s="333">
        <v>2.03071134E7</v>
      </c>
      <c r="BO143" s="333">
        <v>2.29226829E7</v>
      </c>
      <c r="BP143" s="334">
        <v>2.29251995E7</v>
      </c>
      <c r="BQ143" s="333">
        <v>2.13907199E7</v>
      </c>
      <c r="BR143" s="335">
        <v>2.43001597E7</v>
      </c>
      <c r="BS143" s="328">
        <v>1.28344946E7</v>
      </c>
      <c r="BT143" s="333">
        <v>1.2547654E7</v>
      </c>
      <c r="BU143" s="333">
        <v>1.31687986E7</v>
      </c>
      <c r="BV143" s="329">
        <v>2.19561749E7</v>
      </c>
      <c r="BW143" s="330">
        <v>2.14344352E7</v>
      </c>
      <c r="BX143" s="330">
        <v>2.22036815E7</v>
      </c>
      <c r="BY143" s="331">
        <v>3.09552617E7</v>
      </c>
      <c r="BZ143" s="330">
        <v>3.06627152E7</v>
      </c>
      <c r="CA143" s="332">
        <v>3.19744372E7</v>
      </c>
      <c r="CB143" s="329">
        <v>2.11434081E7</v>
      </c>
      <c r="CC143" s="330">
        <v>1.99912873E7</v>
      </c>
      <c r="CD143" s="330">
        <v>2.1877811E7</v>
      </c>
      <c r="CE143" s="328">
        <v>1.79706349E7</v>
      </c>
      <c r="CF143" s="333">
        <v>1.69637739E7</v>
      </c>
      <c r="CG143" s="333">
        <v>1.84306816E7</v>
      </c>
      <c r="CH143" s="334">
        <v>2.96703218E7</v>
      </c>
      <c r="CI143" s="333">
        <v>2.91406878E7</v>
      </c>
      <c r="CJ143" s="335">
        <v>3.04724696E7</v>
      </c>
      <c r="CK143" s="328">
        <v>9221536.3</v>
      </c>
      <c r="CL143" s="333">
        <v>9009367.9</v>
      </c>
      <c r="CM143" s="333">
        <v>1.03931093E7</v>
      </c>
      <c r="CN143" s="336"/>
      <c r="CO143" s="333"/>
      <c r="CP143" s="333"/>
    </row>
    <row r="144" ht="15.75" customHeight="1">
      <c r="A144" s="328">
        <v>1.39E8</v>
      </c>
      <c r="B144" s="329">
        <v>9141124.7</v>
      </c>
      <c r="C144" s="330">
        <v>8632926.1</v>
      </c>
      <c r="D144" s="330">
        <v>9574071.0</v>
      </c>
      <c r="E144" s="331">
        <v>9794512.8</v>
      </c>
      <c r="F144" s="330">
        <v>9612597.9</v>
      </c>
      <c r="G144" s="332">
        <v>1.00509953E7</v>
      </c>
      <c r="H144" s="329">
        <v>9795657.4</v>
      </c>
      <c r="I144" s="330">
        <v>8581288.2</v>
      </c>
      <c r="J144" s="330">
        <v>1.69140808E7</v>
      </c>
      <c r="K144" s="328">
        <v>1.32168609E7</v>
      </c>
      <c r="L144" s="333">
        <v>1.27887269E7</v>
      </c>
      <c r="M144" s="333">
        <v>1.34339517E7</v>
      </c>
      <c r="N144" s="334">
        <v>1.10108559E7</v>
      </c>
      <c r="O144" s="333">
        <v>1.09078783E7</v>
      </c>
      <c r="P144" s="335">
        <v>1.11017322E7</v>
      </c>
      <c r="Q144" s="328">
        <v>1.09183948E7</v>
      </c>
      <c r="R144" s="333">
        <v>9601177.1</v>
      </c>
      <c r="S144" s="333">
        <v>1.13851313E7</v>
      </c>
      <c r="T144" s="329">
        <v>1.1011978E7</v>
      </c>
      <c r="U144" s="330">
        <v>1.09101356E7</v>
      </c>
      <c r="V144" s="330">
        <v>1.15289233E7</v>
      </c>
      <c r="W144" s="331">
        <v>1.5083058E7</v>
      </c>
      <c r="X144" s="330">
        <v>1.45610642E7</v>
      </c>
      <c r="Y144" s="332">
        <v>1.60612469E7</v>
      </c>
      <c r="Z144" s="329">
        <v>5495899.2</v>
      </c>
      <c r="AA144" s="330">
        <v>5079930.6</v>
      </c>
      <c r="AB144" s="330">
        <v>5919495.7</v>
      </c>
      <c r="AC144" s="328">
        <v>1.25793505E7</v>
      </c>
      <c r="AD144" s="333">
        <v>1.16964638E7</v>
      </c>
      <c r="AE144" s="333">
        <v>1.30117423E7</v>
      </c>
      <c r="AF144" s="334">
        <v>1.22792997E7</v>
      </c>
      <c r="AG144" s="333">
        <v>1.21932126E7</v>
      </c>
      <c r="AH144" s="335">
        <v>1.26544981E7</v>
      </c>
      <c r="AI144" s="328">
        <v>4667529.9</v>
      </c>
      <c r="AJ144" s="333">
        <v>4269786.3</v>
      </c>
      <c r="AK144" s="333">
        <v>5131751.5</v>
      </c>
      <c r="AL144" s="329">
        <v>2.30321331E7</v>
      </c>
      <c r="AM144" s="330">
        <v>2.27337666E7</v>
      </c>
      <c r="AN144" s="330">
        <v>2.32555714E7</v>
      </c>
      <c r="AO144" s="331">
        <v>2.49963866E7</v>
      </c>
      <c r="AP144" s="330">
        <v>2.44748626E7</v>
      </c>
      <c r="AQ144" s="332">
        <v>2.56968713E7</v>
      </c>
      <c r="AR144" s="329">
        <v>1.69836302E7</v>
      </c>
      <c r="AS144" s="330">
        <v>1.49482454E7</v>
      </c>
      <c r="AT144" s="330">
        <v>1.75593651E7</v>
      </c>
      <c r="AU144" s="328">
        <v>1.98183971E7</v>
      </c>
      <c r="AV144" s="333">
        <v>1.90294192E7</v>
      </c>
      <c r="AW144" s="333">
        <v>2.0070326E7</v>
      </c>
      <c r="AX144" s="334">
        <v>2.50648039E7</v>
      </c>
      <c r="AY144" s="333">
        <v>2.45122754E7</v>
      </c>
      <c r="AZ144" s="335">
        <v>2.59291452E7</v>
      </c>
      <c r="BA144" s="328">
        <v>1.51032948E7</v>
      </c>
      <c r="BB144" s="333">
        <v>1.48170607E7</v>
      </c>
      <c r="BC144" s="333">
        <v>1.59713023E7</v>
      </c>
      <c r="BD144" s="329">
        <v>2.36836525E7</v>
      </c>
      <c r="BE144" s="330">
        <v>2.33335382E7</v>
      </c>
      <c r="BF144" s="330">
        <v>2.42597051E7</v>
      </c>
      <c r="BG144" s="331">
        <v>2.77178741E7</v>
      </c>
      <c r="BH144" s="330">
        <v>2.64551634E7</v>
      </c>
      <c r="BI144" s="332">
        <v>2.79703801E7</v>
      </c>
      <c r="BJ144" s="329">
        <v>1.50938793E7</v>
      </c>
      <c r="BK144" s="330">
        <v>1.46210511E7</v>
      </c>
      <c r="BL144" s="330">
        <v>1.52628027E7</v>
      </c>
      <c r="BM144" s="328">
        <v>2.13766435E7</v>
      </c>
      <c r="BN144" s="333">
        <v>2.03330546E7</v>
      </c>
      <c r="BO144" s="333">
        <v>2.29744922E7</v>
      </c>
      <c r="BP144" s="334">
        <v>2.29610386E7</v>
      </c>
      <c r="BQ144" s="333">
        <v>2.14201172E7</v>
      </c>
      <c r="BR144" s="335">
        <v>2.43524526E7</v>
      </c>
      <c r="BS144" s="328">
        <v>1.28448723E7</v>
      </c>
      <c r="BT144" s="333">
        <v>1.25571879E7</v>
      </c>
      <c r="BU144" s="333">
        <v>1.31806615E7</v>
      </c>
      <c r="BV144" s="329">
        <v>2.19859435E7</v>
      </c>
      <c r="BW144" s="330">
        <v>2.14631916E7</v>
      </c>
      <c r="BX144" s="330">
        <v>2.22352896E7</v>
      </c>
      <c r="BY144" s="331">
        <v>3.10134977E7</v>
      </c>
      <c r="BZ144" s="330">
        <v>3.07186338E7</v>
      </c>
      <c r="CA144" s="332">
        <v>3.20396844E7</v>
      </c>
      <c r="CB144" s="329">
        <v>2.11710296E7</v>
      </c>
      <c r="CC144" s="330">
        <v>2.00149648E7</v>
      </c>
      <c r="CD144" s="330">
        <v>2.19128395E7</v>
      </c>
      <c r="CE144" s="328">
        <v>1.79889394E7</v>
      </c>
      <c r="CF144" s="333">
        <v>1.69776837E7</v>
      </c>
      <c r="CG144" s="333">
        <v>1.84513839E7</v>
      </c>
      <c r="CH144" s="334">
        <v>2.97230447E7</v>
      </c>
      <c r="CI144" s="333">
        <v>2.91903324E7</v>
      </c>
      <c r="CJ144" s="335">
        <v>3.05349558E7</v>
      </c>
      <c r="CK144" s="328">
        <v>9227094.5</v>
      </c>
      <c r="CL144" s="333">
        <v>9014442.8</v>
      </c>
      <c r="CM144" s="333">
        <v>1.04038138E7</v>
      </c>
      <c r="CN144" s="336"/>
      <c r="CO144" s="333"/>
      <c r="CP144" s="333"/>
    </row>
    <row r="145" ht="15.75" customHeight="1">
      <c r="A145" s="328">
        <v>1.4E8</v>
      </c>
      <c r="B145" s="329">
        <v>9146117.1</v>
      </c>
      <c r="C145" s="330">
        <v>8636728.0</v>
      </c>
      <c r="D145" s="330">
        <v>9580527.4</v>
      </c>
      <c r="E145" s="331">
        <v>9799852.5</v>
      </c>
      <c r="F145" s="330">
        <v>9617642.7</v>
      </c>
      <c r="G145" s="332">
        <v>1.00566648E7</v>
      </c>
      <c r="H145" s="329">
        <v>9802320.8</v>
      </c>
      <c r="I145" s="330">
        <v>8585421.4</v>
      </c>
      <c r="J145" s="330">
        <v>1.69706562E7</v>
      </c>
      <c r="K145" s="328">
        <v>1.32266174E7</v>
      </c>
      <c r="L145" s="333">
        <v>1.27971326E7</v>
      </c>
      <c r="M145" s="333">
        <v>1.3445219E7</v>
      </c>
      <c r="N145" s="334">
        <v>1.10170678E7</v>
      </c>
      <c r="O145" s="333">
        <v>1.09135294E7</v>
      </c>
      <c r="P145" s="335">
        <v>1.11079556E7</v>
      </c>
      <c r="Q145" s="328">
        <v>1.09254556E7</v>
      </c>
      <c r="R145" s="333">
        <v>9604620.5</v>
      </c>
      <c r="S145" s="333">
        <v>1.13931919E7</v>
      </c>
      <c r="T145" s="329">
        <v>1.10189008E7</v>
      </c>
      <c r="U145" s="330">
        <v>1.09166672E7</v>
      </c>
      <c r="V145" s="330">
        <v>1.15388488E7</v>
      </c>
      <c r="W145" s="331">
        <v>1.50976506E7</v>
      </c>
      <c r="X145" s="330">
        <v>1.45737858E7</v>
      </c>
      <c r="Y145" s="332">
        <v>1.60834281E7</v>
      </c>
      <c r="Z145" s="329">
        <v>5497824.6</v>
      </c>
      <c r="AA145" s="330">
        <v>5081174.2</v>
      </c>
      <c r="AB145" s="330">
        <v>5922222.1</v>
      </c>
      <c r="AC145" s="328">
        <v>1.25888627E7</v>
      </c>
      <c r="AD145" s="333">
        <v>1.17022143E7</v>
      </c>
      <c r="AE145" s="333">
        <v>1.30237595E7</v>
      </c>
      <c r="AF145" s="334">
        <v>1.2288327E7</v>
      </c>
      <c r="AG145" s="333">
        <v>1.2201931E7</v>
      </c>
      <c r="AH145" s="335">
        <v>1.2665462E7</v>
      </c>
      <c r="AI145" s="328">
        <v>4669043.2</v>
      </c>
      <c r="AJ145" s="333">
        <v>4270876.1</v>
      </c>
      <c r="AK145" s="333">
        <v>5134012.5</v>
      </c>
      <c r="AL145" s="329">
        <v>2.30643452E7</v>
      </c>
      <c r="AM145" s="330">
        <v>2.27635143E7</v>
      </c>
      <c r="AN145" s="330">
        <v>2.32892378E7</v>
      </c>
      <c r="AO145" s="331">
        <v>2.50365519E7</v>
      </c>
      <c r="AP145" s="330">
        <v>2.45117243E7</v>
      </c>
      <c r="AQ145" s="332">
        <v>2.57447854E7</v>
      </c>
      <c r="AR145" s="329">
        <v>1.70010695E7</v>
      </c>
      <c r="AS145" s="330">
        <v>1.49579946E7</v>
      </c>
      <c r="AT145" s="330">
        <v>1.75794449E7</v>
      </c>
      <c r="AU145" s="328">
        <v>1.98421653E7</v>
      </c>
      <c r="AV145" s="333">
        <v>1.90514973E7</v>
      </c>
      <c r="AW145" s="333">
        <v>2.0095584E7</v>
      </c>
      <c r="AX145" s="334">
        <v>2.51035339E7</v>
      </c>
      <c r="AY145" s="333">
        <v>2.45485468E7</v>
      </c>
      <c r="AZ145" s="335">
        <v>2.5979934E7</v>
      </c>
      <c r="BA145" s="328">
        <v>1.51178337E7</v>
      </c>
      <c r="BB145" s="333">
        <v>1.48304684E7</v>
      </c>
      <c r="BC145" s="333">
        <v>1.59892624E7</v>
      </c>
      <c r="BD145" s="329">
        <v>2.37181538E7</v>
      </c>
      <c r="BE145" s="330">
        <v>2.33655571E7</v>
      </c>
      <c r="BF145" s="330">
        <v>2.43013035E7</v>
      </c>
      <c r="BG145" s="331">
        <v>2.77645527E7</v>
      </c>
      <c r="BH145" s="330">
        <v>2.64935642E7</v>
      </c>
      <c r="BI145" s="332">
        <v>2.80186058E7</v>
      </c>
      <c r="BJ145" s="329">
        <v>1.51080649E7</v>
      </c>
      <c r="BK145" s="330">
        <v>1.46324461E7</v>
      </c>
      <c r="BL145" s="330">
        <v>1.5277716E7</v>
      </c>
      <c r="BM145" s="328">
        <v>2.14084405E7</v>
      </c>
      <c r="BN145" s="333">
        <v>2.03586993E7</v>
      </c>
      <c r="BO145" s="333">
        <v>2.30259809E7</v>
      </c>
      <c r="BP145" s="334">
        <v>2.29964959E7</v>
      </c>
      <c r="BQ145" s="333">
        <v>2.14491827E7</v>
      </c>
      <c r="BR145" s="335">
        <v>2.44043727E7</v>
      </c>
      <c r="BS145" s="328">
        <v>1.28551202E7</v>
      </c>
      <c r="BT145" s="333">
        <v>1.25666012E7</v>
      </c>
      <c r="BU145" s="333">
        <v>1.31923811E7</v>
      </c>
      <c r="BV145" s="329">
        <v>2.20153767E7</v>
      </c>
      <c r="BW145" s="330">
        <v>2.14916189E7</v>
      </c>
      <c r="BX145" s="330">
        <v>2.22665519E7</v>
      </c>
      <c r="BY145" s="331">
        <v>3.10711465E7</v>
      </c>
      <c r="BZ145" s="330">
        <v>3.07739759E7</v>
      </c>
      <c r="CA145" s="332">
        <v>3.21042895E7</v>
      </c>
      <c r="CB145" s="329">
        <v>2.11983369E7</v>
      </c>
      <c r="CC145" s="330">
        <v>2.00383733E7</v>
      </c>
      <c r="CD145" s="330">
        <v>2.194754E7</v>
      </c>
      <c r="CE145" s="328">
        <v>1.80070225E7</v>
      </c>
      <c r="CF145" s="333">
        <v>1.69914385E7</v>
      </c>
      <c r="CG145" s="333">
        <v>1.84718447E7</v>
      </c>
      <c r="CH145" s="334">
        <v>2.97752194E7</v>
      </c>
      <c r="CI145" s="333">
        <v>2.92394486E7</v>
      </c>
      <c r="CJ145" s="335">
        <v>3.05968975E7</v>
      </c>
      <c r="CK145" s="328">
        <v>9232580.9</v>
      </c>
      <c r="CL145" s="333">
        <v>9019451.5</v>
      </c>
      <c r="CM145" s="333">
        <v>1.04143994E7</v>
      </c>
      <c r="CN145" s="336"/>
      <c r="CO145" s="333"/>
      <c r="CP145" s="333"/>
    </row>
    <row r="146" ht="15.75" customHeight="1">
      <c r="A146" s="328">
        <v>1.41E8</v>
      </c>
      <c r="B146" s="329">
        <v>9151045.1</v>
      </c>
      <c r="C146" s="330">
        <v>8640478.8</v>
      </c>
      <c r="D146" s="330">
        <v>9586905.1</v>
      </c>
      <c r="E146" s="331">
        <v>9805122.6</v>
      </c>
      <c r="F146" s="330">
        <v>9622621.2</v>
      </c>
      <c r="G146" s="332">
        <v>1.00622606E7</v>
      </c>
      <c r="H146" s="329">
        <v>9808900.4</v>
      </c>
      <c r="I146" s="330">
        <v>8589500.1</v>
      </c>
      <c r="J146" s="330">
        <v>1.70269691E7</v>
      </c>
      <c r="K146" s="328">
        <v>1.32362521E7</v>
      </c>
      <c r="L146" s="333">
        <v>1.28054302E7</v>
      </c>
      <c r="M146" s="333">
        <v>1.34563558E7</v>
      </c>
      <c r="N146" s="334">
        <v>1.10231983E7</v>
      </c>
      <c r="O146" s="333">
        <v>1.09191029E7</v>
      </c>
      <c r="P146" s="335">
        <v>1.1114098E7</v>
      </c>
      <c r="Q146" s="328">
        <v>1.09324258E7</v>
      </c>
      <c r="R146" s="333">
        <v>9608012.2</v>
      </c>
      <c r="S146" s="333">
        <v>1.14011502E7</v>
      </c>
      <c r="T146" s="329">
        <v>1.10257354E7</v>
      </c>
      <c r="U146" s="330">
        <v>1.09231143E7</v>
      </c>
      <c r="V146" s="330">
        <v>1.15496959E7</v>
      </c>
      <c r="W146" s="331">
        <v>1.51120696E7</v>
      </c>
      <c r="X146" s="330">
        <v>1.45863515E7</v>
      </c>
      <c r="Y146" s="332">
        <v>1.61054059E7</v>
      </c>
      <c r="Z146" s="329">
        <v>5499724.1</v>
      </c>
      <c r="AA146" s="330">
        <v>5082400.4</v>
      </c>
      <c r="AB146" s="330">
        <v>5924913.2</v>
      </c>
      <c r="AC146" s="328">
        <v>1.25982569E7</v>
      </c>
      <c r="AD146" s="333">
        <v>1.17078901E7</v>
      </c>
      <c r="AE146" s="333">
        <v>1.30356409E7</v>
      </c>
      <c r="AF146" s="334">
        <v>1.22972414E7</v>
      </c>
      <c r="AG146" s="333">
        <v>1.22105396E7</v>
      </c>
      <c r="AH146" s="335">
        <v>1.26763017E7</v>
      </c>
      <c r="AI146" s="328">
        <v>4670536.3</v>
      </c>
      <c r="AJ146" s="333">
        <v>4271951.0</v>
      </c>
      <c r="AK146" s="333">
        <v>5136244.1</v>
      </c>
      <c r="AL146" s="329">
        <v>2.30962022E7</v>
      </c>
      <c r="AM146" s="330">
        <v>2.27929229E7</v>
      </c>
      <c r="AN146" s="330">
        <v>2.33225406E7</v>
      </c>
      <c r="AO146" s="331">
        <v>2.50762995E7</v>
      </c>
      <c r="AP146" s="330">
        <v>2.45481876E7</v>
      </c>
      <c r="AQ146" s="332">
        <v>2.57922765E7</v>
      </c>
      <c r="AR146" s="329">
        <v>1.70182992E7</v>
      </c>
      <c r="AS146" s="330">
        <v>1.49676087E7</v>
      </c>
      <c r="AT146" s="330">
        <v>1.75992919E7</v>
      </c>
      <c r="AU146" s="328">
        <v>1.98656598E7</v>
      </c>
      <c r="AV146" s="333">
        <v>1.90733203E7</v>
      </c>
      <c r="AW146" s="333">
        <v>2.01205583E7</v>
      </c>
      <c r="AX146" s="334">
        <v>2.51418505E7</v>
      </c>
      <c r="AY146" s="333">
        <v>2.458442E7</v>
      </c>
      <c r="AZ146" s="335">
        <v>2.60303336E7</v>
      </c>
      <c r="BA146" s="328">
        <v>1.51321982E7</v>
      </c>
      <c r="BB146" s="333">
        <v>1.48437124E7</v>
      </c>
      <c r="BC146" s="333">
        <v>1.60070293E7</v>
      </c>
      <c r="BD146" s="329">
        <v>2.37522797E7</v>
      </c>
      <c r="BE146" s="330">
        <v>2.33972184E7</v>
      </c>
      <c r="BF146" s="330">
        <v>2.43425312E7</v>
      </c>
      <c r="BG146" s="331">
        <v>2.78107445E7</v>
      </c>
      <c r="BH146" s="330">
        <v>2.65315609E7</v>
      </c>
      <c r="BI146" s="332">
        <v>2.80663366E7</v>
      </c>
      <c r="BJ146" s="329">
        <v>1.51220789E7</v>
      </c>
      <c r="BK146" s="330">
        <v>1.4643691E7</v>
      </c>
      <c r="BL146" s="330">
        <v>1.5292451E7</v>
      </c>
      <c r="BM146" s="328">
        <v>2.1439902E7</v>
      </c>
      <c r="BN146" s="333">
        <v>2.03840523E7</v>
      </c>
      <c r="BO146" s="333">
        <v>2.30771534E7</v>
      </c>
      <c r="BP146" s="334">
        <v>2.30315778E7</v>
      </c>
      <c r="BQ146" s="333">
        <v>2.14779222E7</v>
      </c>
      <c r="BR146" s="335">
        <v>2.44559253E7</v>
      </c>
      <c r="BS146" s="328">
        <v>1.28652408E7</v>
      </c>
      <c r="BT146" s="333">
        <v>1.25758962E7</v>
      </c>
      <c r="BU146" s="333">
        <v>1.32039599E7</v>
      </c>
      <c r="BV146" s="329">
        <v>2.20444801E7</v>
      </c>
      <c r="BW146" s="330">
        <v>2.15197228E7</v>
      </c>
      <c r="BX146" s="330">
        <v>2.22974743E7</v>
      </c>
      <c r="BY146" s="331">
        <v>3.11282171E7</v>
      </c>
      <c r="BZ146" s="330">
        <v>3.08287506E7</v>
      </c>
      <c r="CA146" s="332">
        <v>3.2168262E7</v>
      </c>
      <c r="CB146" s="329">
        <v>2.12253355E7</v>
      </c>
      <c r="CC146" s="330">
        <v>2.00615173E7</v>
      </c>
      <c r="CD146" s="330">
        <v>2.19819176E7</v>
      </c>
      <c r="CE146" s="328">
        <v>1.80248883E7</v>
      </c>
      <c r="CF146" s="333">
        <v>1.7005041E7</v>
      </c>
      <c r="CG146" s="333">
        <v>1.84920681E7</v>
      </c>
      <c r="CH146" s="334">
        <v>2.98268546E7</v>
      </c>
      <c r="CI146" s="333">
        <v>2.92880451E7</v>
      </c>
      <c r="CJ146" s="335">
        <v>3.06583027E7</v>
      </c>
      <c r="CK146" s="328">
        <v>9237996.9</v>
      </c>
      <c r="CL146" s="333">
        <v>9024395.3</v>
      </c>
      <c r="CM146" s="333">
        <v>1.04248681E7</v>
      </c>
      <c r="CN146" s="336"/>
      <c r="CO146" s="333"/>
      <c r="CP146" s="333"/>
    </row>
    <row r="147" ht="15.75" customHeight="1">
      <c r="A147" s="328">
        <v>1.42E8</v>
      </c>
      <c r="B147" s="329">
        <v>9155909.9</v>
      </c>
      <c r="C147" s="330">
        <v>8644179.4</v>
      </c>
      <c r="D147" s="330">
        <v>9593205.5</v>
      </c>
      <c r="E147" s="331">
        <v>9810324.2</v>
      </c>
      <c r="F147" s="330">
        <v>9627534.9</v>
      </c>
      <c r="G147" s="332">
        <v>1.00677841E7</v>
      </c>
      <c r="H147" s="329">
        <v>9815397.7</v>
      </c>
      <c r="I147" s="330">
        <v>8593525.2</v>
      </c>
      <c r="J147" s="330">
        <v>1.70830217E7</v>
      </c>
      <c r="K147" s="328">
        <v>1.32457673E7</v>
      </c>
      <c r="L147" s="333">
        <v>1.2813622E7</v>
      </c>
      <c r="M147" s="333">
        <v>1.34673646E7</v>
      </c>
      <c r="N147" s="334">
        <v>1.10292492E7</v>
      </c>
      <c r="O147" s="333">
        <v>1.09246004E7</v>
      </c>
      <c r="P147" s="335">
        <v>1.1120161E7</v>
      </c>
      <c r="Q147" s="328">
        <v>1.0939307E7</v>
      </c>
      <c r="R147" s="333">
        <v>9611353.5</v>
      </c>
      <c r="S147" s="333">
        <v>1.14090081E7</v>
      </c>
      <c r="T147" s="329">
        <v>1.10324836E7</v>
      </c>
      <c r="U147" s="330">
        <v>1.09294786E7</v>
      </c>
      <c r="V147" s="330">
        <v>1.15604431E7</v>
      </c>
      <c r="W147" s="331">
        <v>1.51263178E7</v>
      </c>
      <c r="X147" s="330">
        <v>1.45987643E7</v>
      </c>
      <c r="Y147" s="332">
        <v>1.61271835E7</v>
      </c>
      <c r="Z147" s="329">
        <v>5501598.3</v>
      </c>
      <c r="AA147" s="330">
        <v>5083609.8</v>
      </c>
      <c r="AB147" s="330">
        <v>5927569.6</v>
      </c>
      <c r="AC147" s="328">
        <v>1.26075352E7</v>
      </c>
      <c r="AD147" s="333">
        <v>1.17134924E7</v>
      </c>
      <c r="AE147" s="333">
        <v>1.30473887E7</v>
      </c>
      <c r="AF147" s="334">
        <v>1.23060451E7</v>
      </c>
      <c r="AG147" s="333">
        <v>1.22190405E7</v>
      </c>
      <c r="AH147" s="335">
        <v>1.26870196E7</v>
      </c>
      <c r="AI147" s="328">
        <v>4672009.4</v>
      </c>
      <c r="AJ147" s="333">
        <v>4273011.4</v>
      </c>
      <c r="AK147" s="333">
        <v>5138446.9</v>
      </c>
      <c r="AL147" s="329">
        <v>2.31277097E7</v>
      </c>
      <c r="AM147" s="330">
        <v>2.28219982E7</v>
      </c>
      <c r="AN147" s="330">
        <v>2.33554858E7</v>
      </c>
      <c r="AO147" s="331">
        <v>2.51156358E7</v>
      </c>
      <c r="AP147" s="330">
        <v>2.45842588E7</v>
      </c>
      <c r="AQ147" s="332">
        <v>2.5839351E7</v>
      </c>
      <c r="AR147" s="329">
        <v>1.7035323E7</v>
      </c>
      <c r="AS147" s="330">
        <v>1.49770903E7</v>
      </c>
      <c r="AT147" s="330">
        <v>1.76189103E7</v>
      </c>
      <c r="AU147" s="328">
        <v>1.98888852E7</v>
      </c>
      <c r="AV147" s="333">
        <v>1.90948924E7</v>
      </c>
      <c r="AW147" s="333">
        <v>2.01452537E7</v>
      </c>
      <c r="AX147" s="334">
        <v>2.51797604E7</v>
      </c>
      <c r="AY147" s="333">
        <v>2.46199015E7</v>
      </c>
      <c r="AZ147" s="335">
        <v>2.60803499E7</v>
      </c>
      <c r="BA147" s="328">
        <v>1.51463914E7</v>
      </c>
      <c r="BB147" s="333">
        <v>1.48567958E7</v>
      </c>
      <c r="BC147" s="333">
        <v>1.60246063E7</v>
      </c>
      <c r="BD147" s="329">
        <v>2.37860365E7</v>
      </c>
      <c r="BE147" s="330">
        <v>2.3428528E7</v>
      </c>
      <c r="BF147" s="330">
        <v>2.43833937E7</v>
      </c>
      <c r="BG147" s="331">
        <v>2.78564574E7</v>
      </c>
      <c r="BH147" s="330">
        <v>2.65691599E7</v>
      </c>
      <c r="BI147" s="332">
        <v>2.81135801E7</v>
      </c>
      <c r="BJ147" s="329">
        <v>1.51359284E7</v>
      </c>
      <c r="BK147" s="330">
        <v>1.46547887E7</v>
      </c>
      <c r="BL147" s="330">
        <v>1.53070108E7</v>
      </c>
      <c r="BM147" s="328">
        <v>2.14710332E7</v>
      </c>
      <c r="BN147" s="333">
        <v>2.04091187E7</v>
      </c>
      <c r="BO147" s="333">
        <v>2.31280142E7</v>
      </c>
      <c r="BP147" s="334">
        <v>2.30662901E7</v>
      </c>
      <c r="BQ147" s="333">
        <v>2.15063409E7</v>
      </c>
      <c r="BR147" s="335">
        <v>2.45071157E7</v>
      </c>
      <c r="BS147" s="328">
        <v>1.28752364E7</v>
      </c>
      <c r="BT147" s="333">
        <v>1.2585075E7</v>
      </c>
      <c r="BU147" s="333">
        <v>1.32154005E7</v>
      </c>
      <c r="BV147" s="329">
        <v>2.20732594E7</v>
      </c>
      <c r="BW147" s="330">
        <v>2.15475087E7</v>
      </c>
      <c r="BX147" s="330">
        <v>2.23280624E7</v>
      </c>
      <c r="BY147" s="331">
        <v>3.11847182E7</v>
      </c>
      <c r="BZ147" s="330">
        <v>3.08829665E7</v>
      </c>
      <c r="CA147" s="332">
        <v>3.22316114E7</v>
      </c>
      <c r="CB147" s="329">
        <v>2.12520305E7</v>
      </c>
      <c r="CC147" s="330">
        <v>2.00844011E7</v>
      </c>
      <c r="CD147" s="330">
        <v>2.20159773E7</v>
      </c>
      <c r="CE147" s="328">
        <v>1.80425406E7</v>
      </c>
      <c r="CF147" s="333">
        <v>1.70184937E7</v>
      </c>
      <c r="CG147" s="333">
        <v>1.85120584E7</v>
      </c>
      <c r="CH147" s="334">
        <v>2.98779586E7</v>
      </c>
      <c r="CI147" s="333">
        <v>2.93361299E7</v>
      </c>
      <c r="CJ147" s="335">
        <v>3.07191793E7</v>
      </c>
      <c r="CK147" s="328">
        <v>9243343.9</v>
      </c>
      <c r="CL147" s="333">
        <v>9029275.5</v>
      </c>
      <c r="CM147" s="333">
        <v>1.04352218E7</v>
      </c>
      <c r="CN147" s="336"/>
      <c r="CO147" s="333"/>
      <c r="CP147" s="333"/>
    </row>
    <row r="148" ht="15.75" customHeight="1">
      <c r="A148" s="328">
        <v>1.43E8</v>
      </c>
      <c r="B148" s="329">
        <v>9160712.6</v>
      </c>
      <c r="C148" s="330">
        <v>8647830.9</v>
      </c>
      <c r="D148" s="330">
        <v>9599429.9</v>
      </c>
      <c r="E148" s="331">
        <v>9815458.7</v>
      </c>
      <c r="F148" s="330">
        <v>9632384.8</v>
      </c>
      <c r="G148" s="332">
        <v>1.00732366E7</v>
      </c>
      <c r="H148" s="329">
        <v>9821814.4</v>
      </c>
      <c r="I148" s="330">
        <v>8597497.9</v>
      </c>
      <c r="J148" s="330">
        <v>1.71388159E7</v>
      </c>
      <c r="K148" s="328">
        <v>1.3255165E7</v>
      </c>
      <c r="L148" s="333">
        <v>1.28217099E7</v>
      </c>
      <c r="M148" s="333">
        <v>1.34782476E7</v>
      </c>
      <c r="N148" s="334">
        <v>1.10352219E7</v>
      </c>
      <c r="O148" s="333">
        <v>1.09300233E7</v>
      </c>
      <c r="P148" s="335">
        <v>1.11261461E7</v>
      </c>
      <c r="Q148" s="328">
        <v>1.09461009E7</v>
      </c>
      <c r="R148" s="333">
        <v>9614645.3</v>
      </c>
      <c r="S148" s="333">
        <v>1.14167676E7</v>
      </c>
      <c r="T148" s="329">
        <v>1.1039147E7</v>
      </c>
      <c r="U148" s="330">
        <v>1.09357618E7</v>
      </c>
      <c r="V148" s="330">
        <v>1.15710918E7</v>
      </c>
      <c r="W148" s="331">
        <v>1.51403984E7</v>
      </c>
      <c r="X148" s="330">
        <v>1.46110268E7</v>
      </c>
      <c r="Y148" s="332">
        <v>1.61487638E7</v>
      </c>
      <c r="Z148" s="329">
        <v>5503447.8</v>
      </c>
      <c r="AA148" s="330">
        <v>5084802.5</v>
      </c>
      <c r="AB148" s="330">
        <v>5930192.0</v>
      </c>
      <c r="AC148" s="328">
        <v>1.26166997E7</v>
      </c>
      <c r="AD148" s="333">
        <v>1.17190229E7</v>
      </c>
      <c r="AE148" s="333">
        <v>1.30590052E7</v>
      </c>
      <c r="AF148" s="334">
        <v>1.23147401E7</v>
      </c>
      <c r="AG148" s="333">
        <v>1.22274357E7</v>
      </c>
      <c r="AH148" s="335">
        <v>1.26976178E7</v>
      </c>
      <c r="AI148" s="328">
        <v>4673463.1</v>
      </c>
      <c r="AJ148" s="333">
        <v>4274057.5</v>
      </c>
      <c r="AK148" s="333">
        <v>5140621.5</v>
      </c>
      <c r="AL148" s="329">
        <v>2.31588736E7</v>
      </c>
      <c r="AM148" s="330">
        <v>2.28507459E7</v>
      </c>
      <c r="AN148" s="330">
        <v>2.33880792E7</v>
      </c>
      <c r="AO148" s="331">
        <v>2.51545674E7</v>
      </c>
      <c r="AP148" s="330">
        <v>2.46199444E7</v>
      </c>
      <c r="AQ148" s="332">
        <v>2.58860149E7</v>
      </c>
      <c r="AR148" s="329">
        <v>1.70521446E7</v>
      </c>
      <c r="AS148" s="330">
        <v>1.49864423E7</v>
      </c>
      <c r="AT148" s="330">
        <v>1.76383038E7</v>
      </c>
      <c r="AU148" s="328">
        <v>1.99118462E7</v>
      </c>
      <c r="AV148" s="333">
        <v>1.91162179E7</v>
      </c>
      <c r="AW148" s="333">
        <v>2.01696747E7</v>
      </c>
      <c r="AX148" s="334">
        <v>2.52172702E7</v>
      </c>
      <c r="AY148" s="333">
        <v>2.46549977E7</v>
      </c>
      <c r="AZ148" s="335">
        <v>2.61299887E7</v>
      </c>
      <c r="BA148" s="328">
        <v>1.51604164E7</v>
      </c>
      <c r="BB148" s="333">
        <v>1.48697214E7</v>
      </c>
      <c r="BC148" s="333">
        <v>1.60419965E7</v>
      </c>
      <c r="BD148" s="329">
        <v>2.38194301E7</v>
      </c>
      <c r="BE148" s="330">
        <v>2.34594919E7</v>
      </c>
      <c r="BF148" s="330">
        <v>2.44238968E7</v>
      </c>
      <c r="BG148" s="331">
        <v>2.79016986E7</v>
      </c>
      <c r="BH148" s="330">
        <v>2.66063674E7</v>
      </c>
      <c r="BI148" s="332">
        <v>2.81603438E7</v>
      </c>
      <c r="BJ148" s="329">
        <v>1.51496245E7</v>
      </c>
      <c r="BK148" s="330">
        <v>1.46657419E7</v>
      </c>
      <c r="BL148" s="330">
        <v>1.53213985E7</v>
      </c>
      <c r="BM148" s="328">
        <v>2.15018395E7</v>
      </c>
      <c r="BN148" s="333">
        <v>2.04339034E7</v>
      </c>
      <c r="BO148" s="333">
        <v>2.31718009E7</v>
      </c>
      <c r="BP148" s="334">
        <v>2.31006388E7</v>
      </c>
      <c r="BQ148" s="333">
        <v>2.15344443E7</v>
      </c>
      <c r="BR148" s="335">
        <v>2.45579487E7</v>
      </c>
      <c r="BS148" s="328">
        <v>1.28851094E7</v>
      </c>
      <c r="BT148" s="333">
        <v>1.25941398E7</v>
      </c>
      <c r="BU148" s="333">
        <v>1.32267054E7</v>
      </c>
      <c r="BV148" s="329">
        <v>2.21017199E7</v>
      </c>
      <c r="BW148" s="330">
        <v>2.15749819E7</v>
      </c>
      <c r="BX148" s="330">
        <v>2.23583215E7</v>
      </c>
      <c r="BY148" s="331">
        <v>3.12406585E7</v>
      </c>
      <c r="BZ148" s="330">
        <v>3.09366323E7</v>
      </c>
      <c r="CA148" s="332">
        <v>3.22943466E7</v>
      </c>
      <c r="CB148" s="329">
        <v>2.12784271E7</v>
      </c>
      <c r="CC148" s="330">
        <v>2.0107029E7</v>
      </c>
      <c r="CD148" s="330">
        <v>2.20497241E7</v>
      </c>
      <c r="CE148" s="328">
        <v>1.80599832E7</v>
      </c>
      <c r="CF148" s="333">
        <v>1.70321624E7</v>
      </c>
      <c r="CG148" s="333">
        <v>1.85318196E7</v>
      </c>
      <c r="CH148" s="334">
        <v>2.99285396E7</v>
      </c>
      <c r="CI148" s="333">
        <v>2.93837113E7</v>
      </c>
      <c r="CJ148" s="335">
        <v>3.07795348E7</v>
      </c>
      <c r="CK148" s="328">
        <v>9248623.2</v>
      </c>
      <c r="CL148" s="333">
        <v>9034093.2</v>
      </c>
      <c r="CM148" s="333">
        <v>1.04454625E7</v>
      </c>
      <c r="CN148" s="336"/>
      <c r="CO148" s="333"/>
      <c r="CP148" s="333"/>
    </row>
    <row r="149" ht="15.75" customHeight="1">
      <c r="A149" s="328">
        <v>1.44E8</v>
      </c>
      <c r="B149" s="329">
        <v>9165454.6</v>
      </c>
      <c r="C149" s="330">
        <v>8651434.3</v>
      </c>
      <c r="D149" s="330">
        <v>9605579.8</v>
      </c>
      <c r="E149" s="331">
        <v>9820527.5</v>
      </c>
      <c r="F149" s="330">
        <v>9637172.4</v>
      </c>
      <c r="G149" s="332">
        <v>1.00786196E7</v>
      </c>
      <c r="H149" s="329">
        <v>9828152.0</v>
      </c>
      <c r="I149" s="330">
        <v>8601419.1</v>
      </c>
      <c r="J149" s="330">
        <v>1.71943539E7</v>
      </c>
      <c r="K149" s="328">
        <v>1.32644475E7</v>
      </c>
      <c r="L149" s="333">
        <v>1.28296959E7</v>
      </c>
      <c r="M149" s="333">
        <v>1.34890071E7</v>
      </c>
      <c r="N149" s="334">
        <v>1.1041118E7</v>
      </c>
      <c r="O149" s="333">
        <v>1.09353731E7</v>
      </c>
      <c r="P149" s="335">
        <v>1.11320548E7</v>
      </c>
      <c r="Q149" s="328">
        <v>1.09528091E7</v>
      </c>
      <c r="R149" s="333">
        <v>9617888.8</v>
      </c>
      <c r="S149" s="333">
        <v>1.14244306E7</v>
      </c>
      <c r="T149" s="329">
        <v>1.10457271E7</v>
      </c>
      <c r="U149" s="330">
        <v>1.09419652E7</v>
      </c>
      <c r="V149" s="330">
        <v>1.15816439E7</v>
      </c>
      <c r="W149" s="331">
        <v>1.51543144E7</v>
      </c>
      <c r="X149" s="330">
        <v>1.46231418E7</v>
      </c>
      <c r="Y149" s="332">
        <v>1.61701499E7</v>
      </c>
      <c r="Z149" s="329">
        <v>5505272.9</v>
      </c>
      <c r="AA149" s="330">
        <v>5085978.9</v>
      </c>
      <c r="AB149" s="330">
        <v>5932781.1</v>
      </c>
      <c r="AC149" s="328">
        <v>1.26257526E7</v>
      </c>
      <c r="AD149" s="333">
        <v>1.17244829E7</v>
      </c>
      <c r="AE149" s="333">
        <v>1.30704926E7</v>
      </c>
      <c r="AF149" s="334">
        <v>1.23233284E7</v>
      </c>
      <c r="AG149" s="333">
        <v>1.22357273E7</v>
      </c>
      <c r="AH149" s="335">
        <v>1.27080983E7</v>
      </c>
      <c r="AI149" s="328">
        <v>4674897.7</v>
      </c>
      <c r="AJ149" s="333">
        <v>4275089.6</v>
      </c>
      <c r="AK149" s="333">
        <v>5142768.3</v>
      </c>
      <c r="AL149" s="329">
        <v>2.31896099E7</v>
      </c>
      <c r="AM149" s="330">
        <v>2.28791716E7</v>
      </c>
      <c r="AN149" s="330">
        <v>2.34203263E7</v>
      </c>
      <c r="AO149" s="331">
        <v>2.51931006E7</v>
      </c>
      <c r="AP149" s="330">
        <v>2.46552505E7</v>
      </c>
      <c r="AQ149" s="332">
        <v>2.59297122E7</v>
      </c>
      <c r="AR149" s="329">
        <v>1.70687675E7</v>
      </c>
      <c r="AS149" s="330">
        <v>1.49956671E7</v>
      </c>
      <c r="AT149" s="330">
        <v>1.76574765E7</v>
      </c>
      <c r="AU149" s="328">
        <v>1.99345473E7</v>
      </c>
      <c r="AV149" s="333">
        <v>1.9137301E7</v>
      </c>
      <c r="AW149" s="333">
        <v>2.01938261E7</v>
      </c>
      <c r="AX149" s="334">
        <v>2.52546658E7</v>
      </c>
      <c r="AY149" s="333">
        <v>2.4689715E7</v>
      </c>
      <c r="AZ149" s="335">
        <v>2.61792555E7</v>
      </c>
      <c r="BA149" s="328">
        <v>1.51742763E7</v>
      </c>
      <c r="BB149" s="333">
        <v>1.48824922E7</v>
      </c>
      <c r="BC149" s="333">
        <v>1.60592031E7</v>
      </c>
      <c r="BD149" s="329">
        <v>2.38524664E7</v>
      </c>
      <c r="BE149" s="330">
        <v>2.34901156E7</v>
      </c>
      <c r="BF149" s="330">
        <v>2.4464046E7</v>
      </c>
      <c r="BG149" s="331">
        <v>2.79464757E7</v>
      </c>
      <c r="BH149" s="330">
        <v>2.66431894E7</v>
      </c>
      <c r="BI149" s="332">
        <v>2.82066352E7</v>
      </c>
      <c r="BJ149" s="329">
        <v>1.5163158E7</v>
      </c>
      <c r="BK149" s="330">
        <v>1.46765535E7</v>
      </c>
      <c r="BL149" s="330">
        <v>1.53356171E7</v>
      </c>
      <c r="BM149" s="328">
        <v>2.1532326E7</v>
      </c>
      <c r="BN149" s="333">
        <v>2.04584111E7</v>
      </c>
      <c r="BO149" s="333">
        <v>2.32148663E7</v>
      </c>
      <c r="BP149" s="334">
        <v>2.31346295E7</v>
      </c>
      <c r="BQ149" s="333">
        <v>2.1559993E7</v>
      </c>
      <c r="BR149" s="335">
        <v>2.46084293E7</v>
      </c>
      <c r="BS149" s="328">
        <v>1.2894862E7</v>
      </c>
      <c r="BT149" s="333">
        <v>1.26030928E7</v>
      </c>
      <c r="BU149" s="333">
        <v>1.3237877E7</v>
      </c>
      <c r="BV149" s="329">
        <v>2.21298669E7</v>
      </c>
      <c r="BW149" s="330">
        <v>2.16021477E7</v>
      </c>
      <c r="BX149" s="330">
        <v>2.2388257E7</v>
      </c>
      <c r="BY149" s="331">
        <v>3.12960465E7</v>
      </c>
      <c r="BZ149" s="330">
        <v>3.09897563E7</v>
      </c>
      <c r="CA149" s="332">
        <v>3.23564766E7</v>
      </c>
      <c r="CB149" s="329">
        <v>2.13045302E7</v>
      </c>
      <c r="CC149" s="330">
        <v>2.01293646E7</v>
      </c>
      <c r="CD149" s="330">
        <v>2.20831626E7</v>
      </c>
      <c r="CE149" s="328">
        <v>1.80772199E7</v>
      </c>
      <c r="CF149" s="333">
        <v>1.70474717E7</v>
      </c>
      <c r="CG149" s="333">
        <v>1.85513555E7</v>
      </c>
      <c r="CH149" s="334">
        <v>2.99786057E7</v>
      </c>
      <c r="CI149" s="333">
        <v>2.94307971E7</v>
      </c>
      <c r="CJ149" s="335">
        <v>3.08393767E7</v>
      </c>
      <c r="CK149" s="328">
        <v>9253836.0</v>
      </c>
      <c r="CL149" s="333">
        <v>9038849.8</v>
      </c>
      <c r="CM149" s="333">
        <v>1.0455592E7</v>
      </c>
      <c r="CN149" s="336"/>
      <c r="CO149" s="333"/>
      <c r="CP149" s="333"/>
    </row>
    <row r="150" ht="15.75" customHeight="1">
      <c r="A150" s="328">
        <v>1.45E8</v>
      </c>
      <c r="B150" s="329">
        <v>9170136.8</v>
      </c>
      <c r="C150" s="330">
        <v>8654990.5</v>
      </c>
      <c r="D150" s="330">
        <v>9611656.6</v>
      </c>
      <c r="E150" s="331">
        <v>9825531.7</v>
      </c>
      <c r="F150" s="330">
        <v>9641898.6</v>
      </c>
      <c r="G150" s="332">
        <v>1.00839343E7</v>
      </c>
      <c r="H150" s="329">
        <v>9834411.8</v>
      </c>
      <c r="I150" s="330">
        <v>8605289.9</v>
      </c>
      <c r="J150" s="330">
        <v>1.72496377E7</v>
      </c>
      <c r="K150" s="328">
        <v>1.3273617E7</v>
      </c>
      <c r="L150" s="333">
        <v>1.2837582E7</v>
      </c>
      <c r="M150" s="333">
        <v>1.34996451E7</v>
      </c>
      <c r="N150" s="334">
        <v>1.10469389E7</v>
      </c>
      <c r="O150" s="333">
        <v>1.09406513E7</v>
      </c>
      <c r="P150" s="335">
        <v>1.11378886E7</v>
      </c>
      <c r="Q150" s="328">
        <v>1.09594333E7</v>
      </c>
      <c r="R150" s="333">
        <v>9621085.0</v>
      </c>
      <c r="S150" s="333">
        <v>1.14319987E7</v>
      </c>
      <c r="T150" s="329">
        <v>1.10522255E7</v>
      </c>
      <c r="U150" s="330">
        <v>1.09480905E7</v>
      </c>
      <c r="V150" s="330">
        <v>1.15921007E7</v>
      </c>
      <c r="W150" s="331">
        <v>1.51680685E7</v>
      </c>
      <c r="X150" s="330">
        <v>1.46351119E7</v>
      </c>
      <c r="Y150" s="332">
        <v>1.61913447E7</v>
      </c>
      <c r="Z150" s="329">
        <v>5507074.3</v>
      </c>
      <c r="AA150" s="330">
        <v>5087139.3</v>
      </c>
      <c r="AB150" s="330">
        <v>5935337.4</v>
      </c>
      <c r="AC150" s="328">
        <v>1.26346959E7</v>
      </c>
      <c r="AD150" s="333">
        <v>1.17298738E7</v>
      </c>
      <c r="AE150" s="333">
        <v>1.30818533E7</v>
      </c>
      <c r="AF150" s="334">
        <v>1.2331812E7</v>
      </c>
      <c r="AG150" s="333">
        <v>1.2243917E7</v>
      </c>
      <c r="AH150" s="335">
        <v>1.27184632E7</v>
      </c>
      <c r="AI150" s="328">
        <v>4676313.5</v>
      </c>
      <c r="AJ150" s="333">
        <v>4276108.1</v>
      </c>
      <c r="AK150" s="333">
        <v>5144887.9</v>
      </c>
      <c r="AL150" s="329">
        <v>2.32199548E7</v>
      </c>
      <c r="AM150" s="330">
        <v>2.29072804E7</v>
      </c>
      <c r="AN150" s="330">
        <v>2.34522328E7</v>
      </c>
      <c r="AO150" s="331">
        <v>2.52312414E7</v>
      </c>
      <c r="AP150" s="330">
        <v>2.46901832E7</v>
      </c>
      <c r="AQ150" s="332">
        <v>2.59719162E7</v>
      </c>
      <c r="AR150" s="329">
        <v>1.70851954E7</v>
      </c>
      <c r="AS150" s="330">
        <v>1.50047673E7</v>
      </c>
      <c r="AT150" s="330">
        <v>1.7676432E7</v>
      </c>
      <c r="AU150" s="328">
        <v>1.99569928E7</v>
      </c>
      <c r="AV150" s="333">
        <v>1.91581457E7</v>
      </c>
      <c r="AW150" s="333">
        <v>2.02177123E7</v>
      </c>
      <c r="AX150" s="334">
        <v>2.52917306E7</v>
      </c>
      <c r="AY150" s="333">
        <v>2.47240594E7</v>
      </c>
      <c r="AZ150" s="335">
        <v>2.62281558E7</v>
      </c>
      <c r="BA150" s="328">
        <v>1.51879738E7</v>
      </c>
      <c r="BB150" s="333">
        <v>1.48951109E7</v>
      </c>
      <c r="BC150" s="333">
        <v>1.6076229E7</v>
      </c>
      <c r="BD150" s="329">
        <v>2.38851512E7</v>
      </c>
      <c r="BE150" s="330">
        <v>2.35204049E7</v>
      </c>
      <c r="BF150" s="330">
        <v>2.45038465E7</v>
      </c>
      <c r="BG150" s="331">
        <v>2.79907958E7</v>
      </c>
      <c r="BH150" s="330">
        <v>2.6679632E7</v>
      </c>
      <c r="BI150" s="332">
        <v>2.82524614E7</v>
      </c>
      <c r="BJ150" s="329">
        <v>1.51765317E7</v>
      </c>
      <c r="BK150" s="330">
        <v>1.46872261E7</v>
      </c>
      <c r="BL150" s="330">
        <v>1.53496697E7</v>
      </c>
      <c r="BM150" s="328">
        <v>2.15624976E7</v>
      </c>
      <c r="BN150" s="333">
        <v>2.04826464E7</v>
      </c>
      <c r="BO150" s="333">
        <v>2.32576257E7</v>
      </c>
      <c r="BP150" s="334">
        <v>2.31682679E7</v>
      </c>
      <c r="BQ150" s="333">
        <v>2.15848294E7</v>
      </c>
      <c r="BR150" s="335">
        <v>2.46585623E7</v>
      </c>
      <c r="BS150" s="328">
        <v>1.29044964E7</v>
      </c>
      <c r="BT150" s="333">
        <v>1.26119361E7</v>
      </c>
      <c r="BU150" s="333">
        <v>1.32489177E7</v>
      </c>
      <c r="BV150" s="329">
        <v>2.21577056E7</v>
      </c>
      <c r="BW150" s="330">
        <v>2.16290113E7</v>
      </c>
      <c r="BX150" s="330">
        <v>2.24178742E7</v>
      </c>
      <c r="BY150" s="331">
        <v>3.13508903E7</v>
      </c>
      <c r="BZ150" s="330">
        <v>3.10423469E7</v>
      </c>
      <c r="CA150" s="332">
        <v>3.24180102E7</v>
      </c>
      <c r="CB150" s="329">
        <v>2.13303448E7</v>
      </c>
      <c r="CC150" s="330">
        <v>2.01513984E7</v>
      </c>
      <c r="CD150" s="330">
        <v>2.21162977E7</v>
      </c>
      <c r="CE150" s="328">
        <v>1.80942542E7</v>
      </c>
      <c r="CF150" s="333">
        <v>1.7062612E7</v>
      </c>
      <c r="CG150" s="333">
        <v>1.85706702E7</v>
      </c>
      <c r="CH150" s="334">
        <v>3.00281649E7</v>
      </c>
      <c r="CI150" s="333">
        <v>2.9477395E7</v>
      </c>
      <c r="CJ150" s="335">
        <v>3.08987125E7</v>
      </c>
      <c r="CK150" s="328">
        <v>9258983.5</v>
      </c>
      <c r="CL150" s="333">
        <v>9043546.2</v>
      </c>
      <c r="CM150" s="333">
        <v>1.04656121E7</v>
      </c>
      <c r="CN150" s="336"/>
      <c r="CO150" s="333"/>
      <c r="CP150" s="333"/>
    </row>
    <row r="151" ht="15.75" customHeight="1">
      <c r="A151" s="328">
        <v>1.46E8</v>
      </c>
      <c r="B151" s="329">
        <v>9174760.5</v>
      </c>
      <c r="C151" s="330">
        <v>8658500.4</v>
      </c>
      <c r="D151" s="330">
        <v>9617661.4</v>
      </c>
      <c r="E151" s="331">
        <v>9830472.7</v>
      </c>
      <c r="F151" s="330">
        <v>9646564.8</v>
      </c>
      <c r="G151" s="332">
        <v>1.00891821E7</v>
      </c>
      <c r="H151" s="329">
        <v>9840595.3</v>
      </c>
      <c r="I151" s="330">
        <v>8609111.3</v>
      </c>
      <c r="J151" s="330">
        <v>1.73046693E7</v>
      </c>
      <c r="K151" s="328">
        <v>1.32826754E7</v>
      </c>
      <c r="L151" s="333">
        <v>1.28453701E7</v>
      </c>
      <c r="M151" s="333">
        <v>1.35101638E7</v>
      </c>
      <c r="N151" s="334">
        <v>1.10526861E7</v>
      </c>
      <c r="O151" s="333">
        <v>1.09458593E7</v>
      </c>
      <c r="P151" s="335">
        <v>1.11436489E7</v>
      </c>
      <c r="Q151" s="328">
        <v>1.09659751E7</v>
      </c>
      <c r="R151" s="333">
        <v>9624234.9</v>
      </c>
      <c r="S151" s="333">
        <v>1.14394738E7</v>
      </c>
      <c r="T151" s="329">
        <v>1.10586437E7</v>
      </c>
      <c r="U151" s="330">
        <v>1.09541392E7</v>
      </c>
      <c r="V151" s="330">
        <v>1.16024639E7</v>
      </c>
      <c r="W151" s="331">
        <v>1.51816636E7</v>
      </c>
      <c r="X151" s="330">
        <v>1.46469398E7</v>
      </c>
      <c r="Y151" s="332">
        <v>1.62123511E7</v>
      </c>
      <c r="Z151" s="329">
        <v>5508852.2</v>
      </c>
      <c r="AA151" s="330">
        <v>5088284.2</v>
      </c>
      <c r="AB151" s="330">
        <v>5937861.6</v>
      </c>
      <c r="AC151" s="328">
        <v>1.26435315E7</v>
      </c>
      <c r="AD151" s="333">
        <v>1.17351969E7</v>
      </c>
      <c r="AE151" s="333">
        <v>1.30930891E7</v>
      </c>
      <c r="AF151" s="334">
        <v>1.23401928E7</v>
      </c>
      <c r="AG151" s="333">
        <v>1.22520068E7</v>
      </c>
      <c r="AH151" s="335">
        <v>1.27287145E7</v>
      </c>
      <c r="AI151" s="328">
        <v>4677711.0</v>
      </c>
      <c r="AJ151" s="333">
        <v>4277113.2</v>
      </c>
      <c r="AK151" s="333">
        <v>5146980.9</v>
      </c>
      <c r="AL151" s="329">
        <v>2.32499732E7</v>
      </c>
      <c r="AM151" s="330">
        <v>2.29350779E7</v>
      </c>
      <c r="AN151" s="330">
        <v>2.34838041E7</v>
      </c>
      <c r="AO151" s="331">
        <v>2.5268996E7</v>
      </c>
      <c r="AP151" s="330">
        <v>2.47247483E7</v>
      </c>
      <c r="AQ151" s="332">
        <v>2.60137148E7</v>
      </c>
      <c r="AR151" s="329">
        <v>1.71014315E7</v>
      </c>
      <c r="AS151" s="330">
        <v>1.50137453E7</v>
      </c>
      <c r="AT151" s="330">
        <v>1.76951741E7</v>
      </c>
      <c r="AU151" s="328">
        <v>1.99791872E7</v>
      </c>
      <c r="AV151" s="333">
        <v>1.91787561E7</v>
      </c>
      <c r="AW151" s="333">
        <v>2.02413377E7</v>
      </c>
      <c r="AX151" s="334">
        <v>2.5328413E7</v>
      </c>
      <c r="AY151" s="333">
        <v>2.4758037E7</v>
      </c>
      <c r="AZ151" s="335">
        <v>2.62765399E7</v>
      </c>
      <c r="BA151" s="328">
        <v>1.52015118E7</v>
      </c>
      <c r="BB151" s="333">
        <v>1.49075801E7</v>
      </c>
      <c r="BC151" s="333">
        <v>1.60930773E7</v>
      </c>
      <c r="BD151" s="329">
        <v>2.39174902E7</v>
      </c>
      <c r="BE151" s="330">
        <v>2.35503653E7</v>
      </c>
      <c r="BF151" s="330">
        <v>2.45433037E7</v>
      </c>
      <c r="BG151" s="331">
        <v>2.80346658E7</v>
      </c>
      <c r="BH151" s="330">
        <v>2.67157008E7</v>
      </c>
      <c r="BI151" s="332">
        <v>2.82978296E7</v>
      </c>
      <c r="BJ151" s="329">
        <v>1.51897485E7</v>
      </c>
      <c r="BK151" s="330">
        <v>1.46977624E7</v>
      </c>
      <c r="BL151" s="330">
        <v>1.53635591E7</v>
      </c>
      <c r="BM151" s="328">
        <v>2.15923593E7</v>
      </c>
      <c r="BN151" s="333">
        <v>2.05066138E7</v>
      </c>
      <c r="BO151" s="333">
        <v>2.33002945E7</v>
      </c>
      <c r="BP151" s="334">
        <v>2.32015595E7</v>
      </c>
      <c r="BQ151" s="333">
        <v>2.16093792E7</v>
      </c>
      <c r="BR151" s="335">
        <v>2.47083525E7</v>
      </c>
      <c r="BS151" s="328">
        <v>1.29140146E7</v>
      </c>
      <c r="BT151" s="333">
        <v>1.26206715E7</v>
      </c>
      <c r="BU151" s="333">
        <v>1.32598296E7</v>
      </c>
      <c r="BV151" s="329">
        <v>2.21852411E7</v>
      </c>
      <c r="BW151" s="330">
        <v>2.16555775E7</v>
      </c>
      <c r="BX151" s="330">
        <v>2.24471781E7</v>
      </c>
      <c r="BY151" s="331">
        <v>3.14051844E7</v>
      </c>
      <c r="BZ151" s="330">
        <v>3.10944121E7</v>
      </c>
      <c r="CA151" s="332">
        <v>3.24789559E7</v>
      </c>
      <c r="CB151" s="329">
        <v>2.13558757E7</v>
      </c>
      <c r="CC151" s="330">
        <v>2.01731892E7</v>
      </c>
      <c r="CD151" s="330">
        <v>2.21491338E7</v>
      </c>
      <c r="CE151" s="328">
        <v>1.81110898E7</v>
      </c>
      <c r="CF151" s="333">
        <v>1.70775859E7</v>
      </c>
      <c r="CG151" s="333">
        <v>1.85897672E7</v>
      </c>
      <c r="CH151" s="334">
        <v>3.00772248E7</v>
      </c>
      <c r="CI151" s="333">
        <v>2.95235126E7</v>
      </c>
      <c r="CJ151" s="335">
        <v>3.09575494E7</v>
      </c>
      <c r="CK151" s="328">
        <v>9264067.1</v>
      </c>
      <c r="CL151" s="333">
        <v>9048183.8</v>
      </c>
      <c r="CM151" s="333">
        <v>1.04755247E7</v>
      </c>
      <c r="CN151" s="336"/>
      <c r="CO151" s="333"/>
      <c r="CP151" s="333"/>
    </row>
    <row r="152" ht="15.75" customHeight="1">
      <c r="A152" s="328">
        <v>1.47E8</v>
      </c>
      <c r="B152" s="329">
        <v>9179326.6</v>
      </c>
      <c r="C152" s="330">
        <v>8661964.8</v>
      </c>
      <c r="D152" s="330">
        <v>9623595.7</v>
      </c>
      <c r="E152" s="331">
        <v>9835351.5</v>
      </c>
      <c r="F152" s="330">
        <v>9651172.1</v>
      </c>
      <c r="G152" s="332">
        <v>1.00943643E7</v>
      </c>
      <c r="H152" s="329">
        <v>9846703.9</v>
      </c>
      <c r="I152" s="330">
        <v>8612884.1</v>
      </c>
      <c r="J152" s="330">
        <v>1.73594507E7</v>
      </c>
      <c r="K152" s="328">
        <v>1.32916248E7</v>
      </c>
      <c r="L152" s="333">
        <v>1.28530619E7</v>
      </c>
      <c r="M152" s="333">
        <v>1.35205654E7</v>
      </c>
      <c r="N152" s="334">
        <v>1.10583608E7</v>
      </c>
      <c r="O152" s="333">
        <v>1.09509983E7</v>
      </c>
      <c r="P152" s="335">
        <v>1.1149337E7</v>
      </c>
      <c r="Q152" s="328">
        <v>1.09724359E7</v>
      </c>
      <c r="R152" s="333">
        <v>9627339.4</v>
      </c>
      <c r="S152" s="333">
        <v>1.14468575E7</v>
      </c>
      <c r="T152" s="329">
        <v>1.10649833E7</v>
      </c>
      <c r="U152" s="330">
        <v>1.09601125E7</v>
      </c>
      <c r="V152" s="330">
        <v>1.16127349E7</v>
      </c>
      <c r="W152" s="331">
        <v>1.51951025E7</v>
      </c>
      <c r="X152" s="330">
        <v>1.4658628E7</v>
      </c>
      <c r="Y152" s="332">
        <v>1.62331719E7</v>
      </c>
      <c r="Z152" s="329">
        <v>5510607.3</v>
      </c>
      <c r="AA152" s="330">
        <v>5089413.7</v>
      </c>
      <c r="AB152" s="330">
        <v>5940354.3</v>
      </c>
      <c r="AC152" s="328">
        <v>1.26522615E7</v>
      </c>
      <c r="AD152" s="333">
        <v>1.17404535E7</v>
      </c>
      <c r="AE152" s="333">
        <v>1.31042024E7</v>
      </c>
      <c r="AF152" s="334">
        <v>1.23484726E7</v>
      </c>
      <c r="AG152" s="333">
        <v>1.22599985E7</v>
      </c>
      <c r="AH152" s="335">
        <v>1.27388541E7</v>
      </c>
      <c r="AI152" s="328">
        <v>4679090.5</v>
      </c>
      <c r="AJ152" s="333">
        <v>4278105.1</v>
      </c>
      <c r="AK152" s="333">
        <v>5149047.7</v>
      </c>
      <c r="AL152" s="329">
        <v>2.32796705E7</v>
      </c>
      <c r="AM152" s="330">
        <v>2.29625691E7</v>
      </c>
      <c r="AN152" s="330">
        <v>2.35150455E7</v>
      </c>
      <c r="AO152" s="331">
        <v>2.53063703E7</v>
      </c>
      <c r="AP152" s="330">
        <v>2.47589518E7</v>
      </c>
      <c r="AQ152" s="332">
        <v>2.60551141E7</v>
      </c>
      <c r="AR152" s="329">
        <v>1.71174792E7</v>
      </c>
      <c r="AS152" s="330">
        <v>1.50226036E7</v>
      </c>
      <c r="AT152" s="330">
        <v>1.77137063E7</v>
      </c>
      <c r="AU152" s="328">
        <v>2.00011345E7</v>
      </c>
      <c r="AV152" s="333">
        <v>1.91991359E7</v>
      </c>
      <c r="AW152" s="333">
        <v>2.02647065E7</v>
      </c>
      <c r="AX152" s="334">
        <v>2.53647191E7</v>
      </c>
      <c r="AY152" s="333">
        <v>2.47916537E7</v>
      </c>
      <c r="AZ152" s="335">
        <v>2.63247193E7</v>
      </c>
      <c r="BA152" s="328">
        <v>1.52148931E7</v>
      </c>
      <c r="BB152" s="333">
        <v>1.49199025E7</v>
      </c>
      <c r="BC152" s="333">
        <v>1.61097509E7</v>
      </c>
      <c r="BD152" s="329">
        <v>2.39494887E7</v>
      </c>
      <c r="BE152" s="330">
        <v>2.3580002E7</v>
      </c>
      <c r="BF152" s="330">
        <v>2.45824226E7</v>
      </c>
      <c r="BG152" s="331">
        <v>2.80780928E7</v>
      </c>
      <c r="BH152" s="330">
        <v>2.67514017E7</v>
      </c>
      <c r="BI152" s="332">
        <v>2.83427466E7</v>
      </c>
      <c r="BJ152" s="329">
        <v>1.52028111E7</v>
      </c>
      <c r="BK152" s="330">
        <v>1.47081648E7</v>
      </c>
      <c r="BL152" s="330">
        <v>1.53772881E7</v>
      </c>
      <c r="BM152" s="328">
        <v>2.16219159E7</v>
      </c>
      <c r="BN152" s="333">
        <v>2.05303178E7</v>
      </c>
      <c r="BO152" s="333">
        <v>2.33433131E7</v>
      </c>
      <c r="BP152" s="334">
        <v>2.32345097E7</v>
      </c>
      <c r="BQ152" s="333">
        <v>2.16336473E7</v>
      </c>
      <c r="BR152" s="335">
        <v>2.47578044E7</v>
      </c>
      <c r="BS152" s="328">
        <v>1.29234189E7</v>
      </c>
      <c r="BT152" s="333">
        <v>1.26293011E7</v>
      </c>
      <c r="BU152" s="333">
        <v>1.32706152E7</v>
      </c>
      <c r="BV152" s="329">
        <v>2.22124783E7</v>
      </c>
      <c r="BW152" s="330">
        <v>2.16818515E7</v>
      </c>
      <c r="BX152" s="330">
        <v>2.24761738E7</v>
      </c>
      <c r="BY152" s="331">
        <v>3.14588699E7</v>
      </c>
      <c r="BZ152" s="330">
        <v>3.11459598E7</v>
      </c>
      <c r="CA152" s="332">
        <v>3.25393223E7</v>
      </c>
      <c r="CB152" s="329">
        <v>2.13811274E7</v>
      </c>
      <c r="CC152" s="330">
        <v>2.0194741E7</v>
      </c>
      <c r="CD152" s="330">
        <v>2.21816754E7</v>
      </c>
      <c r="CE152" s="328">
        <v>1.81277301E7</v>
      </c>
      <c r="CF152" s="333">
        <v>1.70923959E7</v>
      </c>
      <c r="CG152" s="333">
        <v>1.86086504E7</v>
      </c>
      <c r="CH152" s="334">
        <v>3.0125793E7</v>
      </c>
      <c r="CI152" s="333">
        <v>2.95691574E7</v>
      </c>
      <c r="CJ152" s="335">
        <v>3.10158943E7</v>
      </c>
      <c r="CK152" s="328">
        <v>9269087.9</v>
      </c>
      <c r="CL152" s="333">
        <v>9052763.5</v>
      </c>
      <c r="CM152" s="333">
        <v>1.04853314E7</v>
      </c>
      <c r="CN152" s="336"/>
      <c r="CO152" s="333"/>
      <c r="CP152" s="333"/>
    </row>
    <row r="153" ht="15.75" customHeight="1">
      <c r="A153" s="328">
        <v>1.48E8</v>
      </c>
      <c r="B153" s="329">
        <v>9183836.4</v>
      </c>
      <c r="C153" s="330">
        <v>8665384.8</v>
      </c>
      <c r="D153" s="330">
        <v>9629460.6</v>
      </c>
      <c r="E153" s="331">
        <v>9840169.4</v>
      </c>
      <c r="F153" s="330">
        <v>9655721.5</v>
      </c>
      <c r="G153" s="332">
        <v>1.00994819E7</v>
      </c>
      <c r="H153" s="329">
        <v>9852738.9</v>
      </c>
      <c r="I153" s="330">
        <v>8616609.3</v>
      </c>
      <c r="J153" s="330">
        <v>1.74139838E7</v>
      </c>
      <c r="K153" s="328">
        <v>1.33004671E7</v>
      </c>
      <c r="L153" s="333">
        <v>1.28606593E7</v>
      </c>
      <c r="M153" s="333">
        <v>1.35308517E7</v>
      </c>
      <c r="N153" s="334">
        <v>1.10639646E7</v>
      </c>
      <c r="O153" s="333">
        <v>1.09560699E7</v>
      </c>
      <c r="P153" s="335">
        <v>1.11549543E7</v>
      </c>
      <c r="Q153" s="328">
        <v>1.09788173E7</v>
      </c>
      <c r="R153" s="333">
        <v>9630399.6</v>
      </c>
      <c r="S153" s="333">
        <v>1.14541515E7</v>
      </c>
      <c r="T153" s="329">
        <v>1.10712455E7</v>
      </c>
      <c r="U153" s="330">
        <v>1.0966012E7</v>
      </c>
      <c r="V153" s="330">
        <v>1.16229153E7</v>
      </c>
      <c r="W153" s="331">
        <v>1.52083879E7</v>
      </c>
      <c r="X153" s="330">
        <v>1.46701789E7</v>
      </c>
      <c r="Y153" s="332">
        <v>1.62538099E7</v>
      </c>
      <c r="Z153" s="329">
        <v>5512340.0</v>
      </c>
      <c r="AA153" s="330">
        <v>5090528.2</v>
      </c>
      <c r="AB153" s="330">
        <v>5942816.1</v>
      </c>
      <c r="AC153" s="328">
        <v>1.26608876E7</v>
      </c>
      <c r="AD153" s="333">
        <v>1.17456449E7</v>
      </c>
      <c r="AE153" s="333">
        <v>1.31151951E7</v>
      </c>
      <c r="AF153" s="334">
        <v>1.23566533E7</v>
      </c>
      <c r="AG153" s="333">
        <v>1.22678938E7</v>
      </c>
      <c r="AH153" s="335">
        <v>1.27488839E7</v>
      </c>
      <c r="AI153" s="328">
        <v>4680452.3</v>
      </c>
      <c r="AJ153" s="333">
        <v>4279084.1</v>
      </c>
      <c r="AK153" s="333">
        <v>5151088.8</v>
      </c>
      <c r="AL153" s="329">
        <v>2.33090516E7</v>
      </c>
      <c r="AM153" s="330">
        <v>2.2989759E7</v>
      </c>
      <c r="AN153" s="330">
        <v>2.35459623E7</v>
      </c>
      <c r="AO153" s="331">
        <v>2.53433701E7</v>
      </c>
      <c r="AP153" s="330">
        <v>2.47927993E7</v>
      </c>
      <c r="AQ153" s="332">
        <v>2.60961197E7</v>
      </c>
      <c r="AR153" s="329">
        <v>1.71333419E7</v>
      </c>
      <c r="AS153" s="330">
        <v>1.50313445E7</v>
      </c>
      <c r="AT153" s="330">
        <v>1.77320322E7</v>
      </c>
      <c r="AU153" s="328">
        <v>2.00228389E7</v>
      </c>
      <c r="AV153" s="333">
        <v>1.92192891E7</v>
      </c>
      <c r="AW153" s="333">
        <v>2.0287823E7</v>
      </c>
      <c r="AX153" s="334">
        <v>2.54006547E7</v>
      </c>
      <c r="AY153" s="333">
        <v>2.48249151E7</v>
      </c>
      <c r="AZ153" s="335">
        <v>2.63726785E7</v>
      </c>
      <c r="BA153" s="328">
        <v>1.52281205E7</v>
      </c>
      <c r="BB153" s="333">
        <v>1.49320808E7</v>
      </c>
      <c r="BC153" s="333">
        <v>1.61262525E7</v>
      </c>
      <c r="BD153" s="329">
        <v>2.39811523E7</v>
      </c>
      <c r="BE153" s="330">
        <v>2.36093203E7</v>
      </c>
      <c r="BF153" s="330">
        <v>2.46212083E7</v>
      </c>
      <c r="BG153" s="331">
        <v>2.81209074E7</v>
      </c>
      <c r="BH153" s="330">
        <v>2.67867402E7</v>
      </c>
      <c r="BI153" s="332">
        <v>2.83872192E7</v>
      </c>
      <c r="BJ153" s="329">
        <v>1.52157223E7</v>
      </c>
      <c r="BK153" s="330">
        <v>1.47184359E7</v>
      </c>
      <c r="BL153" s="330">
        <v>1.53908595E7</v>
      </c>
      <c r="BM153" s="328">
        <v>2.16511721E7</v>
      </c>
      <c r="BN153" s="333">
        <v>2.05537627E7</v>
      </c>
      <c r="BO153" s="333">
        <v>2.33860423E7</v>
      </c>
      <c r="BP153" s="334">
        <v>2.32671237E7</v>
      </c>
      <c r="BQ153" s="333">
        <v>2.16576387E7</v>
      </c>
      <c r="BR153" s="335">
        <v>2.48069226E7</v>
      </c>
      <c r="BS153" s="328">
        <v>1.29327113E7</v>
      </c>
      <c r="BT153" s="333">
        <v>1.26378268E7</v>
      </c>
      <c r="BU153" s="333">
        <v>1.32812766E7</v>
      </c>
      <c r="BV153" s="329">
        <v>2.22394221E7</v>
      </c>
      <c r="BW153" s="330">
        <v>2.17078378E7</v>
      </c>
      <c r="BX153" s="330">
        <v>2.25048661E7</v>
      </c>
      <c r="BY153" s="331">
        <v>3.15120347E7</v>
      </c>
      <c r="BZ153" s="330">
        <v>3.11969977E7</v>
      </c>
      <c r="CA153" s="332">
        <v>3.25991175E7</v>
      </c>
      <c r="CB153" s="329">
        <v>2.14061047E7</v>
      </c>
      <c r="CC153" s="330">
        <v>2.02160575E7</v>
      </c>
      <c r="CD153" s="330">
        <v>2.22139269E7</v>
      </c>
      <c r="CE153" s="328">
        <v>1.81441785E7</v>
      </c>
      <c r="CF153" s="333">
        <v>1.71070445E7</v>
      </c>
      <c r="CG153" s="333">
        <v>1.86273233E7</v>
      </c>
      <c r="CH153" s="334">
        <v>3.0173877E7</v>
      </c>
      <c r="CI153" s="333">
        <v>2.96143367E7</v>
      </c>
      <c r="CJ153" s="335">
        <v>3.10737542E7</v>
      </c>
      <c r="CK153" s="328">
        <v>9274047.0</v>
      </c>
      <c r="CL153" s="333">
        <v>9057286.5</v>
      </c>
      <c r="CM153" s="333">
        <v>1.04950341E7</v>
      </c>
      <c r="CN153" s="336"/>
      <c r="CO153" s="333"/>
      <c r="CP153" s="333"/>
    </row>
    <row r="154" ht="15.75" customHeight="1">
      <c r="A154" s="328">
        <v>1.49E8</v>
      </c>
      <c r="B154" s="329">
        <v>9188290.9</v>
      </c>
      <c r="C154" s="330">
        <v>8668761.1</v>
      </c>
      <c r="D154" s="330">
        <v>9635257.3</v>
      </c>
      <c r="E154" s="331">
        <v>9844927.5</v>
      </c>
      <c r="F154" s="330">
        <v>9660214.2</v>
      </c>
      <c r="G154" s="332">
        <v>1.01045363E7</v>
      </c>
      <c r="H154" s="329">
        <v>9858701.8</v>
      </c>
      <c r="I154" s="330">
        <v>8620287.8</v>
      </c>
      <c r="J154" s="330">
        <v>1.74682706E7</v>
      </c>
      <c r="K154" s="328">
        <v>1.33092043E7</v>
      </c>
      <c r="L154" s="333">
        <v>1.28681641E7</v>
      </c>
      <c r="M154" s="333">
        <v>1.35410247E7</v>
      </c>
      <c r="N154" s="334">
        <v>1.10694987E7</v>
      </c>
      <c r="O154" s="333">
        <v>1.09610751E7</v>
      </c>
      <c r="P154" s="335">
        <v>1.11605022E7</v>
      </c>
      <c r="Q154" s="328">
        <v>1.09851208E7</v>
      </c>
      <c r="R154" s="333">
        <v>9633416.2</v>
      </c>
      <c r="S154" s="333">
        <v>1.14613575E7</v>
      </c>
      <c r="T154" s="329">
        <v>1.1077432E7</v>
      </c>
      <c r="U154" s="330">
        <v>1.0971839E7</v>
      </c>
      <c r="V154" s="330">
        <v>1.16330064E7</v>
      </c>
      <c r="W154" s="331">
        <v>1.52215223E7</v>
      </c>
      <c r="X154" s="330">
        <v>1.46815949E7</v>
      </c>
      <c r="Y154" s="332">
        <v>1.62742677E7</v>
      </c>
      <c r="Z154" s="329">
        <v>5514050.5</v>
      </c>
      <c r="AA154" s="330">
        <v>5091628.0</v>
      </c>
      <c r="AB154" s="330">
        <v>5945247.6</v>
      </c>
      <c r="AC154" s="328">
        <v>1.26694118E7</v>
      </c>
      <c r="AD154" s="333">
        <v>1.17507723E7</v>
      </c>
      <c r="AE154" s="333">
        <v>1.31260692E7</v>
      </c>
      <c r="AF154" s="334">
        <v>1.23647366E7</v>
      </c>
      <c r="AG154" s="333">
        <v>1.22756946E7</v>
      </c>
      <c r="AH154" s="335">
        <v>1.27588058E7</v>
      </c>
      <c r="AI154" s="328">
        <v>4681796.7</v>
      </c>
      <c r="AJ154" s="333">
        <v>4280050.4</v>
      </c>
      <c r="AK154" s="333">
        <v>5153104.7</v>
      </c>
      <c r="AL154" s="329">
        <v>2.33381218E7</v>
      </c>
      <c r="AM154" s="330">
        <v>2.30166527E7</v>
      </c>
      <c r="AN154" s="330">
        <v>2.35765595E7</v>
      </c>
      <c r="AO154" s="331">
        <v>2.53800011E7</v>
      </c>
      <c r="AP154" s="330">
        <v>2.48262963E7</v>
      </c>
      <c r="AQ154" s="332">
        <v>2.61367376E7</v>
      </c>
      <c r="AR154" s="329">
        <v>1.71490226E7</v>
      </c>
      <c r="AS154" s="330">
        <v>1.50399702E7</v>
      </c>
      <c r="AT154" s="330">
        <v>1.77501551E7</v>
      </c>
      <c r="AU154" s="328">
        <v>2.00443045E7</v>
      </c>
      <c r="AV154" s="333">
        <v>1.92392194E7</v>
      </c>
      <c r="AW154" s="333">
        <v>2.03106913E7</v>
      </c>
      <c r="AX154" s="334">
        <v>2.54362254E7</v>
      </c>
      <c r="AY154" s="333">
        <v>2.48578271E7</v>
      </c>
      <c r="AZ154" s="335">
        <v>2.64202983E7</v>
      </c>
      <c r="BA154" s="328">
        <v>1.52411965E7</v>
      </c>
      <c r="BB154" s="333">
        <v>1.49441174E7</v>
      </c>
      <c r="BC154" s="333">
        <v>1.61425849E7</v>
      </c>
      <c r="BD154" s="329">
        <v>2.40124861E7</v>
      </c>
      <c r="BE154" s="330">
        <v>2.36383254E7</v>
      </c>
      <c r="BF154" s="330">
        <v>2.46596658E7</v>
      </c>
      <c r="BG154" s="331">
        <v>2.81631817E7</v>
      </c>
      <c r="BH154" s="330">
        <v>2.68217218E7</v>
      </c>
      <c r="BI154" s="332">
        <v>2.84312541E7</v>
      </c>
      <c r="BJ154" s="329">
        <v>1.52284845E7</v>
      </c>
      <c r="BK154" s="330">
        <v>1.47285782E7</v>
      </c>
      <c r="BL154" s="330">
        <v>1.54042761E7</v>
      </c>
      <c r="BM154" s="328">
        <v>2.16801325E7</v>
      </c>
      <c r="BN154" s="333">
        <v>2.05769528E7</v>
      </c>
      <c r="BO154" s="333">
        <v>2.3428486E7</v>
      </c>
      <c r="BP154" s="334">
        <v>2.32994068E7</v>
      </c>
      <c r="BQ154" s="333">
        <v>2.1681358E7</v>
      </c>
      <c r="BR154" s="335">
        <v>2.48557115E7</v>
      </c>
      <c r="BS154" s="328">
        <v>1.29418937E7</v>
      </c>
      <c r="BT154" s="333">
        <v>1.26462504E7</v>
      </c>
      <c r="BU154" s="333">
        <v>1.32918158E7</v>
      </c>
      <c r="BV154" s="329">
        <v>2.22660771E7</v>
      </c>
      <c r="BW154" s="330">
        <v>2.17335413E7</v>
      </c>
      <c r="BX154" s="330">
        <v>2.25332599E7</v>
      </c>
      <c r="BY154" s="331">
        <v>3.15646864E7</v>
      </c>
      <c r="BZ154" s="330">
        <v>3.12475335E7</v>
      </c>
      <c r="CA154" s="332">
        <v>3.26583497E7</v>
      </c>
      <c r="CB154" s="329">
        <v>2.14308119E7</v>
      </c>
      <c r="CC154" s="330">
        <v>2.02371426E7</v>
      </c>
      <c r="CD154" s="330">
        <v>2.22458927E7</v>
      </c>
      <c r="CE154" s="328">
        <v>1.81604382E7</v>
      </c>
      <c r="CF154" s="333">
        <v>1.71215341E7</v>
      </c>
      <c r="CG154" s="333">
        <v>1.86457894E7</v>
      </c>
      <c r="CH154" s="334">
        <v>3.0221484E7</v>
      </c>
      <c r="CI154" s="333">
        <v>2.96590575E7</v>
      </c>
      <c r="CJ154" s="335">
        <v>3.11311359E7</v>
      </c>
      <c r="CK154" s="328">
        <v>9278945.6</v>
      </c>
      <c r="CL154" s="333">
        <v>9061753.8</v>
      </c>
      <c r="CM154" s="333">
        <v>1.05046342E7</v>
      </c>
      <c r="CN154" s="336"/>
      <c r="CO154" s="333"/>
      <c r="CP154" s="333"/>
    </row>
    <row r="155" ht="15.75" customHeight="1">
      <c r="A155" s="328">
        <v>1.5E8</v>
      </c>
      <c r="B155" s="329">
        <v>9192691.0</v>
      </c>
      <c r="C155" s="330">
        <v>8672094.6</v>
      </c>
      <c r="D155" s="330">
        <v>9640987.2</v>
      </c>
      <c r="E155" s="331">
        <v>9849626.8</v>
      </c>
      <c r="F155" s="330">
        <v>9664651.2</v>
      </c>
      <c r="G155" s="332">
        <v>1.01095285E7</v>
      </c>
      <c r="H155" s="329">
        <v>9864593.6</v>
      </c>
      <c r="I155" s="330">
        <v>8623920.5</v>
      </c>
      <c r="J155" s="330">
        <v>1.75223131E7</v>
      </c>
      <c r="K155" s="328">
        <v>1.33178382E7</v>
      </c>
      <c r="L155" s="333">
        <v>1.28755779E7</v>
      </c>
      <c r="M155" s="333">
        <v>1.35510865E7</v>
      </c>
      <c r="N155" s="334">
        <v>1.10749644E7</v>
      </c>
      <c r="O155" s="333">
        <v>1.09660154E7</v>
      </c>
      <c r="P155" s="335">
        <v>1.11659818E7</v>
      </c>
      <c r="Q155" s="328">
        <v>1.09913476E7</v>
      </c>
      <c r="R155" s="333">
        <v>9636390.2</v>
      </c>
      <c r="S155" s="333">
        <v>1.1468477E7</v>
      </c>
      <c r="T155" s="329">
        <v>1.10835439E7</v>
      </c>
      <c r="U155" s="330">
        <v>1.09775949E7</v>
      </c>
      <c r="V155" s="330">
        <v>1.16430096E7</v>
      </c>
      <c r="W155" s="331">
        <v>1.52345084E7</v>
      </c>
      <c r="X155" s="330">
        <v>1.46928784E7</v>
      </c>
      <c r="Y155" s="332">
        <v>1.62945479E7</v>
      </c>
      <c r="Z155" s="329">
        <v>5515739.5</v>
      </c>
      <c r="AA155" s="330">
        <v>5092713.4</v>
      </c>
      <c r="AB155" s="330">
        <v>5947649.2</v>
      </c>
      <c r="AC155" s="328">
        <v>1.26778358E7</v>
      </c>
      <c r="AD155" s="333">
        <v>1.17558368E7</v>
      </c>
      <c r="AE155" s="333">
        <v>1.31368267E7</v>
      </c>
      <c r="AF155" s="334">
        <v>1.23727243E7</v>
      </c>
      <c r="AG155" s="333">
        <v>1.22834024E7</v>
      </c>
      <c r="AH155" s="335">
        <v>1.27686215E7</v>
      </c>
      <c r="AI155" s="328">
        <v>4683124.2</v>
      </c>
      <c r="AJ155" s="333">
        <v>4281004.4</v>
      </c>
      <c r="AK155" s="333">
        <v>5155095.9</v>
      </c>
      <c r="AL155" s="329">
        <v>2.33668859E7</v>
      </c>
      <c r="AM155" s="330">
        <v>2.30432549E7</v>
      </c>
      <c r="AN155" s="330">
        <v>2.3606842E7</v>
      </c>
      <c r="AO155" s="331">
        <v>2.54162688E7</v>
      </c>
      <c r="AP155" s="330">
        <v>2.48594484E7</v>
      </c>
      <c r="AQ155" s="332">
        <v>2.61769733E7</v>
      </c>
      <c r="AR155" s="329">
        <v>1.71645246E7</v>
      </c>
      <c r="AS155" s="330">
        <v>1.5048483E7</v>
      </c>
      <c r="AT155" s="330">
        <v>1.77680785E7</v>
      </c>
      <c r="AU155" s="328">
        <v>2.00655352E7</v>
      </c>
      <c r="AV155" s="333">
        <v>1.92589303E7</v>
      </c>
      <c r="AW155" s="333">
        <v>2.03333153E7</v>
      </c>
      <c r="AX155" s="334">
        <v>2.54714369E7</v>
      </c>
      <c r="AY155" s="333">
        <v>2.4890395E7</v>
      </c>
      <c r="AZ155" s="335">
        <v>2.64675837E7</v>
      </c>
      <c r="BA155" s="328">
        <v>1.52541237E7</v>
      </c>
      <c r="BB155" s="333">
        <v>1.49560147E7</v>
      </c>
      <c r="BC155" s="333">
        <v>1.61587508E7</v>
      </c>
      <c r="BD155" s="329">
        <v>2.40434954E7</v>
      </c>
      <c r="BE155" s="330">
        <v>2.36670222E7</v>
      </c>
      <c r="BF155" s="330">
        <v>2.46977999E7</v>
      </c>
      <c r="BG155" s="331">
        <v>2.82050341E7</v>
      </c>
      <c r="BH155" s="330">
        <v>2.6856352E7</v>
      </c>
      <c r="BI155" s="332">
        <v>2.84748578E7</v>
      </c>
      <c r="BJ155" s="329">
        <v>1.52411005E7</v>
      </c>
      <c r="BK155" s="330">
        <v>1.47385939E7</v>
      </c>
      <c r="BL155" s="330">
        <v>1.54175404E7</v>
      </c>
      <c r="BM155" s="328">
        <v>2.17088016E7</v>
      </c>
      <c r="BN155" s="333">
        <v>2.05998921E7</v>
      </c>
      <c r="BO155" s="333">
        <v>2.34706484E7</v>
      </c>
      <c r="BP155" s="334">
        <v>2.33313638E7</v>
      </c>
      <c r="BQ155" s="333">
        <v>2.170481E7</v>
      </c>
      <c r="BR155" s="335">
        <v>2.49041755E7</v>
      </c>
      <c r="BS155" s="328">
        <v>1.29509681E7</v>
      </c>
      <c r="BT155" s="333">
        <v>1.26545739E7</v>
      </c>
      <c r="BU155" s="333">
        <v>1.33022351E7</v>
      </c>
      <c r="BV155" s="329">
        <v>2.22924481E7</v>
      </c>
      <c r="BW155" s="330">
        <v>2.17589665E7</v>
      </c>
      <c r="BX155" s="330">
        <v>2.25613598E7</v>
      </c>
      <c r="BY155" s="331">
        <v>3.16168325E7</v>
      </c>
      <c r="BZ155" s="330">
        <v>3.12975745E7</v>
      </c>
      <c r="CA155" s="332">
        <v>3.27170269E7</v>
      </c>
      <c r="CB155" s="329">
        <v>2.14552535E7</v>
      </c>
      <c r="CC155" s="330">
        <v>2.0258E7</v>
      </c>
      <c r="CD155" s="330">
        <v>2.22775769E7</v>
      </c>
      <c r="CE155" s="328">
        <v>1.81765125E7</v>
      </c>
      <c r="CF155" s="333">
        <v>1.71358672E7</v>
      </c>
      <c r="CG155" s="333">
        <v>1.86640522E7</v>
      </c>
      <c r="CH155" s="334">
        <v>3.02686211E7</v>
      </c>
      <c r="CI155" s="333">
        <v>2.97033268E7</v>
      </c>
      <c r="CJ155" s="335">
        <v>3.1188046E7</v>
      </c>
      <c r="CK155" s="328">
        <v>9283784.8</v>
      </c>
      <c r="CL155" s="333">
        <v>9066166.4</v>
      </c>
      <c r="CM155" s="333">
        <v>1.05141336E7</v>
      </c>
      <c r="CN155" s="336"/>
      <c r="CO155" s="333"/>
      <c r="CP155" s="333"/>
    </row>
    <row r="156" ht="15.75" customHeight="1">
      <c r="A156" s="328">
        <v>1.51E8</v>
      </c>
      <c r="B156" s="329">
        <v>9197037.7</v>
      </c>
      <c r="C156" s="330">
        <v>8675386.0</v>
      </c>
      <c r="D156" s="330">
        <v>9646651.2</v>
      </c>
      <c r="E156" s="331">
        <v>9854268.6</v>
      </c>
      <c r="F156" s="330">
        <v>9669033.5</v>
      </c>
      <c r="G156" s="332">
        <v>1.01144599E7</v>
      </c>
      <c r="H156" s="329">
        <v>9870415.8</v>
      </c>
      <c r="I156" s="330">
        <v>8627508.1</v>
      </c>
      <c r="J156" s="330">
        <v>1.75761129E7</v>
      </c>
      <c r="K156" s="328">
        <v>1.33263708E7</v>
      </c>
      <c r="L156" s="333">
        <v>1.28829024E7</v>
      </c>
      <c r="M156" s="333">
        <v>1.35610388E7</v>
      </c>
      <c r="N156" s="334">
        <v>1.1080363E7</v>
      </c>
      <c r="O156" s="333">
        <v>1.09708919E7</v>
      </c>
      <c r="P156" s="335">
        <v>1.11713944E7</v>
      </c>
      <c r="Q156" s="328">
        <v>1.09974993E7</v>
      </c>
      <c r="R156" s="333">
        <v>9639322.6</v>
      </c>
      <c r="S156" s="333">
        <v>1.14755116E7</v>
      </c>
      <c r="T156" s="329">
        <v>1.10895827E7</v>
      </c>
      <c r="U156" s="330">
        <v>1.09832808E7</v>
      </c>
      <c r="V156" s="330">
        <v>1.16529264E7</v>
      </c>
      <c r="W156" s="331">
        <v>1.52473487E7</v>
      </c>
      <c r="X156" s="330">
        <v>1.47040317E7</v>
      </c>
      <c r="Y156" s="332">
        <v>1.63146532E7</v>
      </c>
      <c r="Z156" s="329">
        <v>5517407.3</v>
      </c>
      <c r="AA156" s="330">
        <v>5093784.7</v>
      </c>
      <c r="AB156" s="330">
        <v>5950021.6</v>
      </c>
      <c r="AC156" s="328">
        <v>1.26861614E7</v>
      </c>
      <c r="AD156" s="333">
        <v>1.17608398E7</v>
      </c>
      <c r="AE156" s="333">
        <v>1.31474694E7</v>
      </c>
      <c r="AF156" s="334">
        <v>1.2380618E7</v>
      </c>
      <c r="AG156" s="333">
        <v>1.2291019E7</v>
      </c>
      <c r="AH156" s="335">
        <v>1.27783329E7</v>
      </c>
      <c r="AI156" s="328">
        <v>4684435.0</v>
      </c>
      <c r="AJ156" s="333">
        <v>4281946.2</v>
      </c>
      <c r="AK156" s="333">
        <v>5157062.8</v>
      </c>
      <c r="AL156" s="329">
        <v>2.33953488E7</v>
      </c>
      <c r="AM156" s="330">
        <v>2.30695703E7</v>
      </c>
      <c r="AN156" s="330">
        <v>2.36368149E7</v>
      </c>
      <c r="AO156" s="331">
        <v>2.54521786E7</v>
      </c>
      <c r="AP156" s="330">
        <v>2.48922607E7</v>
      </c>
      <c r="AQ156" s="332">
        <v>2.62168324E7</v>
      </c>
      <c r="AR156" s="329">
        <v>1.71798507E7</v>
      </c>
      <c r="AS156" s="330">
        <v>1.5056885E7</v>
      </c>
      <c r="AT156" s="330">
        <v>1.77858057E7</v>
      </c>
      <c r="AU156" s="328">
        <v>2.00865348E7</v>
      </c>
      <c r="AV156" s="333">
        <v>1.92784255E7</v>
      </c>
      <c r="AW156" s="333">
        <v>2.03556991E7</v>
      </c>
      <c r="AX156" s="334">
        <v>2.55062946E7</v>
      </c>
      <c r="AY156" s="333">
        <v>2.49226242E7</v>
      </c>
      <c r="AZ156" s="335">
        <v>2.65145396E7</v>
      </c>
      <c r="BA156" s="328">
        <v>1.52669048E7</v>
      </c>
      <c r="BB156" s="333">
        <v>1.49677753E7</v>
      </c>
      <c r="BC156" s="333">
        <v>1.6174753E7</v>
      </c>
      <c r="BD156" s="329">
        <v>2.40741852E7</v>
      </c>
      <c r="BE156" s="330">
        <v>2.36954158E7</v>
      </c>
      <c r="BF156" s="330">
        <v>2.47356152E7</v>
      </c>
      <c r="BG156" s="331">
        <v>2.8246471E7</v>
      </c>
      <c r="BH156" s="330">
        <v>2.68906359E7</v>
      </c>
      <c r="BI156" s="332">
        <v>2.85180367E7</v>
      </c>
      <c r="BJ156" s="329">
        <v>1.52535727E7</v>
      </c>
      <c r="BK156" s="330">
        <v>1.47484855E7</v>
      </c>
      <c r="BL156" s="330">
        <v>1.54306551E7</v>
      </c>
      <c r="BM156" s="328">
        <v>2.17371839E7</v>
      </c>
      <c r="BN156" s="333">
        <v>2.06225849E7</v>
      </c>
      <c r="BO156" s="333">
        <v>2.35125333E7</v>
      </c>
      <c r="BP156" s="334">
        <v>2.33629999E7</v>
      </c>
      <c r="BQ156" s="333">
        <v>2.17279992E7</v>
      </c>
      <c r="BR156" s="335">
        <v>2.49523188E7</v>
      </c>
      <c r="BS156" s="328">
        <v>1.29599363E7</v>
      </c>
      <c r="BT156" s="333">
        <v>1.26627989E7</v>
      </c>
      <c r="BU156" s="333">
        <v>1.33125365E7</v>
      </c>
      <c r="BV156" s="329">
        <v>2.23185396E7</v>
      </c>
      <c r="BW156" s="330">
        <v>2.17841179E7</v>
      </c>
      <c r="BX156" s="330">
        <v>2.25891704E7</v>
      </c>
      <c r="BY156" s="331">
        <v>3.16684803E7</v>
      </c>
      <c r="BZ156" s="330">
        <v>3.13471282E7</v>
      </c>
      <c r="CA156" s="332">
        <v>3.27751569E7</v>
      </c>
      <c r="CB156" s="329">
        <v>2.14794337E7</v>
      </c>
      <c r="CC156" s="330">
        <v>2.02786331E7</v>
      </c>
      <c r="CD156" s="330">
        <v>2.23089835E7</v>
      </c>
      <c r="CE156" s="328">
        <v>1.81924047E7</v>
      </c>
      <c r="CF156" s="333">
        <v>1.7150046E7</v>
      </c>
      <c r="CG156" s="333">
        <v>1.86821151E7</v>
      </c>
      <c r="CH156" s="334">
        <v>3.03152954E7</v>
      </c>
      <c r="CI156" s="333">
        <v>2.97471515E7</v>
      </c>
      <c r="CJ156" s="335">
        <v>3.12444911E7</v>
      </c>
      <c r="CK156" s="328">
        <v>9288565.6</v>
      </c>
      <c r="CL156" s="333">
        <v>9070525.3</v>
      </c>
      <c r="CM156" s="333">
        <v>1.05235337E7</v>
      </c>
      <c r="CN156" s="336"/>
      <c r="CO156" s="333"/>
      <c r="CP156" s="333"/>
    </row>
    <row r="157" ht="15.75" customHeight="1">
      <c r="A157" s="328">
        <v>1.52E8</v>
      </c>
      <c r="B157" s="329">
        <v>9201332.0</v>
      </c>
      <c r="C157" s="330">
        <v>8678636.2</v>
      </c>
      <c r="D157" s="330">
        <v>9652250.6</v>
      </c>
      <c r="E157" s="331">
        <v>9858853.8</v>
      </c>
      <c r="F157" s="330">
        <v>9673362.1</v>
      </c>
      <c r="G157" s="332">
        <v>1.01193313E7</v>
      </c>
      <c r="H157" s="329">
        <v>9876169.6</v>
      </c>
      <c r="I157" s="330">
        <v>8631051.6</v>
      </c>
      <c r="J157" s="330">
        <v>1.76296722E7</v>
      </c>
      <c r="K157" s="328">
        <v>1.33348036E7</v>
      </c>
      <c r="L157" s="333">
        <v>1.28901392E7</v>
      </c>
      <c r="M157" s="333">
        <v>1.35708835E7</v>
      </c>
      <c r="N157" s="334">
        <v>1.10856957E7</v>
      </c>
      <c r="O157" s="333">
        <v>1.09757058E7</v>
      </c>
      <c r="P157" s="335">
        <v>1.11767414E7</v>
      </c>
      <c r="Q157" s="328">
        <v>1.10035772E7</v>
      </c>
      <c r="R157" s="333">
        <v>9642214.0</v>
      </c>
      <c r="S157" s="333">
        <v>1.14824628E7</v>
      </c>
      <c r="T157" s="329">
        <v>1.10955497E7</v>
      </c>
      <c r="U157" s="330">
        <v>1.09888982E7</v>
      </c>
      <c r="V157" s="330">
        <v>1.16627579E7</v>
      </c>
      <c r="W157" s="331">
        <v>1.52600455E7</v>
      </c>
      <c r="X157" s="330">
        <v>1.4715057E7</v>
      </c>
      <c r="Y157" s="332">
        <v>1.63345861E7</v>
      </c>
      <c r="Z157" s="329">
        <v>5519054.2</v>
      </c>
      <c r="AA157" s="330">
        <v>5094842.1</v>
      </c>
      <c r="AB157" s="330">
        <v>5952365.3</v>
      </c>
      <c r="AC157" s="328">
        <v>1.26943904E7</v>
      </c>
      <c r="AD157" s="333">
        <v>1.17657823E7</v>
      </c>
      <c r="AE157" s="333">
        <v>1.31579993E7</v>
      </c>
      <c r="AF157" s="334">
        <v>1.23884195E7</v>
      </c>
      <c r="AG157" s="333">
        <v>1.22985459E7</v>
      </c>
      <c r="AH157" s="335">
        <v>1.27879417E7</v>
      </c>
      <c r="AI157" s="328">
        <v>4685729.4</v>
      </c>
      <c r="AJ157" s="333">
        <v>4282876.1</v>
      </c>
      <c r="AK157" s="333">
        <v>5159005.8</v>
      </c>
      <c r="AL157" s="329">
        <v>2.34235151E7</v>
      </c>
      <c r="AM157" s="330">
        <v>2.30956036E7</v>
      </c>
      <c r="AN157" s="330">
        <v>2.36664828E7</v>
      </c>
      <c r="AO157" s="331">
        <v>2.5487736E7</v>
      </c>
      <c r="AP157" s="330">
        <v>2.49247386E7</v>
      </c>
      <c r="AQ157" s="332">
        <v>2.62563202E7</v>
      </c>
      <c r="AR157" s="329">
        <v>1.71950041E7</v>
      </c>
      <c r="AS157" s="330">
        <v>1.50651784E7</v>
      </c>
      <c r="AT157" s="330">
        <v>1.78033398E7</v>
      </c>
      <c r="AU157" s="328">
        <v>2.01073071E7</v>
      </c>
      <c r="AV157" s="333">
        <v>1.92977084E7</v>
      </c>
      <c r="AW157" s="333">
        <v>2.03778392E7</v>
      </c>
      <c r="AX157" s="334">
        <v>2.55408039E7</v>
      </c>
      <c r="AY157" s="333">
        <v>2.49545201E7</v>
      </c>
      <c r="AZ157" s="335">
        <v>2.65611706E7</v>
      </c>
      <c r="BA157" s="328">
        <v>1.52795421E7</v>
      </c>
      <c r="BB157" s="333">
        <v>1.49794014E7</v>
      </c>
      <c r="BC157" s="333">
        <v>1.61905939E7</v>
      </c>
      <c r="BD157" s="329">
        <v>2.41045604E7</v>
      </c>
      <c r="BE157" s="330">
        <v>2.37235108E7</v>
      </c>
      <c r="BF157" s="330">
        <v>2.47731164E7</v>
      </c>
      <c r="BG157" s="331">
        <v>2.82874985E7</v>
      </c>
      <c r="BH157" s="330">
        <v>2.69245788E7</v>
      </c>
      <c r="BI157" s="332">
        <v>2.8560797E7</v>
      </c>
      <c r="BJ157" s="329">
        <v>1.52659035E7</v>
      </c>
      <c r="BK157" s="330">
        <v>1.47582551E7</v>
      </c>
      <c r="BL157" s="330">
        <v>1.54436227E7</v>
      </c>
      <c r="BM157" s="328">
        <v>2.17652837E7</v>
      </c>
      <c r="BN157" s="333">
        <v>2.06450349E7</v>
      </c>
      <c r="BO157" s="333">
        <v>2.35603719E7</v>
      </c>
      <c r="BP157" s="334">
        <v>2.33943199E7</v>
      </c>
      <c r="BQ157" s="333">
        <v>2.175093E7</v>
      </c>
      <c r="BR157" s="335">
        <v>2.50001456E7</v>
      </c>
      <c r="BS157" s="328">
        <v>1.29688003E7</v>
      </c>
      <c r="BT157" s="333">
        <v>1.26709272E7</v>
      </c>
      <c r="BU157" s="333">
        <v>1.33227219E7</v>
      </c>
      <c r="BV157" s="329">
        <v>2.2344356E7</v>
      </c>
      <c r="BW157" s="330">
        <v>2.1809E7</v>
      </c>
      <c r="BX157" s="330">
        <v>2.26166963E7</v>
      </c>
      <c r="BY157" s="331">
        <v>3.17196371E7</v>
      </c>
      <c r="BZ157" s="330">
        <v>3.13962015E7</v>
      </c>
      <c r="CA157" s="332">
        <v>3.28327473E7</v>
      </c>
      <c r="CB157" s="329">
        <v>2.15033567E7</v>
      </c>
      <c r="CC157" s="330">
        <v>2.02990456E7</v>
      </c>
      <c r="CD157" s="330">
        <v>2.23401168E7</v>
      </c>
      <c r="CE157" s="328">
        <v>1.82081176E7</v>
      </c>
      <c r="CF157" s="333">
        <v>1.71640728E7</v>
      </c>
      <c r="CG157" s="333">
        <v>1.86999812E7</v>
      </c>
      <c r="CH157" s="334">
        <v>3.03615137E7</v>
      </c>
      <c r="CI157" s="333">
        <v>2.97905383E7</v>
      </c>
      <c r="CJ157" s="335">
        <v>3.13004774E7</v>
      </c>
      <c r="CK157" s="328">
        <v>9293289.2</v>
      </c>
      <c r="CL157" s="333">
        <v>9074831.5</v>
      </c>
      <c r="CM157" s="333">
        <v>1.05328362E7</v>
      </c>
      <c r="CN157" s="336"/>
      <c r="CO157" s="333"/>
      <c r="CP157" s="333"/>
    </row>
    <row r="158" ht="15.75" customHeight="1">
      <c r="A158" s="328">
        <v>1.53E8</v>
      </c>
      <c r="B158" s="329">
        <v>9205574.9</v>
      </c>
      <c r="C158" s="330">
        <v>8681845.9</v>
      </c>
      <c r="D158" s="330">
        <v>9657786.5</v>
      </c>
      <c r="E158" s="331">
        <v>9863383.4</v>
      </c>
      <c r="F158" s="330">
        <v>9677638.1</v>
      </c>
      <c r="G158" s="332">
        <v>1.0124144E7</v>
      </c>
      <c r="H158" s="329">
        <v>9881856.1</v>
      </c>
      <c r="I158" s="330">
        <v>8634551.8</v>
      </c>
      <c r="J158" s="330">
        <v>1.76829925E7</v>
      </c>
      <c r="K158" s="328">
        <v>1.33431385E7</v>
      </c>
      <c r="L158" s="333">
        <v>1.289729E7</v>
      </c>
      <c r="M158" s="333">
        <v>1.35806225E7</v>
      </c>
      <c r="N158" s="334">
        <v>1.10909636E7</v>
      </c>
      <c r="O158" s="333">
        <v>1.09804583E7</v>
      </c>
      <c r="P158" s="335">
        <v>1.11820237E7</v>
      </c>
      <c r="Q158" s="328">
        <v>1.10095826E7</v>
      </c>
      <c r="R158" s="333">
        <v>9645065.4</v>
      </c>
      <c r="S158" s="333">
        <v>1.1489332E7</v>
      </c>
      <c r="T158" s="329">
        <v>1.11014461E7</v>
      </c>
      <c r="U158" s="330">
        <v>1.09944482E7</v>
      </c>
      <c r="V158" s="330">
        <v>1.16725056E7</v>
      </c>
      <c r="W158" s="331">
        <v>1.52726014E7</v>
      </c>
      <c r="X158" s="330">
        <v>1.47259566E7</v>
      </c>
      <c r="Y158" s="332">
        <v>1.6354349E7</v>
      </c>
      <c r="Z158" s="329">
        <v>5520680.8</v>
      </c>
      <c r="AA158" s="330">
        <v>5095885.9</v>
      </c>
      <c r="AB158" s="330">
        <v>5954680.9</v>
      </c>
      <c r="AC158" s="328">
        <v>1.27025243E7</v>
      </c>
      <c r="AD158" s="333">
        <v>1.17706653E7</v>
      </c>
      <c r="AE158" s="333">
        <v>1.31684181E7</v>
      </c>
      <c r="AF158" s="334">
        <v>1.23961302E7</v>
      </c>
      <c r="AG158" s="333">
        <v>1.23059848E7</v>
      </c>
      <c r="AH158" s="335">
        <v>1.27974495E7</v>
      </c>
      <c r="AI158" s="328">
        <v>4687007.8</v>
      </c>
      <c r="AJ158" s="333">
        <v>4283794.2</v>
      </c>
      <c r="AK158" s="333">
        <v>5160925.4</v>
      </c>
      <c r="AL158" s="329">
        <v>2.34513897E7</v>
      </c>
      <c r="AM158" s="330">
        <v>2.31213593E7</v>
      </c>
      <c r="AN158" s="330">
        <v>2.36958505E7</v>
      </c>
      <c r="AO158" s="331">
        <v>2.55229199E7</v>
      </c>
      <c r="AP158" s="330">
        <v>2.49568872E7</v>
      </c>
      <c r="AQ158" s="332">
        <v>2.6295442E7</v>
      </c>
      <c r="AR158" s="329">
        <v>1.72099876E7</v>
      </c>
      <c r="AS158" s="330">
        <v>1.50733652E7</v>
      </c>
      <c r="AT158" s="330">
        <v>1.78206841E7</v>
      </c>
      <c r="AU158" s="328">
        <v>2.01278557E7</v>
      </c>
      <c r="AV158" s="333">
        <v>1.93167825E7</v>
      </c>
      <c r="AW158" s="333">
        <v>2.03996049E7</v>
      </c>
      <c r="AX158" s="334">
        <v>2.557497E7</v>
      </c>
      <c r="AY158" s="333">
        <v>2.49860879E7</v>
      </c>
      <c r="AZ158" s="335">
        <v>2.66074815E7</v>
      </c>
      <c r="BA158" s="328">
        <v>1.5292038E7</v>
      </c>
      <c r="BB158" s="333">
        <v>1.49908953E7</v>
      </c>
      <c r="BC158" s="333">
        <v>1.62062761E7</v>
      </c>
      <c r="BD158" s="329">
        <v>2.41346259E7</v>
      </c>
      <c r="BE158" s="330">
        <v>2.3751312E7</v>
      </c>
      <c r="BF158" s="330">
        <v>2.4810308E7</v>
      </c>
      <c r="BG158" s="331">
        <v>2.83281227E7</v>
      </c>
      <c r="BH158" s="330">
        <v>2.69581858E7</v>
      </c>
      <c r="BI158" s="332">
        <v>2.86031449E7</v>
      </c>
      <c r="BJ158" s="329">
        <v>1.52780954E7</v>
      </c>
      <c r="BK158" s="330">
        <v>1.4767905E7</v>
      </c>
      <c r="BL158" s="330">
        <v>1.54564456E7</v>
      </c>
      <c r="BM158" s="328">
        <v>2.17931052E7</v>
      </c>
      <c r="BN158" s="333">
        <v>2.06672462E7</v>
      </c>
      <c r="BO158" s="333">
        <v>2.36084943E7</v>
      </c>
      <c r="BP158" s="334">
        <v>2.34253285E7</v>
      </c>
      <c r="BQ158" s="333">
        <v>2.17736067E7</v>
      </c>
      <c r="BR158" s="335">
        <v>2.50476599E7</v>
      </c>
      <c r="BS158" s="328">
        <v>1.29775618E7</v>
      </c>
      <c r="BT158" s="333">
        <v>1.26789604E7</v>
      </c>
      <c r="BU158" s="333">
        <v>1.33327933E7</v>
      </c>
      <c r="BV158" s="329">
        <v>2.23699017E7</v>
      </c>
      <c r="BW158" s="330">
        <v>2.18336169E7</v>
      </c>
      <c r="BX158" s="330">
        <v>2.26439417E7</v>
      </c>
      <c r="BY158" s="331">
        <v>3.17703099E7</v>
      </c>
      <c r="BZ158" s="330">
        <v>3.14448016E7</v>
      </c>
      <c r="CA158" s="332">
        <v>3.28898057E7</v>
      </c>
      <c r="CB158" s="329">
        <v>2.15270266E7</v>
      </c>
      <c r="CC158" s="330">
        <v>2.0319241E7</v>
      </c>
      <c r="CD158" s="330">
        <v>2.23709805E7</v>
      </c>
      <c r="CE158" s="328">
        <v>1.82236544E7</v>
      </c>
      <c r="CF158" s="333">
        <v>1.717795E7</v>
      </c>
      <c r="CG158" s="333">
        <v>1.87176539E7</v>
      </c>
      <c r="CH158" s="334">
        <v>3.04073288E7</v>
      </c>
      <c r="CI158" s="333">
        <v>2.98334937E7</v>
      </c>
      <c r="CJ158" s="335">
        <v>3.13560113E7</v>
      </c>
      <c r="CK158" s="328">
        <v>9297956.4</v>
      </c>
      <c r="CL158" s="333">
        <v>9079085.9</v>
      </c>
      <c r="CM158" s="333">
        <v>1.05420425E7</v>
      </c>
      <c r="CN158" s="336"/>
      <c r="CO158" s="333"/>
      <c r="CP158" s="333"/>
    </row>
    <row r="159" ht="15.75" customHeight="1">
      <c r="A159" s="328">
        <v>1.54E8</v>
      </c>
      <c r="B159" s="329">
        <v>9209767.2</v>
      </c>
      <c r="C159" s="330">
        <v>8685015.9</v>
      </c>
      <c r="D159" s="330">
        <v>9663259.9</v>
      </c>
      <c r="E159" s="331">
        <v>9867858.5</v>
      </c>
      <c r="F159" s="330">
        <v>9681862.4</v>
      </c>
      <c r="G159" s="332">
        <v>1.0128899E7</v>
      </c>
      <c r="H159" s="329">
        <v>9887476.5</v>
      </c>
      <c r="I159" s="330">
        <v>8638009.4</v>
      </c>
      <c r="J159" s="330">
        <v>1.77360759E7</v>
      </c>
      <c r="K159" s="328">
        <v>1.33513773E7</v>
      </c>
      <c r="L159" s="333">
        <v>1.29043561E7</v>
      </c>
      <c r="M159" s="333">
        <v>1.35902573E7</v>
      </c>
      <c r="N159" s="334">
        <v>1.10961681E7</v>
      </c>
      <c r="O159" s="333">
        <v>1.09851506E7</v>
      </c>
      <c r="P159" s="335">
        <v>1.11872427E7</v>
      </c>
      <c r="Q159" s="328">
        <v>1.10155167E7</v>
      </c>
      <c r="R159" s="333">
        <v>9647877.5</v>
      </c>
      <c r="S159" s="333">
        <v>1.14961208E7</v>
      </c>
      <c r="T159" s="329">
        <v>1.11072733E7</v>
      </c>
      <c r="U159" s="330">
        <v>1.0999932E7</v>
      </c>
      <c r="V159" s="330">
        <v>1.16821708E7</v>
      </c>
      <c r="W159" s="331">
        <v>1.52850186E7</v>
      </c>
      <c r="X159" s="330">
        <v>1.47367325E7</v>
      </c>
      <c r="Y159" s="332">
        <v>1.63739443E7</v>
      </c>
      <c r="Z159" s="329">
        <v>5522287.2</v>
      </c>
      <c r="AA159" s="330">
        <v>5096916.3</v>
      </c>
      <c r="AB159" s="330">
        <v>5956968.7</v>
      </c>
      <c r="AC159" s="328">
        <v>1.27105649E7</v>
      </c>
      <c r="AD159" s="333">
        <v>1.17754901E7</v>
      </c>
      <c r="AE159" s="333">
        <v>1.31787276E7</v>
      </c>
      <c r="AF159" s="334">
        <v>1.24037519E7</v>
      </c>
      <c r="AG159" s="333">
        <v>1.23133371E7</v>
      </c>
      <c r="AH159" s="335">
        <v>1.28068581E7</v>
      </c>
      <c r="AI159" s="328">
        <v>4688270.3</v>
      </c>
      <c r="AJ159" s="333">
        <v>4284700.9</v>
      </c>
      <c r="AK159" s="333">
        <v>5162822.1</v>
      </c>
      <c r="AL159" s="329">
        <v>2.34789769E7</v>
      </c>
      <c r="AM159" s="330">
        <v>2.31468418E7</v>
      </c>
      <c r="AN159" s="330">
        <v>2.37249225E7</v>
      </c>
      <c r="AO159" s="331">
        <v>2.55575541E7</v>
      </c>
      <c r="AP159" s="330">
        <v>2.49887115E7</v>
      </c>
      <c r="AQ159" s="332">
        <v>2.6334203E7</v>
      </c>
      <c r="AR159" s="329">
        <v>1.72248041E7</v>
      </c>
      <c r="AS159" s="330">
        <v>1.50814474E7</v>
      </c>
      <c r="AT159" s="330">
        <v>1.78378415E7</v>
      </c>
      <c r="AU159" s="328">
        <v>2.01481844E7</v>
      </c>
      <c r="AV159" s="333">
        <v>1.93356511E7</v>
      </c>
      <c r="AW159" s="333">
        <v>2.04211418E7</v>
      </c>
      <c r="AX159" s="334">
        <v>2.56087982E7</v>
      </c>
      <c r="AY159" s="333">
        <v>2.50173325E7</v>
      </c>
      <c r="AZ159" s="335">
        <v>2.66534768E7</v>
      </c>
      <c r="BA159" s="328">
        <v>1.5304395E7</v>
      </c>
      <c r="BB159" s="333">
        <v>1.50022593E7</v>
      </c>
      <c r="BC159" s="333">
        <v>1.62218021E7</v>
      </c>
      <c r="BD159" s="329">
        <v>2.41643865E7</v>
      </c>
      <c r="BE159" s="330">
        <v>2.3778824E7</v>
      </c>
      <c r="BF159" s="330">
        <v>2.48471945E7</v>
      </c>
      <c r="BG159" s="331">
        <v>2.83683496E7</v>
      </c>
      <c r="BH159" s="330">
        <v>2.69914617E7</v>
      </c>
      <c r="BI159" s="332">
        <v>2.86450863E7</v>
      </c>
      <c r="BJ159" s="329">
        <v>1.52901506E7</v>
      </c>
      <c r="BK159" s="330">
        <v>1.47774373E7</v>
      </c>
      <c r="BL159" s="330">
        <v>1.54691262E7</v>
      </c>
      <c r="BM159" s="328">
        <v>2.18206527E7</v>
      </c>
      <c r="BN159" s="333">
        <v>2.06892225E7</v>
      </c>
      <c r="BO159" s="333">
        <v>2.36563623E7</v>
      </c>
      <c r="BP159" s="334">
        <v>2.34560303E7</v>
      </c>
      <c r="BQ159" s="333">
        <v>2.17960336E7</v>
      </c>
      <c r="BR159" s="335">
        <v>2.50948658E7</v>
      </c>
      <c r="BS159" s="328">
        <v>1.29862226E7</v>
      </c>
      <c r="BT159" s="333">
        <v>1.26869004E7</v>
      </c>
      <c r="BU159" s="333">
        <v>1.33427527E7</v>
      </c>
      <c r="BV159" s="329">
        <v>2.23951809E7</v>
      </c>
      <c r="BW159" s="330">
        <v>2.1857973E7</v>
      </c>
      <c r="BX159" s="330">
        <v>2.2670911E7</v>
      </c>
      <c r="BY159" s="331">
        <v>3.18205056E7</v>
      </c>
      <c r="BZ159" s="330">
        <v>3.14929354E7</v>
      </c>
      <c r="CA159" s="332">
        <v>3.29463395E7</v>
      </c>
      <c r="CB159" s="329">
        <v>2.15504475E7</v>
      </c>
      <c r="CC159" s="330">
        <v>2.03392225E7</v>
      </c>
      <c r="CD159" s="330">
        <v>2.24015786E7</v>
      </c>
      <c r="CE159" s="328">
        <v>1.82390181E7</v>
      </c>
      <c r="CF159" s="333">
        <v>1.71916797E7</v>
      </c>
      <c r="CG159" s="333">
        <v>1.87351363E7</v>
      </c>
      <c r="CH159" s="334">
        <v>3.04527625E7</v>
      </c>
      <c r="CI159" s="333">
        <v>2.98760241E7</v>
      </c>
      <c r="CJ159" s="335">
        <v>3.14110989E7</v>
      </c>
      <c r="CK159" s="328">
        <v>9302568.4</v>
      </c>
      <c r="CL159" s="333">
        <v>9083289.6</v>
      </c>
      <c r="CM159" s="333">
        <v>1.05511542E7</v>
      </c>
      <c r="CN159" s="336"/>
      <c r="CO159" s="333"/>
      <c r="CP159" s="333"/>
    </row>
    <row r="160" ht="15.75" customHeight="1">
      <c r="A160" s="328">
        <v>1.55E8</v>
      </c>
      <c r="B160" s="329">
        <v>9213910.0</v>
      </c>
      <c r="C160" s="330">
        <v>8688146.9</v>
      </c>
      <c r="D160" s="330">
        <v>9668671.9</v>
      </c>
      <c r="E160" s="331">
        <v>9872280.1</v>
      </c>
      <c r="F160" s="330">
        <v>9686035.8</v>
      </c>
      <c r="G160" s="332">
        <v>1.01335973E7</v>
      </c>
      <c r="H160" s="329">
        <v>9893032.0</v>
      </c>
      <c r="I160" s="330">
        <v>8641425.2</v>
      </c>
      <c r="J160" s="330">
        <v>1.7788924E7</v>
      </c>
      <c r="K160" s="328">
        <v>1.33595214E7</v>
      </c>
      <c r="L160" s="333">
        <v>1.29113393E7</v>
      </c>
      <c r="M160" s="333">
        <v>1.35997899E7</v>
      </c>
      <c r="N160" s="334">
        <v>1.11013101E7</v>
      </c>
      <c r="O160" s="333">
        <v>1.09897837E7</v>
      </c>
      <c r="P160" s="335">
        <v>1.11923995E7</v>
      </c>
      <c r="Q160" s="328">
        <v>1.10213809E7</v>
      </c>
      <c r="R160" s="333">
        <v>9650651.2</v>
      </c>
      <c r="S160" s="333">
        <v>1.15028304E7</v>
      </c>
      <c r="T160" s="329">
        <v>1.11130323E7</v>
      </c>
      <c r="U160" s="330">
        <v>1.10053508E7</v>
      </c>
      <c r="V160" s="330">
        <v>1.16917545E7</v>
      </c>
      <c r="W160" s="331">
        <v>1.52972994E7</v>
      </c>
      <c r="X160" s="330">
        <v>1.47473869E7</v>
      </c>
      <c r="Y160" s="332">
        <v>1.63933745E7</v>
      </c>
      <c r="Z160" s="329">
        <v>5523874.0</v>
      </c>
      <c r="AA160" s="330">
        <v>5097933.7</v>
      </c>
      <c r="AB160" s="330">
        <v>5959229.3</v>
      </c>
      <c r="AC160" s="328">
        <v>1.27185137E7</v>
      </c>
      <c r="AD160" s="333">
        <v>1.17802577E7</v>
      </c>
      <c r="AE160" s="333">
        <v>1.31889297E7</v>
      </c>
      <c r="AF160" s="334">
        <v>1.2411286E7</v>
      </c>
      <c r="AG160" s="333">
        <v>1.23206044E7</v>
      </c>
      <c r="AH160" s="335">
        <v>1.2816169E7</v>
      </c>
      <c r="AI160" s="328">
        <v>4689517.5</v>
      </c>
      <c r="AJ160" s="333">
        <v>4285596.3</v>
      </c>
      <c r="AK160" s="333">
        <v>5164696.1</v>
      </c>
      <c r="AL160" s="329">
        <v>2.35062813E7</v>
      </c>
      <c r="AM160" s="330">
        <v>2.31720555E7</v>
      </c>
      <c r="AN160" s="330">
        <v>2.37537034E7</v>
      </c>
      <c r="AO160" s="331">
        <v>2.55918516E7</v>
      </c>
      <c r="AP160" s="330">
        <v>2.50202164E7</v>
      </c>
      <c r="AQ160" s="332">
        <v>2.63726084E7</v>
      </c>
      <c r="AR160" s="329">
        <v>1.72394563E7</v>
      </c>
      <c r="AS160" s="330">
        <v>1.50894269E7</v>
      </c>
      <c r="AT160" s="330">
        <v>1.78548152E7</v>
      </c>
      <c r="AU160" s="328">
        <v>2.01682965E7</v>
      </c>
      <c r="AV160" s="333">
        <v>1.93543176E7</v>
      </c>
      <c r="AW160" s="333">
        <v>2.04424535E7</v>
      </c>
      <c r="AX160" s="334">
        <v>2.56422933E7</v>
      </c>
      <c r="AY160" s="333">
        <v>2.5048259E7</v>
      </c>
      <c r="AZ160" s="335">
        <v>2.66991609E7</v>
      </c>
      <c r="BA160" s="328">
        <v>1.53166154E7</v>
      </c>
      <c r="BB160" s="333">
        <v>1.50134956E7</v>
      </c>
      <c r="BC160" s="333">
        <v>1.62371743E7</v>
      </c>
      <c r="BD160" s="329">
        <v>2.41938468E7</v>
      </c>
      <c r="BE160" s="330">
        <v>2.38060513E7</v>
      </c>
      <c r="BF160" s="330">
        <v>2.48837802E7</v>
      </c>
      <c r="BG160" s="331">
        <v>2.84081852E7</v>
      </c>
      <c r="BH160" s="330">
        <v>2.70244115E7</v>
      </c>
      <c r="BI160" s="332">
        <v>2.86866272E7</v>
      </c>
      <c r="BJ160" s="329">
        <v>1.53020715E7</v>
      </c>
      <c r="BK160" s="330">
        <v>1.47868542E7</v>
      </c>
      <c r="BL160" s="330">
        <v>1.5481667E7</v>
      </c>
      <c r="BM160" s="328">
        <v>2.184793E7</v>
      </c>
      <c r="BN160" s="333">
        <v>2.07109675E7</v>
      </c>
      <c r="BO160" s="333">
        <v>2.37039791E7</v>
      </c>
      <c r="BP160" s="334">
        <v>2.348643E7</v>
      </c>
      <c r="BQ160" s="333">
        <v>2.18182149E7</v>
      </c>
      <c r="BR160" s="335">
        <v>2.51417672E7</v>
      </c>
      <c r="BS160" s="328">
        <v>1.29947845E7</v>
      </c>
      <c r="BT160" s="333">
        <v>1.26947486E7</v>
      </c>
      <c r="BU160" s="333">
        <v>1.33526018E7</v>
      </c>
      <c r="BV160" s="329">
        <v>2.24201978E7</v>
      </c>
      <c r="BW160" s="330">
        <v>2.18820724E7</v>
      </c>
      <c r="BX160" s="330">
        <v>2.26976085E7</v>
      </c>
      <c r="BY160" s="331">
        <v>3.1870231E7</v>
      </c>
      <c r="BZ160" s="330">
        <v>3.15406095E7</v>
      </c>
      <c r="CA160" s="332">
        <v>3.30023559E7</v>
      </c>
      <c r="CB160" s="329">
        <v>2.15736232E7</v>
      </c>
      <c r="CC160" s="330">
        <v>2.03589935E7</v>
      </c>
      <c r="CD160" s="330">
        <v>2.24319148E7</v>
      </c>
      <c r="CE160" s="328">
        <v>1.82542114E7</v>
      </c>
      <c r="CF160" s="333">
        <v>1.72052642E7</v>
      </c>
      <c r="CG160" s="333">
        <v>1.87524315E7</v>
      </c>
      <c r="CH160" s="334">
        <v>3.04977596E7</v>
      </c>
      <c r="CI160" s="333">
        <v>2.9918136E7</v>
      </c>
      <c r="CJ160" s="335">
        <v>3.14657461E7</v>
      </c>
      <c r="CK160" s="328">
        <v>9307126.2</v>
      </c>
      <c r="CL160" s="333">
        <v>9087443.3</v>
      </c>
      <c r="CM160" s="333">
        <v>1.05601728E7</v>
      </c>
      <c r="CN160" s="336"/>
      <c r="CO160" s="333"/>
      <c r="CP160" s="333"/>
    </row>
    <row r="161" ht="15.75" customHeight="1">
      <c r="A161" s="328">
        <v>1.56E8</v>
      </c>
      <c r="B161" s="329">
        <v>9218003.9</v>
      </c>
      <c r="C161" s="330">
        <v>8691239.7</v>
      </c>
      <c r="D161" s="330">
        <v>9674023.5</v>
      </c>
      <c r="E161" s="331">
        <v>9876649.0</v>
      </c>
      <c r="F161" s="330">
        <v>9690159.4</v>
      </c>
      <c r="G161" s="332">
        <v>1.01382399E7</v>
      </c>
      <c r="H161" s="329">
        <v>9898523.7</v>
      </c>
      <c r="I161" s="330">
        <v>8644800.0</v>
      </c>
      <c r="J161" s="330">
        <v>1.78415386E7</v>
      </c>
      <c r="K161" s="328">
        <v>1.33675727E7</v>
      </c>
      <c r="L161" s="333">
        <v>1.29182408E7</v>
      </c>
      <c r="M161" s="333">
        <v>1.36092217E7</v>
      </c>
      <c r="N161" s="334">
        <v>1.11063909E7</v>
      </c>
      <c r="O161" s="333">
        <v>1.09943588E7</v>
      </c>
      <c r="P161" s="335">
        <v>1.1197495E7</v>
      </c>
      <c r="Q161" s="328">
        <v>1.10271764E7</v>
      </c>
      <c r="R161" s="333">
        <v>9653387.2</v>
      </c>
      <c r="S161" s="333">
        <v>1.15094623E7</v>
      </c>
      <c r="T161" s="329">
        <v>1.11187245E7</v>
      </c>
      <c r="U161" s="330">
        <v>1.10107058E7</v>
      </c>
      <c r="V161" s="330">
        <v>1.17012582E7</v>
      </c>
      <c r="W161" s="331">
        <v>1.53094462E7</v>
      </c>
      <c r="X161" s="330">
        <v>1.47579218E7</v>
      </c>
      <c r="Y161" s="332">
        <v>1.64126419E7</v>
      </c>
      <c r="Z161" s="329">
        <v>5525441.5</v>
      </c>
      <c r="AA161" s="330">
        <v>5098938.2</v>
      </c>
      <c r="AB161" s="330">
        <v>5961463.3</v>
      </c>
      <c r="AC161" s="328">
        <v>1.27263724E7</v>
      </c>
      <c r="AD161" s="333">
        <v>1.1784969E7</v>
      </c>
      <c r="AE161" s="333">
        <v>1.3199026E7</v>
      </c>
      <c r="AF161" s="334">
        <v>1.2418734E7</v>
      </c>
      <c r="AG161" s="333">
        <v>1.23277881E7</v>
      </c>
      <c r="AH161" s="335">
        <v>1.28253838E7</v>
      </c>
      <c r="AI161" s="328">
        <v>4690749.4</v>
      </c>
      <c r="AJ161" s="333">
        <v>4286480.6</v>
      </c>
      <c r="AK161" s="333">
        <v>5166547.9</v>
      </c>
      <c r="AL161" s="329">
        <v>2.35333071E7</v>
      </c>
      <c r="AM161" s="330">
        <v>2.31970045E7</v>
      </c>
      <c r="AN161" s="330">
        <v>2.37821974E7</v>
      </c>
      <c r="AO161" s="331">
        <v>2.56258174E7</v>
      </c>
      <c r="AP161" s="330">
        <v>2.50514066E7</v>
      </c>
      <c r="AQ161" s="332">
        <v>2.64106631E7</v>
      </c>
      <c r="AR161" s="329">
        <v>1.72539469E7</v>
      </c>
      <c r="AS161" s="330">
        <v>1.50973058E7</v>
      </c>
      <c r="AT161" s="330">
        <v>1.7871608E7</v>
      </c>
      <c r="AU161" s="328">
        <v>2.01881956E7</v>
      </c>
      <c r="AV161" s="333">
        <v>1.9372785E7</v>
      </c>
      <c r="AW161" s="333">
        <v>2.04635434E7</v>
      </c>
      <c r="AX161" s="334">
        <v>2.56754605E7</v>
      </c>
      <c r="AY161" s="333">
        <v>2.50788722E7</v>
      </c>
      <c r="AZ161" s="335">
        <v>2.67445383E7</v>
      </c>
      <c r="BA161" s="328">
        <v>1.53287013E7</v>
      </c>
      <c r="BB161" s="333">
        <v>1.50246063E7</v>
      </c>
      <c r="BC161" s="333">
        <v>1.6252395E7</v>
      </c>
      <c r="BD161" s="329">
        <v>2.42230113E7</v>
      </c>
      <c r="BE161" s="330">
        <v>2.38329983E7</v>
      </c>
      <c r="BF161" s="330">
        <v>2.49200693E7</v>
      </c>
      <c r="BG161" s="331">
        <v>2.8447635E7</v>
      </c>
      <c r="BH161" s="330">
        <v>2.70570399E7</v>
      </c>
      <c r="BI161" s="332">
        <v>2.87277734E7</v>
      </c>
      <c r="BJ161" s="329">
        <v>1.53138604E7</v>
      </c>
      <c r="BK161" s="330">
        <v>1.47961577E7</v>
      </c>
      <c r="BL161" s="330">
        <v>1.54940702E7</v>
      </c>
      <c r="BM161" s="328">
        <v>2.18749414E7</v>
      </c>
      <c r="BN161" s="333">
        <v>2.07324849E7</v>
      </c>
      <c r="BO161" s="333">
        <v>2.37513479E7</v>
      </c>
      <c r="BP161" s="334">
        <v>2.3516532E7</v>
      </c>
      <c r="BQ161" s="333">
        <v>2.18401545E7</v>
      </c>
      <c r="BR161" s="335">
        <v>2.51883679E7</v>
      </c>
      <c r="BS161" s="328">
        <v>1.30032491E7</v>
      </c>
      <c r="BT161" s="333">
        <v>1.27025066E7</v>
      </c>
      <c r="BU161" s="333">
        <v>1.33623426E7</v>
      </c>
      <c r="BV161" s="329">
        <v>2.24449565E7</v>
      </c>
      <c r="BW161" s="330">
        <v>2.19059191E7</v>
      </c>
      <c r="BX161" s="330">
        <v>2.27240383E7</v>
      </c>
      <c r="BY161" s="331">
        <v>3.19194928E7</v>
      </c>
      <c r="BZ161" s="330">
        <v>3.15878305E7</v>
      </c>
      <c r="CA161" s="332">
        <v>3.30578621E7</v>
      </c>
      <c r="CB161" s="329">
        <v>2.15965576E7</v>
      </c>
      <c r="CC161" s="330">
        <v>2.03785573E7</v>
      </c>
      <c r="CD161" s="330">
        <v>2.24619929E7</v>
      </c>
      <c r="CE161" s="328">
        <v>1.82692372E7</v>
      </c>
      <c r="CF161" s="333">
        <v>1.72187056E7</v>
      </c>
      <c r="CG161" s="333">
        <v>1.87695424E7</v>
      </c>
      <c r="CH161" s="334">
        <v>3.05423263E7</v>
      </c>
      <c r="CI161" s="333">
        <v>2.99598354E7</v>
      </c>
      <c r="CJ161" s="335">
        <v>3.1519959E7</v>
      </c>
      <c r="CK161" s="328">
        <v>9311630.5</v>
      </c>
      <c r="CL161" s="333">
        <v>9091547.9</v>
      </c>
      <c r="CM161" s="333">
        <v>1.05690996E7</v>
      </c>
      <c r="CN161" s="336"/>
      <c r="CO161" s="333"/>
      <c r="CP161" s="333"/>
    </row>
    <row r="162" ht="15.75" customHeight="1">
      <c r="A162" s="328">
        <v>1.57E8</v>
      </c>
      <c r="B162" s="329">
        <v>9222050.0</v>
      </c>
      <c r="C162" s="330">
        <v>8694294.8</v>
      </c>
      <c r="D162" s="330">
        <v>9679315.8</v>
      </c>
      <c r="E162" s="331">
        <v>9880966.3</v>
      </c>
      <c r="F162" s="330">
        <v>9694234.0</v>
      </c>
      <c r="G162" s="332">
        <v>1.01428278E7</v>
      </c>
      <c r="H162" s="329">
        <v>9903952.7</v>
      </c>
      <c r="I162" s="330">
        <v>8648134.5</v>
      </c>
      <c r="J162" s="330">
        <v>1.78939215E7</v>
      </c>
      <c r="K162" s="328">
        <v>1.33755326E7</v>
      </c>
      <c r="L162" s="333">
        <v>1.29250623E7</v>
      </c>
      <c r="M162" s="333">
        <v>1.36185546E7</v>
      </c>
      <c r="N162" s="334">
        <v>1.11114115E7</v>
      </c>
      <c r="O162" s="333">
        <v>1.09988769E7</v>
      </c>
      <c r="P162" s="335">
        <v>1.12025305E7</v>
      </c>
      <c r="Q162" s="328">
        <v>1.10329044E7</v>
      </c>
      <c r="R162" s="333">
        <v>9656086.2</v>
      </c>
      <c r="S162" s="333">
        <v>1.15160179E7</v>
      </c>
      <c r="T162" s="329">
        <v>1.11243509E7</v>
      </c>
      <c r="U162" s="330">
        <v>1.10159981E7</v>
      </c>
      <c r="V162" s="330">
        <v>1.17106829E7</v>
      </c>
      <c r="W162" s="331">
        <v>1.5321461E7</v>
      </c>
      <c r="X162" s="330">
        <v>1.47683392E7</v>
      </c>
      <c r="Y162" s="332">
        <v>1.64317487E7</v>
      </c>
      <c r="Z162" s="329">
        <v>5526990.0</v>
      </c>
      <c r="AA162" s="330">
        <v>5099930.2</v>
      </c>
      <c r="AB162" s="330">
        <v>5963671.0</v>
      </c>
      <c r="AC162" s="328">
        <v>1.27341423E7</v>
      </c>
      <c r="AD162" s="333">
        <v>1.17896251E7</v>
      </c>
      <c r="AE162" s="333">
        <v>1.32090181E7</v>
      </c>
      <c r="AF162" s="334">
        <v>1.24260974E7</v>
      </c>
      <c r="AG162" s="333">
        <v>1.23348898E7</v>
      </c>
      <c r="AH162" s="335">
        <v>1.28345041E7</v>
      </c>
      <c r="AI162" s="328">
        <v>4691966.4</v>
      </c>
      <c r="AJ162" s="333">
        <v>4287354.1</v>
      </c>
      <c r="AK162" s="333">
        <v>5168378.0</v>
      </c>
      <c r="AL162" s="329">
        <v>2.35600587E7</v>
      </c>
      <c r="AM162" s="330">
        <v>2.32216931E7</v>
      </c>
      <c r="AN162" s="330">
        <v>2.3810409E7</v>
      </c>
      <c r="AO162" s="331">
        <v>2.56594563E7</v>
      </c>
      <c r="AP162" s="330">
        <v>2.5082287E7</v>
      </c>
      <c r="AQ162" s="332">
        <v>2.6448372E7</v>
      </c>
      <c r="AR162" s="329">
        <v>1.72682787E7</v>
      </c>
      <c r="AS162" s="330">
        <v>1.51050857E7</v>
      </c>
      <c r="AT162" s="330">
        <v>1.78882228E7</v>
      </c>
      <c r="AU162" s="328">
        <v>2.02078851E7</v>
      </c>
      <c r="AV162" s="333">
        <v>1.93910566E7</v>
      </c>
      <c r="AW162" s="333">
        <v>2.04844152E7</v>
      </c>
      <c r="AX162" s="334">
        <v>2.57083044E7</v>
      </c>
      <c r="AY162" s="333">
        <v>2.51091769E7</v>
      </c>
      <c r="AZ162" s="335">
        <v>2.67896132E7</v>
      </c>
      <c r="BA162" s="328">
        <v>1.53406551E7</v>
      </c>
      <c r="BB162" s="333">
        <v>1.50355936E7</v>
      </c>
      <c r="BC162" s="333">
        <v>1.62674667E7</v>
      </c>
      <c r="BD162" s="329">
        <v>2.42518845E7</v>
      </c>
      <c r="BE162" s="330">
        <v>2.38596694E7</v>
      </c>
      <c r="BF162" s="330">
        <v>2.4956066E7</v>
      </c>
      <c r="BG162" s="331">
        <v>2.84867047E7</v>
      </c>
      <c r="BH162" s="330">
        <v>2.70893517E7</v>
      </c>
      <c r="BI162" s="332">
        <v>2.87685304E7</v>
      </c>
      <c r="BJ162" s="329">
        <v>1.53255193E7</v>
      </c>
      <c r="BK162" s="330">
        <v>1.48053498E7</v>
      </c>
      <c r="BL162" s="330">
        <v>1.5506338E7</v>
      </c>
      <c r="BM162" s="328">
        <v>2.19016906E7</v>
      </c>
      <c r="BN162" s="333">
        <v>2.07537782E7</v>
      </c>
      <c r="BO162" s="333">
        <v>2.37984717E7</v>
      </c>
      <c r="BP162" s="334">
        <v>2.35463407E7</v>
      </c>
      <c r="BQ162" s="333">
        <v>2.18618566E7</v>
      </c>
      <c r="BR162" s="335">
        <v>2.52346718E7</v>
      </c>
      <c r="BS162" s="328">
        <v>1.3011618E7</v>
      </c>
      <c r="BT162" s="333">
        <v>1.2710176E7</v>
      </c>
      <c r="BU162" s="333">
        <v>1.33719768E7</v>
      </c>
      <c r="BV162" s="329">
        <v>2.2469461E7</v>
      </c>
      <c r="BW162" s="330">
        <v>2.1929517E7</v>
      </c>
      <c r="BX162" s="330">
        <v>2.27502044E7</v>
      </c>
      <c r="BY162" s="331">
        <v>3.19682817E7</v>
      </c>
      <c r="BZ162" s="330">
        <v>3.1634605E7</v>
      </c>
      <c r="CA162" s="332">
        <v>3.31128651E7</v>
      </c>
      <c r="CB162" s="329">
        <v>2.16192544E7</v>
      </c>
      <c r="CC162" s="330">
        <v>2.0397917E7</v>
      </c>
      <c r="CD162" s="330">
        <v>2.24918165E7</v>
      </c>
      <c r="CE162" s="328">
        <v>1.82840983E7</v>
      </c>
      <c r="CF162" s="333">
        <v>1.7232006E7</v>
      </c>
      <c r="CG162" s="333">
        <v>1.87864721E7</v>
      </c>
      <c r="CH162" s="334">
        <v>3.05864689E7</v>
      </c>
      <c r="CI162" s="333">
        <v>3.00011284E7</v>
      </c>
      <c r="CJ162" s="335">
        <v>3.15737433E7</v>
      </c>
      <c r="CK162" s="328">
        <v>9316082.5</v>
      </c>
      <c r="CL162" s="333">
        <v>9095604.4</v>
      </c>
      <c r="CM162" s="333">
        <v>1.05779361E7</v>
      </c>
      <c r="CN162" s="336"/>
      <c r="CO162" s="333"/>
      <c r="CP162" s="333"/>
    </row>
    <row r="163" ht="15.75" customHeight="1">
      <c r="A163" s="328">
        <v>1.58E8</v>
      </c>
      <c r="B163" s="329">
        <v>9226049.0</v>
      </c>
      <c r="C163" s="330">
        <v>8697313.1</v>
      </c>
      <c r="D163" s="330">
        <v>9684549.7</v>
      </c>
      <c r="E163" s="331">
        <v>9885232.8</v>
      </c>
      <c r="F163" s="330">
        <v>9698260.5</v>
      </c>
      <c r="G163" s="332">
        <v>1.0147362E7</v>
      </c>
      <c r="H163" s="329">
        <v>9909320.0</v>
      </c>
      <c r="I163" s="330">
        <v>8651429.4</v>
      </c>
      <c r="J163" s="330">
        <v>1.79460744E7</v>
      </c>
      <c r="K163" s="328">
        <v>1.33834028E7</v>
      </c>
      <c r="L163" s="333">
        <v>1.2931805E7</v>
      </c>
      <c r="M163" s="333">
        <v>1.362779E7</v>
      </c>
      <c r="N163" s="334">
        <v>1.1116373E7</v>
      </c>
      <c r="O163" s="333">
        <v>1.1003339E7</v>
      </c>
      <c r="P163" s="335">
        <v>1.1207507E7</v>
      </c>
      <c r="Q163" s="328">
        <v>1.1038566E7</v>
      </c>
      <c r="R163" s="333">
        <v>9658748.9</v>
      </c>
      <c r="S163" s="333">
        <v>1.15224984E7</v>
      </c>
      <c r="T163" s="329">
        <v>1.11299127E7</v>
      </c>
      <c r="U163" s="330">
        <v>1.10212287E7</v>
      </c>
      <c r="V163" s="330">
        <v>1.17200299E7</v>
      </c>
      <c r="W163" s="331">
        <v>1.5333346E7</v>
      </c>
      <c r="X163" s="330">
        <v>1.47786411E7</v>
      </c>
      <c r="Y163" s="332">
        <v>1.64506973E7</v>
      </c>
      <c r="Z163" s="329">
        <v>5528519.9</v>
      </c>
      <c r="AA163" s="330">
        <v>5100909.7</v>
      </c>
      <c r="AB163" s="330">
        <v>5965852.9</v>
      </c>
      <c r="AC163" s="328">
        <v>1.27418251E7</v>
      </c>
      <c r="AD163" s="333">
        <v>1.1794227E7</v>
      </c>
      <c r="AE163" s="333">
        <v>1.32189077E7</v>
      </c>
      <c r="AF163" s="334">
        <v>1.24333777E7</v>
      </c>
      <c r="AG163" s="333">
        <v>1.23419107E7</v>
      </c>
      <c r="AH163" s="335">
        <v>1.28435313E7</v>
      </c>
      <c r="AI163" s="328">
        <v>4693168.8</v>
      </c>
      <c r="AJ163" s="333">
        <v>4288216.9</v>
      </c>
      <c r="AK163" s="333">
        <v>5170186.7</v>
      </c>
      <c r="AL163" s="329">
        <v>2.35865403E7</v>
      </c>
      <c r="AM163" s="330">
        <v>2.32461254E7</v>
      </c>
      <c r="AN163" s="330">
        <v>2.38383424E7</v>
      </c>
      <c r="AO163" s="331">
        <v>2.56927732E7</v>
      </c>
      <c r="AP163" s="330">
        <v>2.51128622E7</v>
      </c>
      <c r="AQ163" s="332">
        <v>2.64857399E7</v>
      </c>
      <c r="AR163" s="329">
        <v>1.72824542E7</v>
      </c>
      <c r="AS163" s="330">
        <v>1.51127686E7</v>
      </c>
      <c r="AT163" s="330">
        <v>1.79046625E7</v>
      </c>
      <c r="AU163" s="328">
        <v>2.02273681E7</v>
      </c>
      <c r="AV163" s="333">
        <v>1.94091354E7</v>
      </c>
      <c r="AW163" s="333">
        <v>2.0505072E7</v>
      </c>
      <c r="AX163" s="334">
        <v>2.574083E7</v>
      </c>
      <c r="AY163" s="333">
        <v>2.51391778E7</v>
      </c>
      <c r="AZ163" s="335">
        <v>2.68343897E7</v>
      </c>
      <c r="BA163" s="328">
        <v>1.53524788E7</v>
      </c>
      <c r="BB163" s="333">
        <v>1.50464593E7</v>
      </c>
      <c r="BC163" s="333">
        <v>1.62823916E7</v>
      </c>
      <c r="BD163" s="329">
        <v>2.42804708E7</v>
      </c>
      <c r="BE163" s="330">
        <v>2.38860688E7</v>
      </c>
      <c r="BF163" s="330">
        <v>2.49917745E7</v>
      </c>
      <c r="BG163" s="331">
        <v>2.85253999E7</v>
      </c>
      <c r="BH163" s="330">
        <v>2.71213515E7</v>
      </c>
      <c r="BI163" s="332">
        <v>2.88089039E7</v>
      </c>
      <c r="BJ163" s="329">
        <v>1.53370505E7</v>
      </c>
      <c r="BK163" s="330">
        <v>1.48144324E7</v>
      </c>
      <c r="BL163" s="330">
        <v>1.55184727E7</v>
      </c>
      <c r="BM163" s="328">
        <v>2.19281815E7</v>
      </c>
      <c r="BN163" s="333">
        <v>2.0774851E7</v>
      </c>
      <c r="BO163" s="333">
        <v>2.38453536E7</v>
      </c>
      <c r="BP163" s="334">
        <v>2.35758603E7</v>
      </c>
      <c r="BQ163" s="333">
        <v>2.18833248E7</v>
      </c>
      <c r="BR163" s="335">
        <v>2.52806825E7</v>
      </c>
      <c r="BS163" s="328">
        <v>1.3019893E7</v>
      </c>
      <c r="BT163" s="333">
        <v>1.27177584E7</v>
      </c>
      <c r="BU163" s="333">
        <v>1.33815061E7</v>
      </c>
      <c r="BV163" s="329">
        <v>2.24937151E7</v>
      </c>
      <c r="BW163" s="330">
        <v>2.195287E7</v>
      </c>
      <c r="BX163" s="330">
        <v>2.27761108E7</v>
      </c>
      <c r="BY163" s="331">
        <v>3.20163716E7</v>
      </c>
      <c r="BZ163" s="330">
        <v>3.16809393E7</v>
      </c>
      <c r="CA163" s="332">
        <v>3.31673716E7</v>
      </c>
      <c r="CB163" s="329">
        <v>2.16417174E7</v>
      </c>
      <c r="CC163" s="330">
        <v>2.04170758E7</v>
      </c>
      <c r="CD163" s="330">
        <v>2.25213892E7</v>
      </c>
      <c r="CE163" s="328">
        <v>1.82987974E7</v>
      </c>
      <c r="CF163" s="333">
        <v>1.72451675E7</v>
      </c>
      <c r="CG163" s="333">
        <v>1.88032233E7</v>
      </c>
      <c r="CH163" s="334">
        <v>3.06301935E7</v>
      </c>
      <c r="CI163" s="333">
        <v>3.00420209E7</v>
      </c>
      <c r="CJ163" s="335">
        <v>3.16271046E7</v>
      </c>
      <c r="CK163" s="328">
        <v>9320483.0</v>
      </c>
      <c r="CL163" s="333">
        <v>9099613.6</v>
      </c>
      <c r="CM163" s="333">
        <v>1.05866837E7</v>
      </c>
      <c r="CN163" s="336"/>
      <c r="CO163" s="333"/>
      <c r="CP163" s="333"/>
    </row>
    <row r="164" ht="15.75" customHeight="1">
      <c r="A164" s="328">
        <v>1.59E8</v>
      </c>
      <c r="B164" s="329">
        <v>9230001.8</v>
      </c>
      <c r="C164" s="330">
        <v>8700295.2</v>
      </c>
      <c r="D164" s="330">
        <v>9689726.3</v>
      </c>
      <c r="E164" s="331">
        <v>9889449.4</v>
      </c>
      <c r="F164" s="330">
        <v>9702239.6</v>
      </c>
      <c r="G164" s="332">
        <v>1.01518434E7</v>
      </c>
      <c r="H164" s="329">
        <v>9914626.7</v>
      </c>
      <c r="I164" s="330">
        <v>8654685.4</v>
      </c>
      <c r="J164" s="330">
        <v>1.79979989E7</v>
      </c>
      <c r="K164" s="328">
        <v>1.33911846E7</v>
      </c>
      <c r="L164" s="333">
        <v>1.29384703E7</v>
      </c>
      <c r="M164" s="333">
        <v>1.36369296E7</v>
      </c>
      <c r="N164" s="334">
        <v>1.11212764E7</v>
      </c>
      <c r="O164" s="333">
        <v>1.10077461E7</v>
      </c>
      <c r="P164" s="335">
        <v>1.12124255E7</v>
      </c>
      <c r="Q164" s="328">
        <v>1.10441625E7</v>
      </c>
      <c r="R164" s="333">
        <v>9661376.1</v>
      </c>
      <c r="S164" s="333">
        <v>1.15289051E7</v>
      </c>
      <c r="T164" s="329">
        <v>1.1135411E7</v>
      </c>
      <c r="U164" s="330">
        <v>1.10263988E7</v>
      </c>
      <c r="V164" s="330">
        <v>1.17293002E7</v>
      </c>
      <c r="W164" s="331">
        <v>1.53451033E7</v>
      </c>
      <c r="X164" s="330">
        <v>1.47888294E7</v>
      </c>
      <c r="Y164" s="332">
        <v>1.64694896E7</v>
      </c>
      <c r="Z164" s="329">
        <v>5530031.5</v>
      </c>
      <c r="AA164" s="330">
        <v>5101877.2</v>
      </c>
      <c r="AB164" s="330">
        <v>5968009.5</v>
      </c>
      <c r="AC164" s="328">
        <v>1.27494223E7</v>
      </c>
      <c r="AD164" s="333">
        <v>1.17987757E7</v>
      </c>
      <c r="AE164" s="333">
        <v>1.32286965E7</v>
      </c>
      <c r="AF164" s="334">
        <v>1.24405762E7</v>
      </c>
      <c r="AG164" s="333">
        <v>1.23488522E7</v>
      </c>
      <c r="AH164" s="335">
        <v>1.2852467E7</v>
      </c>
      <c r="AI164" s="328">
        <v>4694356.7</v>
      </c>
      <c r="AJ164" s="333">
        <v>4289069.2</v>
      </c>
      <c r="AK164" s="333">
        <v>5171974.3</v>
      </c>
      <c r="AL164" s="329">
        <v>2.36127558E7</v>
      </c>
      <c r="AM164" s="330">
        <v>2.32703052E7</v>
      </c>
      <c r="AN164" s="330">
        <v>2.38660016E7</v>
      </c>
      <c r="AO164" s="331">
        <v>2.57257725E7</v>
      </c>
      <c r="AP164" s="330">
        <v>2.51431366E7</v>
      </c>
      <c r="AQ164" s="332">
        <v>2.65227716E7</v>
      </c>
      <c r="AR164" s="329">
        <v>1.7296476E7</v>
      </c>
      <c r="AS164" s="330">
        <v>1.51203563E7</v>
      </c>
      <c r="AT164" s="330">
        <v>1.79209298E7</v>
      </c>
      <c r="AU164" s="328">
        <v>2.02466481E7</v>
      </c>
      <c r="AV164" s="333">
        <v>1.94270244E7</v>
      </c>
      <c r="AW164" s="333">
        <v>2.05255174E7</v>
      </c>
      <c r="AX164" s="334">
        <v>2.57730417E7</v>
      </c>
      <c r="AY164" s="333">
        <v>2.51688793E7</v>
      </c>
      <c r="AZ164" s="335">
        <v>2.68788721E7</v>
      </c>
      <c r="BA164" s="328">
        <v>1.53641746E7</v>
      </c>
      <c r="BB164" s="333">
        <v>1.50572057E7</v>
      </c>
      <c r="BC164" s="333">
        <v>1.62971718E7</v>
      </c>
      <c r="BD164" s="329">
        <v>2.43087745E7</v>
      </c>
      <c r="BE164" s="330">
        <v>2.39122006E7</v>
      </c>
      <c r="BF164" s="330">
        <v>2.50271987E7</v>
      </c>
      <c r="BG164" s="331">
        <v>2.85637259E7</v>
      </c>
      <c r="BH164" s="330">
        <v>2.71530437E7</v>
      </c>
      <c r="BI164" s="332">
        <v>2.88488994E7</v>
      </c>
      <c r="BJ164" s="329">
        <v>1.5348456E7</v>
      </c>
      <c r="BK164" s="330">
        <v>1.48234075E7</v>
      </c>
      <c r="BL164" s="330">
        <v>1.55304765E7</v>
      </c>
      <c r="BM164" s="328">
        <v>2.19544179E7</v>
      </c>
      <c r="BN164" s="333">
        <v>2.07957066E7</v>
      </c>
      <c r="BO164" s="333">
        <v>2.38919964E7</v>
      </c>
      <c r="BP164" s="334">
        <v>2.36050952E7</v>
      </c>
      <c r="BQ164" s="333">
        <v>2.19045631E7</v>
      </c>
      <c r="BR164" s="335">
        <v>2.53264036E7</v>
      </c>
      <c r="BS164" s="328">
        <v>1.30280755E7</v>
      </c>
      <c r="BT164" s="333">
        <v>1.27252551E7</v>
      </c>
      <c r="BU164" s="333">
        <v>1.33909323E7</v>
      </c>
      <c r="BV164" s="329">
        <v>2.25177228E7</v>
      </c>
      <c r="BW164" s="330">
        <v>2.1975982E7</v>
      </c>
      <c r="BX164" s="330">
        <v>2.28017613E7</v>
      </c>
      <c r="BY164" s="331">
        <v>3.20640186E7</v>
      </c>
      <c r="BZ164" s="330">
        <v>3.17268397E7</v>
      </c>
      <c r="CA164" s="332">
        <v>3.32213885E7</v>
      </c>
      <c r="CB164" s="329">
        <v>2.16639502E7</v>
      </c>
      <c r="CC164" s="330">
        <v>2.04360368E7</v>
      </c>
      <c r="CD164" s="330">
        <v>2.25507144E7</v>
      </c>
      <c r="CE164" s="328">
        <v>1.8313337E7</v>
      </c>
      <c r="CF164" s="333">
        <v>1.72581921E7</v>
      </c>
      <c r="CG164" s="333">
        <v>1.8819799E7</v>
      </c>
      <c r="CH164" s="334">
        <v>3.0673506E7</v>
      </c>
      <c r="CI164" s="333">
        <v>3.00825188E7</v>
      </c>
      <c r="CJ164" s="335">
        <v>3.16800486E7</v>
      </c>
      <c r="CK164" s="328">
        <v>9324832.9</v>
      </c>
      <c r="CL164" s="333">
        <v>9103576.2</v>
      </c>
      <c r="CM164" s="333">
        <v>1.05953437E7</v>
      </c>
      <c r="CN164" s="336"/>
      <c r="CO164" s="333"/>
      <c r="CP164" s="333"/>
    </row>
    <row r="165" ht="15.75" customHeight="1">
      <c r="A165" s="328">
        <v>1.6E8</v>
      </c>
      <c r="B165" s="329">
        <v>9233909.1</v>
      </c>
      <c r="C165" s="330">
        <v>8703241.6</v>
      </c>
      <c r="D165" s="330">
        <v>9694846.3</v>
      </c>
      <c r="E165" s="331">
        <v>9893617.1</v>
      </c>
      <c r="F165" s="330">
        <v>9706172.4</v>
      </c>
      <c r="G165" s="332">
        <v>1.0156273E7</v>
      </c>
      <c r="H165" s="329">
        <v>9919873.9</v>
      </c>
      <c r="I165" s="330">
        <v>8657903.3</v>
      </c>
      <c r="J165" s="330">
        <v>1.80496969E7</v>
      </c>
      <c r="K165" s="328">
        <v>1.33988797E7</v>
      </c>
      <c r="L165" s="333">
        <v>1.29450596E7</v>
      </c>
      <c r="M165" s="333">
        <v>1.36459748E7</v>
      </c>
      <c r="N165" s="334">
        <v>1.11261227E7</v>
      </c>
      <c r="O165" s="333">
        <v>1.10120993E7</v>
      </c>
      <c r="P165" s="335">
        <v>1.1217287E7</v>
      </c>
      <c r="Q165" s="328">
        <v>1.10496948E7</v>
      </c>
      <c r="R165" s="333">
        <v>9663968.5</v>
      </c>
      <c r="S165" s="333">
        <v>1.15352393E7</v>
      </c>
      <c r="T165" s="329">
        <v>1.11408469E7</v>
      </c>
      <c r="U165" s="330">
        <v>1.10315094E7</v>
      </c>
      <c r="V165" s="330">
        <v>1.17384951E7</v>
      </c>
      <c r="W165" s="331">
        <v>1.5356735E7</v>
      </c>
      <c r="X165" s="330">
        <v>1.47989059E7</v>
      </c>
      <c r="Y165" s="332">
        <v>1.6488128E7</v>
      </c>
      <c r="Z165" s="329">
        <v>5531525.2</v>
      </c>
      <c r="AA165" s="330">
        <v>5102832.7</v>
      </c>
      <c r="AB165" s="330">
        <v>5970141.2</v>
      </c>
      <c r="AC165" s="328">
        <v>1.27569351E7</v>
      </c>
      <c r="AD165" s="333">
        <v>1.1803272E7</v>
      </c>
      <c r="AE165" s="333">
        <v>1.32383859E7</v>
      </c>
      <c r="AF165" s="334">
        <v>1.24476943E7</v>
      </c>
      <c r="AG165" s="333">
        <v>1.23557157E7</v>
      </c>
      <c r="AH165" s="335">
        <v>1.28613126E7</v>
      </c>
      <c r="AI165" s="328">
        <v>4695530.6</v>
      </c>
      <c r="AJ165" s="333">
        <v>4289911.3</v>
      </c>
      <c r="AK165" s="333">
        <v>5173741.2</v>
      </c>
      <c r="AL165" s="329">
        <v>2.36387094E7</v>
      </c>
      <c r="AM165" s="330">
        <v>2.32938414E7</v>
      </c>
      <c r="AN165" s="330">
        <v>2.38933908E7</v>
      </c>
      <c r="AO165" s="331">
        <v>2.5758459E7</v>
      </c>
      <c r="AP165" s="330">
        <v>2.51731147E7</v>
      </c>
      <c r="AQ165" s="332">
        <v>2.65594716E7</v>
      </c>
      <c r="AR165" s="329">
        <v>1.73103465E7</v>
      </c>
      <c r="AS165" s="330">
        <v>1.51278504E7</v>
      </c>
      <c r="AT165" s="330">
        <v>1.79370274E7</v>
      </c>
      <c r="AU165" s="328">
        <v>2.02657282E7</v>
      </c>
      <c r="AV165" s="333">
        <v>1.94447267E7</v>
      </c>
      <c r="AW165" s="333">
        <v>2.05457545E7</v>
      </c>
      <c r="AX165" s="334">
        <v>2.58049443E7</v>
      </c>
      <c r="AY165" s="333">
        <v>2.51982861E7</v>
      </c>
      <c r="AZ165" s="335">
        <v>2.69230643E7</v>
      </c>
      <c r="BA165" s="328">
        <v>1.53757446E7</v>
      </c>
      <c r="BB165" s="333">
        <v>1.50678346E7</v>
      </c>
      <c r="BC165" s="333">
        <v>1.63118096E7</v>
      </c>
      <c r="BD165" s="329">
        <v>2.43367998E7</v>
      </c>
      <c r="BE165" s="330">
        <v>2.39380689E7</v>
      </c>
      <c r="BF165" s="330">
        <v>2.50623425E7</v>
      </c>
      <c r="BG165" s="331">
        <v>2.8601688E7</v>
      </c>
      <c r="BH165" s="330">
        <v>2.71844328E7</v>
      </c>
      <c r="BI165" s="332">
        <v>2.88885221E7</v>
      </c>
      <c r="BJ165" s="329">
        <v>1.53597378E7</v>
      </c>
      <c r="BK165" s="330">
        <v>1.48322769E7</v>
      </c>
      <c r="BL165" s="330">
        <v>1.55423515E7</v>
      </c>
      <c r="BM165" s="328">
        <v>2.19804035E7</v>
      </c>
      <c r="BN165" s="333">
        <v>2.08163484E7</v>
      </c>
      <c r="BO165" s="333">
        <v>2.39363888E7</v>
      </c>
      <c r="BP165" s="334">
        <v>2.36340494E7</v>
      </c>
      <c r="BQ165" s="333">
        <v>2.19255751E7</v>
      </c>
      <c r="BR165" s="335">
        <v>2.53718388E7</v>
      </c>
      <c r="BS165" s="328">
        <v>1.30361671E7</v>
      </c>
      <c r="BT165" s="333">
        <v>1.27326677E7</v>
      </c>
      <c r="BU165" s="333">
        <v>1.34002571E7</v>
      </c>
      <c r="BV165" s="329">
        <v>2.25414877E7</v>
      </c>
      <c r="BW165" s="330">
        <v>2.19988567E7</v>
      </c>
      <c r="BX165" s="330">
        <v>2.28271598E7</v>
      </c>
      <c r="BY165" s="331">
        <v>3.21112287E7</v>
      </c>
      <c r="BZ165" s="330">
        <v>3.17723122E7</v>
      </c>
      <c r="CA165" s="332">
        <v>3.32749224E7</v>
      </c>
      <c r="CB165" s="329">
        <v>2.16859388E7</v>
      </c>
      <c r="CC165" s="330">
        <v>2.04548029E7</v>
      </c>
      <c r="CD165" s="330">
        <v>2.25797956E7</v>
      </c>
      <c r="CE165" s="328">
        <v>1.83277199E7</v>
      </c>
      <c r="CF165" s="333">
        <v>1.72710818E7</v>
      </c>
      <c r="CG165" s="333">
        <v>1.88362019E7</v>
      </c>
      <c r="CH165" s="334">
        <v>3.07164123E7</v>
      </c>
      <c r="CI165" s="333">
        <v>3.01226278E7</v>
      </c>
      <c r="CJ165" s="335">
        <v>3.17325807E7</v>
      </c>
      <c r="CK165" s="328">
        <v>9329133.0</v>
      </c>
      <c r="CL165" s="333">
        <v>9107493.1</v>
      </c>
      <c r="CM165" s="333">
        <v>1.06039175E7</v>
      </c>
      <c r="CN165" s="336"/>
      <c r="CO165" s="333"/>
      <c r="CP165" s="333"/>
    </row>
    <row r="166" ht="15.75" customHeight="1">
      <c r="A166" s="328">
        <v>1.61E8</v>
      </c>
      <c r="B166" s="329">
        <v>9237771.7</v>
      </c>
      <c r="C166" s="330">
        <v>8706153.1</v>
      </c>
      <c r="D166" s="330">
        <v>9699910.9</v>
      </c>
      <c r="E166" s="331">
        <v>9897736.6</v>
      </c>
      <c r="F166" s="330">
        <v>9710059.5</v>
      </c>
      <c r="G166" s="332">
        <v>1.01606516E7</v>
      </c>
      <c r="H166" s="329">
        <v>9925062.5</v>
      </c>
      <c r="I166" s="330">
        <v>8661083.6</v>
      </c>
      <c r="J166" s="330">
        <v>1.81011698E7</v>
      </c>
      <c r="K166" s="328">
        <v>1.34064895E7</v>
      </c>
      <c r="L166" s="333">
        <v>1.29515742E7</v>
      </c>
      <c r="M166" s="333">
        <v>1.36549272E7</v>
      </c>
      <c r="N166" s="334">
        <v>1.1130913E7</v>
      </c>
      <c r="O166" s="333">
        <v>1.10163995E7</v>
      </c>
      <c r="P166" s="335">
        <v>1.12220925E7</v>
      </c>
      <c r="Q166" s="328">
        <v>1.10551642E7</v>
      </c>
      <c r="R166" s="333">
        <v>9666526.7</v>
      </c>
      <c r="S166" s="333">
        <v>1.15415022E7</v>
      </c>
      <c r="T166" s="329">
        <v>1.11462214E7</v>
      </c>
      <c r="U166" s="330">
        <v>1.10365615E7</v>
      </c>
      <c r="V166" s="330">
        <v>1.17476155E7</v>
      </c>
      <c r="W166" s="331">
        <v>1.53682431E7</v>
      </c>
      <c r="X166" s="330">
        <v>1.48088726E7</v>
      </c>
      <c r="Y166" s="332">
        <v>1.65066145E7</v>
      </c>
      <c r="Z166" s="329">
        <v>5533001.1</v>
      </c>
      <c r="AA166" s="330">
        <v>5103776.6</v>
      </c>
      <c r="AB166" s="330">
        <v>5972248.4</v>
      </c>
      <c r="AC166" s="328">
        <v>1.27643651E7</v>
      </c>
      <c r="AD166" s="333">
        <v>1.18077169E7</v>
      </c>
      <c r="AE166" s="333">
        <v>1.32479775E7</v>
      </c>
      <c r="AF166" s="334">
        <v>1.24547334E7</v>
      </c>
      <c r="AG166" s="333">
        <v>1.23625026E7</v>
      </c>
      <c r="AH166" s="335">
        <v>1.28700695E7</v>
      </c>
      <c r="AI166" s="328">
        <v>4696690.6</v>
      </c>
      <c r="AJ166" s="333">
        <v>4290743.3</v>
      </c>
      <c r="AK166" s="333">
        <v>5175487.9</v>
      </c>
      <c r="AL166" s="329">
        <v>2.3664405E7</v>
      </c>
      <c r="AM166" s="330">
        <v>2.33170779E7</v>
      </c>
      <c r="AN166" s="330">
        <v>2.39205139E7</v>
      </c>
      <c r="AO166" s="331">
        <v>2.57908371E7</v>
      </c>
      <c r="AP166" s="330">
        <v>2.52028009E7</v>
      </c>
      <c r="AQ166" s="332">
        <v>2.65958446E7</v>
      </c>
      <c r="AR166" s="329">
        <v>1.73240683E7</v>
      </c>
      <c r="AS166" s="330">
        <v>1.51352526E7</v>
      </c>
      <c r="AT166" s="330">
        <v>1.7952958E7</v>
      </c>
      <c r="AU166" s="328">
        <v>2.02846114E7</v>
      </c>
      <c r="AV166" s="333">
        <v>1.9462245E7</v>
      </c>
      <c r="AW166" s="333">
        <v>2.05657864E7</v>
      </c>
      <c r="AX166" s="334">
        <v>2.58365421E7</v>
      </c>
      <c r="AY166" s="333">
        <v>2.52274025E7</v>
      </c>
      <c r="AZ166" s="335">
        <v>2.69669702E7</v>
      </c>
      <c r="BA166" s="328">
        <v>1.53871908E7</v>
      </c>
      <c r="BB166" s="333">
        <v>1.50783479E7</v>
      </c>
      <c r="BC166" s="333">
        <v>1.63263072E7</v>
      </c>
      <c r="BD166" s="329">
        <v>2.43645508E7</v>
      </c>
      <c r="BE166" s="330">
        <v>2.39636777E7</v>
      </c>
      <c r="BF166" s="330">
        <v>2.50972098E7</v>
      </c>
      <c r="BG166" s="331">
        <v>2.86392915E7</v>
      </c>
      <c r="BH166" s="330">
        <v>2.72155231E7</v>
      </c>
      <c r="BI166" s="332">
        <v>2.89277773E7</v>
      </c>
      <c r="BJ166" s="329">
        <v>1.53708981E7</v>
      </c>
      <c r="BK166" s="330">
        <v>1.48410426E7</v>
      </c>
      <c r="BL166" s="330">
        <v>1.55540996E7</v>
      </c>
      <c r="BM166" s="328">
        <v>2.20061419E7</v>
      </c>
      <c r="BN166" s="333">
        <v>2.08367797E7</v>
      </c>
      <c r="BO166" s="333">
        <v>2.39803262E7</v>
      </c>
      <c r="BP166" s="334">
        <v>2.36627271E7</v>
      </c>
      <c r="BQ166" s="333">
        <v>2.19463646E7</v>
      </c>
      <c r="BR166" s="335">
        <v>2.54169914E7</v>
      </c>
      <c r="BS166" s="328">
        <v>1.30441693E7</v>
      </c>
      <c r="BT166" s="333">
        <v>1.27399975E7</v>
      </c>
      <c r="BU166" s="333">
        <v>1.3409482E7</v>
      </c>
      <c r="BV166" s="329">
        <v>2.25650136E7</v>
      </c>
      <c r="BW166" s="330">
        <v>2.20214976E7</v>
      </c>
      <c r="BX166" s="330">
        <v>2.28523101E7</v>
      </c>
      <c r="BY166" s="331">
        <v>3.2158008E7</v>
      </c>
      <c r="BZ166" s="330">
        <v>3.18173629E7</v>
      </c>
      <c r="CA166" s="332">
        <v>3.33279798E7</v>
      </c>
      <c r="CB166" s="329">
        <v>2.17077025E7</v>
      </c>
      <c r="CC166" s="330">
        <v>2.04733771E7</v>
      </c>
      <c r="CD166" s="330">
        <v>2.26086362E7</v>
      </c>
      <c r="CE166" s="328">
        <v>1.83419485E7</v>
      </c>
      <c r="CF166" s="333">
        <v>1.72838387E7</v>
      </c>
      <c r="CG166" s="333">
        <v>1.88524347E7</v>
      </c>
      <c r="CH166" s="334">
        <v>3.0758918E7</v>
      </c>
      <c r="CI166" s="333">
        <v>3.01623535E7</v>
      </c>
      <c r="CJ166" s="335">
        <v>3.17847062E7</v>
      </c>
      <c r="CK166" s="328">
        <v>9333384.2</v>
      </c>
      <c r="CL166" s="333">
        <v>9111365.2</v>
      </c>
      <c r="CM166" s="333">
        <v>1.06124062E7</v>
      </c>
      <c r="CN166" s="336"/>
      <c r="CO166" s="333"/>
      <c r="CP166" s="333"/>
    </row>
    <row r="167" ht="15.75" customHeight="1">
      <c r="A167" s="328">
        <v>1.62E8</v>
      </c>
      <c r="B167" s="329">
        <v>9241590.5</v>
      </c>
      <c r="C167" s="330">
        <v>8709030.3</v>
      </c>
      <c r="D167" s="330">
        <v>9704920.8</v>
      </c>
      <c r="E167" s="331">
        <v>9901808.8</v>
      </c>
      <c r="F167" s="330">
        <v>9713901.7</v>
      </c>
      <c r="G167" s="332">
        <v>1.016498E7</v>
      </c>
      <c r="H167" s="329">
        <v>9930193.5</v>
      </c>
      <c r="I167" s="330">
        <v>8664227.0</v>
      </c>
      <c r="J167" s="330">
        <v>1.81524195E7</v>
      </c>
      <c r="K167" s="328">
        <v>1.34140153E7</v>
      </c>
      <c r="L167" s="333">
        <v>1.29580153E7</v>
      </c>
      <c r="M167" s="333">
        <v>1.36637883E7</v>
      </c>
      <c r="N167" s="334">
        <v>1.11356481E7</v>
      </c>
      <c r="O167" s="333">
        <v>1.10206476E7</v>
      </c>
      <c r="P167" s="335">
        <v>1.1226843E7</v>
      </c>
      <c r="Q167" s="328">
        <v>1.10605716E7</v>
      </c>
      <c r="R167" s="333">
        <v>9669051.4</v>
      </c>
      <c r="S167" s="333">
        <v>1.15476949E7</v>
      </c>
      <c r="T167" s="329">
        <v>1.11515357E7</v>
      </c>
      <c r="U167" s="330">
        <v>1.10415562E7</v>
      </c>
      <c r="V167" s="330">
        <v>1.17566626E7</v>
      </c>
      <c r="W167" s="331">
        <v>1.53796296E7</v>
      </c>
      <c r="X167" s="330">
        <v>1.48187311E7</v>
      </c>
      <c r="Y167" s="332">
        <v>1.65249512E7</v>
      </c>
      <c r="Z167" s="329">
        <v>5534459.8</v>
      </c>
      <c r="AA167" s="330">
        <v>5104709.0</v>
      </c>
      <c r="AB167" s="330">
        <v>5974331.6</v>
      </c>
      <c r="AC167" s="328">
        <v>1.27717135E7</v>
      </c>
      <c r="AD167" s="333">
        <v>1.18126212E7</v>
      </c>
      <c r="AE167" s="333">
        <v>1.32574728E7</v>
      </c>
      <c r="AF167" s="334">
        <v>1.24616948E7</v>
      </c>
      <c r="AG167" s="333">
        <v>1.2369214E7</v>
      </c>
      <c r="AH167" s="335">
        <v>1.28787795E7</v>
      </c>
      <c r="AI167" s="328">
        <v>4697836.9</v>
      </c>
      <c r="AJ167" s="333">
        <v>4291565.3</v>
      </c>
      <c r="AK167" s="333">
        <v>5177214.5</v>
      </c>
      <c r="AL167" s="329">
        <v>2.36898464E7</v>
      </c>
      <c r="AM167" s="330">
        <v>2.33400727E7</v>
      </c>
      <c r="AN167" s="330">
        <v>2.39473749E7</v>
      </c>
      <c r="AO167" s="331">
        <v>2.58229112E7</v>
      </c>
      <c r="AP167" s="330">
        <v>2.52321994E7</v>
      </c>
      <c r="AQ167" s="332">
        <v>2.66318949E7</v>
      </c>
      <c r="AR167" s="329">
        <v>1.73376436E7</v>
      </c>
      <c r="AS167" s="330">
        <v>1.51425647E7</v>
      </c>
      <c r="AT167" s="330">
        <v>1.79687242E7</v>
      </c>
      <c r="AU167" s="328">
        <v>2.03033008E7</v>
      </c>
      <c r="AV167" s="333">
        <v>1.94795823E7</v>
      </c>
      <c r="AW167" s="333">
        <v>2.05856164E7</v>
      </c>
      <c r="AX167" s="334">
        <v>2.58678396E7</v>
      </c>
      <c r="AY167" s="333">
        <v>2.52562328E7</v>
      </c>
      <c r="AZ167" s="335">
        <v>2.70105938E7</v>
      </c>
      <c r="BA167" s="328">
        <v>1.53985151E7</v>
      </c>
      <c r="BB167" s="333">
        <v>1.50887475E7</v>
      </c>
      <c r="BC167" s="333">
        <v>1.63406665E7</v>
      </c>
      <c r="BD167" s="329">
        <v>2.43920315E7</v>
      </c>
      <c r="BE167" s="330">
        <v>2.39890308E7</v>
      </c>
      <c r="BF167" s="330">
        <v>2.51318043E7</v>
      </c>
      <c r="BG167" s="331">
        <v>2.86765414E7</v>
      </c>
      <c r="BH167" s="330">
        <v>2.72463189E7</v>
      </c>
      <c r="BI167" s="332">
        <v>2.89666702E7</v>
      </c>
      <c r="BJ167" s="329">
        <v>1.53819387E7</v>
      </c>
      <c r="BK167" s="330">
        <v>1.48497061E7</v>
      </c>
      <c r="BL167" s="330">
        <v>1.5565723E7</v>
      </c>
      <c r="BM167" s="328">
        <v>2.20316366E7</v>
      </c>
      <c r="BN167" s="333">
        <v>2.08570037E7</v>
      </c>
      <c r="BO167" s="333">
        <v>2.40240038E7</v>
      </c>
      <c r="BP167" s="334">
        <v>2.36911321E7</v>
      </c>
      <c r="BQ167" s="333">
        <v>2.19669349E7</v>
      </c>
      <c r="BR167" s="335">
        <v>2.54618651E7</v>
      </c>
      <c r="BS167" s="328">
        <v>1.30520836E7</v>
      </c>
      <c r="BT167" s="333">
        <v>1.27472459E7</v>
      </c>
      <c r="BU167" s="333">
        <v>1.34186086E7</v>
      </c>
      <c r="BV167" s="329">
        <v>2.25883041E7</v>
      </c>
      <c r="BW167" s="330">
        <v>2.20439084E7</v>
      </c>
      <c r="BX167" s="330">
        <v>2.28772157E7</v>
      </c>
      <c r="BY167" s="331">
        <v>3.22043625E7</v>
      </c>
      <c r="BZ167" s="330">
        <v>3.18619976E7</v>
      </c>
      <c r="CA167" s="332">
        <v>3.33805671E7</v>
      </c>
      <c r="CB167" s="329">
        <v>2.17292466E7</v>
      </c>
      <c r="CC167" s="330">
        <v>2.04917623E7</v>
      </c>
      <c r="CD167" s="330">
        <v>2.26372393E7</v>
      </c>
      <c r="CE167" s="328">
        <v>1.83560252E7</v>
      </c>
      <c r="CF167" s="333">
        <v>1.72964647E7</v>
      </c>
      <c r="CG167" s="333">
        <v>1.88685E7</v>
      </c>
      <c r="CH167" s="334">
        <v>3.08010289E7</v>
      </c>
      <c r="CI167" s="333">
        <v>3.02017014E7</v>
      </c>
      <c r="CJ167" s="335">
        <v>3.18364305E7</v>
      </c>
      <c r="CK167" s="328">
        <v>9337587.4</v>
      </c>
      <c r="CL167" s="333">
        <v>9115193.0</v>
      </c>
      <c r="CM167" s="333">
        <v>1.06208113E7</v>
      </c>
      <c r="CN167" s="336"/>
      <c r="CO167" s="333"/>
      <c r="CP167" s="333"/>
    </row>
    <row r="168" ht="15.75" customHeight="1">
      <c r="A168" s="328">
        <v>1.63E8</v>
      </c>
      <c r="B168" s="329">
        <v>9245366.1</v>
      </c>
      <c r="C168" s="330">
        <v>8711873.7</v>
      </c>
      <c r="D168" s="330">
        <v>9709877.1</v>
      </c>
      <c r="E168" s="331">
        <v>9905834.5</v>
      </c>
      <c r="F168" s="330">
        <v>9717699.9</v>
      </c>
      <c r="G168" s="332">
        <v>1.01692593E7</v>
      </c>
      <c r="H168" s="329">
        <v>9935267.8</v>
      </c>
      <c r="I168" s="330">
        <v>8667334.2</v>
      </c>
      <c r="J168" s="330">
        <v>1.82034474E7</v>
      </c>
      <c r="K168" s="328">
        <v>1.34214586E7</v>
      </c>
      <c r="L168" s="333">
        <v>1.29643842E7</v>
      </c>
      <c r="M168" s="333">
        <v>1.36725595E7</v>
      </c>
      <c r="N168" s="334">
        <v>1.11403291E7</v>
      </c>
      <c r="O168" s="333">
        <v>1.10248445E7</v>
      </c>
      <c r="P168" s="335">
        <v>1.12315394E7</v>
      </c>
      <c r="Q168" s="328">
        <v>1.10659182E7</v>
      </c>
      <c r="R168" s="333">
        <v>9671543.2</v>
      </c>
      <c r="S168" s="333">
        <v>1.15538188E7</v>
      </c>
      <c r="T168" s="329">
        <v>1.11567906E7</v>
      </c>
      <c r="U168" s="330">
        <v>1.10464943E7</v>
      </c>
      <c r="V168" s="330">
        <v>1.17656374E7</v>
      </c>
      <c r="W168" s="331">
        <v>1.53908963E7</v>
      </c>
      <c r="X168" s="330">
        <v>1.48284832E7</v>
      </c>
      <c r="Y168" s="332">
        <v>1.654314E7</v>
      </c>
      <c r="Z168" s="329">
        <v>5535901.4</v>
      </c>
      <c r="AA168" s="330">
        <v>5105630.1</v>
      </c>
      <c r="AB168" s="330">
        <v>5976391.2</v>
      </c>
      <c r="AC168" s="328">
        <v>1.27789818E7</v>
      </c>
      <c r="AD168" s="333">
        <v>1.18175799E7</v>
      </c>
      <c r="AE168" s="333">
        <v>1.32668734E7</v>
      </c>
      <c r="AF168" s="334">
        <v>1.24685797E7</v>
      </c>
      <c r="AG168" s="333">
        <v>1.23758512E7</v>
      </c>
      <c r="AH168" s="335">
        <v>1.28874497E7</v>
      </c>
      <c r="AI168" s="328">
        <v>4698969.8</v>
      </c>
      <c r="AJ168" s="333">
        <v>4292377.7</v>
      </c>
      <c r="AK168" s="333">
        <v>5178921.6</v>
      </c>
      <c r="AL168" s="329">
        <v>2.37150373E7</v>
      </c>
      <c r="AM168" s="330">
        <v>2.33628295E7</v>
      </c>
      <c r="AN168" s="330">
        <v>2.39739775E7</v>
      </c>
      <c r="AO168" s="331">
        <v>2.58546856E7</v>
      </c>
      <c r="AP168" s="330">
        <v>2.52613144E7</v>
      </c>
      <c r="AQ168" s="332">
        <v>2.66676269E7</v>
      </c>
      <c r="AR168" s="329">
        <v>1.73510748E7</v>
      </c>
      <c r="AS168" s="330">
        <v>1.51497882E7</v>
      </c>
      <c r="AT168" s="330">
        <v>1.79843285E7</v>
      </c>
      <c r="AU168" s="328">
        <v>2.03217994E7</v>
      </c>
      <c r="AV168" s="333">
        <v>1.94967412E7</v>
      </c>
      <c r="AW168" s="333">
        <v>2.06052475E7</v>
      </c>
      <c r="AX168" s="334">
        <v>2.5898841E7</v>
      </c>
      <c r="AY168" s="333">
        <v>2.52847812E7</v>
      </c>
      <c r="AZ168" s="335">
        <v>2.70539389E7</v>
      </c>
      <c r="BA168" s="328">
        <v>1.54097196E7</v>
      </c>
      <c r="BB168" s="333">
        <v>1.50990353E7</v>
      </c>
      <c r="BC168" s="333">
        <v>1.63548898E7</v>
      </c>
      <c r="BD168" s="329">
        <v>2.44192459E7</v>
      </c>
      <c r="BE168" s="330">
        <v>2.40141322E7</v>
      </c>
      <c r="BF168" s="330">
        <v>2.51661299E7</v>
      </c>
      <c r="BG168" s="331">
        <v>2.87134428E7</v>
      </c>
      <c r="BH168" s="330">
        <v>2.72768243E7</v>
      </c>
      <c r="BI168" s="332">
        <v>2.90052058E7</v>
      </c>
      <c r="BJ168" s="329">
        <v>1.53928615E7</v>
      </c>
      <c r="BK168" s="330">
        <v>1.48582694E7</v>
      </c>
      <c r="BL168" s="330">
        <v>1.55772237E7</v>
      </c>
      <c r="BM168" s="328">
        <v>2.20568911E7</v>
      </c>
      <c r="BN168" s="333">
        <v>2.08770236E7</v>
      </c>
      <c r="BO168" s="333">
        <v>2.40674248E7</v>
      </c>
      <c r="BP168" s="334">
        <v>2.37192683E7</v>
      </c>
      <c r="BQ168" s="333">
        <v>2.19872897E7</v>
      </c>
      <c r="BR168" s="335">
        <v>2.5506463E7</v>
      </c>
      <c r="BS168" s="328">
        <v>1.30599115E7</v>
      </c>
      <c r="BT168" s="333">
        <v>1.27544142E7</v>
      </c>
      <c r="BU168" s="333">
        <v>1.34276386E7</v>
      </c>
      <c r="BV168" s="329">
        <v>2.26113626E7</v>
      </c>
      <c r="BW168" s="330">
        <v>2.20660925E7</v>
      </c>
      <c r="BX168" s="330">
        <v>2.29018803E7</v>
      </c>
      <c r="BY168" s="331">
        <v>3.2250298E7</v>
      </c>
      <c r="BZ168" s="330">
        <v>3.19062222E7</v>
      </c>
      <c r="CA168" s="332">
        <v>3.34326905E7</v>
      </c>
      <c r="CB168" s="329">
        <v>2.17505742E7</v>
      </c>
      <c r="CC168" s="330">
        <v>2.05099613E7</v>
      </c>
      <c r="CD168" s="330">
        <v>2.26656083E7</v>
      </c>
      <c r="CE168" s="328">
        <v>1.83699525E7</v>
      </c>
      <c r="CF168" s="333">
        <v>1.73089615E7</v>
      </c>
      <c r="CG168" s="333">
        <v>1.88844005E7</v>
      </c>
      <c r="CH168" s="334">
        <v>3.08427505E7</v>
      </c>
      <c r="CI168" s="333">
        <v>3.02406769E7</v>
      </c>
      <c r="CJ168" s="335">
        <v>3.18877586E7</v>
      </c>
      <c r="CK168" s="328">
        <v>9341743.3</v>
      </c>
      <c r="CL168" s="333">
        <v>9118977.5</v>
      </c>
      <c r="CM168" s="333">
        <v>1.0629134E7</v>
      </c>
      <c r="CN168" s="336"/>
      <c r="CO168" s="333"/>
      <c r="CP168" s="333"/>
    </row>
    <row r="169" ht="15.75" customHeight="1">
      <c r="A169" s="328">
        <v>1.64E8</v>
      </c>
      <c r="B169" s="329">
        <v>9249099.3</v>
      </c>
      <c r="C169" s="330">
        <v>8714684.0</v>
      </c>
      <c r="D169" s="330">
        <v>9714780.4</v>
      </c>
      <c r="E169" s="331">
        <v>9909814.4</v>
      </c>
      <c r="F169" s="330">
        <v>9721454.8</v>
      </c>
      <c r="G169" s="332">
        <v>1.01734901E7</v>
      </c>
      <c r="H169" s="329">
        <v>9940286.4</v>
      </c>
      <c r="I169" s="330">
        <v>8670405.8</v>
      </c>
      <c r="J169" s="330">
        <v>1.82542553E7</v>
      </c>
      <c r="K169" s="328">
        <v>1.34288207E7</v>
      </c>
      <c r="L169" s="333">
        <v>1.29706822E7</v>
      </c>
      <c r="M169" s="333">
        <v>1.36812421E7</v>
      </c>
      <c r="N169" s="334">
        <v>1.11449401E7</v>
      </c>
      <c r="O169" s="333">
        <v>1.10289912E7</v>
      </c>
      <c r="P169" s="335">
        <v>1.12361826E7</v>
      </c>
      <c r="Q169" s="328">
        <v>1.1071205E7</v>
      </c>
      <c r="R169" s="333">
        <v>9674002.7</v>
      </c>
      <c r="S169" s="333">
        <v>1.15598749E7</v>
      </c>
      <c r="T169" s="329">
        <v>1.11619872E7</v>
      </c>
      <c r="U169" s="330">
        <v>1.10513768E7</v>
      </c>
      <c r="V169" s="330">
        <v>1.17745409E7</v>
      </c>
      <c r="W169" s="331">
        <v>1.54020452E7</v>
      </c>
      <c r="X169" s="330">
        <v>1.48381307E7</v>
      </c>
      <c r="Y169" s="332">
        <v>1.65611831E7</v>
      </c>
      <c r="Z169" s="329">
        <v>5537326.3</v>
      </c>
      <c r="AA169" s="330">
        <v>5106540.1</v>
      </c>
      <c r="AB169" s="330">
        <v>5978427.5</v>
      </c>
      <c r="AC169" s="328">
        <v>1.27861712E7</v>
      </c>
      <c r="AD169" s="333">
        <v>1.18224837E7</v>
      </c>
      <c r="AE169" s="333">
        <v>1.32761805E7</v>
      </c>
      <c r="AF169" s="334">
        <v>1.24753894E7</v>
      </c>
      <c r="AG169" s="333">
        <v>1.23824155E7</v>
      </c>
      <c r="AH169" s="335">
        <v>1.28960351E7</v>
      </c>
      <c r="AI169" s="328">
        <v>4700089.6</v>
      </c>
      <c r="AJ169" s="333">
        <v>4293180.4</v>
      </c>
      <c r="AK169" s="333">
        <v>5180609.3</v>
      </c>
      <c r="AL169" s="329">
        <v>2.37399816E7</v>
      </c>
      <c r="AM169" s="330">
        <v>2.3385352E7</v>
      </c>
      <c r="AN169" s="330">
        <v>2.40003255E7</v>
      </c>
      <c r="AO169" s="331">
        <v>2.58861644E7</v>
      </c>
      <c r="AP169" s="330">
        <v>2.529015E7</v>
      </c>
      <c r="AQ169" s="332">
        <v>2.6703045E7</v>
      </c>
      <c r="AR169" s="329">
        <v>1.73643642E7</v>
      </c>
      <c r="AS169" s="330">
        <v>1.51569246E7</v>
      </c>
      <c r="AT169" s="330">
        <v>1.79997733E7</v>
      </c>
      <c r="AU169" s="328">
        <v>2.034011E7</v>
      </c>
      <c r="AV169" s="333">
        <v>1.95137246E7</v>
      </c>
      <c r="AW169" s="333">
        <v>2.06246827E7</v>
      </c>
      <c r="AX169" s="334">
        <v>2.59295506E7</v>
      </c>
      <c r="AY169" s="333">
        <v>2.53130518E7</v>
      </c>
      <c r="AZ169" s="335">
        <v>2.7097009E7</v>
      </c>
      <c r="BA169" s="328">
        <v>1.5420806E7</v>
      </c>
      <c r="BB169" s="333">
        <v>1.51092131E7</v>
      </c>
      <c r="BC169" s="333">
        <v>1.63689789E7</v>
      </c>
      <c r="BD169" s="329">
        <v>2.44461978E7</v>
      </c>
      <c r="BE169" s="330">
        <v>2.40389856E7</v>
      </c>
      <c r="BF169" s="330">
        <v>2.520019E7</v>
      </c>
      <c r="BG169" s="331">
        <v>2.87500005E7</v>
      </c>
      <c r="BH169" s="330">
        <v>2.73070435E7</v>
      </c>
      <c r="BI169" s="332">
        <v>2.90433891E7</v>
      </c>
      <c r="BJ169" s="329">
        <v>1.54036684E7</v>
      </c>
      <c r="BK169" s="330">
        <v>1.48667341E7</v>
      </c>
      <c r="BL169" s="330">
        <v>1.55886035E7</v>
      </c>
      <c r="BM169" s="328">
        <v>2.20819088E7</v>
      </c>
      <c r="BN169" s="333">
        <v>2.08968424E7</v>
      </c>
      <c r="BO169" s="333">
        <v>2.41105919E7</v>
      </c>
      <c r="BP169" s="334">
        <v>2.37471396E7</v>
      </c>
      <c r="BQ169" s="333">
        <v>2.20074322E7</v>
      </c>
      <c r="BR169" s="335">
        <v>2.55507886E7</v>
      </c>
      <c r="BS169" s="328">
        <v>1.30676542E7</v>
      </c>
      <c r="BT169" s="333">
        <v>1.27615039E7</v>
      </c>
      <c r="BU169" s="333">
        <v>1.34365735E7</v>
      </c>
      <c r="BV169" s="329">
        <v>2.26341927E7</v>
      </c>
      <c r="BW169" s="330">
        <v>2.20880535E7</v>
      </c>
      <c r="BX169" s="330">
        <v>2.29263073E7</v>
      </c>
      <c r="BY169" s="331">
        <v>3.22958202E7</v>
      </c>
      <c r="BZ169" s="330">
        <v>3.19500423E7</v>
      </c>
      <c r="CA169" s="332">
        <v>3.34843562E7</v>
      </c>
      <c r="CB169" s="329">
        <v>2.17716887E7</v>
      </c>
      <c r="CC169" s="330">
        <v>2.05279769E7</v>
      </c>
      <c r="CD169" s="330">
        <v>2.26937464E7</v>
      </c>
      <c r="CE169" s="328">
        <v>1.83837328E7</v>
      </c>
      <c r="CF169" s="333">
        <v>1.73213313E7</v>
      </c>
      <c r="CG169" s="333">
        <v>1.89001387E7</v>
      </c>
      <c r="CH169" s="334">
        <v>3.08840882E7</v>
      </c>
      <c r="CI169" s="333">
        <v>3.02792852E7</v>
      </c>
      <c r="CJ169" s="335">
        <v>3.19386957E7</v>
      </c>
      <c r="CK169" s="328">
        <v>9345852.8</v>
      </c>
      <c r="CL169" s="333">
        <v>9122719.4</v>
      </c>
      <c r="CM169" s="333">
        <v>1.06373754E7</v>
      </c>
      <c r="CN169" s="336"/>
      <c r="CO169" s="333"/>
      <c r="CP169" s="333"/>
    </row>
    <row r="170" ht="15.75" customHeight="1">
      <c r="A170" s="328">
        <v>1.65E8</v>
      </c>
      <c r="B170" s="329">
        <v>9252790.7</v>
      </c>
      <c r="C170" s="330">
        <v>8717461.8</v>
      </c>
      <c r="D170" s="330">
        <v>9719631.7</v>
      </c>
      <c r="E170" s="331">
        <v>9913749.4</v>
      </c>
      <c r="F170" s="330">
        <v>9725167.0</v>
      </c>
      <c r="G170" s="332">
        <v>1.01776733E7</v>
      </c>
      <c r="H170" s="329">
        <v>9945250.2</v>
      </c>
      <c r="I170" s="330">
        <v>8673442.4</v>
      </c>
      <c r="J170" s="330">
        <v>1.83048446E7</v>
      </c>
      <c r="K170" s="328">
        <v>1.3436103E7</v>
      </c>
      <c r="L170" s="333">
        <v>1.29769103E7</v>
      </c>
      <c r="M170" s="333">
        <v>1.36898376E7</v>
      </c>
      <c r="N170" s="334">
        <v>1.11494807E7</v>
      </c>
      <c r="O170" s="333">
        <v>1.10330886E7</v>
      </c>
      <c r="P170" s="335">
        <v>1.12407735E7</v>
      </c>
      <c r="Q170" s="328">
        <v>1.10764328E7</v>
      </c>
      <c r="R170" s="333">
        <v>9676430.5</v>
      </c>
      <c r="S170" s="333">
        <v>1.15658642E7</v>
      </c>
      <c r="T170" s="329">
        <v>1.11671265E7</v>
      </c>
      <c r="U170" s="330">
        <v>1.10562048E7</v>
      </c>
      <c r="V170" s="330">
        <v>1.17833742E7</v>
      </c>
      <c r="W170" s="331">
        <v>1.5413078E7</v>
      </c>
      <c r="X170" s="330">
        <v>1.48476753E7</v>
      </c>
      <c r="Y170" s="332">
        <v>1.65790823E7</v>
      </c>
      <c r="Z170" s="329">
        <v>5538734.7</v>
      </c>
      <c r="AA170" s="330">
        <v>5107439.3</v>
      </c>
      <c r="AB170" s="330">
        <v>5980441.0</v>
      </c>
      <c r="AC170" s="328">
        <v>1.27932831E7</v>
      </c>
      <c r="AD170" s="333">
        <v>1.18273335E7</v>
      </c>
      <c r="AE170" s="333">
        <v>1.32853957E7</v>
      </c>
      <c r="AF170" s="334">
        <v>1.24821252E7</v>
      </c>
      <c r="AG170" s="333">
        <v>1.23889081E7</v>
      </c>
      <c r="AH170" s="335">
        <v>1.2904537E7</v>
      </c>
      <c r="AI170" s="328">
        <v>4701196.5</v>
      </c>
      <c r="AJ170" s="333">
        <v>4293973.8</v>
      </c>
      <c r="AK170" s="333">
        <v>5182278.1</v>
      </c>
      <c r="AL170" s="329">
        <v>2.37646827E7</v>
      </c>
      <c r="AM170" s="330">
        <v>2.34076436E7</v>
      </c>
      <c r="AN170" s="330">
        <v>2.40264225E7</v>
      </c>
      <c r="AO170" s="331">
        <v>2.5917352E7</v>
      </c>
      <c r="AP170" s="330">
        <v>2.53187102E7</v>
      </c>
      <c r="AQ170" s="332">
        <v>2.67381533E7</v>
      </c>
      <c r="AR170" s="329">
        <v>1.7377514E7</v>
      </c>
      <c r="AS170" s="330">
        <v>1.51639756E7</v>
      </c>
      <c r="AT170" s="330">
        <v>1.80150613E7</v>
      </c>
      <c r="AU170" s="328">
        <v>2.03582357E7</v>
      </c>
      <c r="AV170" s="333">
        <v>1.9530535E7</v>
      </c>
      <c r="AW170" s="333">
        <v>2.06439249E7</v>
      </c>
      <c r="AX170" s="334">
        <v>2.59599725E7</v>
      </c>
      <c r="AY170" s="333">
        <v>2.53410488E7</v>
      </c>
      <c r="AZ170" s="335">
        <v>2.7139808E7</v>
      </c>
      <c r="BA170" s="328">
        <v>1.54317763E7</v>
      </c>
      <c r="BB170" s="333">
        <v>1.51192826E7</v>
      </c>
      <c r="BC170" s="333">
        <v>1.63829358E7</v>
      </c>
      <c r="BD170" s="329">
        <v>2.44728911E7</v>
      </c>
      <c r="BE170" s="330">
        <v>2.40635945E7</v>
      </c>
      <c r="BF170" s="330">
        <v>2.52339882E7</v>
      </c>
      <c r="BG170" s="331">
        <v>2.87862194E7</v>
      </c>
      <c r="BH170" s="330">
        <v>2.73369804E7</v>
      </c>
      <c r="BI170" s="332">
        <v>2.90812248E7</v>
      </c>
      <c r="BJ170" s="329">
        <v>1.54143614E7</v>
      </c>
      <c r="BK170" s="330">
        <v>1.48751019E7</v>
      </c>
      <c r="BL170" s="330">
        <v>1.55998643E7</v>
      </c>
      <c r="BM170" s="328">
        <v>2.21066931E7</v>
      </c>
      <c r="BN170" s="333">
        <v>2.09164632E7</v>
      </c>
      <c r="BO170" s="333">
        <v>2.41535079E7</v>
      </c>
      <c r="BP170" s="334">
        <v>2.37747498E7</v>
      </c>
      <c r="BQ170" s="333">
        <v>2.2027366E7</v>
      </c>
      <c r="BR170" s="335">
        <v>2.5594845E7</v>
      </c>
      <c r="BS170" s="328">
        <v>1.30753134E7</v>
      </c>
      <c r="BT170" s="333">
        <v>1.27685161E7</v>
      </c>
      <c r="BU170" s="333">
        <v>1.34454148E7</v>
      </c>
      <c r="BV170" s="329">
        <v>2.26567977E7</v>
      </c>
      <c r="BW170" s="330">
        <v>2.21097945E7</v>
      </c>
      <c r="BX170" s="330">
        <v>2.29505003E7</v>
      </c>
      <c r="BY170" s="331">
        <v>3.23409347E7</v>
      </c>
      <c r="BZ170" s="330">
        <v>3.19934634E7</v>
      </c>
      <c r="CA170" s="332">
        <v>3.35355703E7</v>
      </c>
      <c r="CB170" s="329">
        <v>2.17925933E7</v>
      </c>
      <c r="CC170" s="330">
        <v>2.05458118E7</v>
      </c>
      <c r="CD170" s="330">
        <v>2.27216565E7</v>
      </c>
      <c r="CE170" s="328">
        <v>1.83973684E7</v>
      </c>
      <c r="CF170" s="333">
        <v>1.73335756E7</v>
      </c>
      <c r="CG170" s="333">
        <v>1.8915717E7</v>
      </c>
      <c r="CH170" s="334">
        <v>3.09250472E7</v>
      </c>
      <c r="CI170" s="333">
        <v>3.03175315E7</v>
      </c>
      <c r="CJ170" s="335">
        <v>3.19892468E7</v>
      </c>
      <c r="CK170" s="328">
        <v>9349916.6</v>
      </c>
      <c r="CL170" s="333">
        <v>9126419.2</v>
      </c>
      <c r="CM170" s="333">
        <v>1.06455367E7</v>
      </c>
      <c r="CN170" s="336"/>
      <c r="CO170" s="333"/>
      <c r="CP170" s="333"/>
    </row>
    <row r="171" ht="15.75" customHeight="1">
      <c r="A171" s="328">
        <v>1.66E8</v>
      </c>
      <c r="B171" s="329">
        <v>9256441.1</v>
      </c>
      <c r="C171" s="330">
        <v>8720207.5</v>
      </c>
      <c r="D171" s="330">
        <v>9724431.8</v>
      </c>
      <c r="E171" s="331">
        <v>9917640.3</v>
      </c>
      <c r="F171" s="330">
        <v>9728837.4</v>
      </c>
      <c r="G171" s="332">
        <v>1.01818097E7</v>
      </c>
      <c r="H171" s="329">
        <v>9950160.1</v>
      </c>
      <c r="I171" s="330">
        <v>8676444.5</v>
      </c>
      <c r="J171" s="330">
        <v>1.8355217E7</v>
      </c>
      <c r="K171" s="328">
        <v>1.34433067E7</v>
      </c>
      <c r="L171" s="333">
        <v>1.29830699E7</v>
      </c>
      <c r="M171" s="333">
        <v>1.36983473E7</v>
      </c>
      <c r="N171" s="334">
        <v>1.11539702E7</v>
      </c>
      <c r="O171" s="333">
        <v>1.10371374E7</v>
      </c>
      <c r="P171" s="335">
        <v>1.1245313E7</v>
      </c>
      <c r="Q171" s="328">
        <v>1.10816029E7</v>
      </c>
      <c r="R171" s="333">
        <v>9678827.3</v>
      </c>
      <c r="S171" s="333">
        <v>1.15717881E7</v>
      </c>
      <c r="T171" s="329">
        <v>1.11722094E7</v>
      </c>
      <c r="U171" s="330">
        <v>1.1060979E7</v>
      </c>
      <c r="V171" s="330">
        <v>1.17921382E7</v>
      </c>
      <c r="W171" s="331">
        <v>1.54239967E7</v>
      </c>
      <c r="X171" s="330">
        <v>1.48571185E7</v>
      </c>
      <c r="Y171" s="332">
        <v>1.65968395E7</v>
      </c>
      <c r="Z171" s="329">
        <v>5540127.0</v>
      </c>
      <c r="AA171" s="330">
        <v>5108327.8</v>
      </c>
      <c r="AB171" s="330">
        <v>5982432.0</v>
      </c>
      <c r="AC171" s="328">
        <v>1.28003186E7</v>
      </c>
      <c r="AD171" s="333">
        <v>1.183213E7</v>
      </c>
      <c r="AE171" s="333">
        <v>1.32945202E7</v>
      </c>
      <c r="AF171" s="334">
        <v>1.24887881E7</v>
      </c>
      <c r="AG171" s="333">
        <v>1.239533E7</v>
      </c>
      <c r="AH171" s="335">
        <v>1.29129567E7</v>
      </c>
      <c r="AI171" s="328">
        <v>4702290.6</v>
      </c>
      <c r="AJ171" s="333">
        <v>4294757.9</v>
      </c>
      <c r="AK171" s="333">
        <v>5183928.3</v>
      </c>
      <c r="AL171" s="329">
        <v>2.37891444E7</v>
      </c>
      <c r="AM171" s="330">
        <v>2.34297081E7</v>
      </c>
      <c r="AN171" s="330">
        <v>2.40522723E7</v>
      </c>
      <c r="AO171" s="331">
        <v>2.59482522E7</v>
      </c>
      <c r="AP171" s="330">
        <v>2.53469991E7</v>
      </c>
      <c r="AQ171" s="332">
        <v>2.67729559E7</v>
      </c>
      <c r="AR171" s="329">
        <v>1.73905264E7</v>
      </c>
      <c r="AS171" s="330">
        <v>1.51709427E7</v>
      </c>
      <c r="AT171" s="330">
        <v>1.80301946E7</v>
      </c>
      <c r="AU171" s="328">
        <v>2.03762725E7</v>
      </c>
      <c r="AV171" s="333">
        <v>1.95471752E7</v>
      </c>
      <c r="AW171" s="333">
        <v>2.06629769E7</v>
      </c>
      <c r="AX171" s="334">
        <v>2.59901107E7</v>
      </c>
      <c r="AY171" s="333">
        <v>2.5368776E7</v>
      </c>
      <c r="AZ171" s="335">
        <v>2.71823393E7</v>
      </c>
      <c r="BA171" s="328">
        <v>1.54426323E7</v>
      </c>
      <c r="BB171" s="333">
        <v>1.51292455E7</v>
      </c>
      <c r="BC171" s="333">
        <v>1.63967625E7</v>
      </c>
      <c r="BD171" s="329">
        <v>2.44993295E7</v>
      </c>
      <c r="BE171" s="330">
        <v>2.40879627E7</v>
      </c>
      <c r="BF171" s="330">
        <v>2.52675281E7</v>
      </c>
      <c r="BG171" s="331">
        <v>2.88221041E7</v>
      </c>
      <c r="BH171" s="330">
        <v>2.73659976E7</v>
      </c>
      <c r="BI171" s="332">
        <v>2.91187179E7</v>
      </c>
      <c r="BJ171" s="329">
        <v>1.54249421E7</v>
      </c>
      <c r="BK171" s="330">
        <v>1.48833744E7</v>
      </c>
      <c r="BL171" s="330">
        <v>1.56110081E7</v>
      </c>
      <c r="BM171" s="328">
        <v>2.21312472E7</v>
      </c>
      <c r="BN171" s="333">
        <v>2.09358888E7</v>
      </c>
      <c r="BO171" s="333">
        <v>2.41961756E7</v>
      </c>
      <c r="BP171" s="334">
        <v>2.38021025E7</v>
      </c>
      <c r="BQ171" s="333">
        <v>2.20470941E7</v>
      </c>
      <c r="BR171" s="335">
        <v>2.56386355E7</v>
      </c>
      <c r="BS171" s="328">
        <v>1.30828901E7</v>
      </c>
      <c r="BT171" s="333">
        <v>1.27754522E7</v>
      </c>
      <c r="BU171" s="333">
        <v>1.34541639E7</v>
      </c>
      <c r="BV171" s="329">
        <v>2.26791811E7</v>
      </c>
      <c r="BW171" s="330">
        <v>2.2131319E7</v>
      </c>
      <c r="BX171" s="330">
        <v>2.29744626E7</v>
      </c>
      <c r="BY171" s="331">
        <v>3.23856471E7</v>
      </c>
      <c r="BZ171" s="330">
        <v>3.20364911E7</v>
      </c>
      <c r="CA171" s="332">
        <v>3.35863387E7</v>
      </c>
      <c r="CB171" s="329">
        <v>2.1813291E7</v>
      </c>
      <c r="CC171" s="330">
        <v>2.05634686E7</v>
      </c>
      <c r="CD171" s="330">
        <v>2.27493419E7</v>
      </c>
      <c r="CE171" s="328">
        <v>1.84108616E7</v>
      </c>
      <c r="CF171" s="333">
        <v>1.73456965E7</v>
      </c>
      <c r="CG171" s="333">
        <v>1.89311379E7</v>
      </c>
      <c r="CH171" s="334">
        <v>3.09656328E7</v>
      </c>
      <c r="CI171" s="333">
        <v>3.0355421E7</v>
      </c>
      <c r="CJ171" s="335">
        <v>3.20394167E7</v>
      </c>
      <c r="CK171" s="328">
        <v>9353935.4</v>
      </c>
      <c r="CL171" s="333">
        <v>9130077.9</v>
      </c>
      <c r="CM171" s="333">
        <v>1.06536192E7</v>
      </c>
      <c r="CN171" s="336"/>
      <c r="CO171" s="333"/>
      <c r="CP171" s="333"/>
    </row>
    <row r="172" ht="15.75" customHeight="1">
      <c r="A172" s="328">
        <v>1.67E8</v>
      </c>
      <c r="B172" s="329">
        <v>9260051.2</v>
      </c>
      <c r="C172" s="330">
        <v>8722921.8</v>
      </c>
      <c r="D172" s="330">
        <v>9729181.6</v>
      </c>
      <c r="E172" s="331">
        <v>9921487.6</v>
      </c>
      <c r="F172" s="330">
        <v>9732466.7</v>
      </c>
      <c r="G172" s="332">
        <v>1.01859001E7</v>
      </c>
      <c r="H172" s="329">
        <v>9955017.0</v>
      </c>
      <c r="I172" s="330">
        <v>8679412.9</v>
      </c>
      <c r="J172" s="330">
        <v>1.8405374E7</v>
      </c>
      <c r="K172" s="328">
        <v>1.34504331E7</v>
      </c>
      <c r="L172" s="333">
        <v>1.29891619E7</v>
      </c>
      <c r="M172" s="333">
        <v>1.37067725E7</v>
      </c>
      <c r="N172" s="334">
        <v>1.11584093E7</v>
      </c>
      <c r="O172" s="333">
        <v>1.10411385E7</v>
      </c>
      <c r="P172" s="335">
        <v>1.1249802E7</v>
      </c>
      <c r="Q172" s="328">
        <v>1.1086716E7</v>
      </c>
      <c r="R172" s="333">
        <v>9681193.6</v>
      </c>
      <c r="S172" s="333">
        <v>1.15776474E7</v>
      </c>
      <c r="T172" s="329">
        <v>1.11772368E7</v>
      </c>
      <c r="U172" s="330">
        <v>1.10657004E7</v>
      </c>
      <c r="V172" s="330">
        <v>1.18008338E7</v>
      </c>
      <c r="W172" s="331">
        <v>1.5434803E7</v>
      </c>
      <c r="X172" s="330">
        <v>1.4866462E7</v>
      </c>
      <c r="Y172" s="332">
        <v>1.66144567E7</v>
      </c>
      <c r="Z172" s="329">
        <v>5541503.4</v>
      </c>
      <c r="AA172" s="330">
        <v>5109205.8</v>
      </c>
      <c r="AB172" s="330">
        <v>5984401.0</v>
      </c>
      <c r="AC172" s="328">
        <v>1.2807279E7</v>
      </c>
      <c r="AD172" s="333">
        <v>1.18368743E7</v>
      </c>
      <c r="AE172" s="333">
        <v>1.33035556E7</v>
      </c>
      <c r="AF172" s="334">
        <v>1.24953795E7</v>
      </c>
      <c r="AG172" s="333">
        <v>1.24016826E7</v>
      </c>
      <c r="AH172" s="335">
        <v>1.29212954E7</v>
      </c>
      <c r="AI172" s="328">
        <v>4703372.3</v>
      </c>
      <c r="AJ172" s="333">
        <v>4295532.9</v>
      </c>
      <c r="AK172" s="333">
        <v>5185560.1</v>
      </c>
      <c r="AL172" s="329">
        <v>2.38133699E7</v>
      </c>
      <c r="AM172" s="330">
        <v>2.34515487E7</v>
      </c>
      <c r="AN172" s="330">
        <v>2.40778782E7</v>
      </c>
      <c r="AO172" s="331">
        <v>2.59788692E7</v>
      </c>
      <c r="AP172" s="330">
        <v>2.53750203E7</v>
      </c>
      <c r="AQ172" s="332">
        <v>2.6807457E7</v>
      </c>
      <c r="AR172" s="329">
        <v>1.74034036E7</v>
      </c>
      <c r="AS172" s="330">
        <v>1.51778272E7</v>
      </c>
      <c r="AT172" s="330">
        <v>1.80451757E7</v>
      </c>
      <c r="AU172" s="328">
        <v>2.03941559E7</v>
      </c>
      <c r="AV172" s="333">
        <v>1.95636476E7</v>
      </c>
      <c r="AW172" s="333">
        <v>2.06818417E7</v>
      </c>
      <c r="AX172" s="334">
        <v>2.60199694E7</v>
      </c>
      <c r="AY172" s="333">
        <v>2.53962374E7</v>
      </c>
      <c r="AZ172" s="335">
        <v>2.72246064E7</v>
      </c>
      <c r="BA172" s="328">
        <v>1.54533757E7</v>
      </c>
      <c r="BB172" s="333">
        <v>1.51391035E7</v>
      </c>
      <c r="BC172" s="333">
        <v>1.64104608E7</v>
      </c>
      <c r="BD172" s="329">
        <v>2.45255167E7</v>
      </c>
      <c r="BE172" s="330">
        <v>2.41120937E7</v>
      </c>
      <c r="BF172" s="330">
        <v>2.53008131E7</v>
      </c>
      <c r="BG172" s="331">
        <v>2.88576594E7</v>
      </c>
      <c r="BH172" s="330">
        <v>2.73931111E7</v>
      </c>
      <c r="BI172" s="332">
        <v>2.91558729E7</v>
      </c>
      <c r="BJ172" s="329">
        <v>1.54354123E7</v>
      </c>
      <c r="BK172" s="330">
        <v>1.48915532E7</v>
      </c>
      <c r="BL172" s="330">
        <v>1.56220367E7</v>
      </c>
      <c r="BM172" s="328">
        <v>2.21555744E7</v>
      </c>
      <c r="BN172" s="333">
        <v>2.09551223E7</v>
      </c>
      <c r="BO172" s="333">
        <v>2.42385978E7</v>
      </c>
      <c r="BP172" s="334">
        <v>2.38292013E7</v>
      </c>
      <c r="BQ172" s="333">
        <v>2.20666198E7</v>
      </c>
      <c r="BR172" s="335">
        <v>2.56821632E7</v>
      </c>
      <c r="BS172" s="328">
        <v>1.30903859E7</v>
      </c>
      <c r="BT172" s="333">
        <v>1.27823133E7</v>
      </c>
      <c r="BU172" s="333">
        <v>1.34628222E7</v>
      </c>
      <c r="BV172" s="329">
        <v>2.27013459E7</v>
      </c>
      <c r="BW172" s="330">
        <v>2.21526302E7</v>
      </c>
      <c r="BX172" s="330">
        <v>2.29981975E7</v>
      </c>
      <c r="BY172" s="331">
        <v>3.24299626E7</v>
      </c>
      <c r="BZ172" s="330">
        <v>3.20791307E7</v>
      </c>
      <c r="CA172" s="332">
        <v>3.36377714E7</v>
      </c>
      <c r="CB172" s="329">
        <v>2.1833785E7</v>
      </c>
      <c r="CC172" s="330">
        <v>2.05809501E7</v>
      </c>
      <c r="CD172" s="330">
        <v>2.27768054E7</v>
      </c>
      <c r="CE172" s="328">
        <v>1.84242145E7</v>
      </c>
      <c r="CF172" s="333">
        <v>1.73576956E7</v>
      </c>
      <c r="CG172" s="333">
        <v>1.89464038E7</v>
      </c>
      <c r="CH172" s="334">
        <v>3.10058502E7</v>
      </c>
      <c r="CI172" s="333">
        <v>3.03929586E7</v>
      </c>
      <c r="CJ172" s="335">
        <v>3.20892102E7</v>
      </c>
      <c r="CK172" s="328">
        <v>9357910.1</v>
      </c>
      <c r="CL172" s="333">
        <v>9133695.9</v>
      </c>
      <c r="CM172" s="333">
        <v>1.0661624E7</v>
      </c>
      <c r="CN172" s="336"/>
      <c r="CO172" s="333"/>
      <c r="CP172" s="333"/>
    </row>
    <row r="173" ht="15.75" customHeight="1">
      <c r="A173" s="328">
        <v>1.68E8</v>
      </c>
      <c r="B173" s="329">
        <v>9263621.6</v>
      </c>
      <c r="C173" s="330">
        <v>8725605.1</v>
      </c>
      <c r="D173" s="330">
        <v>9733881.7</v>
      </c>
      <c r="E173" s="331">
        <v>9925292.3</v>
      </c>
      <c r="F173" s="330">
        <v>9736055.4</v>
      </c>
      <c r="G173" s="332">
        <v>1.01899453E7</v>
      </c>
      <c r="H173" s="329">
        <v>9959821.7</v>
      </c>
      <c r="I173" s="330">
        <v>8682348.0</v>
      </c>
      <c r="J173" s="330">
        <v>1.84553171E7</v>
      </c>
      <c r="K173" s="328">
        <v>1.34574834E7</v>
      </c>
      <c r="L173" s="333">
        <v>1.29951875E7</v>
      </c>
      <c r="M173" s="333">
        <v>1.37151146E7</v>
      </c>
      <c r="N173" s="334">
        <v>1.11627989E7</v>
      </c>
      <c r="O173" s="333">
        <v>1.10450928E7</v>
      </c>
      <c r="P173" s="335">
        <v>1.12542413E7</v>
      </c>
      <c r="Q173" s="328">
        <v>1.10917731E7</v>
      </c>
      <c r="R173" s="333">
        <v>9683530.0</v>
      </c>
      <c r="S173" s="333">
        <v>1.15834433E7</v>
      </c>
      <c r="T173" s="329">
        <v>1.11822096E7</v>
      </c>
      <c r="U173" s="330">
        <v>1.10703699E7</v>
      </c>
      <c r="V173" s="330">
        <v>1.18094621E7</v>
      </c>
      <c r="W173" s="331">
        <v>1.54454985E7</v>
      </c>
      <c r="X173" s="330">
        <v>1.48757073E7</v>
      </c>
      <c r="Y173" s="332">
        <v>1.66319355E7</v>
      </c>
      <c r="Z173" s="329">
        <v>5542864.1</v>
      </c>
      <c r="AA173" s="330">
        <v>5110073.6</v>
      </c>
      <c r="AB173" s="330">
        <v>5986348.2</v>
      </c>
      <c r="AC173" s="328">
        <v>1.28141655E7</v>
      </c>
      <c r="AD173" s="333">
        <v>1.18415671E7</v>
      </c>
      <c r="AE173" s="333">
        <v>1.3312503E7</v>
      </c>
      <c r="AF173" s="334">
        <v>1.25019005E7</v>
      </c>
      <c r="AG173" s="333">
        <v>1.24079668E7</v>
      </c>
      <c r="AH173" s="335">
        <v>1.29295543E7</v>
      </c>
      <c r="AI173" s="328">
        <v>4704441.7</v>
      </c>
      <c r="AJ173" s="333">
        <v>4296299.1</v>
      </c>
      <c r="AK173" s="333">
        <v>5187173.9</v>
      </c>
      <c r="AL173" s="329">
        <v>2.38373629E7</v>
      </c>
      <c r="AM173" s="330">
        <v>2.34731688E7</v>
      </c>
      <c r="AN173" s="330">
        <v>2.41032438E7</v>
      </c>
      <c r="AO173" s="331">
        <v>2.60092068E7</v>
      </c>
      <c r="AP173" s="330">
        <v>2.54027779E7</v>
      </c>
      <c r="AQ173" s="332">
        <v>2.68416605E7</v>
      </c>
      <c r="AR173" s="329">
        <v>1.74161476E7</v>
      </c>
      <c r="AS173" s="330">
        <v>1.51846306E7</v>
      </c>
      <c r="AT173" s="330">
        <v>1.80600069E7</v>
      </c>
      <c r="AU173" s="328">
        <v>2.04118616E7</v>
      </c>
      <c r="AV173" s="333">
        <v>1.95799548E7</v>
      </c>
      <c r="AW173" s="333">
        <v>2.07005219E7</v>
      </c>
      <c r="AX173" s="334">
        <v>2.60495523E7</v>
      </c>
      <c r="AY173" s="333">
        <v>2.54234369E7</v>
      </c>
      <c r="AZ173" s="335">
        <v>2.72666129E7</v>
      </c>
      <c r="BA173" s="328">
        <v>1.54640083E7</v>
      </c>
      <c r="BB173" s="333">
        <v>1.51488583E7</v>
      </c>
      <c r="BC173" s="333">
        <v>1.64240327E7</v>
      </c>
      <c r="BD173" s="329">
        <v>2.45514562E7</v>
      </c>
      <c r="BE173" s="330">
        <v>2.41359908E7</v>
      </c>
      <c r="BF173" s="330">
        <v>2.53338465E7</v>
      </c>
      <c r="BG173" s="331">
        <v>2.88928897E7</v>
      </c>
      <c r="BH173" s="330">
        <v>2.74199687E7</v>
      </c>
      <c r="BI173" s="332">
        <v>2.91926946E7</v>
      </c>
      <c r="BJ173" s="329">
        <v>1.54457737E7</v>
      </c>
      <c r="BK173" s="330">
        <v>1.48996399E7</v>
      </c>
      <c r="BL173" s="330">
        <v>1.56329517E7</v>
      </c>
      <c r="BM173" s="328">
        <v>2.21796779E7</v>
      </c>
      <c r="BN173" s="333">
        <v>2.09741665E7</v>
      </c>
      <c r="BO173" s="333">
        <v>2.4280777E7</v>
      </c>
      <c r="BP173" s="334">
        <v>2.38560498E7</v>
      </c>
      <c r="BQ173" s="333">
        <v>2.20859463E7</v>
      </c>
      <c r="BR173" s="335">
        <v>2.57254311E7</v>
      </c>
      <c r="BS173" s="328">
        <v>1.3097802E7</v>
      </c>
      <c r="BT173" s="333">
        <v>1.27891007E7</v>
      </c>
      <c r="BU173" s="333">
        <v>1.34713913E7</v>
      </c>
      <c r="BV173" s="329">
        <v>2.27232954E7</v>
      </c>
      <c r="BW173" s="330">
        <v>2.21737311E7</v>
      </c>
      <c r="BX173" s="330">
        <v>2.30217082E7</v>
      </c>
      <c r="BY173" s="331">
        <v>3.24738867E7</v>
      </c>
      <c r="BZ173" s="330">
        <v>3.21213874E7</v>
      </c>
      <c r="CA173" s="332">
        <v>3.36914265E7</v>
      </c>
      <c r="CB173" s="329">
        <v>2.18540782E7</v>
      </c>
      <c r="CC173" s="330">
        <v>2.05982587E7</v>
      </c>
      <c r="CD173" s="330">
        <v>2.280405E7</v>
      </c>
      <c r="CE173" s="328">
        <v>1.84374294E7</v>
      </c>
      <c r="CF173" s="333">
        <v>1.73695746E7</v>
      </c>
      <c r="CG173" s="333">
        <v>1.89615171E7</v>
      </c>
      <c r="CH173" s="334">
        <v>3.10457044E7</v>
      </c>
      <c r="CI173" s="333">
        <v>3.04301492E7</v>
      </c>
      <c r="CJ173" s="335">
        <v>3.2138632E7</v>
      </c>
      <c r="CK173" s="328">
        <v>9361841.3</v>
      </c>
      <c r="CL173" s="333">
        <v>9137274.1</v>
      </c>
      <c r="CM173" s="333">
        <v>1.06695522E7</v>
      </c>
      <c r="CN173" s="336"/>
      <c r="CO173" s="333"/>
      <c r="CP173" s="333"/>
    </row>
    <row r="174" ht="15.75" customHeight="1">
      <c r="A174" s="328">
        <v>1.69E8</v>
      </c>
      <c r="B174" s="329">
        <v>9267153.0</v>
      </c>
      <c r="C174" s="330">
        <v>8728258.1</v>
      </c>
      <c r="D174" s="330">
        <v>9738533.1</v>
      </c>
      <c r="E174" s="331">
        <v>9929055.0</v>
      </c>
      <c r="F174" s="330">
        <v>9739604.4</v>
      </c>
      <c r="G174" s="332">
        <v>1.01939459E7</v>
      </c>
      <c r="H174" s="329">
        <v>9964575.0</v>
      </c>
      <c r="I174" s="330">
        <v>8685250.3</v>
      </c>
      <c r="J174" s="330">
        <v>1.85050479E7</v>
      </c>
      <c r="K174" s="328">
        <v>1.3464459E7</v>
      </c>
      <c r="L174" s="333">
        <v>1.30011479E7</v>
      </c>
      <c r="M174" s="333">
        <v>1.37233747E7</v>
      </c>
      <c r="N174" s="334">
        <v>1.11671399E7</v>
      </c>
      <c r="O174" s="333">
        <v>1.1049001E7</v>
      </c>
      <c r="P174" s="335">
        <v>1.12586353E7</v>
      </c>
      <c r="Q174" s="328">
        <v>1.10967751E7</v>
      </c>
      <c r="R174" s="333">
        <v>9685836.9</v>
      </c>
      <c r="S174" s="333">
        <v>1.15891767E7</v>
      </c>
      <c r="T174" s="329">
        <v>1.11871287E7</v>
      </c>
      <c r="U174" s="330">
        <v>1.1074985E7</v>
      </c>
      <c r="V174" s="330">
        <v>1.1818024E7</v>
      </c>
      <c r="W174" s="331">
        <v>1.54560851E7</v>
      </c>
      <c r="X174" s="330">
        <v>1.4884856E7</v>
      </c>
      <c r="Y174" s="332">
        <v>1.6649278E7</v>
      </c>
      <c r="Z174" s="329">
        <v>5544209.6</v>
      </c>
      <c r="AA174" s="330">
        <v>5110931.2</v>
      </c>
      <c r="AB174" s="330">
        <v>5988274.1</v>
      </c>
      <c r="AC174" s="328">
        <v>1.28209792E7</v>
      </c>
      <c r="AD174" s="333">
        <v>1.18462093E7</v>
      </c>
      <c r="AE174" s="333">
        <v>1.33213639E7</v>
      </c>
      <c r="AF174" s="334">
        <v>1.25083521E7</v>
      </c>
      <c r="AG174" s="333">
        <v>1.24141838E7</v>
      </c>
      <c r="AH174" s="335">
        <v>1.29377346E7</v>
      </c>
      <c r="AI174" s="328">
        <v>4705499.0</v>
      </c>
      <c r="AJ174" s="333">
        <v>4297056.4</v>
      </c>
      <c r="AK174" s="333">
        <v>5188769.9</v>
      </c>
      <c r="AL174" s="329">
        <v>2.38611266E7</v>
      </c>
      <c r="AM174" s="330">
        <v>2.34945718E7</v>
      </c>
      <c r="AN174" s="330">
        <v>2.41283725E7</v>
      </c>
      <c r="AO174" s="331">
        <v>2.60392689E7</v>
      </c>
      <c r="AP174" s="330">
        <v>2.54302753E7</v>
      </c>
      <c r="AQ174" s="332">
        <v>2.68761555E7</v>
      </c>
      <c r="AR174" s="329">
        <v>1.74287606E7</v>
      </c>
      <c r="AS174" s="330">
        <v>1.51913544E7</v>
      </c>
      <c r="AT174" s="330">
        <v>1.80746903E7</v>
      </c>
      <c r="AU174" s="328">
        <v>2.04293923E7</v>
      </c>
      <c r="AV174" s="333">
        <v>1.95960992E7</v>
      </c>
      <c r="AW174" s="333">
        <v>2.07190204E7</v>
      </c>
      <c r="AX174" s="334">
        <v>2.60788633E7</v>
      </c>
      <c r="AY174" s="333">
        <v>2.54503781E7</v>
      </c>
      <c r="AZ174" s="335">
        <v>2.73083621E7</v>
      </c>
      <c r="BA174" s="328">
        <v>1.54745319E7</v>
      </c>
      <c r="BB174" s="333">
        <v>1.51585114E7</v>
      </c>
      <c r="BC174" s="333">
        <v>1.64374798E7</v>
      </c>
      <c r="BD174" s="329">
        <v>2.45771516E7</v>
      </c>
      <c r="BE174" s="330">
        <v>2.41596576E7</v>
      </c>
      <c r="BF174" s="330">
        <v>2.53666316E7</v>
      </c>
      <c r="BG174" s="331">
        <v>2.89277996E7</v>
      </c>
      <c r="BH174" s="330">
        <v>2.7446574E7</v>
      </c>
      <c r="BI174" s="332">
        <v>2.92291873E7</v>
      </c>
      <c r="BJ174" s="329">
        <v>1.54560281E7</v>
      </c>
      <c r="BK174" s="330">
        <v>1.4907636E7</v>
      </c>
      <c r="BL174" s="330">
        <v>1.5643755E7</v>
      </c>
      <c r="BM174" s="328">
        <v>2.22035607E7</v>
      </c>
      <c r="BN174" s="333">
        <v>2.09930241E7</v>
      </c>
      <c r="BO174" s="333">
        <v>2.43227159E7</v>
      </c>
      <c r="BP174" s="334">
        <v>2.38826514E7</v>
      </c>
      <c r="BQ174" s="333">
        <v>2.21050766E7</v>
      </c>
      <c r="BR174" s="335">
        <v>2.57684423E7</v>
      </c>
      <c r="BS174" s="328">
        <v>1.31051396E7</v>
      </c>
      <c r="BT174" s="333">
        <v>1.27958156E7</v>
      </c>
      <c r="BU174" s="333">
        <v>1.34798724E7</v>
      </c>
      <c r="BV174" s="329">
        <v>2.27450329E7</v>
      </c>
      <c r="BW174" s="330">
        <v>2.2194625E7</v>
      </c>
      <c r="BX174" s="330">
        <v>2.30449981E7</v>
      </c>
      <c r="BY174" s="331">
        <v>3.25174246E7</v>
      </c>
      <c r="BZ174" s="330">
        <v>3.21632665E7</v>
      </c>
      <c r="CA174" s="332">
        <v>3.37452038E7</v>
      </c>
      <c r="CB174" s="329">
        <v>2.18741736E7</v>
      </c>
      <c r="CC174" s="330">
        <v>2.0615397E7</v>
      </c>
      <c r="CD174" s="330">
        <v>2.28310785E7</v>
      </c>
      <c r="CE174" s="328">
        <v>1.84505083E7</v>
      </c>
      <c r="CF174" s="333">
        <v>1.73813354E7</v>
      </c>
      <c r="CG174" s="333">
        <v>1.897648E7</v>
      </c>
      <c r="CH174" s="334">
        <v>3.10852002E7</v>
      </c>
      <c r="CI174" s="333">
        <v>3.04669977E7</v>
      </c>
      <c r="CJ174" s="335">
        <v>3.21876869E7</v>
      </c>
      <c r="CK174" s="328">
        <v>9365729.8</v>
      </c>
      <c r="CL174" s="333">
        <v>9140813.1</v>
      </c>
      <c r="CM174" s="333">
        <v>1.0677405E7</v>
      </c>
      <c r="CN174" s="336"/>
      <c r="CO174" s="333"/>
      <c r="CP174" s="333"/>
    </row>
    <row r="175" ht="15.75" customHeight="1">
      <c r="A175" s="328">
        <v>1.7E8</v>
      </c>
      <c r="B175" s="329">
        <v>9270646.0</v>
      </c>
      <c r="C175" s="330">
        <v>8730881.1</v>
      </c>
      <c r="D175" s="330">
        <v>9743136.4</v>
      </c>
      <c r="E175" s="331">
        <v>9932776.3</v>
      </c>
      <c r="F175" s="330">
        <v>9743114.2</v>
      </c>
      <c r="G175" s="332">
        <v>1.01979028E7</v>
      </c>
      <c r="H175" s="329">
        <v>9969277.9</v>
      </c>
      <c r="I175" s="330">
        <v>8688120.6</v>
      </c>
      <c r="J175" s="330">
        <v>1.85545678E7</v>
      </c>
      <c r="K175" s="328">
        <v>1.34713609E7</v>
      </c>
      <c r="L175" s="333">
        <v>1.30070441E7</v>
      </c>
      <c r="M175" s="333">
        <v>1.37315542E7</v>
      </c>
      <c r="N175" s="334">
        <v>1.11714331E7</v>
      </c>
      <c r="O175" s="333">
        <v>1.10528504E7</v>
      </c>
      <c r="P175" s="335">
        <v>1.12629811E7</v>
      </c>
      <c r="Q175" s="328">
        <v>1.1101723E7</v>
      </c>
      <c r="R175" s="333">
        <v>9688115.1</v>
      </c>
      <c r="S175" s="333">
        <v>1.15948487E7</v>
      </c>
      <c r="T175" s="329">
        <v>1.11919951E7</v>
      </c>
      <c r="U175" s="330">
        <v>1.10795487E7</v>
      </c>
      <c r="V175" s="330">
        <v>1.18265203E7</v>
      </c>
      <c r="W175" s="331">
        <v>1.54665643E7</v>
      </c>
      <c r="X175" s="330">
        <v>1.48939097E7</v>
      </c>
      <c r="Y175" s="332">
        <v>1.66664857E7</v>
      </c>
      <c r="Z175" s="329">
        <v>5545539.9</v>
      </c>
      <c r="AA175" s="330">
        <v>5111778.8</v>
      </c>
      <c r="AB175" s="330">
        <v>5990179.0</v>
      </c>
      <c r="AC175" s="328">
        <v>1.28277214E7</v>
      </c>
      <c r="AD175" s="333">
        <v>1.18508017E7</v>
      </c>
      <c r="AE175" s="333">
        <v>1.33301394E7</v>
      </c>
      <c r="AF175" s="334">
        <v>1.25147356E7</v>
      </c>
      <c r="AG175" s="333">
        <v>1.24203347E7</v>
      </c>
      <c r="AH175" s="335">
        <v>1.29458375E7</v>
      </c>
      <c r="AI175" s="328">
        <v>4706544.4</v>
      </c>
      <c r="AJ175" s="333">
        <v>4297805.2</v>
      </c>
      <c r="AK175" s="333">
        <v>5190348.5</v>
      </c>
      <c r="AL175" s="329">
        <v>2.38846643E7</v>
      </c>
      <c r="AM175" s="330">
        <v>2.35157608E7</v>
      </c>
      <c r="AN175" s="330">
        <v>2.41532675E7</v>
      </c>
      <c r="AO175" s="331">
        <v>2.60690593E7</v>
      </c>
      <c r="AP175" s="330">
        <v>2.54575165E7</v>
      </c>
      <c r="AQ175" s="332">
        <v>2.69106033E7</v>
      </c>
      <c r="AR175" s="329">
        <v>1.74412445E7</v>
      </c>
      <c r="AS175" s="330">
        <v>1.51979999E7</v>
      </c>
      <c r="AT175" s="330">
        <v>1.80892283E7</v>
      </c>
      <c r="AU175" s="328">
        <v>2.04467506E7</v>
      </c>
      <c r="AV175" s="333">
        <v>1.96120832E7</v>
      </c>
      <c r="AW175" s="333">
        <v>2.07373396E7</v>
      </c>
      <c r="AX175" s="334">
        <v>2.61079062E7</v>
      </c>
      <c r="AY175" s="333">
        <v>2.54770647E7</v>
      </c>
      <c r="AZ175" s="335">
        <v>2.73498572E7</v>
      </c>
      <c r="BA175" s="328">
        <v>1.5484948E7</v>
      </c>
      <c r="BB175" s="333">
        <v>1.51680646E7</v>
      </c>
      <c r="BC175" s="333">
        <v>1.64508041E7</v>
      </c>
      <c r="BD175" s="329">
        <v>2.46026063E7</v>
      </c>
      <c r="BE175" s="330">
        <v>2.41830974E7</v>
      </c>
      <c r="BF175" s="330">
        <v>2.53991717E7</v>
      </c>
      <c r="BG175" s="331">
        <v>2.89623934E7</v>
      </c>
      <c r="BH175" s="330">
        <v>2.74729308E7</v>
      </c>
      <c r="BI175" s="332">
        <v>2.92653556E7</v>
      </c>
      <c r="BJ175" s="329">
        <v>1.54661771E7</v>
      </c>
      <c r="BK175" s="330">
        <v>1.4915543E7</v>
      </c>
      <c r="BL175" s="330">
        <v>1.56544484E7</v>
      </c>
      <c r="BM175" s="328">
        <v>2.22272259E7</v>
      </c>
      <c r="BN175" s="333">
        <v>2.10116979E7</v>
      </c>
      <c r="BO175" s="333">
        <v>2.43644171E7</v>
      </c>
      <c r="BP175" s="334">
        <v>2.39090095E7</v>
      </c>
      <c r="BQ175" s="333">
        <v>2.21240137E7</v>
      </c>
      <c r="BR175" s="335">
        <v>2.58111997E7</v>
      </c>
      <c r="BS175" s="328">
        <v>1.31124E7</v>
      </c>
      <c r="BT175" s="333">
        <v>1.2802459E7</v>
      </c>
      <c r="BU175" s="333">
        <v>1.34882669E7</v>
      </c>
      <c r="BV175" s="329">
        <v>2.27665612E7</v>
      </c>
      <c r="BW175" s="330">
        <v>2.22153148E7</v>
      </c>
      <c r="BX175" s="330">
        <v>2.30680701E7</v>
      </c>
      <c r="BY175" s="331">
        <v>3.25605813E7</v>
      </c>
      <c r="BZ175" s="330">
        <v>3.22047731E7</v>
      </c>
      <c r="CA175" s="332">
        <v>3.37985837E7</v>
      </c>
      <c r="CB175" s="329">
        <v>2.18940741E7</v>
      </c>
      <c r="CC175" s="330">
        <v>2.06323674E7</v>
      </c>
      <c r="CD175" s="330">
        <v>2.28578939E7</v>
      </c>
      <c r="CE175" s="328">
        <v>1.84634535E7</v>
      </c>
      <c r="CF175" s="333">
        <v>1.73929796E7</v>
      </c>
      <c r="CG175" s="333">
        <v>1.89912947E7</v>
      </c>
      <c r="CH175" s="334">
        <v>3.11243426E7</v>
      </c>
      <c r="CI175" s="333">
        <v>3.05035087E7</v>
      </c>
      <c r="CJ175" s="335">
        <v>3.22363792E7</v>
      </c>
      <c r="CK175" s="328">
        <v>9369576.2</v>
      </c>
      <c r="CL175" s="333">
        <v>9144313.5</v>
      </c>
      <c r="CM175" s="333">
        <v>1.06851833E7</v>
      </c>
      <c r="CN175" s="336"/>
      <c r="CO175" s="333"/>
      <c r="CP175" s="333"/>
    </row>
    <row r="176" ht="15.75" customHeight="1">
      <c r="A176" s="328">
        <v>1.71E8</v>
      </c>
      <c r="B176" s="329">
        <v>9274101.3</v>
      </c>
      <c r="C176" s="330">
        <v>8733474.8</v>
      </c>
      <c r="D176" s="330">
        <v>9747692.4</v>
      </c>
      <c r="E176" s="331">
        <v>9936457.0</v>
      </c>
      <c r="F176" s="330">
        <v>9746585.5</v>
      </c>
      <c r="G176" s="332">
        <v>1.02018167E7</v>
      </c>
      <c r="H176" s="329">
        <v>9973931.0</v>
      </c>
      <c r="I176" s="330">
        <v>8690959.2</v>
      </c>
      <c r="J176" s="330">
        <v>1.86038783E7</v>
      </c>
      <c r="K176" s="328">
        <v>1.34781903E7</v>
      </c>
      <c r="L176" s="333">
        <v>1.3012877E7</v>
      </c>
      <c r="M176" s="333">
        <v>1.37396541E7</v>
      </c>
      <c r="N176" s="334">
        <v>1.11756792E7</v>
      </c>
      <c r="O176" s="333">
        <v>1.1056655E7</v>
      </c>
      <c r="P176" s="335">
        <v>1.12672796E7</v>
      </c>
      <c r="Q176" s="328">
        <v>1.11066176E7</v>
      </c>
      <c r="R176" s="333">
        <v>9690364.9</v>
      </c>
      <c r="S176" s="333">
        <v>1.16004603E7</v>
      </c>
      <c r="T176" s="329">
        <v>1.11968094E7</v>
      </c>
      <c r="U176" s="330">
        <v>1.10840631E7</v>
      </c>
      <c r="V176" s="330">
        <v>1.18349519E7</v>
      </c>
      <c r="W176" s="331">
        <v>1.54769379E7</v>
      </c>
      <c r="X176" s="330">
        <v>1.49028697E7</v>
      </c>
      <c r="Y176" s="332">
        <v>1.66835605E7</v>
      </c>
      <c r="Z176" s="329">
        <v>5546855.4</v>
      </c>
      <c r="AA176" s="330">
        <v>5112616.7</v>
      </c>
      <c r="AB176" s="330">
        <v>5992063.2</v>
      </c>
      <c r="AC176" s="328">
        <v>1.28343932E7</v>
      </c>
      <c r="AD176" s="333">
        <v>1.18553451E7</v>
      </c>
      <c r="AE176" s="333">
        <v>1.33388309E7</v>
      </c>
      <c r="AF176" s="334">
        <v>1.25210518E7</v>
      </c>
      <c r="AG176" s="333">
        <v>1.24264204E7</v>
      </c>
      <c r="AH176" s="335">
        <v>1.29538641E7</v>
      </c>
      <c r="AI176" s="328">
        <v>4707578.2</v>
      </c>
      <c r="AJ176" s="333">
        <v>4298545.5</v>
      </c>
      <c r="AK176" s="333">
        <v>5191910.0</v>
      </c>
      <c r="AL176" s="329">
        <v>2.39079792E7</v>
      </c>
      <c r="AM176" s="330">
        <v>2.35367391E7</v>
      </c>
      <c r="AN176" s="330">
        <v>2.41779323E7</v>
      </c>
      <c r="AO176" s="331">
        <v>2.60985816E7</v>
      </c>
      <c r="AP176" s="330">
        <v>2.54845048E7</v>
      </c>
      <c r="AQ176" s="332">
        <v>2.69447706E7</v>
      </c>
      <c r="AR176" s="329">
        <v>1.74536013E7</v>
      </c>
      <c r="AS176" s="330">
        <v>1.52045684E7</v>
      </c>
      <c r="AT176" s="330">
        <v>1.81036229E7</v>
      </c>
      <c r="AU176" s="328">
        <v>2.0463939E7</v>
      </c>
      <c r="AV176" s="333">
        <v>1.96279093E7</v>
      </c>
      <c r="AW176" s="333">
        <v>2.07554823E7</v>
      </c>
      <c r="AX176" s="334">
        <v>2.61366846E7</v>
      </c>
      <c r="AY176" s="333">
        <v>2.55035003E7</v>
      </c>
      <c r="AZ176" s="335">
        <v>2.73911015E7</v>
      </c>
      <c r="BA176" s="328">
        <v>1.54952584E7</v>
      </c>
      <c r="BB176" s="333">
        <v>1.51775192E7</v>
      </c>
      <c r="BC176" s="333">
        <v>1.64640072E7</v>
      </c>
      <c r="BD176" s="329">
        <v>2.46278249E7</v>
      </c>
      <c r="BE176" s="330">
        <v>2.42063133E7</v>
      </c>
      <c r="BF176" s="330">
        <v>2.54314699E7</v>
      </c>
      <c r="BG176" s="331">
        <v>2.89966755E7</v>
      </c>
      <c r="BH176" s="330">
        <v>2.74990425E7</v>
      </c>
      <c r="BI176" s="332">
        <v>2.93012037E7</v>
      </c>
      <c r="BJ176" s="329">
        <v>1.54762223E7</v>
      </c>
      <c r="BK176" s="330">
        <v>1.49233623E7</v>
      </c>
      <c r="BL176" s="330">
        <v>1.56650333E7</v>
      </c>
      <c r="BM176" s="328">
        <v>2.22506764E7</v>
      </c>
      <c r="BN176" s="333">
        <v>2.10301905E7</v>
      </c>
      <c r="BO176" s="333">
        <v>2.44058831E7</v>
      </c>
      <c r="BP176" s="334">
        <v>2.39351276E7</v>
      </c>
      <c r="BQ176" s="333">
        <v>2.21427605E7</v>
      </c>
      <c r="BR176" s="335">
        <v>2.58537062E7</v>
      </c>
      <c r="BS176" s="328">
        <v>1.31195844E7</v>
      </c>
      <c r="BT176" s="333">
        <v>1.28090323E7</v>
      </c>
      <c r="BU176" s="333">
        <v>1.34965762E7</v>
      </c>
      <c r="BV176" s="329">
        <v>2.27878835E7</v>
      </c>
      <c r="BW176" s="330">
        <v>2.22358036E7</v>
      </c>
      <c r="BX176" s="330">
        <v>2.30909274E7</v>
      </c>
      <c r="BY176" s="331">
        <v>3.2603362E7</v>
      </c>
      <c r="BZ176" s="330">
        <v>3.2245912E7</v>
      </c>
      <c r="CA176" s="332">
        <v>3.38515713E7</v>
      </c>
      <c r="CB176" s="329">
        <v>2.19137825E7</v>
      </c>
      <c r="CC176" s="330">
        <v>2.06491725E7</v>
      </c>
      <c r="CD176" s="330">
        <v>2.28844988E7</v>
      </c>
      <c r="CE176" s="328">
        <v>1.84762668E7</v>
      </c>
      <c r="CF176" s="333">
        <v>1.74045087E7</v>
      </c>
      <c r="CG176" s="333">
        <v>1.90059636E7</v>
      </c>
      <c r="CH176" s="334">
        <v>3.11631363E7</v>
      </c>
      <c r="CI176" s="333">
        <v>3.05396869E7</v>
      </c>
      <c r="CJ176" s="335">
        <v>3.22847135E7</v>
      </c>
      <c r="CK176" s="328">
        <v>9373381.3</v>
      </c>
      <c r="CL176" s="333">
        <v>9147775.9</v>
      </c>
      <c r="CM176" s="333">
        <v>1.06928883E7</v>
      </c>
      <c r="CN176" s="336"/>
      <c r="CO176" s="333"/>
      <c r="CP176" s="333"/>
    </row>
    <row r="177" ht="15.75" customHeight="1">
      <c r="A177" s="328">
        <v>1.72E8</v>
      </c>
      <c r="B177" s="329">
        <v>9277519.4</v>
      </c>
      <c r="C177" s="330">
        <v>8736039.7</v>
      </c>
      <c r="D177" s="330">
        <v>9752201.8</v>
      </c>
      <c r="E177" s="331">
        <v>9940097.7</v>
      </c>
      <c r="F177" s="330">
        <v>9750019.0</v>
      </c>
      <c r="G177" s="332">
        <v>1.02056881E7</v>
      </c>
      <c r="H177" s="329">
        <v>9978535.2</v>
      </c>
      <c r="I177" s="330">
        <v>8693766.6</v>
      </c>
      <c r="J177" s="330">
        <v>1.86529809E7</v>
      </c>
      <c r="K177" s="328">
        <v>1.34849483E7</v>
      </c>
      <c r="L177" s="333">
        <v>1.30186478E7</v>
      </c>
      <c r="M177" s="333">
        <v>1.37476758E7</v>
      </c>
      <c r="N177" s="334">
        <v>1.1179879E7</v>
      </c>
      <c r="O177" s="333">
        <v>1.10604158E7</v>
      </c>
      <c r="P177" s="335">
        <v>1.12715314E7</v>
      </c>
      <c r="Q177" s="328">
        <v>1.11114598E7</v>
      </c>
      <c r="R177" s="333">
        <v>9692586.9</v>
      </c>
      <c r="S177" s="333">
        <v>1.16060124E7</v>
      </c>
      <c r="T177" s="329">
        <v>1.12015726E7</v>
      </c>
      <c r="U177" s="330">
        <v>1.10885289E7</v>
      </c>
      <c r="V177" s="330">
        <v>1.18433198E7</v>
      </c>
      <c r="W177" s="331">
        <v>1.54872073E7</v>
      </c>
      <c r="X177" s="330">
        <v>1.49117375E7</v>
      </c>
      <c r="Y177" s="332">
        <v>1.67005041E7</v>
      </c>
      <c r="Z177" s="329">
        <v>5548156.2</v>
      </c>
      <c r="AA177" s="330">
        <v>5113445.0</v>
      </c>
      <c r="AB177" s="330">
        <v>5993927.1</v>
      </c>
      <c r="AC177" s="328">
        <v>1.28409955E7</v>
      </c>
      <c r="AD177" s="333">
        <v>1.18598403E7</v>
      </c>
      <c r="AE177" s="333">
        <v>1.33474394E7</v>
      </c>
      <c r="AF177" s="334">
        <v>1.25273021E7</v>
      </c>
      <c r="AG177" s="333">
        <v>1.24324422E7</v>
      </c>
      <c r="AH177" s="335">
        <v>1.29618156E7</v>
      </c>
      <c r="AI177" s="328">
        <v>4708600.5</v>
      </c>
      <c r="AJ177" s="333">
        <v>4299277.5</v>
      </c>
      <c r="AK177" s="333">
        <v>5193454.5</v>
      </c>
      <c r="AL177" s="329">
        <v>2.39310745E7</v>
      </c>
      <c r="AM177" s="330">
        <v>2.35575097E7</v>
      </c>
      <c r="AN177" s="330">
        <v>2.42023699E7</v>
      </c>
      <c r="AO177" s="331">
        <v>2.61278395E7</v>
      </c>
      <c r="AP177" s="330">
        <v>2.55112438E7</v>
      </c>
      <c r="AQ177" s="332">
        <v>2.6978661E7</v>
      </c>
      <c r="AR177" s="329">
        <v>1.74658329E7</v>
      </c>
      <c r="AS177" s="330">
        <v>1.52110613E7</v>
      </c>
      <c r="AT177" s="330">
        <v>1.81178763E7</v>
      </c>
      <c r="AU177" s="328">
        <v>2.048096E7</v>
      </c>
      <c r="AV177" s="333">
        <v>1.96435797E7</v>
      </c>
      <c r="AW177" s="333">
        <v>2.07734509E7</v>
      </c>
      <c r="AX177" s="334">
        <v>2.61652022E7</v>
      </c>
      <c r="AY177" s="333">
        <v>2.55296886E7</v>
      </c>
      <c r="AZ177" s="335">
        <v>2.74320982E7</v>
      </c>
      <c r="BA177" s="328">
        <v>1.55054645E7</v>
      </c>
      <c r="BB177" s="333">
        <v>1.51868769E7</v>
      </c>
      <c r="BC177" s="333">
        <v>1.64770909E7</v>
      </c>
      <c r="BD177" s="329">
        <v>2.46528325E7</v>
      </c>
      <c r="BE177" s="330">
        <v>2.42293086E7</v>
      </c>
      <c r="BF177" s="330">
        <v>2.54635294E7</v>
      </c>
      <c r="BG177" s="331">
        <v>2.903065E7</v>
      </c>
      <c r="BH177" s="330">
        <v>2.75249128E7</v>
      </c>
      <c r="BI177" s="332">
        <v>2.9336736E7</v>
      </c>
      <c r="BJ177" s="329">
        <v>1.54861653E7</v>
      </c>
      <c r="BK177" s="330">
        <v>1.49310955E7</v>
      </c>
      <c r="BL177" s="330">
        <v>1.56755116E7</v>
      </c>
      <c r="BM177" s="328">
        <v>2.22739153E7</v>
      </c>
      <c r="BN177" s="333">
        <v>2.10485047E7</v>
      </c>
      <c r="BO177" s="333">
        <v>2.44471165E7</v>
      </c>
      <c r="BP177" s="334">
        <v>2.39610089E7</v>
      </c>
      <c r="BQ177" s="333">
        <v>2.21612251E7</v>
      </c>
      <c r="BR177" s="335">
        <v>2.58959648E7</v>
      </c>
      <c r="BS177" s="328">
        <v>1.3126694E7</v>
      </c>
      <c r="BT177" s="333">
        <v>1.28155364E7</v>
      </c>
      <c r="BU177" s="333">
        <v>1.35048015E7</v>
      </c>
      <c r="BV177" s="329">
        <v>2.28090027E7</v>
      </c>
      <c r="BW177" s="330">
        <v>2.22560942E7</v>
      </c>
      <c r="BX177" s="330">
        <v>2.31135729E7</v>
      </c>
      <c r="BY177" s="331">
        <v>3.26457715E7</v>
      </c>
      <c r="BZ177" s="330">
        <v>3.22866882E7</v>
      </c>
      <c r="CA177" s="332">
        <v>3.39041715E7</v>
      </c>
      <c r="CB177" s="329">
        <v>2.19333015E7</v>
      </c>
      <c r="CC177" s="330">
        <v>2.06658145E7</v>
      </c>
      <c r="CD177" s="330">
        <v>2.2910896E7</v>
      </c>
      <c r="CE177" s="328">
        <v>1.84889504E7</v>
      </c>
      <c r="CF177" s="333">
        <v>1.74159246E7</v>
      </c>
      <c r="CG177" s="333">
        <v>1.90204886E7</v>
      </c>
      <c r="CH177" s="334">
        <v>3.1201586E7</v>
      </c>
      <c r="CI177" s="333">
        <v>3.05755368E7</v>
      </c>
      <c r="CJ177" s="335">
        <v>3.23326942E7</v>
      </c>
      <c r="CK177" s="328">
        <v>9377145.6</v>
      </c>
      <c r="CL177" s="333">
        <v>9151200.9</v>
      </c>
      <c r="CM177" s="333">
        <v>1.0700521E7</v>
      </c>
      <c r="CN177" s="336"/>
      <c r="CO177" s="333"/>
      <c r="CP177" s="333"/>
    </row>
    <row r="178" ht="15.75" customHeight="1">
      <c r="A178" s="328">
        <v>1.73E8</v>
      </c>
      <c r="B178" s="329">
        <v>9280900.9</v>
      </c>
      <c r="C178" s="330">
        <v>8738576.1</v>
      </c>
      <c r="D178" s="330">
        <v>9756665.3</v>
      </c>
      <c r="E178" s="331">
        <v>9943699.1</v>
      </c>
      <c r="F178" s="330">
        <v>9753415.2</v>
      </c>
      <c r="G178" s="332">
        <v>1.02095179E7</v>
      </c>
      <c r="H178" s="329">
        <v>9983091.2</v>
      </c>
      <c r="I178" s="330">
        <v>8696543.5</v>
      </c>
      <c r="J178" s="330">
        <v>1.87018771E7</v>
      </c>
      <c r="K178" s="328">
        <v>1.34916362E7</v>
      </c>
      <c r="L178" s="333">
        <v>1.30243574E7</v>
      </c>
      <c r="M178" s="333">
        <v>1.37556204E7</v>
      </c>
      <c r="N178" s="334">
        <v>1.11840332E7</v>
      </c>
      <c r="O178" s="333">
        <v>1.10641336E7</v>
      </c>
      <c r="P178" s="335">
        <v>1.12757375E7</v>
      </c>
      <c r="Q178" s="328">
        <v>1.11162503E7</v>
      </c>
      <c r="R178" s="333">
        <v>9694781.6</v>
      </c>
      <c r="S178" s="333">
        <v>1.16115059E7</v>
      </c>
      <c r="T178" s="329">
        <v>1.12062855E7</v>
      </c>
      <c r="U178" s="330">
        <v>1.10929468E7</v>
      </c>
      <c r="V178" s="330">
        <v>1.18516248E7</v>
      </c>
      <c r="W178" s="331">
        <v>1.54973742E7</v>
      </c>
      <c r="X178" s="330">
        <v>1.49205146E7</v>
      </c>
      <c r="Y178" s="332">
        <v>1.67173181E7</v>
      </c>
      <c r="Z178" s="329">
        <v>5549442.8</v>
      </c>
      <c r="AA178" s="330">
        <v>5114263.8</v>
      </c>
      <c r="AB178" s="330">
        <v>5995770.9</v>
      </c>
      <c r="AC178" s="328">
        <v>1.28475296E7</v>
      </c>
      <c r="AD178" s="333">
        <v>1.1864288E7</v>
      </c>
      <c r="AE178" s="333">
        <v>1.33559664E7</v>
      </c>
      <c r="AF178" s="334">
        <v>1.25334872E7</v>
      </c>
      <c r="AG178" s="333">
        <v>1.24384008E7</v>
      </c>
      <c r="AH178" s="335">
        <v>1.29696931E7</v>
      </c>
      <c r="AI178" s="328">
        <v>4709611.5</v>
      </c>
      <c r="AJ178" s="333">
        <v>4300001.2</v>
      </c>
      <c r="AK178" s="333">
        <v>5194982.5</v>
      </c>
      <c r="AL178" s="329">
        <v>2.39539534E7</v>
      </c>
      <c r="AM178" s="330">
        <v>2.35780758E7</v>
      </c>
      <c r="AN178" s="330">
        <v>2.42265836E7</v>
      </c>
      <c r="AO178" s="331">
        <v>2.61568365E7</v>
      </c>
      <c r="AP178" s="330">
        <v>2.5537737E7</v>
      </c>
      <c r="AQ178" s="332">
        <v>2.7012278E7</v>
      </c>
      <c r="AR178" s="329">
        <v>1.74779412E7</v>
      </c>
      <c r="AS178" s="330">
        <v>1.5218526E7</v>
      </c>
      <c r="AT178" s="330">
        <v>1.81319906E7</v>
      </c>
      <c r="AU178" s="328">
        <v>2.04978161E7</v>
      </c>
      <c r="AV178" s="333">
        <v>1.96590966E7</v>
      </c>
      <c r="AW178" s="333">
        <v>2.07912481E7</v>
      </c>
      <c r="AX178" s="334">
        <v>2.61934626E7</v>
      </c>
      <c r="AY178" s="333">
        <v>2.55556329E7</v>
      </c>
      <c r="AZ178" s="335">
        <v>2.74728505E7</v>
      </c>
      <c r="BA178" s="328">
        <v>1.55155681E7</v>
      </c>
      <c r="BB178" s="333">
        <v>1.51961391E7</v>
      </c>
      <c r="BC178" s="333">
        <v>1.64900568E7</v>
      </c>
      <c r="BD178" s="329">
        <v>2.46776094E7</v>
      </c>
      <c r="BE178" s="330">
        <v>2.42520865E7</v>
      </c>
      <c r="BF178" s="330">
        <v>2.54953531E7</v>
      </c>
      <c r="BG178" s="331">
        <v>2.90643211E7</v>
      </c>
      <c r="BH178" s="330">
        <v>2.75505451E7</v>
      </c>
      <c r="BI178" s="332">
        <v>2.93719566E7</v>
      </c>
      <c r="BJ178" s="329">
        <v>1.54960076E7</v>
      </c>
      <c r="BK178" s="330">
        <v>1.49387438E7</v>
      </c>
      <c r="BL178" s="330">
        <v>1.56858848E7</v>
      </c>
      <c r="BM178" s="328">
        <v>2.22969453E7</v>
      </c>
      <c r="BN178" s="333">
        <v>2.1066643E7</v>
      </c>
      <c r="BO178" s="333">
        <v>2.44881195E7</v>
      </c>
      <c r="BP178" s="334">
        <v>2.39866565E7</v>
      </c>
      <c r="BQ178" s="333">
        <v>2.21793534E7</v>
      </c>
      <c r="BR178" s="335">
        <v>2.59379781E7</v>
      </c>
      <c r="BS178" s="328">
        <v>1.31337299E7</v>
      </c>
      <c r="BT178" s="333">
        <v>1.28219724E7</v>
      </c>
      <c r="BU178" s="333">
        <v>1.35129442E7</v>
      </c>
      <c r="BV178" s="329">
        <v>2.28299217E7</v>
      </c>
      <c r="BW178" s="330">
        <v>2.22761895E7</v>
      </c>
      <c r="BX178" s="330">
        <v>2.31360097E7</v>
      </c>
      <c r="BY178" s="331">
        <v>3.26878147E7</v>
      </c>
      <c r="BZ178" s="330">
        <v>3.23271065E7</v>
      </c>
      <c r="CA178" s="332">
        <v>3.39563894E7</v>
      </c>
      <c r="CB178" s="329">
        <v>2.1952634E7</v>
      </c>
      <c r="CC178" s="330">
        <v>2.06822958E7</v>
      </c>
      <c r="CD178" s="330">
        <v>2.29370882E7</v>
      </c>
      <c r="CE178" s="328">
        <v>1.85015061E7</v>
      </c>
      <c r="CF178" s="333">
        <v>1.74272287E7</v>
      </c>
      <c r="CG178" s="333">
        <v>1.9034872E7</v>
      </c>
      <c r="CH178" s="334">
        <v>3.12396962E7</v>
      </c>
      <c r="CI178" s="333">
        <v>3.0611063E7</v>
      </c>
      <c r="CJ178" s="335">
        <v>3.23803256E7</v>
      </c>
      <c r="CK178" s="328">
        <v>9380869.9</v>
      </c>
      <c r="CL178" s="333">
        <v>9154589.3</v>
      </c>
      <c r="CM178" s="333">
        <v>1.07080824E7</v>
      </c>
      <c r="CN178" s="336"/>
      <c r="CO178" s="333"/>
      <c r="CP178" s="333"/>
    </row>
    <row r="179" ht="15.75" customHeight="1">
      <c r="A179" s="328">
        <v>1.74E8</v>
      </c>
      <c r="B179" s="329">
        <v>9284246.4</v>
      </c>
      <c r="C179" s="330">
        <v>8741084.5</v>
      </c>
      <c r="D179" s="330">
        <v>9761083.7</v>
      </c>
      <c r="E179" s="331">
        <v>9947261.7</v>
      </c>
      <c r="F179" s="330">
        <v>9756774.7</v>
      </c>
      <c r="G179" s="332">
        <v>1.02133067E7</v>
      </c>
      <c r="H179" s="329">
        <v>9987599.8</v>
      </c>
      <c r="I179" s="330">
        <v>8699290.3</v>
      </c>
      <c r="J179" s="330">
        <v>1.87505682E7</v>
      </c>
      <c r="K179" s="328">
        <v>1.34982549E7</v>
      </c>
      <c r="L179" s="333">
        <v>1.30300068E7</v>
      </c>
      <c r="M179" s="333">
        <v>1.3763489E7</v>
      </c>
      <c r="N179" s="334">
        <v>1.11881426E7</v>
      </c>
      <c r="O179" s="333">
        <v>1.10678091E7</v>
      </c>
      <c r="P179" s="335">
        <v>1.12798984E7</v>
      </c>
      <c r="Q179" s="328">
        <v>1.11209901E7</v>
      </c>
      <c r="R179" s="333">
        <v>9696949.4</v>
      </c>
      <c r="S179" s="333">
        <v>1.16169419E7</v>
      </c>
      <c r="T179" s="329">
        <v>1.12109488E7</v>
      </c>
      <c r="U179" s="330">
        <v>1.10973177E7</v>
      </c>
      <c r="V179" s="330">
        <v>1.18598676E7</v>
      </c>
      <c r="W179" s="331">
        <v>1.550744E7</v>
      </c>
      <c r="X179" s="330">
        <v>1.49292023E7</v>
      </c>
      <c r="Y179" s="332">
        <v>1.67340042E7</v>
      </c>
      <c r="Z179" s="329">
        <v>5550715.2</v>
      </c>
      <c r="AA179" s="330">
        <v>5115073.4</v>
      </c>
      <c r="AB179" s="330">
        <v>5997595.1</v>
      </c>
      <c r="AC179" s="328">
        <v>1.28539965E7</v>
      </c>
      <c r="AD179" s="333">
        <v>1.1868689E7</v>
      </c>
      <c r="AE179" s="333">
        <v>1.33644128E7</v>
      </c>
      <c r="AF179" s="334">
        <v>1.25396083E7</v>
      </c>
      <c r="AG179" s="333">
        <v>1.24442975E7</v>
      </c>
      <c r="AH179" s="335">
        <v>1.29774975E7</v>
      </c>
      <c r="AI179" s="328">
        <v>4710611.4</v>
      </c>
      <c r="AJ179" s="333">
        <v>4300717.0</v>
      </c>
      <c r="AK179" s="333">
        <v>5196494.1</v>
      </c>
      <c r="AL179" s="329">
        <v>2.39766288E7</v>
      </c>
      <c r="AM179" s="330">
        <v>2.35984402E7</v>
      </c>
      <c r="AN179" s="330">
        <v>2.42505763E7</v>
      </c>
      <c r="AO179" s="331">
        <v>2.61855763E7</v>
      </c>
      <c r="AP179" s="330">
        <v>2.55639878E7</v>
      </c>
      <c r="AQ179" s="332">
        <v>2.70456252E7</v>
      </c>
      <c r="AR179" s="329">
        <v>1.74899281E7</v>
      </c>
      <c r="AS179" s="330">
        <v>1.52263733E7</v>
      </c>
      <c r="AT179" s="330">
        <v>1.81459677E7</v>
      </c>
      <c r="AU179" s="328">
        <v>2.05145096E7</v>
      </c>
      <c r="AV179" s="333">
        <v>1.96744625E7</v>
      </c>
      <c r="AW179" s="333">
        <v>2.08088762E7</v>
      </c>
      <c r="AX179" s="334">
        <v>2.62214692E7</v>
      </c>
      <c r="AY179" s="333">
        <v>2.55813366E7</v>
      </c>
      <c r="AZ179" s="335">
        <v>2.75133613E7</v>
      </c>
      <c r="BA179" s="328">
        <v>1.55255707E7</v>
      </c>
      <c r="BB179" s="333">
        <v>1.52053072E7</v>
      </c>
      <c r="BC179" s="333">
        <v>1.65029066E7</v>
      </c>
      <c r="BD179" s="329">
        <v>2.47021588E7</v>
      </c>
      <c r="BE179" s="330">
        <v>2.42746501E7</v>
      </c>
      <c r="BF179" s="330">
        <v>2.55269442E7</v>
      </c>
      <c r="BG179" s="331">
        <v>2.90976929E7</v>
      </c>
      <c r="BH179" s="330">
        <v>2.75759428E7</v>
      </c>
      <c r="BI179" s="332">
        <v>2.94068697E7</v>
      </c>
      <c r="BJ179" s="329">
        <v>1.55057508E7</v>
      </c>
      <c r="BK179" s="330">
        <v>1.49463086E7</v>
      </c>
      <c r="BL179" s="330">
        <v>1.56961544E7</v>
      </c>
      <c r="BM179" s="328">
        <v>2.23197694E7</v>
      </c>
      <c r="BN179" s="333">
        <v>2.10846078E7</v>
      </c>
      <c r="BO179" s="333">
        <v>2.45288948E7</v>
      </c>
      <c r="BP179" s="334">
        <v>2.40120738E7</v>
      </c>
      <c r="BQ179" s="333">
        <v>2.21973015E7</v>
      </c>
      <c r="BR179" s="335">
        <v>2.5979749E7</v>
      </c>
      <c r="BS179" s="328">
        <v>1.31406933E7</v>
      </c>
      <c r="BT179" s="333">
        <v>1.28283415E7</v>
      </c>
      <c r="BU179" s="333">
        <v>1.35210053E7</v>
      </c>
      <c r="BV179" s="329">
        <v>2.28506433E7</v>
      </c>
      <c r="BW179" s="330">
        <v>2.22960924E7</v>
      </c>
      <c r="BX179" s="330">
        <v>2.31582405E7</v>
      </c>
      <c r="BY179" s="331">
        <v>3.27294964E7</v>
      </c>
      <c r="BZ179" s="330">
        <v>3.23671717E7</v>
      </c>
      <c r="CA179" s="332">
        <v>3.40082297E7</v>
      </c>
      <c r="CB179" s="329">
        <v>2.19717826E7</v>
      </c>
      <c r="CC179" s="330">
        <v>2.06986186E7</v>
      </c>
      <c r="CD179" s="330">
        <v>2.29630779E7</v>
      </c>
      <c r="CE179" s="328">
        <v>1.8513936E7</v>
      </c>
      <c r="CF179" s="333">
        <v>1.74384226E7</v>
      </c>
      <c r="CG179" s="333">
        <v>1.90491158E7</v>
      </c>
      <c r="CH179" s="334">
        <v>3.12774715E7</v>
      </c>
      <c r="CI179" s="333">
        <v>3.06462697E7</v>
      </c>
      <c r="CJ179" s="335">
        <v>3.24276119E7</v>
      </c>
      <c r="CK179" s="328">
        <v>9384554.7</v>
      </c>
      <c r="CL179" s="333">
        <v>9157941.4</v>
      </c>
      <c r="CM179" s="333">
        <v>1.07155735E7</v>
      </c>
      <c r="CN179" s="336"/>
      <c r="CO179" s="333"/>
      <c r="CP179" s="333"/>
    </row>
    <row r="180" ht="15.75" customHeight="1">
      <c r="A180" s="328">
        <v>1.75E8</v>
      </c>
      <c r="B180" s="329">
        <v>9287556.6</v>
      </c>
      <c r="C180" s="330">
        <v>8743565.5</v>
      </c>
      <c r="D180" s="330">
        <v>9765457.7</v>
      </c>
      <c r="E180" s="331">
        <v>9950786.3</v>
      </c>
      <c r="F180" s="330">
        <v>9760098.2</v>
      </c>
      <c r="G180" s="332">
        <v>1.02170552E7</v>
      </c>
      <c r="H180" s="329">
        <v>9992061.7</v>
      </c>
      <c r="I180" s="330">
        <v>8702007.5</v>
      </c>
      <c r="J180" s="330">
        <v>1.87990557E7</v>
      </c>
      <c r="K180" s="328">
        <v>1.35048055E7</v>
      </c>
      <c r="L180" s="333">
        <v>1.3035597E7</v>
      </c>
      <c r="M180" s="333">
        <v>1.37712828E7</v>
      </c>
      <c r="N180" s="334">
        <v>1.1192208E7</v>
      </c>
      <c r="O180" s="333">
        <v>1.10714431E7</v>
      </c>
      <c r="P180" s="335">
        <v>1.1284015E7</v>
      </c>
      <c r="Q180" s="328">
        <v>1.11256799E7</v>
      </c>
      <c r="R180" s="333">
        <v>9699091.0</v>
      </c>
      <c r="S180" s="333">
        <v>1.16223211E7</v>
      </c>
      <c r="T180" s="329">
        <v>1.12155634E7</v>
      </c>
      <c r="U180" s="330">
        <v>1.11016422E7</v>
      </c>
      <c r="V180" s="330">
        <v>1.18680492E7</v>
      </c>
      <c r="W180" s="331">
        <v>1.55174064E7</v>
      </c>
      <c r="X180" s="330">
        <v>1.4937802E7</v>
      </c>
      <c r="Y180" s="332">
        <v>1.6750564E7</v>
      </c>
      <c r="Z180" s="329">
        <v>5551973.7</v>
      </c>
      <c r="AA180" s="330">
        <v>5115873.9</v>
      </c>
      <c r="AB180" s="330">
        <v>5999399.9</v>
      </c>
      <c r="AC180" s="328">
        <v>1.28603972E7</v>
      </c>
      <c r="AD180" s="333">
        <v>1.18730441E7</v>
      </c>
      <c r="AE180" s="333">
        <v>1.33727799E7</v>
      </c>
      <c r="AF180" s="334">
        <v>1.25456664E7</v>
      </c>
      <c r="AG180" s="333">
        <v>1.2450133E7</v>
      </c>
      <c r="AH180" s="335">
        <v>1.298523E7</v>
      </c>
      <c r="AI180" s="328">
        <v>4711600.4</v>
      </c>
      <c r="AJ180" s="333">
        <v>4301424.8</v>
      </c>
      <c r="AK180" s="333">
        <v>5197989.6</v>
      </c>
      <c r="AL180" s="329">
        <v>2.39991539E7</v>
      </c>
      <c r="AM180" s="330">
        <v>2.36186059E7</v>
      </c>
      <c r="AN180" s="330">
        <v>2.42743513E7</v>
      </c>
      <c r="AO180" s="331">
        <v>2.62140621E7</v>
      </c>
      <c r="AP180" s="330">
        <v>2.55899995E7</v>
      </c>
      <c r="AQ180" s="332">
        <v>2.70787059E7</v>
      </c>
      <c r="AR180" s="329">
        <v>1.75017954E7</v>
      </c>
      <c r="AS180" s="330">
        <v>1.52341413E7</v>
      </c>
      <c r="AT180" s="330">
        <v>1.81598097E7</v>
      </c>
      <c r="AU180" s="328">
        <v>2.0531043E7</v>
      </c>
      <c r="AV180" s="333">
        <v>1.96896793E7</v>
      </c>
      <c r="AW180" s="333">
        <v>2.08263376E7</v>
      </c>
      <c r="AX180" s="334">
        <v>2.62492255E7</v>
      </c>
      <c r="AY180" s="333">
        <v>2.56068032E7</v>
      </c>
      <c r="AZ180" s="335">
        <v>2.75536338E7</v>
      </c>
      <c r="BA180" s="328">
        <v>1.55354737E7</v>
      </c>
      <c r="BB180" s="333">
        <v>1.52143828E7</v>
      </c>
      <c r="BC180" s="333">
        <v>1.65156419E7</v>
      </c>
      <c r="BD180" s="329">
        <v>2.47264838E7</v>
      </c>
      <c r="BE180" s="330">
        <v>2.42970022E7</v>
      </c>
      <c r="BF180" s="330">
        <v>2.55583055E7</v>
      </c>
      <c r="BG180" s="331">
        <v>2.91307694E7</v>
      </c>
      <c r="BH180" s="330">
        <v>2.76011091E7</v>
      </c>
      <c r="BI180" s="332">
        <v>2.94414793E7</v>
      </c>
      <c r="BJ180" s="329">
        <v>1.55153964E7</v>
      </c>
      <c r="BK180" s="330">
        <v>1.49537914E7</v>
      </c>
      <c r="BL180" s="330">
        <v>1.57063221E7</v>
      </c>
      <c r="BM180" s="328">
        <v>2.23423902E7</v>
      </c>
      <c r="BN180" s="333">
        <v>2.11024018E7</v>
      </c>
      <c r="BO180" s="333">
        <v>2.45694445E7</v>
      </c>
      <c r="BP180" s="334">
        <v>2.40372637E7</v>
      </c>
      <c r="BQ180" s="333">
        <v>2.2215072E7</v>
      </c>
      <c r="BR180" s="335">
        <v>2.60212801E7</v>
      </c>
      <c r="BS180" s="328">
        <v>1.31475854E7</v>
      </c>
      <c r="BT180" s="333">
        <v>1.28346445E7</v>
      </c>
      <c r="BU180" s="333">
        <v>1.35289863E7</v>
      </c>
      <c r="BV180" s="329">
        <v>2.28711704E7</v>
      </c>
      <c r="BW180" s="330">
        <v>2.23158055E7</v>
      </c>
      <c r="BX180" s="330">
        <v>2.31802684E7</v>
      </c>
      <c r="BY180" s="331">
        <v>3.27708213E7</v>
      </c>
      <c r="BZ180" s="330">
        <v>3.24068884E7</v>
      </c>
      <c r="CA180" s="332">
        <v>3.40596972E7</v>
      </c>
      <c r="CB180" s="329">
        <v>2.19907499E7</v>
      </c>
      <c r="CC180" s="330">
        <v>2.07147853E7</v>
      </c>
      <c r="CD180" s="330">
        <v>2.29888678E7</v>
      </c>
      <c r="CE180" s="328">
        <v>1.85262418E7</v>
      </c>
      <c r="CF180" s="333">
        <v>1.74495079E7</v>
      </c>
      <c r="CG180" s="333">
        <v>1.90632221E7</v>
      </c>
      <c r="CH180" s="334">
        <v>3.13149164E7</v>
      </c>
      <c r="CI180" s="333">
        <v>3.06811613E7</v>
      </c>
      <c r="CJ180" s="335">
        <v>3.24745573E7</v>
      </c>
      <c r="CK180" s="328">
        <v>9388200.8</v>
      </c>
      <c r="CL180" s="333">
        <v>9161258.0</v>
      </c>
      <c r="CM180" s="333">
        <v>1.07229954E7</v>
      </c>
      <c r="CN180" s="336"/>
      <c r="CO180" s="333"/>
      <c r="CP180" s="333"/>
    </row>
    <row r="181" ht="15.75" customHeight="1">
      <c r="A181" s="328">
        <v>1.76E8</v>
      </c>
      <c r="B181" s="329">
        <v>9290831.9</v>
      </c>
      <c r="C181" s="330">
        <v>8746019.5</v>
      </c>
      <c r="D181" s="330">
        <v>9769787.8</v>
      </c>
      <c r="E181" s="331">
        <v>9954273.4</v>
      </c>
      <c r="F181" s="330">
        <v>9763386.2</v>
      </c>
      <c r="G181" s="332">
        <v>1.02207639E7</v>
      </c>
      <c r="H181" s="329">
        <v>9996477.7</v>
      </c>
      <c r="I181" s="330">
        <v>8704695.5</v>
      </c>
      <c r="J181" s="330">
        <v>1.8847341E7</v>
      </c>
      <c r="K181" s="328">
        <v>1.35112891E7</v>
      </c>
      <c r="L181" s="333">
        <v>1.30411289E7</v>
      </c>
      <c r="M181" s="333">
        <v>1.37790028E7</v>
      </c>
      <c r="N181" s="334">
        <v>1.119623E7</v>
      </c>
      <c r="O181" s="333">
        <v>1.10750361E7</v>
      </c>
      <c r="P181" s="335">
        <v>1.12880878E7</v>
      </c>
      <c r="Q181" s="328">
        <v>1.11303205E7</v>
      </c>
      <c r="R181" s="333">
        <v>9701206.6</v>
      </c>
      <c r="S181" s="333">
        <v>1.16276445E7</v>
      </c>
      <c r="T181" s="329">
        <v>1.122013E7</v>
      </c>
      <c r="U181" s="330">
        <v>1.11059212E7</v>
      </c>
      <c r="V181" s="330">
        <v>1.18761704E7</v>
      </c>
      <c r="W181" s="331">
        <v>1.55272747E7</v>
      </c>
      <c r="X181" s="330">
        <v>1.49463151E7</v>
      </c>
      <c r="Y181" s="332">
        <v>1.6766999E7</v>
      </c>
      <c r="Z181" s="329">
        <v>5553218.6</v>
      </c>
      <c r="AA181" s="330">
        <v>5116665.3</v>
      </c>
      <c r="AB181" s="330">
        <v>6001185.7</v>
      </c>
      <c r="AC181" s="328">
        <v>1.28667327E7</v>
      </c>
      <c r="AD181" s="333">
        <v>1.18773539E7</v>
      </c>
      <c r="AE181" s="333">
        <v>1.33810689E7</v>
      </c>
      <c r="AF181" s="334">
        <v>1.25516624E7</v>
      </c>
      <c r="AG181" s="333">
        <v>1.24559083E7</v>
      </c>
      <c r="AH181" s="335">
        <v>1.29928917E7</v>
      </c>
      <c r="AI181" s="328">
        <v>4712578.7</v>
      </c>
      <c r="AJ181" s="333">
        <v>4302124.8</v>
      </c>
      <c r="AK181" s="333">
        <v>5199469.3</v>
      </c>
      <c r="AL181" s="329">
        <v>2.40214711E7</v>
      </c>
      <c r="AM181" s="330">
        <v>2.36385759E7</v>
      </c>
      <c r="AN181" s="330">
        <v>2.42979114E7</v>
      </c>
      <c r="AO181" s="331">
        <v>2.62422974E7</v>
      </c>
      <c r="AP181" s="330">
        <v>2.56157754E7</v>
      </c>
      <c r="AQ181" s="332">
        <v>2.71115234E7</v>
      </c>
      <c r="AR181" s="329">
        <v>1.75135449E7</v>
      </c>
      <c r="AS181" s="330">
        <v>1.52418311E7</v>
      </c>
      <c r="AT181" s="330">
        <v>1.81735186E7</v>
      </c>
      <c r="AU181" s="328">
        <v>2.05474184E7</v>
      </c>
      <c r="AV181" s="333">
        <v>1.97047494E7</v>
      </c>
      <c r="AW181" s="333">
        <v>2.08436348E7</v>
      </c>
      <c r="AX181" s="334">
        <v>2.62767349E7</v>
      </c>
      <c r="AY181" s="333">
        <v>2.56320359E7</v>
      </c>
      <c r="AZ181" s="335">
        <v>2.75936708E7</v>
      </c>
      <c r="BA181" s="328">
        <v>1.55452786E7</v>
      </c>
      <c r="BB181" s="333">
        <v>1.52233671E7</v>
      </c>
      <c r="BC181" s="333">
        <v>1.65282643E7</v>
      </c>
      <c r="BD181" s="329">
        <v>2.47505875E7</v>
      </c>
      <c r="BE181" s="330">
        <v>2.4319146E7</v>
      </c>
      <c r="BF181" s="330">
        <v>2.558944E7</v>
      </c>
      <c r="BG181" s="331">
        <v>2.91635545E7</v>
      </c>
      <c r="BH181" s="330">
        <v>2.76260474E7</v>
      </c>
      <c r="BI181" s="332">
        <v>2.94757895E7</v>
      </c>
      <c r="BJ181" s="329">
        <v>1.55249458E7</v>
      </c>
      <c r="BK181" s="330">
        <v>1.49611934E7</v>
      </c>
      <c r="BL181" s="330">
        <v>1.57163893E7</v>
      </c>
      <c r="BM181" s="328">
        <v>2.23648105E7</v>
      </c>
      <c r="BN181" s="333">
        <v>2.11200272E7</v>
      </c>
      <c r="BO181" s="333">
        <v>2.46097711E7</v>
      </c>
      <c r="BP181" s="334">
        <v>2.40622294E7</v>
      </c>
      <c r="BQ181" s="333">
        <v>2.22326677E7</v>
      </c>
      <c r="BR181" s="335">
        <v>2.60625742E7</v>
      </c>
      <c r="BS181" s="328">
        <v>1.31544072E7</v>
      </c>
      <c r="BT181" s="333">
        <v>1.28408827E7</v>
      </c>
      <c r="BU181" s="333">
        <v>1.35368882E7</v>
      </c>
      <c r="BV181" s="329">
        <v>2.28915057E7</v>
      </c>
      <c r="BW181" s="330">
        <v>2.23353317E7</v>
      </c>
      <c r="BX181" s="330">
        <v>2.3202096E7</v>
      </c>
      <c r="BY181" s="331">
        <v>3.28117939E7</v>
      </c>
      <c r="BZ181" s="330">
        <v>3.24462611E7</v>
      </c>
      <c r="CA181" s="332">
        <v>3.41107965E7</v>
      </c>
      <c r="CB181" s="329">
        <v>2.20095385E7</v>
      </c>
      <c r="CC181" s="330">
        <v>2.07307981E7</v>
      </c>
      <c r="CD181" s="330">
        <v>2.30144604E7</v>
      </c>
      <c r="CE181" s="328">
        <v>1.85384255E7</v>
      </c>
      <c r="CF181" s="333">
        <v>1.74604861E7</v>
      </c>
      <c r="CG181" s="333">
        <v>1.90771928E7</v>
      </c>
      <c r="CH181" s="334">
        <v>3.1352035E7</v>
      </c>
      <c r="CI181" s="333">
        <v>3.0715742E7</v>
      </c>
      <c r="CJ181" s="335">
        <v>3.25211658E7</v>
      </c>
      <c r="CK181" s="328">
        <v>9391808.6</v>
      </c>
      <c r="CL181" s="333">
        <v>9164539.6</v>
      </c>
      <c r="CM181" s="333">
        <v>1.0730349E7</v>
      </c>
      <c r="CN181" s="336"/>
      <c r="CO181" s="333"/>
      <c r="CP181" s="333"/>
    </row>
    <row r="182" ht="15.75" customHeight="1">
      <c r="A182" s="328">
        <v>1.77E8</v>
      </c>
      <c r="B182" s="329">
        <v>9294072.9</v>
      </c>
      <c r="C182" s="330">
        <v>8748446.8</v>
      </c>
      <c r="D182" s="330">
        <v>9774074.8</v>
      </c>
      <c r="E182" s="331">
        <v>9957723.7</v>
      </c>
      <c r="F182" s="330">
        <v>9766639.3</v>
      </c>
      <c r="G182" s="332">
        <v>1.02244336E7</v>
      </c>
      <c r="H182" s="329">
        <v>1.00008484E7</v>
      </c>
      <c r="I182" s="330">
        <v>8707354.9</v>
      </c>
      <c r="J182" s="330">
        <v>1.88954254E7</v>
      </c>
      <c r="K182" s="328">
        <v>1.35177068E7</v>
      </c>
      <c r="L182" s="333">
        <v>1.30466034E7</v>
      </c>
      <c r="M182" s="333">
        <v>1.378665E7</v>
      </c>
      <c r="N182" s="334">
        <v>1.12002093E7</v>
      </c>
      <c r="O182" s="333">
        <v>1.10785888E7</v>
      </c>
      <c r="P182" s="335">
        <v>1.12921177E7</v>
      </c>
      <c r="Q182" s="328">
        <v>1.11349127E7</v>
      </c>
      <c r="R182" s="333">
        <v>9703296.8</v>
      </c>
      <c r="S182" s="333">
        <v>1.16329129E7</v>
      </c>
      <c r="T182" s="329">
        <v>1.12246494E7</v>
      </c>
      <c r="U182" s="330">
        <v>1.11101553E7</v>
      </c>
      <c r="V182" s="330">
        <v>1.18842318E7</v>
      </c>
      <c r="W182" s="331">
        <v>1.55370465E7</v>
      </c>
      <c r="X182" s="330">
        <v>1.49547427E7</v>
      </c>
      <c r="Y182" s="332">
        <v>1.67833109E7</v>
      </c>
      <c r="Z182" s="329">
        <v>5554450.1</v>
      </c>
      <c r="AA182" s="330">
        <v>5117448.0</v>
      </c>
      <c r="AB182" s="330">
        <v>6002952.7</v>
      </c>
      <c r="AC182" s="328">
        <v>1.2873004E7</v>
      </c>
      <c r="AD182" s="333">
        <v>1.18816191E7</v>
      </c>
      <c r="AE182" s="333">
        <v>1.33892807E7</v>
      </c>
      <c r="AF182" s="334">
        <v>1.25575973E7</v>
      </c>
      <c r="AG182" s="333">
        <v>1.24616244E7</v>
      </c>
      <c r="AH182" s="335">
        <v>1.30004834E7</v>
      </c>
      <c r="AI182" s="328">
        <v>4713546.4</v>
      </c>
      <c r="AJ182" s="333">
        <v>4302817.2</v>
      </c>
      <c r="AK182" s="333">
        <v>5200933.4</v>
      </c>
      <c r="AL182" s="329">
        <v>2.40435832E7</v>
      </c>
      <c r="AM182" s="330">
        <v>2.36583528E7</v>
      </c>
      <c r="AN182" s="330">
        <v>2.43212595E7</v>
      </c>
      <c r="AO182" s="331">
        <v>2.62702856E7</v>
      </c>
      <c r="AP182" s="330">
        <v>2.56413187E7</v>
      </c>
      <c r="AQ182" s="332">
        <v>2.71440811E7</v>
      </c>
      <c r="AR182" s="329">
        <v>1.75251784E7</v>
      </c>
      <c r="AS182" s="330">
        <v>1.5249444E7</v>
      </c>
      <c r="AT182" s="330">
        <v>1.81870962E7</v>
      </c>
      <c r="AU182" s="328">
        <v>2.05636382E7</v>
      </c>
      <c r="AV182" s="333">
        <v>1.97196747E7</v>
      </c>
      <c r="AW182" s="333">
        <v>2.086077E7</v>
      </c>
      <c r="AX182" s="334">
        <v>2.63040006E7</v>
      </c>
      <c r="AY182" s="333">
        <v>2.56570379E7</v>
      </c>
      <c r="AZ182" s="335">
        <v>2.76334752E7</v>
      </c>
      <c r="BA182" s="328">
        <v>1.55549869E7</v>
      </c>
      <c r="BB182" s="333">
        <v>1.52322616E7</v>
      </c>
      <c r="BC182" s="333">
        <v>1.65407753E7</v>
      </c>
      <c r="BD182" s="329">
        <v>2.47744729E7</v>
      </c>
      <c r="BE182" s="330">
        <v>2.43410843E7</v>
      </c>
      <c r="BF182" s="330">
        <v>2.56203504E7</v>
      </c>
      <c r="BG182" s="331">
        <v>2.9196052E7</v>
      </c>
      <c r="BH182" s="330">
        <v>2.76507607E7</v>
      </c>
      <c r="BI182" s="332">
        <v>2.9509804E7</v>
      </c>
      <c r="BJ182" s="329">
        <v>1.55344004E7</v>
      </c>
      <c r="BK182" s="330">
        <v>1.49685158E7</v>
      </c>
      <c r="BL182" s="330">
        <v>1.57263576E7</v>
      </c>
      <c r="BM182" s="328">
        <v>2.23870331E7</v>
      </c>
      <c r="BN182" s="333">
        <v>2.11374866E7</v>
      </c>
      <c r="BO182" s="333">
        <v>2.46498768E7</v>
      </c>
      <c r="BP182" s="334">
        <v>2.40869739E7</v>
      </c>
      <c r="BQ182" s="333">
        <v>2.22500911E7</v>
      </c>
      <c r="BR182" s="335">
        <v>2.61036338E7</v>
      </c>
      <c r="BS182" s="328">
        <v>1.31611597E7</v>
      </c>
      <c r="BT182" s="333">
        <v>1.2847057E7</v>
      </c>
      <c r="BU182" s="333">
        <v>1.35447123E7</v>
      </c>
      <c r="BV182" s="329">
        <v>2.29116518E7</v>
      </c>
      <c r="BW182" s="330">
        <v>2.23546735E7</v>
      </c>
      <c r="BX182" s="330">
        <v>2.32237261E7</v>
      </c>
      <c r="BY182" s="331">
        <v>3.28524188E7</v>
      </c>
      <c r="BZ182" s="330">
        <v>3.24852943E7</v>
      </c>
      <c r="CA182" s="332">
        <v>3.41615322E7</v>
      </c>
      <c r="CB182" s="329">
        <v>2.20281509E7</v>
      </c>
      <c r="CC182" s="330">
        <v>2.07466591E7</v>
      </c>
      <c r="CD182" s="330">
        <v>2.30398582E7</v>
      </c>
      <c r="CE182" s="328">
        <v>1.85504889E7</v>
      </c>
      <c r="CF182" s="333">
        <v>1.74713586E7</v>
      </c>
      <c r="CG182" s="333">
        <v>1.90910299E7</v>
      </c>
      <c r="CH182" s="334">
        <v>3.13888318E7</v>
      </c>
      <c r="CI182" s="333">
        <v>3.0750016E7</v>
      </c>
      <c r="CJ182" s="335">
        <v>3.25674416E7</v>
      </c>
      <c r="CK182" s="328">
        <v>9395378.9</v>
      </c>
      <c r="CL182" s="333">
        <v>9167786.7</v>
      </c>
      <c r="CM182" s="333">
        <v>1.07376351E7</v>
      </c>
      <c r="CN182" s="336"/>
      <c r="CO182" s="333"/>
      <c r="CP182" s="333"/>
    </row>
    <row r="183" ht="15.75" customHeight="1">
      <c r="A183" s="328">
        <v>1.78E8</v>
      </c>
      <c r="B183" s="329">
        <v>9297280.2</v>
      </c>
      <c r="C183" s="330">
        <v>8750848.0</v>
      </c>
      <c r="D183" s="330">
        <v>9778319.3</v>
      </c>
      <c r="E183" s="331">
        <v>9961137.6</v>
      </c>
      <c r="F183" s="330">
        <v>9769858.1</v>
      </c>
      <c r="G183" s="332">
        <v>1.02280648E7</v>
      </c>
      <c r="H183" s="329">
        <v>1.00051746E7</v>
      </c>
      <c r="I183" s="330">
        <v>8709986.0</v>
      </c>
      <c r="J183" s="330">
        <v>1.89433104E7</v>
      </c>
      <c r="K183" s="328">
        <v>1.35240594E7</v>
      </c>
      <c r="L183" s="333">
        <v>1.30520214E7</v>
      </c>
      <c r="M183" s="333">
        <v>1.37942257E7</v>
      </c>
      <c r="N183" s="334">
        <v>1.12041466E7</v>
      </c>
      <c r="O183" s="333">
        <v>1.1082102E7</v>
      </c>
      <c r="P183" s="335">
        <v>1.12961053E7</v>
      </c>
      <c r="Q183" s="328">
        <v>1.11394572E7</v>
      </c>
      <c r="R183" s="333">
        <v>9705362.0</v>
      </c>
      <c r="S183" s="333">
        <v>1.16381272E7</v>
      </c>
      <c r="T183" s="329">
        <v>1.12291222E7</v>
      </c>
      <c r="U183" s="330">
        <v>1.11143452E7</v>
      </c>
      <c r="V183" s="330">
        <v>1.18922344E7</v>
      </c>
      <c r="W183" s="331">
        <v>1.5546723E7</v>
      </c>
      <c r="X183" s="330">
        <v>1.49630863E7</v>
      </c>
      <c r="Y183" s="332">
        <v>1.67995012E7</v>
      </c>
      <c r="Z183" s="329">
        <v>5555668.3</v>
      </c>
      <c r="AA183" s="330">
        <v>5118222.0</v>
      </c>
      <c r="AB183" s="330">
        <v>6004701.2</v>
      </c>
      <c r="AC183" s="328">
        <v>1.28792121E7</v>
      </c>
      <c r="AD183" s="333">
        <v>1.18858405E7</v>
      </c>
      <c r="AE183" s="333">
        <v>1.33974166E7</v>
      </c>
      <c r="AF183" s="334">
        <v>1.2563472E7</v>
      </c>
      <c r="AG183" s="333">
        <v>1.24672823E7</v>
      </c>
      <c r="AH183" s="335">
        <v>1.30080063E7</v>
      </c>
      <c r="AI183" s="328">
        <v>4714503.7</v>
      </c>
      <c r="AJ183" s="333">
        <v>4303502.0</v>
      </c>
      <c r="AK183" s="333">
        <v>5202382.2</v>
      </c>
      <c r="AL183" s="329">
        <v>2.40654932E7</v>
      </c>
      <c r="AM183" s="330">
        <v>2.36779396E7</v>
      </c>
      <c r="AN183" s="330">
        <v>2.43443986E7</v>
      </c>
      <c r="AO183" s="331">
        <v>2.62980298E7</v>
      </c>
      <c r="AP183" s="330">
        <v>2.56666324E7</v>
      </c>
      <c r="AQ183" s="332">
        <v>2.71763821E7</v>
      </c>
      <c r="AR183" s="329">
        <v>1.75366974E7</v>
      </c>
      <c r="AS183" s="330">
        <v>1.52569811E7</v>
      </c>
      <c r="AT183" s="330">
        <v>1.82005444E7</v>
      </c>
      <c r="AU183" s="328">
        <v>2.05797046E7</v>
      </c>
      <c r="AV183" s="333">
        <v>1.97344573E7</v>
      </c>
      <c r="AW183" s="333">
        <v>2.08777456E7</v>
      </c>
      <c r="AX183" s="334">
        <v>2.63310259E7</v>
      </c>
      <c r="AY183" s="333">
        <v>2.56818123E7</v>
      </c>
      <c r="AZ183" s="335">
        <v>2.767305E7</v>
      </c>
      <c r="BA183" s="328">
        <v>1.55646001E7</v>
      </c>
      <c r="BB183" s="333">
        <v>1.52410676E7</v>
      </c>
      <c r="BC183" s="333">
        <v>1.65531765E7</v>
      </c>
      <c r="BD183" s="329">
        <v>2.4798143E7</v>
      </c>
      <c r="BE183" s="330">
        <v>2.43628201E7</v>
      </c>
      <c r="BF183" s="330">
        <v>2.56510397E7</v>
      </c>
      <c r="BG183" s="331">
        <v>2.92282658E7</v>
      </c>
      <c r="BH183" s="330">
        <v>2.76752523E7</v>
      </c>
      <c r="BI183" s="332">
        <v>2.95435268E7</v>
      </c>
      <c r="BJ183" s="329">
        <v>1.55437617E7</v>
      </c>
      <c r="BK183" s="330">
        <v>1.497576E7</v>
      </c>
      <c r="BL183" s="330">
        <v>1.57362283E7</v>
      </c>
      <c r="BM183" s="328">
        <v>2.24090604E7</v>
      </c>
      <c r="BN183" s="333">
        <v>2.11547823E7</v>
      </c>
      <c r="BO183" s="333">
        <v>2.46897639E7</v>
      </c>
      <c r="BP183" s="334">
        <v>2.41115E7</v>
      </c>
      <c r="BQ183" s="333">
        <v>2.22673447E7</v>
      </c>
      <c r="BR183" s="335">
        <v>2.61444616E7</v>
      </c>
      <c r="BS183" s="328">
        <v>1.3167844E7</v>
      </c>
      <c r="BT183" s="333">
        <v>1.28531682E7</v>
      </c>
      <c r="BU183" s="333">
        <v>1.35524596E7</v>
      </c>
      <c r="BV183" s="329">
        <v>2.29316114E7</v>
      </c>
      <c r="BW183" s="330">
        <v>2.23738335E7</v>
      </c>
      <c r="BX183" s="330">
        <v>2.32451614E7</v>
      </c>
      <c r="BY183" s="331">
        <v>3.28927005E7</v>
      </c>
      <c r="BZ183" s="330">
        <v>3.25239924E7</v>
      </c>
      <c r="CA183" s="332">
        <v>3.42119088E7</v>
      </c>
      <c r="CB183" s="329">
        <v>2.20465895E7</v>
      </c>
      <c r="CC183" s="330">
        <v>2.07623704E7</v>
      </c>
      <c r="CD183" s="330">
        <v>2.30650635E7</v>
      </c>
      <c r="CE183" s="328">
        <v>1.85624336E7</v>
      </c>
      <c r="CF183" s="333">
        <v>1.7482127E7</v>
      </c>
      <c r="CG183" s="333">
        <v>1.91047353E7</v>
      </c>
      <c r="CH183" s="334">
        <v>3.1425311E7</v>
      </c>
      <c r="CI183" s="333">
        <v>3.07839874E7</v>
      </c>
      <c r="CJ183" s="335">
        <v>3.26133885E7</v>
      </c>
      <c r="CK183" s="328">
        <v>9398912.2</v>
      </c>
      <c r="CL183" s="333">
        <v>9170999.8</v>
      </c>
      <c r="CM183" s="333">
        <v>1.07448549E7</v>
      </c>
      <c r="CN183" s="336"/>
      <c r="CO183" s="333"/>
      <c r="CP183" s="333"/>
    </row>
    <row r="184" ht="15.75" customHeight="1">
      <c r="A184" s="328">
        <v>1.79E8</v>
      </c>
      <c r="B184" s="329">
        <v>9300454.2</v>
      </c>
      <c r="C184" s="330">
        <v>8753223.5</v>
      </c>
      <c r="D184" s="330">
        <v>9782521.9</v>
      </c>
      <c r="E184" s="331">
        <v>9964515.9</v>
      </c>
      <c r="F184" s="330">
        <v>9773043.0</v>
      </c>
      <c r="G184" s="332">
        <v>1.02316581E7</v>
      </c>
      <c r="H184" s="329">
        <v>1.00094569E7</v>
      </c>
      <c r="I184" s="330">
        <v>8712589.4</v>
      </c>
      <c r="J184" s="330">
        <v>1.89909973E7</v>
      </c>
      <c r="K184" s="328">
        <v>1.35303481E7</v>
      </c>
      <c r="L184" s="333">
        <v>1.30573837E7</v>
      </c>
      <c r="M184" s="333">
        <v>1.38017307E7</v>
      </c>
      <c r="N184" s="334">
        <v>1.12080425E7</v>
      </c>
      <c r="O184" s="333">
        <v>1.10855763E7</v>
      </c>
      <c r="P184" s="335">
        <v>1.13000513E7</v>
      </c>
      <c r="Q184" s="328">
        <v>1.11439548E7</v>
      </c>
      <c r="R184" s="333">
        <v>9707402.7</v>
      </c>
      <c r="S184" s="333">
        <v>1.16432882E7</v>
      </c>
      <c r="T184" s="329">
        <v>1.12335492E7</v>
      </c>
      <c r="U184" s="330">
        <v>1.11184916E7</v>
      </c>
      <c r="V184" s="330">
        <v>1.19001788E7</v>
      </c>
      <c r="W184" s="331">
        <v>1.55563058E7</v>
      </c>
      <c r="X184" s="330">
        <v>1.4971347E7</v>
      </c>
      <c r="Y184" s="332">
        <v>1.68155713E7</v>
      </c>
      <c r="Z184" s="329">
        <v>5556873.5</v>
      </c>
      <c r="AA184" s="330">
        <v>5118987.4</v>
      </c>
      <c r="AB184" s="330">
        <v>6006431.5</v>
      </c>
      <c r="AC184" s="328">
        <v>1.2885358E7</v>
      </c>
      <c r="AD184" s="333">
        <v>1.18900187E7</v>
      </c>
      <c r="AE184" s="333">
        <v>1.34054775E7</v>
      </c>
      <c r="AF184" s="334">
        <v>1.25692874E7</v>
      </c>
      <c r="AG184" s="333">
        <v>1.24728826E7</v>
      </c>
      <c r="AH184" s="335">
        <v>1.30154613E7</v>
      </c>
      <c r="AI184" s="328">
        <v>4715450.7</v>
      </c>
      <c r="AJ184" s="333">
        <v>4304179.5</v>
      </c>
      <c r="AK184" s="333">
        <v>5203816.0</v>
      </c>
      <c r="AL184" s="329">
        <v>2.40872038E7</v>
      </c>
      <c r="AM184" s="330">
        <v>2.36973388E7</v>
      </c>
      <c r="AN184" s="330">
        <v>2.43673315E7</v>
      </c>
      <c r="AO184" s="331">
        <v>2.63255333E7</v>
      </c>
      <c r="AP184" s="330">
        <v>2.56917198E7</v>
      </c>
      <c r="AQ184" s="332">
        <v>2.72084297E7</v>
      </c>
      <c r="AR184" s="329">
        <v>1.75481038E7</v>
      </c>
      <c r="AS184" s="330">
        <v>1.52644436E7</v>
      </c>
      <c r="AT184" s="330">
        <v>1.82138651E7</v>
      </c>
      <c r="AU184" s="328">
        <v>2.05954992E7</v>
      </c>
      <c r="AV184" s="333">
        <v>1.97490994E7</v>
      </c>
      <c r="AW184" s="333">
        <v>2.08945636E7</v>
      </c>
      <c r="AX184" s="334">
        <v>2.6357814E7</v>
      </c>
      <c r="AY184" s="333">
        <v>2.57063624E7</v>
      </c>
      <c r="AZ184" s="335">
        <v>2.77123978E7</v>
      </c>
      <c r="BA184" s="328">
        <v>1.55741194E7</v>
      </c>
      <c r="BB184" s="333">
        <v>1.52497865E7</v>
      </c>
      <c r="BC184" s="333">
        <v>1.65654693E7</v>
      </c>
      <c r="BD184" s="329">
        <v>2.48216007E7</v>
      </c>
      <c r="BE184" s="330">
        <v>2.4384356E7</v>
      </c>
      <c r="BF184" s="330">
        <v>2.56815105E7</v>
      </c>
      <c r="BG184" s="331">
        <v>2.92601996E7</v>
      </c>
      <c r="BH184" s="330">
        <v>2.76995252E7</v>
      </c>
      <c r="BI184" s="332">
        <v>2.95769616E7</v>
      </c>
      <c r="BJ184" s="329">
        <v>1.55530311E7</v>
      </c>
      <c r="BK184" s="330">
        <v>1.49829272E7</v>
      </c>
      <c r="BL184" s="330">
        <v>1.57460029E7</v>
      </c>
      <c r="BM184" s="328">
        <v>2.24308952E7</v>
      </c>
      <c r="BN184" s="333">
        <v>2.11719165E7</v>
      </c>
      <c r="BO184" s="333">
        <v>2.47294346E7</v>
      </c>
      <c r="BP184" s="334">
        <v>2.41358107E7</v>
      </c>
      <c r="BQ184" s="333">
        <v>2.22844312E7</v>
      </c>
      <c r="BR184" s="335">
        <v>2.618506E7</v>
      </c>
      <c r="BS184" s="328">
        <v>1.31744613E7</v>
      </c>
      <c r="BT184" s="333">
        <v>1.28592175E7</v>
      </c>
      <c r="BU184" s="333">
        <v>1.35601314E7</v>
      </c>
      <c r="BV184" s="329">
        <v>2.2951387E7</v>
      </c>
      <c r="BW184" s="330">
        <v>2.23928144E7</v>
      </c>
      <c r="BX184" s="330">
        <v>2.32664045E7</v>
      </c>
      <c r="BY184" s="331">
        <v>3.29326433E7</v>
      </c>
      <c r="BZ184" s="330">
        <v>3.25623598E7</v>
      </c>
      <c r="CA184" s="332">
        <v>3.42619307E7</v>
      </c>
      <c r="CB184" s="329">
        <v>2.20648569E7</v>
      </c>
      <c r="CC184" s="330">
        <v>2.07779341E7</v>
      </c>
      <c r="CD184" s="330">
        <v>2.30900789E7</v>
      </c>
      <c r="CE184" s="328">
        <v>1.85742616E7</v>
      </c>
      <c r="CF184" s="333">
        <v>1.74927927E7</v>
      </c>
      <c r="CG184" s="333">
        <v>1.91183109E7</v>
      </c>
      <c r="CH184" s="334">
        <v>3.14614765E7</v>
      </c>
      <c r="CI184" s="333">
        <v>3.08176601E7</v>
      </c>
      <c r="CJ184" s="335">
        <v>3.26594506E7</v>
      </c>
      <c r="CK184" s="328">
        <v>9402409.0</v>
      </c>
      <c r="CL184" s="333">
        <v>9174179.6</v>
      </c>
      <c r="CM184" s="333">
        <v>1.07520091E7</v>
      </c>
      <c r="CN184" s="336"/>
      <c r="CO184" s="333"/>
      <c r="CP184" s="333"/>
    </row>
    <row r="185" ht="15.75" customHeight="1">
      <c r="A185" s="328">
        <v>1.8E8</v>
      </c>
      <c r="B185" s="329">
        <v>9303595.5</v>
      </c>
      <c r="C185" s="330">
        <v>8755573.6</v>
      </c>
      <c r="D185" s="330">
        <v>9786683.3</v>
      </c>
      <c r="E185" s="331">
        <v>9967858.9</v>
      </c>
      <c r="F185" s="330">
        <v>9776191.8</v>
      </c>
      <c r="G185" s="332">
        <v>1.02352142E7</v>
      </c>
      <c r="H185" s="329">
        <v>1.0013696E7</v>
      </c>
      <c r="I185" s="330">
        <v>8715165.4</v>
      </c>
      <c r="J185" s="330">
        <v>1.90384874E7</v>
      </c>
      <c r="K185" s="328">
        <v>1.35365737E7</v>
      </c>
      <c r="L185" s="333">
        <v>1.30626913E7</v>
      </c>
      <c r="M185" s="333">
        <v>1.38091662E7</v>
      </c>
      <c r="N185" s="334">
        <v>1.12118977E7</v>
      </c>
      <c r="O185" s="333">
        <v>1.10890122E7</v>
      </c>
      <c r="P185" s="335">
        <v>1.13039562E7</v>
      </c>
      <c r="Q185" s="328">
        <v>1.11484062E7</v>
      </c>
      <c r="R185" s="333">
        <v>9709419.3</v>
      </c>
      <c r="S185" s="333">
        <v>1.16483967E7</v>
      </c>
      <c r="T185" s="329">
        <v>1.12379312E7</v>
      </c>
      <c r="U185" s="330">
        <v>1.11225953E7</v>
      </c>
      <c r="V185" s="330">
        <v>1.19080658E7</v>
      </c>
      <c r="W185" s="331">
        <v>1.55657962E7</v>
      </c>
      <c r="X185" s="330">
        <v>1.49795261E7</v>
      </c>
      <c r="Y185" s="332">
        <v>1.68315227E7</v>
      </c>
      <c r="Z185" s="329">
        <v>5558065.9</v>
      </c>
      <c r="AA185" s="330">
        <v>5119744.5</v>
      </c>
      <c r="AB185" s="330">
        <v>6008144.0</v>
      </c>
      <c r="AC185" s="328">
        <v>1.28914425E7</v>
      </c>
      <c r="AD185" s="333">
        <v>1.18941543E7</v>
      </c>
      <c r="AE185" s="333">
        <v>1.34134645E7</v>
      </c>
      <c r="AF185" s="334">
        <v>1.25750444E7</v>
      </c>
      <c r="AG185" s="333">
        <v>1.24784264E7</v>
      </c>
      <c r="AH185" s="335">
        <v>1.30228493E7</v>
      </c>
      <c r="AI185" s="328">
        <v>4716387.7</v>
      </c>
      <c r="AJ185" s="333">
        <v>4304849.6</v>
      </c>
      <c r="AK185" s="333">
        <v>5205234.8</v>
      </c>
      <c r="AL185" s="329">
        <v>2.41087177E7</v>
      </c>
      <c r="AM185" s="330">
        <v>2.37165532E7</v>
      </c>
      <c r="AN185" s="330">
        <v>2.43900609E7</v>
      </c>
      <c r="AO185" s="331">
        <v>2.63527992E7</v>
      </c>
      <c r="AP185" s="330">
        <v>2.57165838E7</v>
      </c>
      <c r="AQ185" s="332">
        <v>2.72402871E7</v>
      </c>
      <c r="AR185" s="329">
        <v>1.75593992E7</v>
      </c>
      <c r="AS185" s="330">
        <v>1.52718325E7</v>
      </c>
      <c r="AT185" s="330">
        <v>1.82270601E7</v>
      </c>
      <c r="AU185" s="328">
        <v>2.06110903E7</v>
      </c>
      <c r="AV185" s="333">
        <v>1.97636028E7</v>
      </c>
      <c r="AW185" s="333">
        <v>2.09112264E7</v>
      </c>
      <c r="AX185" s="334">
        <v>2.6384368E7</v>
      </c>
      <c r="AY185" s="333">
        <v>2.5730691E7</v>
      </c>
      <c r="AZ185" s="335">
        <v>2.77515215E7</v>
      </c>
      <c r="BA185" s="328">
        <v>1.55835463E7</v>
      </c>
      <c r="BB185" s="333">
        <v>1.52584194E7</v>
      </c>
      <c r="BC185" s="333">
        <v>1.65776553E7</v>
      </c>
      <c r="BD185" s="329">
        <v>2.48448488E7</v>
      </c>
      <c r="BE185" s="330">
        <v>2.44056948E7</v>
      </c>
      <c r="BF185" s="330">
        <v>2.57117655E7</v>
      </c>
      <c r="BG185" s="331">
        <v>2.92918242E7</v>
      </c>
      <c r="BH185" s="330">
        <v>2.77235823E7</v>
      </c>
      <c r="BI185" s="332">
        <v>2.96101121E7</v>
      </c>
      <c r="BJ185" s="329">
        <v>1.55622098E7</v>
      </c>
      <c r="BK185" s="330">
        <v>1.49900186E7</v>
      </c>
      <c r="BL185" s="330">
        <v>1.57556828E7</v>
      </c>
      <c r="BM185" s="328">
        <v>2.24525398E7</v>
      </c>
      <c r="BN185" s="333">
        <v>2.11888915E7</v>
      </c>
      <c r="BO185" s="333">
        <v>2.47688911E7</v>
      </c>
      <c r="BP185" s="334">
        <v>2.41599088E7</v>
      </c>
      <c r="BQ185" s="333">
        <v>2.23013528E7</v>
      </c>
      <c r="BR185" s="335">
        <v>2.62254766E7</v>
      </c>
      <c r="BS185" s="328">
        <v>1.31810123E7</v>
      </c>
      <c r="BT185" s="333">
        <v>1.28652057E7</v>
      </c>
      <c r="BU185" s="333">
        <v>1.35677286E7</v>
      </c>
      <c r="BV185" s="329">
        <v>2.29709814E7</v>
      </c>
      <c r="BW185" s="330">
        <v>2.24116186E7</v>
      </c>
      <c r="BX185" s="330">
        <v>2.3287458E7</v>
      </c>
      <c r="BY185" s="331">
        <v>3.29722515E7</v>
      </c>
      <c r="BZ185" s="330">
        <v>3.26004007E7</v>
      </c>
      <c r="CA185" s="332">
        <v>3.4311731E7</v>
      </c>
      <c r="CB185" s="329">
        <v>2.2083074E7</v>
      </c>
      <c r="CC185" s="330">
        <v>2.07933523E7</v>
      </c>
      <c r="CD185" s="330">
        <v>2.31149066E7</v>
      </c>
      <c r="CE185" s="328">
        <v>1.85859744E7</v>
      </c>
      <c r="CF185" s="333">
        <v>1.7503357E7</v>
      </c>
      <c r="CG185" s="333">
        <v>1.91317586E7</v>
      </c>
      <c r="CH185" s="334">
        <v>3.14973326E7</v>
      </c>
      <c r="CI185" s="333">
        <v>3.08510381E7</v>
      </c>
      <c r="CJ185" s="335">
        <v>3.27053505E7</v>
      </c>
      <c r="CK185" s="328">
        <v>9405869.9</v>
      </c>
      <c r="CL185" s="333">
        <v>9177326.5</v>
      </c>
      <c r="CM185" s="333">
        <v>1.07590986E7</v>
      </c>
      <c r="CN185" s="336"/>
      <c r="CO185" s="333"/>
      <c r="CP185" s="333"/>
    </row>
    <row r="186" ht="15.75" customHeight="1">
      <c r="A186" s="328">
        <v>1.81E8</v>
      </c>
      <c r="B186" s="329">
        <v>9306704.6</v>
      </c>
      <c r="C186" s="330">
        <v>8757898.8</v>
      </c>
      <c r="D186" s="330">
        <v>9790804.0</v>
      </c>
      <c r="E186" s="331">
        <v>9971167.4</v>
      </c>
      <c r="F186" s="330">
        <v>9779307.7</v>
      </c>
      <c r="G186" s="332">
        <v>1.02387335E7</v>
      </c>
      <c r="H186" s="329">
        <v>1.00178925E7</v>
      </c>
      <c r="I186" s="330">
        <v>8717714.5</v>
      </c>
      <c r="J186" s="330">
        <v>1.90857821E7</v>
      </c>
      <c r="K186" s="328">
        <v>1.35427372E7</v>
      </c>
      <c r="L186" s="333">
        <v>1.30679449E7</v>
      </c>
      <c r="M186" s="333">
        <v>1.3816533E7</v>
      </c>
      <c r="N186" s="334">
        <v>1.12157129E7</v>
      </c>
      <c r="O186" s="333">
        <v>1.10924104E7</v>
      </c>
      <c r="P186" s="335">
        <v>1.13078208E7</v>
      </c>
      <c r="Q186" s="328">
        <v>1.11528121E7</v>
      </c>
      <c r="R186" s="333">
        <v>9711412.1</v>
      </c>
      <c r="S186" s="333">
        <v>1.16534535E7</v>
      </c>
      <c r="T186" s="329">
        <v>1.12422687E7</v>
      </c>
      <c r="U186" s="330">
        <v>1.11266568E7</v>
      </c>
      <c r="V186" s="330">
        <v>1.19158961E7</v>
      </c>
      <c r="W186" s="331">
        <v>1.55751954E7</v>
      </c>
      <c r="X186" s="330">
        <v>1.49876249E7</v>
      </c>
      <c r="Y186" s="332">
        <v>1.6847357E7</v>
      </c>
      <c r="Z186" s="329">
        <v>5559245.7</v>
      </c>
      <c r="AA186" s="330">
        <v>5120493.3</v>
      </c>
      <c r="AB186" s="330">
        <v>6009838.8</v>
      </c>
      <c r="AC186" s="328">
        <v>1.28974666E7</v>
      </c>
      <c r="AD186" s="333">
        <v>1.18982481E7</v>
      </c>
      <c r="AE186" s="333">
        <v>1.34213787E7</v>
      </c>
      <c r="AF186" s="334">
        <v>1.25807439E7</v>
      </c>
      <c r="AG186" s="333">
        <v>1.24839146E7</v>
      </c>
      <c r="AH186" s="335">
        <v>1.30301713E7</v>
      </c>
      <c r="AI186" s="328">
        <v>4717314.8</v>
      </c>
      <c r="AJ186" s="333">
        <v>4305512.6</v>
      </c>
      <c r="AK186" s="333">
        <v>5206639.0</v>
      </c>
      <c r="AL186" s="329">
        <v>2.41300376E7</v>
      </c>
      <c r="AM186" s="330">
        <v>2.37355854E7</v>
      </c>
      <c r="AN186" s="330">
        <v>2.44125895E7</v>
      </c>
      <c r="AO186" s="331">
        <v>2.63798306E7</v>
      </c>
      <c r="AP186" s="330">
        <v>2.57412275E7</v>
      </c>
      <c r="AQ186" s="332">
        <v>2.72722225E7</v>
      </c>
      <c r="AR186" s="329">
        <v>1.75705851E7</v>
      </c>
      <c r="AS186" s="330">
        <v>1.52791489E7</v>
      </c>
      <c r="AT186" s="330">
        <v>1.82401311E7</v>
      </c>
      <c r="AU186" s="328">
        <v>2.06265355E7</v>
      </c>
      <c r="AV186" s="333">
        <v>1.97779695E7</v>
      </c>
      <c r="AW186" s="333">
        <v>2.09277361E7</v>
      </c>
      <c r="AX186" s="334">
        <v>2.64106911E7</v>
      </c>
      <c r="AY186" s="333">
        <v>2.57548014E7</v>
      </c>
      <c r="AZ186" s="335">
        <v>2.77904237E7</v>
      </c>
      <c r="BA186" s="328">
        <v>1.55928822E7</v>
      </c>
      <c r="BB186" s="333">
        <v>1.52669677E7</v>
      </c>
      <c r="BC186" s="333">
        <v>1.65897358E7</v>
      </c>
      <c r="BD186" s="329">
        <v>2.48678902E7</v>
      </c>
      <c r="BE186" s="330">
        <v>2.44268393E7</v>
      </c>
      <c r="BF186" s="330">
        <v>2.57418073E7</v>
      </c>
      <c r="BG186" s="331">
        <v>2.93231741E7</v>
      </c>
      <c r="BH186" s="330">
        <v>2.77474267E7</v>
      </c>
      <c r="BI186" s="332">
        <v>2.9642982E7</v>
      </c>
      <c r="BJ186" s="329">
        <v>1.55712993E7</v>
      </c>
      <c r="BK186" s="330">
        <v>1.49970354E7</v>
      </c>
      <c r="BL186" s="330">
        <v>1.57652695E7</v>
      </c>
      <c r="BM186" s="328">
        <v>2.2473997E7</v>
      </c>
      <c r="BN186" s="333">
        <v>2.12057095E7</v>
      </c>
      <c r="BO186" s="333">
        <v>2.48081355E7</v>
      </c>
      <c r="BP186" s="334">
        <v>2.41837972E7</v>
      </c>
      <c r="BQ186" s="333">
        <v>2.2318112E7</v>
      </c>
      <c r="BR186" s="335">
        <v>2.6265727E7</v>
      </c>
      <c r="BS186" s="328">
        <v>1.31874982E7</v>
      </c>
      <c r="BT186" s="333">
        <v>1.28711338E7</v>
      </c>
      <c r="BU186" s="333">
        <v>1.35752525E7</v>
      </c>
      <c r="BV186" s="329">
        <v>2.29903968E7</v>
      </c>
      <c r="BW186" s="330">
        <v>2.24302485E7</v>
      </c>
      <c r="BX186" s="330">
        <v>2.33083246E7</v>
      </c>
      <c r="BY186" s="331">
        <v>3.30115294E7</v>
      </c>
      <c r="BZ186" s="330">
        <v>3.26381193E7</v>
      </c>
      <c r="CA186" s="332">
        <v>3.436145E7</v>
      </c>
      <c r="CB186" s="329">
        <v>2.21011287E7</v>
      </c>
      <c r="CC186" s="330">
        <v>2.0808627E7</v>
      </c>
      <c r="CD186" s="330">
        <v>2.31395489E7</v>
      </c>
      <c r="CE186" s="328">
        <v>1.85975737E7</v>
      </c>
      <c r="CF186" s="333">
        <v>1.75138214E7</v>
      </c>
      <c r="CG186" s="333">
        <v>1.91450801E7</v>
      </c>
      <c r="CH186" s="334">
        <v>3.15328832E7</v>
      </c>
      <c r="CI186" s="333">
        <v>3.08841253E7</v>
      </c>
      <c r="CJ186" s="335">
        <v>3.27509383E7</v>
      </c>
      <c r="CK186" s="328">
        <v>9409295.5</v>
      </c>
      <c r="CL186" s="333">
        <v>9180441.1</v>
      </c>
      <c r="CM186" s="333">
        <v>1.07661245E7</v>
      </c>
      <c r="CN186" s="336"/>
      <c r="CO186" s="333"/>
      <c r="CP186" s="333"/>
    </row>
    <row r="187" ht="15.75" customHeight="1">
      <c r="A187" s="328">
        <v>1.82E8</v>
      </c>
      <c r="B187" s="329">
        <v>9309782.0</v>
      </c>
      <c r="C187" s="330">
        <v>8760199.4</v>
      </c>
      <c r="D187" s="330">
        <v>9794884.7</v>
      </c>
      <c r="E187" s="331">
        <v>9974441.7</v>
      </c>
      <c r="F187" s="330">
        <v>9782391.3</v>
      </c>
      <c r="G187" s="332">
        <v>1.02422167E7</v>
      </c>
      <c r="H187" s="329">
        <v>1.00220472E7</v>
      </c>
      <c r="I187" s="330">
        <v>8720237.2</v>
      </c>
      <c r="J187" s="330">
        <v>1.91328827E7</v>
      </c>
      <c r="K187" s="328">
        <v>1.35488396E7</v>
      </c>
      <c r="L187" s="333">
        <v>1.30731455E7</v>
      </c>
      <c r="M187" s="333">
        <v>1.38238322E7</v>
      </c>
      <c r="N187" s="334">
        <v>1.12194886E7</v>
      </c>
      <c r="O187" s="333">
        <v>1.10957716E7</v>
      </c>
      <c r="P187" s="335">
        <v>1.13116457E7</v>
      </c>
      <c r="Q187" s="328">
        <v>1.11571732E7</v>
      </c>
      <c r="R187" s="333">
        <v>9713381.7</v>
      </c>
      <c r="S187" s="333">
        <v>1.16584594E7</v>
      </c>
      <c r="T187" s="329">
        <v>1.12465625E7</v>
      </c>
      <c r="U187" s="330">
        <v>1.11306768E7</v>
      </c>
      <c r="V187" s="330">
        <v>1.19236705E7</v>
      </c>
      <c r="W187" s="331">
        <v>1.55845049E7</v>
      </c>
      <c r="X187" s="330">
        <v>1.49956444E7</v>
      </c>
      <c r="Y187" s="332">
        <v>1.68630754E7</v>
      </c>
      <c r="Z187" s="329">
        <v>5560413.1</v>
      </c>
      <c r="AA187" s="330">
        <v>5121234.0</v>
      </c>
      <c r="AB187" s="330">
        <v>6011516.3</v>
      </c>
      <c r="AC187" s="328">
        <v>1.29034312E7</v>
      </c>
      <c r="AD187" s="333">
        <v>1.19023006E7</v>
      </c>
      <c r="AE187" s="333">
        <v>1.34292211E7</v>
      </c>
      <c r="AF187" s="334">
        <v>1.25863867E7</v>
      </c>
      <c r="AG187" s="333">
        <v>1.24893478E7</v>
      </c>
      <c r="AH187" s="335">
        <v>1.30374282E7</v>
      </c>
      <c r="AI187" s="328">
        <v>4718232.2</v>
      </c>
      <c r="AJ187" s="333">
        <v>4306168.5</v>
      </c>
      <c r="AK187" s="333">
        <v>5208028.9</v>
      </c>
      <c r="AL187" s="329">
        <v>2.41511661E7</v>
      </c>
      <c r="AM187" s="330">
        <v>2.37544379E7</v>
      </c>
      <c r="AN187" s="330">
        <v>2.443492E7</v>
      </c>
      <c r="AO187" s="331">
        <v>2.64066306E7</v>
      </c>
      <c r="AP187" s="330">
        <v>2.57656537E7</v>
      </c>
      <c r="AQ187" s="332">
        <v>2.73039166E7</v>
      </c>
      <c r="AR187" s="329">
        <v>1.75816632E7</v>
      </c>
      <c r="AS187" s="330">
        <v>1.52863939E7</v>
      </c>
      <c r="AT187" s="330">
        <v>1.825308E7</v>
      </c>
      <c r="AU187" s="328">
        <v>2.0641837E7</v>
      </c>
      <c r="AV187" s="333">
        <v>1.97922014E7</v>
      </c>
      <c r="AW187" s="333">
        <v>2.09440948E7</v>
      </c>
      <c r="AX187" s="334">
        <v>2.64367861E7</v>
      </c>
      <c r="AY187" s="333">
        <v>2.57786962E7</v>
      </c>
      <c r="AZ187" s="335">
        <v>2.78291071E7</v>
      </c>
      <c r="BA187" s="328">
        <v>1.56021282E7</v>
      </c>
      <c r="BB187" s="333">
        <v>1.52754326E7</v>
      </c>
      <c r="BC187" s="333">
        <v>1.66017123E7</v>
      </c>
      <c r="BD187" s="329">
        <v>2.48907277E7</v>
      </c>
      <c r="BE187" s="330">
        <v>2.4447792E7</v>
      </c>
      <c r="BF187" s="330">
        <v>2.57716387E7</v>
      </c>
      <c r="BG187" s="331">
        <v>2.93542549E7</v>
      </c>
      <c r="BH187" s="330">
        <v>2.77710612E7</v>
      </c>
      <c r="BI187" s="332">
        <v>2.96755749E7</v>
      </c>
      <c r="BJ187" s="329">
        <v>1.55803008E7</v>
      </c>
      <c r="BK187" s="330">
        <v>1.50039787E7</v>
      </c>
      <c r="BL187" s="330">
        <v>1.57747641E7</v>
      </c>
      <c r="BM187" s="328">
        <v>2.24952689E7</v>
      </c>
      <c r="BN187" s="333">
        <v>2.12223727E7</v>
      </c>
      <c r="BO187" s="333">
        <v>2.484717E7</v>
      </c>
      <c r="BP187" s="334">
        <v>2.42074785E7</v>
      </c>
      <c r="BQ187" s="333">
        <v>2.23347111E7</v>
      </c>
      <c r="BR187" s="335">
        <v>2.63057567E7</v>
      </c>
      <c r="BS187" s="328">
        <v>1.319392E7</v>
      </c>
      <c r="BT187" s="333">
        <v>1.28770027E7</v>
      </c>
      <c r="BU187" s="333">
        <v>1.35827041E7</v>
      </c>
      <c r="BV187" s="329">
        <v>2.30096357E7</v>
      </c>
      <c r="BW187" s="330">
        <v>2.24487066E7</v>
      </c>
      <c r="BX187" s="330">
        <v>2.33290066E7</v>
      </c>
      <c r="BY187" s="331">
        <v>3.3050481E7</v>
      </c>
      <c r="BZ187" s="330">
        <v>3.26755196E7</v>
      </c>
      <c r="CA187" s="332">
        <v>3.44108308E7</v>
      </c>
      <c r="CB187" s="329">
        <v>2.21190186E7</v>
      </c>
      <c r="CC187" s="330">
        <v>2.08237602E7</v>
      </c>
      <c r="CD187" s="330">
        <v>2.31640082E7</v>
      </c>
      <c r="CE187" s="328">
        <v>1.86090613E7</v>
      </c>
      <c r="CF187" s="333">
        <v>1.75241873E7</v>
      </c>
      <c r="CG187" s="333">
        <v>1.91582772E7</v>
      </c>
      <c r="CH187" s="334">
        <v>3.15681321E7</v>
      </c>
      <c r="CI187" s="333">
        <v>3.09169254E7</v>
      </c>
      <c r="CJ187" s="335">
        <v>3.27962177E7</v>
      </c>
      <c r="CK187" s="328">
        <v>9412686.4</v>
      </c>
      <c r="CL187" s="333">
        <v>9183523.7</v>
      </c>
      <c r="CM187" s="333">
        <v>1.07730874E7</v>
      </c>
      <c r="CN187" s="336"/>
      <c r="CO187" s="333"/>
      <c r="CP187" s="333"/>
    </row>
    <row r="188" ht="15.75" customHeight="1">
      <c r="A188" s="328">
        <v>1.83E8</v>
      </c>
      <c r="B188" s="329">
        <v>9312828.2</v>
      </c>
      <c r="C188" s="330">
        <v>8762475.9</v>
      </c>
      <c r="D188" s="330">
        <v>9798926.0</v>
      </c>
      <c r="E188" s="331">
        <v>9977682.5</v>
      </c>
      <c r="F188" s="330">
        <v>9785443.1</v>
      </c>
      <c r="G188" s="332">
        <v>1.02456644E7</v>
      </c>
      <c r="H188" s="329">
        <v>1.00261605E7</v>
      </c>
      <c r="I188" s="330">
        <v>8722733.7</v>
      </c>
      <c r="J188" s="330">
        <v>1.91797905E7</v>
      </c>
      <c r="K188" s="328">
        <v>1.35548817E7</v>
      </c>
      <c r="L188" s="333">
        <v>1.30782938E7</v>
      </c>
      <c r="M188" s="333">
        <v>1.38310647E7</v>
      </c>
      <c r="N188" s="334">
        <v>1.12232253E7</v>
      </c>
      <c r="O188" s="333">
        <v>1.10990962E7</v>
      </c>
      <c r="P188" s="335">
        <v>1.13154314E7</v>
      </c>
      <c r="Q188" s="328">
        <v>1.11614901E7</v>
      </c>
      <c r="R188" s="333">
        <v>9715328.3</v>
      </c>
      <c r="S188" s="333">
        <v>1.16634152E7</v>
      </c>
      <c r="T188" s="329">
        <v>1.12508132E7</v>
      </c>
      <c r="U188" s="330">
        <v>1.11346559E7</v>
      </c>
      <c r="V188" s="330">
        <v>1.19313897E7</v>
      </c>
      <c r="W188" s="331">
        <v>1.55937258E7</v>
      </c>
      <c r="X188" s="330">
        <v>1.50035858E7</v>
      </c>
      <c r="Y188" s="332">
        <v>1.68786794E7</v>
      </c>
      <c r="Z188" s="329">
        <v>5561568.3</v>
      </c>
      <c r="AA188" s="330">
        <v>5121966.7</v>
      </c>
      <c r="AB188" s="330">
        <v>6013176.6</v>
      </c>
      <c r="AC188" s="328">
        <v>1.29093372E7</v>
      </c>
      <c r="AD188" s="333">
        <v>1.19063125E7</v>
      </c>
      <c r="AE188" s="333">
        <v>1.34369926E7</v>
      </c>
      <c r="AF188" s="334">
        <v>1.25919738E7</v>
      </c>
      <c r="AG188" s="333">
        <v>1.2494727E7</v>
      </c>
      <c r="AH188" s="335">
        <v>1.30446209E7</v>
      </c>
      <c r="AI188" s="328">
        <v>4719139.9</v>
      </c>
      <c r="AJ188" s="333">
        <v>4306817.5</v>
      </c>
      <c r="AK188" s="333">
        <v>5209404.5</v>
      </c>
      <c r="AL188" s="329">
        <v>2.41721058E7</v>
      </c>
      <c r="AM188" s="330">
        <v>2.37731132E7</v>
      </c>
      <c r="AN188" s="330">
        <v>2.44570551E7</v>
      </c>
      <c r="AO188" s="331">
        <v>2.64332021E7</v>
      </c>
      <c r="AP188" s="330">
        <v>2.57898654E7</v>
      </c>
      <c r="AQ188" s="332">
        <v>2.73353725E7</v>
      </c>
      <c r="AR188" s="329">
        <v>1.7592635E7</v>
      </c>
      <c r="AS188" s="330">
        <v>1.52935685E7</v>
      </c>
      <c r="AT188" s="330">
        <v>1.82659083E7</v>
      </c>
      <c r="AU188" s="328">
        <v>2.06569965E7</v>
      </c>
      <c r="AV188" s="333">
        <v>1.98063005E7</v>
      </c>
      <c r="AW188" s="333">
        <v>2.09603046E7</v>
      </c>
      <c r="AX188" s="334">
        <v>2.64626562E7</v>
      </c>
      <c r="AY188" s="333">
        <v>2.58023786E7</v>
      </c>
      <c r="AZ188" s="335">
        <v>2.78675743E7</v>
      </c>
      <c r="BA188" s="328">
        <v>1.56112858E7</v>
      </c>
      <c r="BB188" s="333">
        <v>1.52838154E7</v>
      </c>
      <c r="BC188" s="333">
        <v>1.66135862E7</v>
      </c>
      <c r="BD188" s="329">
        <v>2.49133639E7</v>
      </c>
      <c r="BE188" s="330">
        <v>2.44685557E7</v>
      </c>
      <c r="BF188" s="330">
        <v>2.5801262E7</v>
      </c>
      <c r="BG188" s="331">
        <v>2.93850701E7</v>
      </c>
      <c r="BH188" s="330">
        <v>2.77944886E7</v>
      </c>
      <c r="BI188" s="332">
        <v>2.97078942E7</v>
      </c>
      <c r="BJ188" s="329">
        <v>1.55892155E7</v>
      </c>
      <c r="BK188" s="330">
        <v>1.50108496E7</v>
      </c>
      <c r="BL188" s="330">
        <v>1.57841681E7</v>
      </c>
      <c r="BM188" s="328">
        <v>2.25163582E7</v>
      </c>
      <c r="BN188" s="333">
        <v>2.12388833E7</v>
      </c>
      <c r="BO188" s="333">
        <v>2.48859965E7</v>
      </c>
      <c r="BP188" s="334">
        <v>2.42309555E7</v>
      </c>
      <c r="BQ188" s="333">
        <v>2.23511525E7</v>
      </c>
      <c r="BR188" s="335">
        <v>2.6345568E7</v>
      </c>
      <c r="BS188" s="328">
        <v>1.32002785E7</v>
      </c>
      <c r="BT188" s="333">
        <v>1.28828132E7</v>
      </c>
      <c r="BU188" s="333">
        <v>1.35900843E7</v>
      </c>
      <c r="BV188" s="329">
        <v>2.30287007E7</v>
      </c>
      <c r="BW188" s="330">
        <v>2.24669953E7</v>
      </c>
      <c r="BX188" s="330">
        <v>2.33495065E7</v>
      </c>
      <c r="BY188" s="331">
        <v>3.30891105E7</v>
      </c>
      <c r="BZ188" s="330">
        <v>3.27124963E7</v>
      </c>
      <c r="CA188" s="332">
        <v>3.44598774E7</v>
      </c>
      <c r="CB188" s="329">
        <v>2.2136746E7</v>
      </c>
      <c r="CC188" s="330">
        <v>2.08387537E7</v>
      </c>
      <c r="CD188" s="330">
        <v>2.31882867E7</v>
      </c>
      <c r="CE188" s="328">
        <v>1.86204386E7</v>
      </c>
      <c r="CF188" s="333">
        <v>1.75344559E7</v>
      </c>
      <c r="CG188" s="333">
        <v>1.91713517E7</v>
      </c>
      <c r="CH188" s="334">
        <v>3.16030833E7</v>
      </c>
      <c r="CI188" s="333">
        <v>3.09494422E7</v>
      </c>
      <c r="CJ188" s="335">
        <v>3.28411922E7</v>
      </c>
      <c r="CK188" s="328">
        <v>9416042.9</v>
      </c>
      <c r="CL188" s="333">
        <v>9186575.0</v>
      </c>
      <c r="CM188" s="333">
        <v>1.07799883E7</v>
      </c>
      <c r="CN188" s="336"/>
      <c r="CO188" s="333"/>
      <c r="CP188" s="333"/>
    </row>
    <row r="189" ht="15.75" customHeight="1">
      <c r="A189" s="328">
        <v>1.84E8</v>
      </c>
      <c r="B189" s="329">
        <v>9315843.5</v>
      </c>
      <c r="C189" s="330">
        <v>8764728.7</v>
      </c>
      <c r="D189" s="330">
        <v>9802928.3</v>
      </c>
      <c r="E189" s="331">
        <v>9980890.2</v>
      </c>
      <c r="F189" s="330">
        <v>9788463.7</v>
      </c>
      <c r="G189" s="332">
        <v>1.0249077E7</v>
      </c>
      <c r="H189" s="329">
        <v>1.00302331E7</v>
      </c>
      <c r="I189" s="330">
        <v>8725204.6</v>
      </c>
      <c r="J189" s="330">
        <v>1.92265067E7</v>
      </c>
      <c r="K189" s="328">
        <v>1.35608645E7</v>
      </c>
      <c r="L189" s="333">
        <v>1.30833905E7</v>
      </c>
      <c r="M189" s="333">
        <v>1.38382315E7</v>
      </c>
      <c r="N189" s="334">
        <v>1.12269172E7</v>
      </c>
      <c r="O189" s="333">
        <v>1.11023849E7</v>
      </c>
      <c r="P189" s="335">
        <v>1.13191786E7</v>
      </c>
      <c r="Q189" s="328">
        <v>1.11657636E7</v>
      </c>
      <c r="R189" s="333">
        <v>9717252.4</v>
      </c>
      <c r="S189" s="333">
        <v>1.16683217E7</v>
      </c>
      <c r="T189" s="329">
        <v>1.12550214E7</v>
      </c>
      <c r="U189" s="330">
        <v>1.11385948E7</v>
      </c>
      <c r="V189" s="330">
        <v>1.19390543E7</v>
      </c>
      <c r="W189" s="331">
        <v>1.56028595E7</v>
      </c>
      <c r="X189" s="330">
        <v>1.50114503E7</v>
      </c>
      <c r="Y189" s="332">
        <v>1.68941705E7</v>
      </c>
      <c r="Z189" s="329">
        <v>5562711.5</v>
      </c>
      <c r="AA189" s="330">
        <v>5122691.6</v>
      </c>
      <c r="AB189" s="330">
        <v>6014820.2</v>
      </c>
      <c r="AC189" s="328">
        <v>1.29151854E7</v>
      </c>
      <c r="AD189" s="333">
        <v>1.19102844E7</v>
      </c>
      <c r="AE189" s="333">
        <v>1.34446942E7</v>
      </c>
      <c r="AF189" s="334">
        <v>1.25975059E7</v>
      </c>
      <c r="AG189" s="333">
        <v>1.25000529E7</v>
      </c>
      <c r="AH189" s="335">
        <v>1.30517502E7</v>
      </c>
      <c r="AI189" s="328">
        <v>4720038.2</v>
      </c>
      <c r="AJ189" s="333">
        <v>4307459.6</v>
      </c>
      <c r="AK189" s="333">
        <v>5210766.2</v>
      </c>
      <c r="AL189" s="329">
        <v>2.41928592E7</v>
      </c>
      <c r="AM189" s="330">
        <v>2.37916139E7</v>
      </c>
      <c r="AN189" s="330">
        <v>2.44789973E7</v>
      </c>
      <c r="AO189" s="331">
        <v>2.6459548E7</v>
      </c>
      <c r="AP189" s="330">
        <v>2.58138653E7</v>
      </c>
      <c r="AQ189" s="332">
        <v>2.73665929E7</v>
      </c>
      <c r="AR189" s="329">
        <v>1.7603502E7</v>
      </c>
      <c r="AS189" s="330">
        <v>1.53006737E7</v>
      </c>
      <c r="AT189" s="330">
        <v>1.82786179E7</v>
      </c>
      <c r="AU189" s="328">
        <v>2.06720162E7</v>
      </c>
      <c r="AV189" s="333">
        <v>1.98202685E7</v>
      </c>
      <c r="AW189" s="333">
        <v>2.09763674E7</v>
      </c>
      <c r="AX189" s="334">
        <v>2.64883042E7</v>
      </c>
      <c r="AY189" s="333">
        <v>2.58258512E7</v>
      </c>
      <c r="AZ189" s="335">
        <v>2.79058278E7</v>
      </c>
      <c r="BA189" s="328">
        <v>1.56203562E7</v>
      </c>
      <c r="BB189" s="333">
        <v>1.52921172E7</v>
      </c>
      <c r="BC189" s="333">
        <v>1.66253588E7</v>
      </c>
      <c r="BD189" s="329">
        <v>2.49358016E7</v>
      </c>
      <c r="BE189" s="330">
        <v>2.44891328E7</v>
      </c>
      <c r="BF189" s="330">
        <v>2.58306799E7</v>
      </c>
      <c r="BG189" s="331">
        <v>2.94156229E7</v>
      </c>
      <c r="BH189" s="330">
        <v>2.78177118E7</v>
      </c>
      <c r="BI189" s="332">
        <v>2.97399435E7</v>
      </c>
      <c r="BJ189" s="329">
        <v>1.55980448E7</v>
      </c>
      <c r="BK189" s="330">
        <v>1.50176493E7</v>
      </c>
      <c r="BL189" s="330">
        <v>1.57934827E7</v>
      </c>
      <c r="BM189" s="328">
        <v>2.25372671E7</v>
      </c>
      <c r="BN189" s="333">
        <v>2.12552432E7</v>
      </c>
      <c r="BO189" s="333">
        <v>2.49246173E7</v>
      </c>
      <c r="BP189" s="334">
        <v>2.42542308E7</v>
      </c>
      <c r="BQ189" s="333">
        <v>2.23674384E7</v>
      </c>
      <c r="BR189" s="335">
        <v>2.63851633E7</v>
      </c>
      <c r="BS189" s="328">
        <v>1.32065747E7</v>
      </c>
      <c r="BT189" s="333">
        <v>1.28885662E7</v>
      </c>
      <c r="BU189" s="333">
        <v>1.35973943E7</v>
      </c>
      <c r="BV189" s="329">
        <v>2.3047594E7</v>
      </c>
      <c r="BW189" s="330">
        <v>2.24851169E7</v>
      </c>
      <c r="BX189" s="330">
        <v>2.33698268E7</v>
      </c>
      <c r="BY189" s="331">
        <v>3.31274219E7</v>
      </c>
      <c r="BZ189" s="330">
        <v>3.27491556E7</v>
      </c>
      <c r="CA189" s="332">
        <v>3.45085938E7</v>
      </c>
      <c r="CB189" s="329">
        <v>2.21543131E7</v>
      </c>
      <c r="CC189" s="330">
        <v>2.08536096E7</v>
      </c>
      <c r="CD189" s="330">
        <v>2.32123865E7</v>
      </c>
      <c r="CE189" s="328">
        <v>1.86317073E7</v>
      </c>
      <c r="CF189" s="333">
        <v>1.75446286E7</v>
      </c>
      <c r="CG189" s="333">
        <v>1.91843053E7</v>
      </c>
      <c r="CH189" s="334">
        <v>3.16377406E7</v>
      </c>
      <c r="CI189" s="333">
        <v>3.09816794E7</v>
      </c>
      <c r="CJ189" s="335">
        <v>3.28858654E7</v>
      </c>
      <c r="CK189" s="328">
        <v>9419365.8</v>
      </c>
      <c r="CL189" s="333">
        <v>9189595.4</v>
      </c>
      <c r="CM189" s="333">
        <v>1.0786828E7</v>
      </c>
      <c r="CN189" s="336"/>
      <c r="CO189" s="333"/>
      <c r="CP189" s="333"/>
    </row>
    <row r="190" ht="15.75" customHeight="1">
      <c r="A190" s="328">
        <v>1.85E8</v>
      </c>
      <c r="B190" s="329">
        <v>9318828.6</v>
      </c>
      <c r="C190" s="330">
        <v>8766958.0</v>
      </c>
      <c r="D190" s="330">
        <v>9806892.4</v>
      </c>
      <c r="E190" s="331">
        <v>9984065.4</v>
      </c>
      <c r="F190" s="330">
        <v>9791453.6</v>
      </c>
      <c r="G190" s="332">
        <v>1.02524551E7</v>
      </c>
      <c r="H190" s="329">
        <v>1.00342656E7</v>
      </c>
      <c r="I190" s="330">
        <v>8727650.3</v>
      </c>
      <c r="J190" s="330">
        <v>1.92730327E7</v>
      </c>
      <c r="K190" s="328">
        <v>1.35667888E7</v>
      </c>
      <c r="L190" s="333">
        <v>1.30884365E7</v>
      </c>
      <c r="M190" s="333">
        <v>1.38453335E7</v>
      </c>
      <c r="N190" s="334">
        <v>1.12305715E7</v>
      </c>
      <c r="O190" s="333">
        <v>1.11056382E7</v>
      </c>
      <c r="P190" s="335">
        <v>1.13228878E7</v>
      </c>
      <c r="Q190" s="328">
        <v>1.11699943E7</v>
      </c>
      <c r="R190" s="333">
        <v>9719154.4</v>
      </c>
      <c r="S190" s="333">
        <v>1.16731794E7</v>
      </c>
      <c r="T190" s="329">
        <v>1.12591879E7</v>
      </c>
      <c r="U190" s="330">
        <v>1.11424941E7</v>
      </c>
      <c r="V190" s="330">
        <v>1.1946665E7</v>
      </c>
      <c r="W190" s="331">
        <v>1.56119072E7</v>
      </c>
      <c r="X190" s="330">
        <v>1.5019239E7</v>
      </c>
      <c r="Y190" s="332">
        <v>1.69095498E7</v>
      </c>
      <c r="Z190" s="329">
        <v>5563842.9</v>
      </c>
      <c r="AA190" s="330">
        <v>5123408.7</v>
      </c>
      <c r="AB190" s="330">
        <v>6016447.2</v>
      </c>
      <c r="AC190" s="328">
        <v>1.29209767E7</v>
      </c>
      <c r="AD190" s="333">
        <v>1.19142168E7</v>
      </c>
      <c r="AE190" s="333">
        <v>1.34523269E7</v>
      </c>
      <c r="AF190" s="334">
        <v>1.26029837E7</v>
      </c>
      <c r="AG190" s="333">
        <v>1.25053264E7</v>
      </c>
      <c r="AH190" s="335">
        <v>1.30588172E7</v>
      </c>
      <c r="AI190" s="328">
        <v>4720927.3</v>
      </c>
      <c r="AJ190" s="333">
        <v>4308095.0</v>
      </c>
      <c r="AK190" s="333">
        <v>5212114.1</v>
      </c>
      <c r="AL190" s="329">
        <v>2.42134288E7</v>
      </c>
      <c r="AM190" s="330">
        <v>2.38099424E7</v>
      </c>
      <c r="AN190" s="330">
        <v>2.45007491E7</v>
      </c>
      <c r="AO190" s="331">
        <v>2.64856714E7</v>
      </c>
      <c r="AP190" s="330">
        <v>2.58376563E7</v>
      </c>
      <c r="AQ190" s="332">
        <v>2.73975806E7</v>
      </c>
      <c r="AR190" s="329">
        <v>1.76142658E7</v>
      </c>
      <c r="AS190" s="330">
        <v>1.53077106E7</v>
      </c>
      <c r="AT190" s="330">
        <v>1.82912103E7</v>
      </c>
      <c r="AU190" s="328">
        <v>2.0686898E7</v>
      </c>
      <c r="AV190" s="333">
        <v>1.98341073E7</v>
      </c>
      <c r="AW190" s="333">
        <v>2.09922854E7</v>
      </c>
      <c r="AX190" s="334">
        <v>2.6513733E7</v>
      </c>
      <c r="AY190" s="333">
        <v>2.58491169E7</v>
      </c>
      <c r="AZ190" s="335">
        <v>2.79438701E7</v>
      </c>
      <c r="BA190" s="328">
        <v>1.56293407E7</v>
      </c>
      <c r="BB190" s="333">
        <v>1.53003391E7</v>
      </c>
      <c r="BC190" s="333">
        <v>1.66370315E7</v>
      </c>
      <c r="BD190" s="329">
        <v>2.49580432E7</v>
      </c>
      <c r="BE190" s="330">
        <v>2.45095259E7</v>
      </c>
      <c r="BF190" s="330">
        <v>2.58598948E7</v>
      </c>
      <c r="BG190" s="331">
        <v>2.94459169E7</v>
      </c>
      <c r="BH190" s="330">
        <v>2.78407334E7</v>
      </c>
      <c r="BI190" s="332">
        <v>2.97717261E7</v>
      </c>
      <c r="BJ190" s="329">
        <v>1.56067899E7</v>
      </c>
      <c r="BK190" s="330">
        <v>1.50243789E7</v>
      </c>
      <c r="BL190" s="330">
        <v>1.58027092E7</v>
      </c>
      <c r="BM190" s="328">
        <v>2.2557998E7</v>
      </c>
      <c r="BN190" s="333">
        <v>2.12714547E7</v>
      </c>
      <c r="BO190" s="333">
        <v>2.49630341E7</v>
      </c>
      <c r="BP190" s="334">
        <v>2.4277307E7</v>
      </c>
      <c r="BQ190" s="333">
        <v>2.2383571E7</v>
      </c>
      <c r="BR190" s="335">
        <v>2.64245448E7</v>
      </c>
      <c r="BS190" s="328">
        <v>1.32128094E7</v>
      </c>
      <c r="BT190" s="333">
        <v>1.28942626E7</v>
      </c>
      <c r="BU190" s="333">
        <v>1.3604635E7</v>
      </c>
      <c r="BV190" s="329">
        <v>2.30663179E7</v>
      </c>
      <c r="BW190" s="330">
        <v>2.25030736E7</v>
      </c>
      <c r="BX190" s="330">
        <v>2.33899698E7</v>
      </c>
      <c r="BY190" s="331">
        <v>3.31654191E7</v>
      </c>
      <c r="BZ190" s="330">
        <v>3.27855091E7</v>
      </c>
      <c r="CA190" s="332">
        <v>3.4556984E7</v>
      </c>
      <c r="CB190" s="329">
        <v>2.21717221E7</v>
      </c>
      <c r="CC190" s="330">
        <v>2.08683297E7</v>
      </c>
      <c r="CD190" s="330">
        <v>2.32363099E7</v>
      </c>
      <c r="CE190" s="328">
        <v>1.8642869E7</v>
      </c>
      <c r="CF190" s="333">
        <v>1.75547068E7</v>
      </c>
      <c r="CG190" s="333">
        <v>1.91971397E7</v>
      </c>
      <c r="CH190" s="334">
        <v>3.16721075E7</v>
      </c>
      <c r="CI190" s="333">
        <v>3.10136405E7</v>
      </c>
      <c r="CJ190" s="335">
        <v>3.29302407E7</v>
      </c>
      <c r="CK190" s="328">
        <v>9422655.4</v>
      </c>
      <c r="CL190" s="333">
        <v>9192585.3</v>
      </c>
      <c r="CM190" s="333">
        <v>1.07936073E7</v>
      </c>
      <c r="CN190" s="336"/>
      <c r="CO190" s="333"/>
      <c r="CP190" s="333"/>
    </row>
    <row r="191" ht="15.75" customHeight="1">
      <c r="A191" s="328">
        <v>1.86E8</v>
      </c>
      <c r="B191" s="329">
        <v>9321783.9</v>
      </c>
      <c r="C191" s="330">
        <v>8769164.3</v>
      </c>
      <c r="D191" s="330">
        <v>9810818.6</v>
      </c>
      <c r="E191" s="331">
        <v>9987208.6</v>
      </c>
      <c r="F191" s="330">
        <v>9794413.1</v>
      </c>
      <c r="G191" s="332">
        <v>1.02557992E7</v>
      </c>
      <c r="H191" s="329">
        <v>1.00382587E7</v>
      </c>
      <c r="I191" s="330">
        <v>8730071.0</v>
      </c>
      <c r="J191" s="330">
        <v>1.93193697E7</v>
      </c>
      <c r="K191" s="328">
        <v>1.35726554E7</v>
      </c>
      <c r="L191" s="333">
        <v>1.30934326E7</v>
      </c>
      <c r="M191" s="333">
        <v>1.38523715E7</v>
      </c>
      <c r="N191" s="334">
        <v>1.12341888E7</v>
      </c>
      <c r="O191" s="333">
        <v>1.11088567E7</v>
      </c>
      <c r="P191" s="335">
        <v>1.13265597E7</v>
      </c>
      <c r="Q191" s="328">
        <v>1.11741829E7</v>
      </c>
      <c r="R191" s="333">
        <v>9721034.6</v>
      </c>
      <c r="S191" s="333">
        <v>1.16779892E7</v>
      </c>
      <c r="T191" s="329">
        <v>1.12632979E7</v>
      </c>
      <c r="U191" s="330">
        <v>1.11463543E7</v>
      </c>
      <c r="V191" s="330">
        <v>1.19542225E7</v>
      </c>
      <c r="W191" s="331">
        <v>1.56208701E7</v>
      </c>
      <c r="X191" s="330">
        <v>1.5026953E7</v>
      </c>
      <c r="Y191" s="332">
        <v>1.69248189E7</v>
      </c>
      <c r="Z191" s="329">
        <v>5564962.6</v>
      </c>
      <c r="AA191" s="330">
        <v>5124118.2</v>
      </c>
      <c r="AB191" s="330">
        <v>6018057.9</v>
      </c>
      <c r="AC191" s="328">
        <v>1.29267119E7</v>
      </c>
      <c r="AD191" s="333">
        <v>1.19181104E7</v>
      </c>
      <c r="AE191" s="333">
        <v>1.34598916E7</v>
      </c>
      <c r="AF191" s="334">
        <v>1.26084082E7</v>
      </c>
      <c r="AG191" s="333">
        <v>1.25105482E7</v>
      </c>
      <c r="AH191" s="335">
        <v>1.30658225E7</v>
      </c>
      <c r="AI191" s="328">
        <v>4721807.1</v>
      </c>
      <c r="AJ191" s="333">
        <v>4308723.8</v>
      </c>
      <c r="AK191" s="333">
        <v>5213448.5</v>
      </c>
      <c r="AL191" s="329">
        <v>2.42338171E7</v>
      </c>
      <c r="AM191" s="330">
        <v>2.3828101E7</v>
      </c>
      <c r="AN191" s="330">
        <v>2.45223131E7</v>
      </c>
      <c r="AO191" s="331">
        <v>2.65115749E7</v>
      </c>
      <c r="AP191" s="330">
        <v>2.5861241E7</v>
      </c>
      <c r="AQ191" s="332">
        <v>2.74283386E7</v>
      </c>
      <c r="AR191" s="329">
        <v>1.76249277E7</v>
      </c>
      <c r="AS191" s="330">
        <v>1.53146802E7</v>
      </c>
      <c r="AT191" s="330">
        <v>1.83036871E7</v>
      </c>
      <c r="AU191" s="328">
        <v>2.07016438E7</v>
      </c>
      <c r="AV191" s="333">
        <v>1.98478187E7</v>
      </c>
      <c r="AW191" s="333">
        <v>2.10080604E7</v>
      </c>
      <c r="AX191" s="334">
        <v>2.65389454E7</v>
      </c>
      <c r="AY191" s="333">
        <v>2.58721784E7</v>
      </c>
      <c r="AZ191" s="335">
        <v>2.79817038E7</v>
      </c>
      <c r="BA191" s="328">
        <v>1.56382403E7</v>
      </c>
      <c r="BB191" s="333">
        <v>1.53084824E7</v>
      </c>
      <c r="BC191" s="333">
        <v>1.66486055E7</v>
      </c>
      <c r="BD191" s="329">
        <v>2.49800915E7</v>
      </c>
      <c r="BE191" s="330">
        <v>2.45297374E7</v>
      </c>
      <c r="BF191" s="330">
        <v>2.58889091E7</v>
      </c>
      <c r="BG191" s="331">
        <v>2.94759552E7</v>
      </c>
      <c r="BH191" s="330">
        <v>2.78635562E7</v>
      </c>
      <c r="BI191" s="332">
        <v>2.98032454E7</v>
      </c>
      <c r="BJ191" s="329">
        <v>1.56154519E7</v>
      </c>
      <c r="BK191" s="330">
        <v>1.50310394E7</v>
      </c>
      <c r="BL191" s="330">
        <v>1.58118489E7</v>
      </c>
      <c r="BM191" s="328">
        <v>2.25785531E7</v>
      </c>
      <c r="BN191" s="333">
        <v>2.12875196E7</v>
      </c>
      <c r="BO191" s="333">
        <v>2.50012492E7</v>
      </c>
      <c r="BP191" s="334">
        <v>2.43001867E7</v>
      </c>
      <c r="BQ191" s="333">
        <v>2.23995525E7</v>
      </c>
      <c r="BR191" s="335">
        <v>2.64637149E7</v>
      </c>
      <c r="BS191" s="328">
        <v>1.32189837E7</v>
      </c>
      <c r="BT191" s="333">
        <v>1.28999032E7</v>
      </c>
      <c r="BU191" s="333">
        <v>1.36118074E7</v>
      </c>
      <c r="BV191" s="329">
        <v>2.30848747E7</v>
      </c>
      <c r="BW191" s="330">
        <v>2.25208678E7</v>
      </c>
      <c r="BX191" s="330">
        <v>2.34099378E7</v>
      </c>
      <c r="BY191" s="331">
        <v>3.32031061E7</v>
      </c>
      <c r="BZ191" s="330">
        <v>3.28215606E7</v>
      </c>
      <c r="CA191" s="332">
        <v>3.46050519E7</v>
      </c>
      <c r="CB191" s="329">
        <v>2.2188975E7</v>
      </c>
      <c r="CC191" s="330">
        <v>2.08829158E7</v>
      </c>
      <c r="CD191" s="330">
        <v>2.32600589E7</v>
      </c>
      <c r="CE191" s="328">
        <v>1.86539251E7</v>
      </c>
      <c r="CF191" s="333">
        <v>1.75646915E7</v>
      </c>
      <c r="CG191" s="333">
        <v>1.92098564E7</v>
      </c>
      <c r="CH191" s="334">
        <v>3.17061879E7</v>
      </c>
      <c r="CI191" s="333">
        <v>3.10453292E7</v>
      </c>
      <c r="CJ191" s="335">
        <v>3.29743215E7</v>
      </c>
      <c r="CK191" s="328">
        <v>9425912.2</v>
      </c>
      <c r="CL191" s="333">
        <v>9195545.2</v>
      </c>
      <c r="CM191" s="333">
        <v>1.0800327E7</v>
      </c>
      <c r="CN191" s="336"/>
      <c r="CO191" s="333"/>
      <c r="CP191" s="333"/>
    </row>
    <row r="192" ht="15.75" customHeight="1">
      <c r="A192" s="328">
        <v>1.87E8</v>
      </c>
      <c r="B192" s="329">
        <v>9324709.7</v>
      </c>
      <c r="C192" s="330">
        <v>8771347.9</v>
      </c>
      <c r="D192" s="330">
        <v>9814707.7</v>
      </c>
      <c r="E192" s="331">
        <v>9990320.2</v>
      </c>
      <c r="F192" s="330">
        <v>9797342.7</v>
      </c>
      <c r="G192" s="332">
        <v>1.02591099E7</v>
      </c>
      <c r="H192" s="329">
        <v>1.00422128E7</v>
      </c>
      <c r="I192" s="330">
        <v>8732467.2</v>
      </c>
      <c r="J192" s="330">
        <v>1.9365519E7</v>
      </c>
      <c r="K192" s="328">
        <v>1.35784652E7</v>
      </c>
      <c r="L192" s="333">
        <v>1.30983794E7</v>
      </c>
      <c r="M192" s="333">
        <v>1.38593465E7</v>
      </c>
      <c r="N192" s="334">
        <v>1.12377695E7</v>
      </c>
      <c r="O192" s="333">
        <v>1.11120409E7</v>
      </c>
      <c r="P192" s="335">
        <v>1.13301947E7</v>
      </c>
      <c r="Q192" s="328">
        <v>1.11783299E7</v>
      </c>
      <c r="R192" s="333">
        <v>9722893.4</v>
      </c>
      <c r="S192" s="333">
        <v>1.16827518E7</v>
      </c>
      <c r="T192" s="329">
        <v>1.12673649E7</v>
      </c>
      <c r="U192" s="330">
        <v>1.11501761E7</v>
      </c>
      <c r="V192" s="330">
        <v>1.19617275E7</v>
      </c>
      <c r="W192" s="331">
        <v>1.56297494E7</v>
      </c>
      <c r="X192" s="330">
        <v>1.50345933E7</v>
      </c>
      <c r="Y192" s="332">
        <v>1.69399789E7</v>
      </c>
      <c r="Z192" s="329">
        <v>5566070.8</v>
      </c>
      <c r="AA192" s="330">
        <v>5124820.2</v>
      </c>
      <c r="AB192" s="330">
        <v>6019652.5</v>
      </c>
      <c r="AC192" s="328">
        <v>1.29323918E7</v>
      </c>
      <c r="AD192" s="333">
        <v>1.19219657E7</v>
      </c>
      <c r="AE192" s="333">
        <v>1.34673893E7</v>
      </c>
      <c r="AF192" s="334">
        <v>1.26137801E7</v>
      </c>
      <c r="AG192" s="333">
        <v>1.2515719E7</v>
      </c>
      <c r="AH192" s="335">
        <v>1.30727671E7</v>
      </c>
      <c r="AI192" s="328">
        <v>4722677.9</v>
      </c>
      <c r="AJ192" s="333">
        <v>4309346.0</v>
      </c>
      <c r="AK192" s="333">
        <v>5214769.5</v>
      </c>
      <c r="AL192" s="329">
        <v>2.42540264E7</v>
      </c>
      <c r="AM192" s="330">
        <v>2.3846092E7</v>
      </c>
      <c r="AN192" s="330">
        <v>2.45436916E7</v>
      </c>
      <c r="AO192" s="331">
        <v>2.65372614E7</v>
      </c>
      <c r="AP192" s="330">
        <v>2.58846222E7</v>
      </c>
      <c r="AQ192" s="332">
        <v>2.74588695E7</v>
      </c>
      <c r="AR192" s="329">
        <v>1.76354894E7</v>
      </c>
      <c r="AS192" s="330">
        <v>1.53215833E7</v>
      </c>
      <c r="AT192" s="330">
        <v>1.831605E7</v>
      </c>
      <c r="AU192" s="328">
        <v>2.07162553E7</v>
      </c>
      <c r="AV192" s="333">
        <v>1.98614043E7</v>
      </c>
      <c r="AW192" s="333">
        <v>2.10236944E7</v>
      </c>
      <c r="AX192" s="334">
        <v>2.65639442E7</v>
      </c>
      <c r="AY192" s="333">
        <v>2.58950384E7</v>
      </c>
      <c r="AZ192" s="335">
        <v>2.80193312E7</v>
      </c>
      <c r="BA192" s="328">
        <v>1.56470565E7</v>
      </c>
      <c r="BB192" s="333">
        <v>1.53165482E7</v>
      </c>
      <c r="BC192" s="333">
        <v>1.66600823E7</v>
      </c>
      <c r="BD192" s="329">
        <v>2.50019488E7</v>
      </c>
      <c r="BE192" s="330">
        <v>2.45497698E7</v>
      </c>
      <c r="BF192" s="330">
        <v>2.59177252E7</v>
      </c>
      <c r="BG192" s="331">
        <v>2.95057411E7</v>
      </c>
      <c r="BH192" s="330">
        <v>2.78861827E7</v>
      </c>
      <c r="BI192" s="332">
        <v>2.98345046E7</v>
      </c>
      <c r="BJ192" s="329">
        <v>1.5624032E7</v>
      </c>
      <c r="BK192" s="330">
        <v>1.50376319E7</v>
      </c>
      <c r="BL192" s="330">
        <v>1.58209029E7</v>
      </c>
      <c r="BM192" s="328">
        <v>2.25989347E7</v>
      </c>
      <c r="BN192" s="333">
        <v>2.130344E7</v>
      </c>
      <c r="BO192" s="333">
        <v>2.50392643E7</v>
      </c>
      <c r="BP192" s="334">
        <v>2.43228723E7</v>
      </c>
      <c r="BQ192" s="333">
        <v>2.2415385E7</v>
      </c>
      <c r="BR192" s="335">
        <v>2.65026756E7</v>
      </c>
      <c r="BS192" s="328">
        <v>1.32250984E7</v>
      </c>
      <c r="BT192" s="333">
        <v>1.29054888E7</v>
      </c>
      <c r="BU192" s="333">
        <v>1.36189125E7</v>
      </c>
      <c r="BV192" s="329">
        <v>2.31032667E7</v>
      </c>
      <c r="BW192" s="330">
        <v>2.25385016E7</v>
      </c>
      <c r="BX192" s="330">
        <v>2.34297331E7</v>
      </c>
      <c r="BY192" s="331">
        <v>3.32404865E7</v>
      </c>
      <c r="BZ192" s="330">
        <v>3.28573139E7</v>
      </c>
      <c r="CA192" s="332">
        <v>3.46528013E7</v>
      </c>
      <c r="CB192" s="329">
        <v>2.2206074E7</v>
      </c>
      <c r="CC192" s="330">
        <v>2.08973697E7</v>
      </c>
      <c r="CD192" s="330">
        <v>2.32836563E7</v>
      </c>
      <c r="CE192" s="328">
        <v>1.86648771E7</v>
      </c>
      <c r="CF192" s="333">
        <v>1.75745843E7</v>
      </c>
      <c r="CG192" s="333">
        <v>1.92224572E7</v>
      </c>
      <c r="CH192" s="334">
        <v>3.17399853E7</v>
      </c>
      <c r="CI192" s="333">
        <v>3.10767489E7</v>
      </c>
      <c r="CJ192" s="335">
        <v>3.30181113E7</v>
      </c>
      <c r="CK192" s="328">
        <v>9429136.8</v>
      </c>
      <c r="CL192" s="333">
        <v>9198475.6</v>
      </c>
      <c r="CM192" s="333">
        <v>1.08069879E7</v>
      </c>
      <c r="CN192" s="336"/>
      <c r="CO192" s="333"/>
      <c r="CP192" s="333"/>
    </row>
    <row r="193" ht="15.75" customHeight="1">
      <c r="A193" s="328">
        <v>1.88E8</v>
      </c>
      <c r="B193" s="329">
        <v>9327606.6</v>
      </c>
      <c r="C193" s="330">
        <v>8773509.2</v>
      </c>
      <c r="D193" s="330">
        <v>9818560.0</v>
      </c>
      <c r="E193" s="331">
        <v>9993400.6</v>
      </c>
      <c r="F193" s="330">
        <v>9800243.0</v>
      </c>
      <c r="G193" s="332">
        <v>1.02623876E7</v>
      </c>
      <c r="H193" s="329">
        <v>1.00461286E7</v>
      </c>
      <c r="I193" s="330">
        <v>8734839.3</v>
      </c>
      <c r="J193" s="330">
        <v>1.94114817E7</v>
      </c>
      <c r="K193" s="328">
        <v>1.35842358E7</v>
      </c>
      <c r="L193" s="333">
        <v>1.31032777E7</v>
      </c>
      <c r="M193" s="333">
        <v>1.38662593E7</v>
      </c>
      <c r="N193" s="334">
        <v>1.12413144E7</v>
      </c>
      <c r="O193" s="333">
        <v>1.11151351E7</v>
      </c>
      <c r="P193" s="335">
        <v>1.13337935E7</v>
      </c>
      <c r="Q193" s="328">
        <v>1.1182436E7</v>
      </c>
      <c r="R193" s="333">
        <v>9724731.1</v>
      </c>
      <c r="S193" s="333">
        <v>1.16874679E7</v>
      </c>
      <c r="T193" s="329">
        <v>1.1271392E7</v>
      </c>
      <c r="U193" s="330">
        <v>1.115396E7</v>
      </c>
      <c r="V193" s="330">
        <v>1.19691805E7</v>
      </c>
      <c r="W193" s="331">
        <v>1.56385463E7</v>
      </c>
      <c r="X193" s="330">
        <v>1.5042161E7</v>
      </c>
      <c r="Y193" s="332">
        <v>1.69550311E7</v>
      </c>
      <c r="Z193" s="329">
        <v>5567167.8</v>
      </c>
      <c r="AA193" s="330">
        <v>5125514.9</v>
      </c>
      <c r="AB193" s="330">
        <v>6021231.2</v>
      </c>
      <c r="AC193" s="328">
        <v>1.29380172E7</v>
      </c>
      <c r="AD193" s="333">
        <v>1.19257834E7</v>
      </c>
      <c r="AE193" s="333">
        <v>1.34748207E7</v>
      </c>
      <c r="AF193" s="334">
        <v>1.26191002E7</v>
      </c>
      <c r="AG193" s="333">
        <v>1.25208397E7</v>
      </c>
      <c r="AH193" s="335">
        <v>1.30796518E7</v>
      </c>
      <c r="AI193" s="328">
        <v>4723539.9</v>
      </c>
      <c r="AJ193" s="333">
        <v>4309961.9</v>
      </c>
      <c r="AK193" s="333">
        <v>5216077.4</v>
      </c>
      <c r="AL193" s="329">
        <v>2.42740591E7</v>
      </c>
      <c r="AM193" s="330">
        <v>2.38639179E7</v>
      </c>
      <c r="AN193" s="330">
        <v>2.45648871E7</v>
      </c>
      <c r="AO193" s="331">
        <v>2.65627336E7</v>
      </c>
      <c r="AP193" s="330">
        <v>2.59078025E7</v>
      </c>
      <c r="AQ193" s="332">
        <v>2.74891759E7</v>
      </c>
      <c r="AR193" s="329">
        <v>1.7645952E7</v>
      </c>
      <c r="AS193" s="330">
        <v>1.53284209E7</v>
      </c>
      <c r="AT193" s="330">
        <v>1.83283005E7</v>
      </c>
      <c r="AU193" s="328">
        <v>2.07307346E7</v>
      </c>
      <c r="AV193" s="333">
        <v>1.9874866E7</v>
      </c>
      <c r="AW193" s="333">
        <v>2.10391892E7</v>
      </c>
      <c r="AX193" s="334">
        <v>2.65887321E7</v>
      </c>
      <c r="AY193" s="333">
        <v>2.59176995E7</v>
      </c>
      <c r="AZ193" s="335">
        <v>2.80567547E7</v>
      </c>
      <c r="BA193" s="328">
        <v>1.56557902E7</v>
      </c>
      <c r="BB193" s="333">
        <v>1.53245375E7</v>
      </c>
      <c r="BC193" s="333">
        <v>1.6671463E7</v>
      </c>
      <c r="BD193" s="329">
        <v>2.50236178E7</v>
      </c>
      <c r="BE193" s="330">
        <v>2.45696254E7</v>
      </c>
      <c r="BF193" s="330">
        <v>2.59463454E7</v>
      </c>
      <c r="BG193" s="331">
        <v>2.95352779E7</v>
      </c>
      <c r="BH193" s="330">
        <v>2.79086156E7</v>
      </c>
      <c r="BI193" s="332">
        <v>2.9865507E7</v>
      </c>
      <c r="BJ193" s="329">
        <v>1.56325315E7</v>
      </c>
      <c r="BK193" s="330">
        <v>1.50441574E7</v>
      </c>
      <c r="BL193" s="330">
        <v>1.58298725E7</v>
      </c>
      <c r="BM193" s="328">
        <v>2.26192616E7</v>
      </c>
      <c r="BN193" s="333">
        <v>2.13192179E7</v>
      </c>
      <c r="BO193" s="333">
        <v>2.50770815E7</v>
      </c>
      <c r="BP193" s="334">
        <v>2.43453665E7</v>
      </c>
      <c r="BQ193" s="333">
        <v>2.24310707E7</v>
      </c>
      <c r="BR193" s="335">
        <v>2.65414292E7</v>
      </c>
      <c r="BS193" s="328">
        <v>1.32311543E7</v>
      </c>
      <c r="BT193" s="333">
        <v>1.29110202E7</v>
      </c>
      <c r="BU193" s="333">
        <v>1.36259512E7</v>
      </c>
      <c r="BV193" s="329">
        <v>2.3121496E7</v>
      </c>
      <c r="BW193" s="330">
        <v>2.25559772E7</v>
      </c>
      <c r="BX193" s="330">
        <v>2.34493581E7</v>
      </c>
      <c r="BY193" s="331">
        <v>3.32775643E7</v>
      </c>
      <c r="BZ193" s="330">
        <v>3.28927727E7</v>
      </c>
      <c r="CA193" s="332">
        <v>3.47002359E7</v>
      </c>
      <c r="CB193" s="329">
        <v>2.22230212E7</v>
      </c>
      <c r="CC193" s="330">
        <v>2.09116932E7</v>
      </c>
      <c r="CD193" s="330">
        <v>2.33070934E7</v>
      </c>
      <c r="CE193" s="328">
        <v>1.86757266E7</v>
      </c>
      <c r="CF193" s="333">
        <v>1.75843861E7</v>
      </c>
      <c r="CG193" s="333">
        <v>1.92349436E7</v>
      </c>
      <c r="CH193" s="334">
        <v>3.17735032E7</v>
      </c>
      <c r="CI193" s="333">
        <v>3.11079029E7</v>
      </c>
      <c r="CJ193" s="335">
        <v>3.30616131E7</v>
      </c>
      <c r="CK193" s="328">
        <v>9432329.6</v>
      </c>
      <c r="CL193" s="333">
        <v>9201376.9</v>
      </c>
      <c r="CM193" s="333">
        <v>1.08135907E7</v>
      </c>
      <c r="CN193" s="336"/>
      <c r="CO193" s="333"/>
      <c r="CP193" s="333"/>
    </row>
    <row r="194" ht="15.75" customHeight="1">
      <c r="A194" s="328">
        <v>1.89E8</v>
      </c>
      <c r="B194" s="329">
        <v>9330474.9</v>
      </c>
      <c r="C194" s="330">
        <v>8775648.5</v>
      </c>
      <c r="D194" s="330">
        <v>9822376.2</v>
      </c>
      <c r="E194" s="331">
        <v>9996450.5</v>
      </c>
      <c r="F194" s="330">
        <v>9803114.3</v>
      </c>
      <c r="G194" s="332">
        <v>1.02656327E7</v>
      </c>
      <c r="H194" s="329">
        <v>1.00500066E7</v>
      </c>
      <c r="I194" s="330">
        <v>8737187.6</v>
      </c>
      <c r="J194" s="330">
        <v>1.94572592E7</v>
      </c>
      <c r="K194" s="328">
        <v>1.35899603E7</v>
      </c>
      <c r="L194" s="333">
        <v>1.31081282E7</v>
      </c>
      <c r="M194" s="333">
        <v>1.38731108E7</v>
      </c>
      <c r="N194" s="334">
        <v>1.12448238E7</v>
      </c>
      <c r="O194" s="333">
        <v>1.11181735E7</v>
      </c>
      <c r="P194" s="335">
        <v>1.13373566E7</v>
      </c>
      <c r="Q194" s="328">
        <v>1.11865018E7</v>
      </c>
      <c r="R194" s="333">
        <v>9726548.1</v>
      </c>
      <c r="S194" s="333">
        <v>1.16921381E7</v>
      </c>
      <c r="T194" s="329">
        <v>1.12753798E7</v>
      </c>
      <c r="U194" s="330">
        <v>1.11577065E7</v>
      </c>
      <c r="V194" s="330">
        <v>1.19765823E7</v>
      </c>
      <c r="W194" s="331">
        <v>1.56472619E7</v>
      </c>
      <c r="X194" s="330">
        <v>1.50496572E7</v>
      </c>
      <c r="Y194" s="332">
        <v>1.69699769E7</v>
      </c>
      <c r="Z194" s="329">
        <v>5568253.6</v>
      </c>
      <c r="AA194" s="330">
        <v>5126202.3</v>
      </c>
      <c r="AB194" s="330">
        <v>6022794.4</v>
      </c>
      <c r="AC194" s="328">
        <v>1.29435889E7</v>
      </c>
      <c r="AD194" s="333">
        <v>1.19295638E7</v>
      </c>
      <c r="AE194" s="333">
        <v>1.34821869E7</v>
      </c>
      <c r="AF194" s="334">
        <v>1.26243691E7</v>
      </c>
      <c r="AG194" s="333">
        <v>1.25259109E7</v>
      </c>
      <c r="AH194" s="335">
        <v>1.30864773E7</v>
      </c>
      <c r="AI194" s="328">
        <v>4724393.1</v>
      </c>
      <c r="AJ194" s="333">
        <v>4310571.4</v>
      </c>
      <c r="AK194" s="333">
        <v>5217372.4</v>
      </c>
      <c r="AL194" s="329">
        <v>2.42939175E7</v>
      </c>
      <c r="AM194" s="330">
        <v>2.38815807E7</v>
      </c>
      <c r="AN194" s="330">
        <v>2.4585902E7</v>
      </c>
      <c r="AO194" s="331">
        <v>2.65879942E7</v>
      </c>
      <c r="AP194" s="330">
        <v>2.59307845E7</v>
      </c>
      <c r="AQ194" s="332">
        <v>2.75192606E7</v>
      </c>
      <c r="AR194" s="329">
        <v>1.76563171E7</v>
      </c>
      <c r="AS194" s="330">
        <v>1.5335194E7</v>
      </c>
      <c r="AT194" s="330">
        <v>1.83404401E7</v>
      </c>
      <c r="AU194" s="328">
        <v>2.07450832E7</v>
      </c>
      <c r="AV194" s="333">
        <v>1.98882054E7</v>
      </c>
      <c r="AW194" s="333">
        <v>2.10545468E7</v>
      </c>
      <c r="AX194" s="334">
        <v>2.66133117E7</v>
      </c>
      <c r="AY194" s="333">
        <v>2.59401644E7</v>
      </c>
      <c r="AZ194" s="335">
        <v>2.80939767E7</v>
      </c>
      <c r="BA194" s="328">
        <v>1.56644427E7</v>
      </c>
      <c r="BB194" s="333">
        <v>1.53324515E7</v>
      </c>
      <c r="BC194" s="333">
        <v>1.66827489E7</v>
      </c>
      <c r="BD194" s="329">
        <v>2.50451009E7</v>
      </c>
      <c r="BE194" s="330">
        <v>2.45893065E7</v>
      </c>
      <c r="BF194" s="330">
        <v>2.59747721E7</v>
      </c>
      <c r="BG194" s="331">
        <v>2.95645686E7</v>
      </c>
      <c r="BH194" s="330">
        <v>2.79308574E7</v>
      </c>
      <c r="BI194" s="332">
        <v>2.98962558E7</v>
      </c>
      <c r="BJ194" s="329">
        <v>1.56409513E7</v>
      </c>
      <c r="BK194" s="330">
        <v>1.50506169E7</v>
      </c>
      <c r="BL194" s="330">
        <v>1.58387589E7</v>
      </c>
      <c r="BM194" s="328">
        <v>2.26394318E7</v>
      </c>
      <c r="BN194" s="333">
        <v>2.13348551E7</v>
      </c>
      <c r="BO194" s="333">
        <v>2.51147026E7</v>
      </c>
      <c r="BP194" s="334">
        <v>2.43676714E7</v>
      </c>
      <c r="BQ194" s="333">
        <v>2.24466115E7</v>
      </c>
      <c r="BR194" s="335">
        <v>2.65799777E7</v>
      </c>
      <c r="BS194" s="328">
        <v>1.32371523E7</v>
      </c>
      <c r="BT194" s="333">
        <v>1.29164982E7</v>
      </c>
      <c r="BU194" s="333">
        <v>1.36329244E7</v>
      </c>
      <c r="BV194" s="329">
        <v>2.31395648E7</v>
      </c>
      <c r="BW194" s="330">
        <v>2.25732966E7</v>
      </c>
      <c r="BX194" s="330">
        <v>2.34688148E7</v>
      </c>
      <c r="BY194" s="331">
        <v>3.3314343E7</v>
      </c>
      <c r="BZ194" s="330">
        <v>3.29279407E7</v>
      </c>
      <c r="CA194" s="332">
        <v>3.47473594E7</v>
      </c>
      <c r="CB194" s="329">
        <v>2.22398185E7</v>
      </c>
      <c r="CC194" s="330">
        <v>2.09258881E7</v>
      </c>
      <c r="CD194" s="330">
        <v>2.33303626E7</v>
      </c>
      <c r="CE194" s="328">
        <v>1.86864749E7</v>
      </c>
      <c r="CF194" s="333">
        <v>1.75940984E7</v>
      </c>
      <c r="CG194" s="333">
        <v>1.92473171E7</v>
      </c>
      <c r="CH194" s="334">
        <v>3.18067451E7</v>
      </c>
      <c r="CI194" s="333">
        <v>3.11387948E7</v>
      </c>
      <c r="CJ194" s="335">
        <v>3.31048304E7</v>
      </c>
      <c r="CK194" s="328">
        <v>9435491.1</v>
      </c>
      <c r="CL194" s="333">
        <v>9204249.6</v>
      </c>
      <c r="CM194" s="333">
        <v>1.08201363E7</v>
      </c>
      <c r="CN194" s="336"/>
      <c r="CO194" s="333"/>
      <c r="CP194" s="333"/>
    </row>
    <row r="195" ht="15.75" customHeight="1">
      <c r="A195" s="328">
        <v>1.9E8</v>
      </c>
      <c r="B195" s="329">
        <v>9333315.1</v>
      </c>
      <c r="C195" s="330">
        <v>8777766.1</v>
      </c>
      <c r="D195" s="330">
        <v>9826156.7</v>
      </c>
      <c r="E195" s="331">
        <v>9999470.1</v>
      </c>
      <c r="F195" s="330">
        <v>9805957.1</v>
      </c>
      <c r="G195" s="332">
        <v>1.02688459E7</v>
      </c>
      <c r="H195" s="329">
        <v>1.00538474E7</v>
      </c>
      <c r="I195" s="330">
        <v>8739512.5</v>
      </c>
      <c r="J195" s="330">
        <v>1.95028525E7</v>
      </c>
      <c r="K195" s="328">
        <v>1.35956303E7</v>
      </c>
      <c r="L195" s="333">
        <v>1.31129316E7</v>
      </c>
      <c r="M195" s="333">
        <v>1.38799018E7</v>
      </c>
      <c r="N195" s="334">
        <v>1.12482984E7</v>
      </c>
      <c r="O195" s="333">
        <v>1.11211794E7</v>
      </c>
      <c r="P195" s="335">
        <v>1.13408845E7</v>
      </c>
      <c r="Q195" s="328">
        <v>1.11905278E7</v>
      </c>
      <c r="R195" s="333">
        <v>9728344.8</v>
      </c>
      <c r="S195" s="333">
        <v>1.16967631E7</v>
      </c>
      <c r="T195" s="329">
        <v>1.12793289E7</v>
      </c>
      <c r="U195" s="330">
        <v>1.11614163E7</v>
      </c>
      <c r="V195" s="330">
        <v>1.19839334E7</v>
      </c>
      <c r="W195" s="331">
        <v>1.56558973E7</v>
      </c>
      <c r="X195" s="330">
        <v>1.50570828E7</v>
      </c>
      <c r="Y195" s="332">
        <v>1.69848174E7</v>
      </c>
      <c r="Z195" s="329">
        <v>5569328.5</v>
      </c>
      <c r="AA195" s="330">
        <v>5126882.5</v>
      </c>
      <c r="AB195" s="330">
        <v>6024342.2</v>
      </c>
      <c r="AC195" s="328">
        <v>1.29491077E7</v>
      </c>
      <c r="AD195" s="333">
        <v>1.19333077E7</v>
      </c>
      <c r="AE195" s="333">
        <v>1.34894886E7</v>
      </c>
      <c r="AF195" s="334">
        <v>1.26295877E7</v>
      </c>
      <c r="AG195" s="333">
        <v>1.25309334E7</v>
      </c>
      <c r="AH195" s="335">
        <v>1.30932445E7</v>
      </c>
      <c r="AI195" s="328">
        <v>4725237.7</v>
      </c>
      <c r="AJ195" s="333">
        <v>4311174.7</v>
      </c>
      <c r="AK195" s="333">
        <v>5218654.6</v>
      </c>
      <c r="AL195" s="329">
        <v>2.4313604E7</v>
      </c>
      <c r="AM195" s="330">
        <v>2.38990828E7</v>
      </c>
      <c r="AN195" s="330">
        <v>2.46067385E7</v>
      </c>
      <c r="AO195" s="331">
        <v>2.66130459E7</v>
      </c>
      <c r="AP195" s="330">
        <v>2.59535706E7</v>
      </c>
      <c r="AQ195" s="332">
        <v>2.75491261E7</v>
      </c>
      <c r="AR195" s="329">
        <v>1.7666586E7</v>
      </c>
      <c r="AS195" s="330">
        <v>1.53419035E7</v>
      </c>
      <c r="AT195" s="330">
        <v>1.83524703E7</v>
      </c>
      <c r="AU195" s="328">
        <v>2.07593031E7</v>
      </c>
      <c r="AV195" s="333">
        <v>1.99014241E7</v>
      </c>
      <c r="AW195" s="333">
        <v>2.1069769E7</v>
      </c>
      <c r="AX195" s="334">
        <v>2.66376858E7</v>
      </c>
      <c r="AY195" s="333">
        <v>2.59624355E7</v>
      </c>
      <c r="AZ195" s="335">
        <v>2.81309994E7</v>
      </c>
      <c r="BA195" s="328">
        <v>1.56730151E7</v>
      </c>
      <c r="BB195" s="333">
        <v>1.53402911E7</v>
      </c>
      <c r="BC195" s="333">
        <v>1.66939412E7</v>
      </c>
      <c r="BD195" s="329">
        <v>2.50664003E7</v>
      </c>
      <c r="BE195" s="330">
        <v>2.46088155E7</v>
      </c>
      <c r="BF195" s="330">
        <v>2.60030075E7</v>
      </c>
      <c r="BG195" s="331">
        <v>2.95936163E7</v>
      </c>
      <c r="BH195" s="330">
        <v>2.79529105E7</v>
      </c>
      <c r="BI195" s="332">
        <v>2.99267541E7</v>
      </c>
      <c r="BJ195" s="329">
        <v>1.56492927E7</v>
      </c>
      <c r="BK195" s="330">
        <v>1.50570113E7</v>
      </c>
      <c r="BL195" s="330">
        <v>1.58475632E7</v>
      </c>
      <c r="BM195" s="328">
        <v>2.26594346E7</v>
      </c>
      <c r="BN195" s="333">
        <v>2.13503534E7</v>
      </c>
      <c r="BO195" s="333">
        <v>2.51521294E7</v>
      </c>
      <c r="BP195" s="334">
        <v>2.43897897E7</v>
      </c>
      <c r="BQ195" s="333">
        <v>2.24620096E7</v>
      </c>
      <c r="BR195" s="335">
        <v>2.66183234E7</v>
      </c>
      <c r="BS195" s="328">
        <v>1.32430932E7</v>
      </c>
      <c r="BT195" s="333">
        <v>1.29219236E7</v>
      </c>
      <c r="BU195" s="333">
        <v>1.36398331E7</v>
      </c>
      <c r="BV195" s="329">
        <v>2.31574752E7</v>
      </c>
      <c r="BW195" s="330">
        <v>2.25904621E7</v>
      </c>
      <c r="BX195" s="330">
        <v>2.34881055E7</v>
      </c>
      <c r="BY195" s="331">
        <v>3.33508264E7</v>
      </c>
      <c r="BZ195" s="330">
        <v>3.29628214E7</v>
      </c>
      <c r="CA195" s="332">
        <v>3.47941755E7</v>
      </c>
      <c r="CB195" s="329">
        <v>2.2256468E7</v>
      </c>
      <c r="CC195" s="330">
        <v>2.09399561E7</v>
      </c>
      <c r="CD195" s="330">
        <v>2.33534658E7</v>
      </c>
      <c r="CE195" s="328">
        <v>1.86971234E7</v>
      </c>
      <c r="CF195" s="333">
        <v>1.76037221E7</v>
      </c>
      <c r="CG195" s="333">
        <v>1.92595794E7</v>
      </c>
      <c r="CH195" s="334">
        <v>3.18397144E7</v>
      </c>
      <c r="CI195" s="333">
        <v>3.11694277E7</v>
      </c>
      <c r="CJ195" s="335">
        <v>3.31477663E7</v>
      </c>
      <c r="CK195" s="328">
        <v>9438621.8</v>
      </c>
      <c r="CL195" s="333">
        <v>9207094.0</v>
      </c>
      <c r="CM195" s="333">
        <v>1.08266254E7</v>
      </c>
      <c r="CN195" s="336"/>
      <c r="CO195" s="333"/>
      <c r="CP195" s="333"/>
    </row>
    <row r="196" ht="15.75" customHeight="1">
      <c r="A196" s="328">
        <v>1.91E8</v>
      </c>
      <c r="B196" s="329">
        <v>9336127.7</v>
      </c>
      <c r="C196" s="330">
        <v>8779862.4</v>
      </c>
      <c r="D196" s="330">
        <v>9829902.0</v>
      </c>
      <c r="E196" s="331">
        <v>1.00024601E7</v>
      </c>
      <c r="F196" s="330">
        <v>9808771.7</v>
      </c>
      <c r="G196" s="332">
        <v>1.02720276E7</v>
      </c>
      <c r="H196" s="329">
        <v>1.00576514E7</v>
      </c>
      <c r="I196" s="330">
        <v>8741814.3</v>
      </c>
      <c r="J196" s="330">
        <v>1.9548263E7</v>
      </c>
      <c r="K196" s="328">
        <v>1.36012464E7</v>
      </c>
      <c r="L196" s="333">
        <v>1.31176887E7</v>
      </c>
      <c r="M196" s="333">
        <v>1.38866331E7</v>
      </c>
      <c r="N196" s="334">
        <v>1.12517386E7</v>
      </c>
      <c r="O196" s="333">
        <v>1.11241534E7</v>
      </c>
      <c r="P196" s="335">
        <v>1.13443777E7</v>
      </c>
      <c r="Q196" s="328">
        <v>1.11945147E7</v>
      </c>
      <c r="R196" s="333">
        <v>9730121.4</v>
      </c>
      <c r="S196" s="333">
        <v>1.17013436E7</v>
      </c>
      <c r="T196" s="329">
        <v>1.12832399E7</v>
      </c>
      <c r="U196" s="330">
        <v>1.11650899E7</v>
      </c>
      <c r="V196" s="330">
        <v>1.19912344E7</v>
      </c>
      <c r="W196" s="331">
        <v>1.56644536E7</v>
      </c>
      <c r="X196" s="330">
        <v>1.50644388E7</v>
      </c>
      <c r="Y196" s="332">
        <v>1.6999554E7</v>
      </c>
      <c r="Z196" s="329">
        <v>5570392.6</v>
      </c>
      <c r="AA196" s="330">
        <v>5127555.7</v>
      </c>
      <c r="AB196" s="330">
        <v>6025874.8</v>
      </c>
      <c r="AC196" s="328">
        <v>1.29545743E7</v>
      </c>
      <c r="AD196" s="333">
        <v>1.19370155E7</v>
      </c>
      <c r="AE196" s="333">
        <v>1.34967268E7</v>
      </c>
      <c r="AF196" s="334">
        <v>1.26347567E7</v>
      </c>
      <c r="AG196" s="333">
        <v>1.25359078E7</v>
      </c>
      <c r="AH196" s="335">
        <v>1.30999542E7</v>
      </c>
      <c r="AI196" s="328">
        <v>4726073.9</v>
      </c>
      <c r="AJ196" s="333">
        <v>4311771.8</v>
      </c>
      <c r="AK196" s="333">
        <v>5219924.2</v>
      </c>
      <c r="AL196" s="329">
        <v>2.43331018E7</v>
      </c>
      <c r="AM196" s="330">
        <v>2.39164262E7</v>
      </c>
      <c r="AN196" s="330">
        <v>2.46273989E7</v>
      </c>
      <c r="AO196" s="331">
        <v>2.66378912E7</v>
      </c>
      <c r="AP196" s="330">
        <v>2.59761635E7</v>
      </c>
      <c r="AQ196" s="332">
        <v>2.7578775E7</v>
      </c>
      <c r="AR196" s="329">
        <v>1.767676E7</v>
      </c>
      <c r="AS196" s="330">
        <v>1.53485502E7</v>
      </c>
      <c r="AT196" s="330">
        <v>1.83643927E7</v>
      </c>
      <c r="AU196" s="328">
        <v>2.07733959E7</v>
      </c>
      <c r="AV196" s="333">
        <v>1.99145238E7</v>
      </c>
      <c r="AW196" s="333">
        <v>2.10848574E7</v>
      </c>
      <c r="AX196" s="334">
        <v>2.66618569E7</v>
      </c>
      <c r="AY196" s="333">
        <v>2.59845154E7</v>
      </c>
      <c r="AZ196" s="335">
        <v>2.81678251E7</v>
      </c>
      <c r="BA196" s="328">
        <v>1.56815086E7</v>
      </c>
      <c r="BB196" s="333">
        <v>1.53480575E7</v>
      </c>
      <c r="BC196" s="333">
        <v>1.67050411E7</v>
      </c>
      <c r="BD196" s="329">
        <v>2.50875186E7</v>
      </c>
      <c r="BE196" s="330">
        <v>2.46281547E7</v>
      </c>
      <c r="BF196" s="330">
        <v>2.60310539E7</v>
      </c>
      <c r="BG196" s="331">
        <v>2.96224241E7</v>
      </c>
      <c r="BH196" s="330">
        <v>2.79747775E7</v>
      </c>
      <c r="BI196" s="332">
        <v>2.9957005E7</v>
      </c>
      <c r="BJ196" s="329">
        <v>1.56575568E7</v>
      </c>
      <c r="BK196" s="330">
        <v>1.50633418E7</v>
      </c>
      <c r="BL196" s="330">
        <v>1.58562865E7</v>
      </c>
      <c r="BM196" s="328">
        <v>2.26792721E7</v>
      </c>
      <c r="BN196" s="333">
        <v>2.13657149E7</v>
      </c>
      <c r="BO196" s="333">
        <v>2.51893639E7</v>
      </c>
      <c r="BP196" s="334">
        <v>2.44117236E7</v>
      </c>
      <c r="BQ196" s="333">
        <v>2.24772667E7</v>
      </c>
      <c r="BR196" s="335">
        <v>2.66564682E7</v>
      </c>
      <c r="BS196" s="328">
        <v>1.32489778E7</v>
      </c>
      <c r="BT196" s="333">
        <v>1.29272971E7</v>
      </c>
      <c r="BU196" s="333">
        <v>1.36466782E7</v>
      </c>
      <c r="BV196" s="329">
        <v>2.31752293E7</v>
      </c>
      <c r="BW196" s="330">
        <v>2.26074756E7</v>
      </c>
      <c r="BX196" s="330">
        <v>2.35072322E7</v>
      </c>
      <c r="BY196" s="331">
        <v>3.33870179E7</v>
      </c>
      <c r="BZ196" s="330">
        <v>3.29974183E7</v>
      </c>
      <c r="CA196" s="332">
        <v>3.48406877E7</v>
      </c>
      <c r="CB196" s="329">
        <v>2.22729716E7</v>
      </c>
      <c r="CC196" s="330">
        <v>2.09538987E7</v>
      </c>
      <c r="CD196" s="330">
        <v>2.33764051E7</v>
      </c>
      <c r="CE196" s="328">
        <v>1.87076735E7</v>
      </c>
      <c r="CF196" s="333">
        <v>1.76132587E7</v>
      </c>
      <c r="CG196" s="333">
        <v>1.92717318E7</v>
      </c>
      <c r="CH196" s="334">
        <v>3.18724145E7</v>
      </c>
      <c r="CI196" s="333">
        <v>3.1199805E7</v>
      </c>
      <c r="CJ196" s="335">
        <v>3.31904239E7</v>
      </c>
      <c r="CK196" s="328">
        <v>9441722.1</v>
      </c>
      <c r="CL196" s="333">
        <v>9209910.6</v>
      </c>
      <c r="CM196" s="333">
        <v>1.08330588E7</v>
      </c>
      <c r="CN196" s="336"/>
      <c r="CO196" s="333"/>
      <c r="CP196" s="333"/>
    </row>
    <row r="197" ht="15.75" customHeight="1">
      <c r="A197" s="328">
        <v>1.92E8</v>
      </c>
      <c r="B197" s="329">
        <v>9338912.9</v>
      </c>
      <c r="C197" s="330">
        <v>8781937.7</v>
      </c>
      <c r="D197" s="330">
        <v>9833612.6</v>
      </c>
      <c r="E197" s="331">
        <v>1.00054207E7</v>
      </c>
      <c r="F197" s="330">
        <v>9811558.7</v>
      </c>
      <c r="G197" s="332">
        <v>1.02751782E7</v>
      </c>
      <c r="H197" s="329">
        <v>1.00614193E7</v>
      </c>
      <c r="I197" s="330">
        <v>8744093.3</v>
      </c>
      <c r="J197" s="330">
        <v>1.95934919E7</v>
      </c>
      <c r="K197" s="328">
        <v>1.36068094E7</v>
      </c>
      <c r="L197" s="333">
        <v>1.31223999E7</v>
      </c>
      <c r="M197" s="333">
        <v>1.38933056E7</v>
      </c>
      <c r="N197" s="334">
        <v>1.1255145E7</v>
      </c>
      <c r="O197" s="333">
        <v>1.11270959E7</v>
      </c>
      <c r="P197" s="335">
        <v>1.13478367E7</v>
      </c>
      <c r="Q197" s="328">
        <v>1.1198463E7</v>
      </c>
      <c r="R197" s="333">
        <v>9731878.4</v>
      </c>
      <c r="S197" s="333">
        <v>1.17058802E7</v>
      </c>
      <c r="T197" s="329">
        <v>1.12871133E7</v>
      </c>
      <c r="U197" s="330">
        <v>1.11687277E7</v>
      </c>
      <c r="V197" s="330">
        <v>1.1998486E7</v>
      </c>
      <c r="W197" s="331">
        <v>1.5672932E7</v>
      </c>
      <c r="X197" s="330">
        <v>1.50717263E7</v>
      </c>
      <c r="Y197" s="332">
        <v>1.70141877E7</v>
      </c>
      <c r="Z197" s="329">
        <v>5571446.0</v>
      </c>
      <c r="AA197" s="330">
        <v>5128222.0</v>
      </c>
      <c r="AB197" s="330">
        <v>6027392.5</v>
      </c>
      <c r="AC197" s="328">
        <v>1.29599894E7</v>
      </c>
      <c r="AD197" s="333">
        <v>1.19406877E7</v>
      </c>
      <c r="AE197" s="333">
        <v>1.35039023E7</v>
      </c>
      <c r="AF197" s="334">
        <v>1.26398767E7</v>
      </c>
      <c r="AG197" s="333">
        <v>1.25408349E7</v>
      </c>
      <c r="AH197" s="335">
        <v>1.3106607E7</v>
      </c>
      <c r="AI197" s="328">
        <v>4726901.6</v>
      </c>
      <c r="AJ197" s="333">
        <v>4312362.9</v>
      </c>
      <c r="AK197" s="333">
        <v>5221181.4</v>
      </c>
      <c r="AL197" s="329">
        <v>2.43523649E7</v>
      </c>
      <c r="AM197" s="330">
        <v>2.39336132E7</v>
      </c>
      <c r="AN197" s="330">
        <v>2.46478854E7</v>
      </c>
      <c r="AO197" s="331">
        <v>2.66625328E7</v>
      </c>
      <c r="AP197" s="330">
        <v>2.59985656E7</v>
      </c>
      <c r="AQ197" s="332">
        <v>2.76082099E7</v>
      </c>
      <c r="AR197" s="329">
        <v>1.76868404E7</v>
      </c>
      <c r="AS197" s="330">
        <v>1.53551351E7</v>
      </c>
      <c r="AT197" s="330">
        <v>1.83762086E7</v>
      </c>
      <c r="AU197" s="328">
        <v>2.07873634E7</v>
      </c>
      <c r="AV197" s="333">
        <v>1.99275061E7</v>
      </c>
      <c r="AW197" s="333">
        <v>2.1099814E7</v>
      </c>
      <c r="AX197" s="334">
        <v>2.66858276E7</v>
      </c>
      <c r="AY197" s="333">
        <v>2.60064066E7</v>
      </c>
      <c r="AZ197" s="335">
        <v>2.82044561E7</v>
      </c>
      <c r="BA197" s="328">
        <v>1.56899241E7</v>
      </c>
      <c r="BB197" s="333">
        <v>1.53557517E7</v>
      </c>
      <c r="BC197" s="333">
        <v>1.67160498E7</v>
      </c>
      <c r="BD197" s="329">
        <v>2.5108458E7</v>
      </c>
      <c r="BE197" s="330">
        <v>2.46473261E7</v>
      </c>
      <c r="BF197" s="330">
        <v>2.60589133E7</v>
      </c>
      <c r="BG197" s="331">
        <v>2.96509949E7</v>
      </c>
      <c r="BH197" s="330">
        <v>2.79964606E7</v>
      </c>
      <c r="BI197" s="332">
        <v>2.99870114E7</v>
      </c>
      <c r="BJ197" s="329">
        <v>1.56657445E7</v>
      </c>
      <c r="BK197" s="330">
        <v>1.50696091E7</v>
      </c>
      <c r="BL197" s="330">
        <v>1.586493E7</v>
      </c>
      <c r="BM197" s="328">
        <v>2.26989465E7</v>
      </c>
      <c r="BN197" s="333">
        <v>2.13809412E7</v>
      </c>
      <c r="BO197" s="333">
        <v>2.52264077E7</v>
      </c>
      <c r="BP197" s="334">
        <v>2.44334753E7</v>
      </c>
      <c r="BQ197" s="333">
        <v>2.2492385E7</v>
      </c>
      <c r="BR197" s="335">
        <v>2.66944143E7</v>
      </c>
      <c r="BS197" s="328">
        <v>1.32548069E7</v>
      </c>
      <c r="BT197" s="333">
        <v>1.29326195E7</v>
      </c>
      <c r="BU197" s="333">
        <v>1.36534605E7</v>
      </c>
      <c r="BV197" s="329">
        <v>2.31928292E7</v>
      </c>
      <c r="BW197" s="330">
        <v>2.26243392E7</v>
      </c>
      <c r="BX197" s="330">
        <v>2.35261972E7</v>
      </c>
      <c r="BY197" s="331">
        <v>3.34229211E7</v>
      </c>
      <c r="BZ197" s="330">
        <v>3.3031735E7</v>
      </c>
      <c r="CA197" s="332">
        <v>3.48868996E7</v>
      </c>
      <c r="CB197" s="329">
        <v>2.22893312E7</v>
      </c>
      <c r="CC197" s="330">
        <v>2.09677178E7</v>
      </c>
      <c r="CD197" s="330">
        <v>2.33991824E7</v>
      </c>
      <c r="CE197" s="328">
        <v>1.87181267E7</v>
      </c>
      <c r="CF197" s="333">
        <v>1.7622709E7</v>
      </c>
      <c r="CG197" s="333">
        <v>1.92837759E7</v>
      </c>
      <c r="CH197" s="334">
        <v>3.19048486E7</v>
      </c>
      <c r="CI197" s="333">
        <v>3.12299298E7</v>
      </c>
      <c r="CJ197" s="335">
        <v>3.32328063E7</v>
      </c>
      <c r="CK197" s="328">
        <v>9444792.4</v>
      </c>
      <c r="CL197" s="333">
        <v>9212699.7</v>
      </c>
      <c r="CM197" s="333">
        <v>1.0839437E7</v>
      </c>
      <c r="CN197" s="336"/>
      <c r="CO197" s="333"/>
      <c r="CP197" s="333"/>
    </row>
    <row r="198" ht="15.75" customHeight="1">
      <c r="A198" s="328">
        <v>1.93E8</v>
      </c>
      <c r="B198" s="329">
        <v>9341671.2</v>
      </c>
      <c r="C198" s="330">
        <v>8783992.3</v>
      </c>
      <c r="D198" s="330">
        <v>9837289.0</v>
      </c>
      <c r="E198" s="331">
        <v>1.00083525E7</v>
      </c>
      <c r="F198" s="330">
        <v>9814318.4</v>
      </c>
      <c r="G198" s="332">
        <v>1.02782982E7</v>
      </c>
      <c r="H198" s="329">
        <v>1.00651515E7</v>
      </c>
      <c r="I198" s="330">
        <v>8746350.0</v>
      </c>
      <c r="J198" s="330">
        <v>1.96385402E7</v>
      </c>
      <c r="K198" s="328">
        <v>1.36123201E7</v>
      </c>
      <c r="L198" s="333">
        <v>1.31270662E7</v>
      </c>
      <c r="M198" s="333">
        <v>1.389992E7</v>
      </c>
      <c r="N198" s="334">
        <v>1.1258518E7</v>
      </c>
      <c r="O198" s="333">
        <v>1.11300074E7</v>
      </c>
      <c r="P198" s="335">
        <v>1.13512621E7</v>
      </c>
      <c r="Q198" s="328">
        <v>1.12023733E7</v>
      </c>
      <c r="R198" s="333">
        <v>9733615.9</v>
      </c>
      <c r="S198" s="333">
        <v>1.17103735E7</v>
      </c>
      <c r="T198" s="329">
        <v>1.12909497E7</v>
      </c>
      <c r="U198" s="330">
        <v>1.11723303E7</v>
      </c>
      <c r="V198" s="330">
        <v>1.20056888E7</v>
      </c>
      <c r="W198" s="331">
        <v>1.56813334E7</v>
      </c>
      <c r="X198" s="330">
        <v>1.50789461E7</v>
      </c>
      <c r="Y198" s="332">
        <v>1.70287197E7</v>
      </c>
      <c r="Z198" s="329">
        <v>5572489.0</v>
      </c>
      <c r="AA198" s="330">
        <v>5128881.5</v>
      </c>
      <c r="AB198" s="330">
        <v>6028895.6</v>
      </c>
      <c r="AC198" s="328">
        <v>1.29653539E7</v>
      </c>
      <c r="AD198" s="333">
        <v>1.19443249E7</v>
      </c>
      <c r="AE198" s="333">
        <v>1.35110159E7</v>
      </c>
      <c r="AF198" s="334">
        <v>1.26449485E7</v>
      </c>
      <c r="AG198" s="333">
        <v>1.25457152E7</v>
      </c>
      <c r="AH198" s="335">
        <v>1.31132038E7</v>
      </c>
      <c r="AI198" s="328">
        <v>4727721.2</v>
      </c>
      <c r="AJ198" s="333">
        <v>4312948.1</v>
      </c>
      <c r="AK198" s="333">
        <v>5222426.5</v>
      </c>
      <c r="AL198" s="329">
        <v>2.4371463E7</v>
      </c>
      <c r="AM198" s="330">
        <v>2.39506459E7</v>
      </c>
      <c r="AN198" s="330">
        <v>2.46682004E7</v>
      </c>
      <c r="AO198" s="331">
        <v>2.6686973E7</v>
      </c>
      <c r="AP198" s="330">
        <v>2.60207793E7</v>
      </c>
      <c r="AQ198" s="332">
        <v>2.76374331E7</v>
      </c>
      <c r="AR198" s="329">
        <v>1.76968286E7</v>
      </c>
      <c r="AS198" s="330">
        <v>1.53616589E7</v>
      </c>
      <c r="AT198" s="330">
        <v>1.83879194E7</v>
      </c>
      <c r="AU198" s="328">
        <v>2.08012071E7</v>
      </c>
      <c r="AV198" s="333">
        <v>1.99403726E7</v>
      </c>
      <c r="AW198" s="333">
        <v>2.11146405E7</v>
      </c>
      <c r="AX198" s="334">
        <v>2.67096003E7</v>
      </c>
      <c r="AY198" s="333">
        <v>2.60281114E7</v>
      </c>
      <c r="AZ198" s="335">
        <v>2.82408945E7</v>
      </c>
      <c r="BA198" s="328">
        <v>1.56982628E7</v>
      </c>
      <c r="BB198" s="333">
        <v>1.53633747E7</v>
      </c>
      <c r="BC198" s="333">
        <v>1.67269685E7</v>
      </c>
      <c r="BD198" s="329">
        <v>2.51292207E7</v>
      </c>
      <c r="BE198" s="330">
        <v>2.46663321E7</v>
      </c>
      <c r="BF198" s="330">
        <v>2.6086588E7</v>
      </c>
      <c r="BG198" s="331">
        <v>2.96793317E7</v>
      </c>
      <c r="BH198" s="330">
        <v>2.80179623E7</v>
      </c>
      <c r="BI198" s="332">
        <v>3.00167765E7</v>
      </c>
      <c r="BJ198" s="329">
        <v>1.56738571E7</v>
      </c>
      <c r="BK198" s="330">
        <v>1.50758143E7</v>
      </c>
      <c r="BL198" s="330">
        <v>1.58734947E7</v>
      </c>
      <c r="BM198" s="328">
        <v>2.27184597E7</v>
      </c>
      <c r="BN198" s="333">
        <v>2.13960341E7</v>
      </c>
      <c r="BO198" s="333">
        <v>2.52632628E7</v>
      </c>
      <c r="BP198" s="334">
        <v>2.44550473E7</v>
      </c>
      <c r="BQ198" s="333">
        <v>2.25073664E7</v>
      </c>
      <c r="BR198" s="335">
        <v>2.67321635E7</v>
      </c>
      <c r="BS198" s="328">
        <v>1.32605814E7</v>
      </c>
      <c r="BT198" s="333">
        <v>1.29378915E7</v>
      </c>
      <c r="BU198" s="333">
        <v>1.36601809E7</v>
      </c>
      <c r="BV198" s="329">
        <v>2.32102768E7</v>
      </c>
      <c r="BW198" s="330">
        <v>2.26410548E7</v>
      </c>
      <c r="BX198" s="330">
        <v>2.35450023E7</v>
      </c>
      <c r="BY198" s="331">
        <v>3.34585395E7</v>
      </c>
      <c r="BZ198" s="330">
        <v>3.30657749E7</v>
      </c>
      <c r="CA198" s="332">
        <v>3.49328146E7</v>
      </c>
      <c r="CB198" s="329">
        <v>2.23055487E7</v>
      </c>
      <c r="CC198" s="330">
        <v>2.09814149E7</v>
      </c>
      <c r="CD198" s="330">
        <v>2.34217994E7</v>
      </c>
      <c r="CE198" s="328">
        <v>1.87284842E7</v>
      </c>
      <c r="CF198" s="333">
        <v>1.76320744E7</v>
      </c>
      <c r="CG198" s="333">
        <v>1.92957132E7</v>
      </c>
      <c r="CH198" s="334">
        <v>3.19370201E7</v>
      </c>
      <c r="CI198" s="333">
        <v>3.12598053E7</v>
      </c>
      <c r="CJ198" s="335">
        <v>3.32749166E7</v>
      </c>
      <c r="CK198" s="328">
        <v>9447833.1</v>
      </c>
      <c r="CL198" s="333">
        <v>9215461.9</v>
      </c>
      <c r="CM198" s="333">
        <v>1.08457609E7</v>
      </c>
      <c r="CN198" s="336"/>
      <c r="CO198" s="333"/>
      <c r="CP198" s="333"/>
    </row>
    <row r="199" ht="15.75" customHeight="1">
      <c r="A199" s="328">
        <v>1.94E8</v>
      </c>
      <c r="B199" s="329">
        <v>9344403.0</v>
      </c>
      <c r="C199" s="330">
        <v>8786026.5</v>
      </c>
      <c r="D199" s="330">
        <v>9840931.7</v>
      </c>
      <c r="E199" s="331">
        <v>1.00112558E7</v>
      </c>
      <c r="F199" s="330">
        <v>9817051.2</v>
      </c>
      <c r="G199" s="332">
        <v>1.0281388E7</v>
      </c>
      <c r="H199" s="329">
        <v>1.00688485E7</v>
      </c>
      <c r="I199" s="330">
        <v>8748584.6</v>
      </c>
      <c r="J199" s="330">
        <v>1.96834091E7</v>
      </c>
      <c r="K199" s="328">
        <v>1.36177793E7</v>
      </c>
      <c r="L199" s="333">
        <v>1.31316879E7</v>
      </c>
      <c r="M199" s="333">
        <v>1.39064771E7</v>
      </c>
      <c r="N199" s="334">
        <v>1.12618582E7</v>
      </c>
      <c r="O199" s="333">
        <v>1.11328884E7</v>
      </c>
      <c r="P199" s="335">
        <v>1.13546542E7</v>
      </c>
      <c r="Q199" s="328">
        <v>1.12062461E7</v>
      </c>
      <c r="R199" s="333">
        <v>9735334.4</v>
      </c>
      <c r="S199" s="333">
        <v>1.17148242E7</v>
      </c>
      <c r="T199" s="329">
        <v>1.12947495E7</v>
      </c>
      <c r="U199" s="330">
        <v>1.11758983E7</v>
      </c>
      <c r="V199" s="330">
        <v>1.20128432E7</v>
      </c>
      <c r="W199" s="331">
        <v>1.5689659E7</v>
      </c>
      <c r="X199" s="330">
        <v>1.50860992E7</v>
      </c>
      <c r="Y199" s="332">
        <v>1.70431513E7</v>
      </c>
      <c r="Z199" s="329">
        <v>5573521.7</v>
      </c>
      <c r="AA199" s="330">
        <v>5129534.3</v>
      </c>
      <c r="AB199" s="330">
        <v>6030384.1</v>
      </c>
      <c r="AC199" s="328">
        <v>1.29706683E7</v>
      </c>
      <c r="AD199" s="333">
        <v>1.19479275E7</v>
      </c>
      <c r="AE199" s="333">
        <v>1.35180684E7</v>
      </c>
      <c r="AF199" s="334">
        <v>1.26499727E7</v>
      </c>
      <c r="AG199" s="333">
        <v>1.25505487E7</v>
      </c>
      <c r="AH199" s="335">
        <v>1.31197452E7</v>
      </c>
      <c r="AI199" s="328">
        <v>4728532.6</v>
      </c>
      <c r="AJ199" s="333">
        <v>4313527.5</v>
      </c>
      <c r="AK199" s="333">
        <v>5223659.5</v>
      </c>
      <c r="AL199" s="329">
        <v>2.43903983E7</v>
      </c>
      <c r="AM199" s="330">
        <v>2.39675262E7</v>
      </c>
      <c r="AN199" s="330">
        <v>2.46883459E7</v>
      </c>
      <c r="AO199" s="331">
        <v>2.67112145E7</v>
      </c>
      <c r="AP199" s="330">
        <v>2.6042807E7</v>
      </c>
      <c r="AQ199" s="332">
        <v>2.76664472E7</v>
      </c>
      <c r="AR199" s="329">
        <v>1.77067257E7</v>
      </c>
      <c r="AS199" s="330">
        <v>1.53681226E7</v>
      </c>
      <c r="AT199" s="330">
        <v>1.83995267E7</v>
      </c>
      <c r="AU199" s="328">
        <v>2.08149288E7</v>
      </c>
      <c r="AV199" s="333">
        <v>1.99531247E7</v>
      </c>
      <c r="AW199" s="333">
        <v>2.11293384E7</v>
      </c>
      <c r="AX199" s="334">
        <v>2.6733144E7</v>
      </c>
      <c r="AY199" s="333">
        <v>2.60496323E7</v>
      </c>
      <c r="AZ199" s="335">
        <v>2.82771425E7</v>
      </c>
      <c r="BA199" s="328">
        <v>1.57065257E7</v>
      </c>
      <c r="BB199" s="333">
        <v>1.53709274E7</v>
      </c>
      <c r="BC199" s="333">
        <v>1.67377983E7</v>
      </c>
      <c r="BD199" s="329">
        <v>2.51498091E7</v>
      </c>
      <c r="BE199" s="330">
        <v>2.46851747E7</v>
      </c>
      <c r="BF199" s="330">
        <v>2.61140802E7</v>
      </c>
      <c r="BG199" s="331">
        <v>2.97074373E7</v>
      </c>
      <c r="BH199" s="330">
        <v>2.80392849E7</v>
      </c>
      <c r="BI199" s="332">
        <v>3.0046303E7</v>
      </c>
      <c r="BJ199" s="329">
        <v>1.56818954E7</v>
      </c>
      <c r="BK199" s="330">
        <v>1.50819581E7</v>
      </c>
      <c r="BL199" s="330">
        <v>1.58819817E7</v>
      </c>
      <c r="BM199" s="328">
        <v>2.27378137E7</v>
      </c>
      <c r="BN199" s="333">
        <v>2.14109955E7</v>
      </c>
      <c r="BO199" s="333">
        <v>2.52999308E7</v>
      </c>
      <c r="BP199" s="334">
        <v>2.44764417E7</v>
      </c>
      <c r="BQ199" s="333">
        <v>2.25222126E7</v>
      </c>
      <c r="BR199" s="335">
        <v>2.67697179E7</v>
      </c>
      <c r="BS199" s="328">
        <v>1.32663019E7</v>
      </c>
      <c r="BT199" s="333">
        <v>1.29431137E7</v>
      </c>
      <c r="BU199" s="333">
        <v>1.36668402E7</v>
      </c>
      <c r="BV199" s="329">
        <v>2.32275741E7</v>
      </c>
      <c r="BW199" s="330">
        <v>2.26576244E7</v>
      </c>
      <c r="BX199" s="330">
        <v>2.35636498E7</v>
      </c>
      <c r="BY199" s="331">
        <v>3.34938765E7</v>
      </c>
      <c r="BZ199" s="330">
        <v>3.30995412E7</v>
      </c>
      <c r="CA199" s="332">
        <v>3.49784361E7</v>
      </c>
      <c r="CB199" s="329">
        <v>2.2321626E7</v>
      </c>
      <c r="CC199" s="330">
        <v>2.09949916E7</v>
      </c>
      <c r="CD199" s="330">
        <v>2.34442581E7</v>
      </c>
      <c r="CE199" s="328">
        <v>1.87387473E7</v>
      </c>
      <c r="CF199" s="333">
        <v>1.76413559E7</v>
      </c>
      <c r="CG199" s="333">
        <v>1.93075449E7</v>
      </c>
      <c r="CH199" s="334">
        <v>3.19689322E7</v>
      </c>
      <c r="CI199" s="333">
        <v>3.12894345E7</v>
      </c>
      <c r="CJ199" s="335">
        <v>3.33167577E7</v>
      </c>
      <c r="CK199" s="328">
        <v>9450844.8</v>
      </c>
      <c r="CL199" s="333">
        <v>9218197.4</v>
      </c>
      <c r="CM199" s="333">
        <v>1.08520312E7</v>
      </c>
      <c r="CN199" s="336"/>
      <c r="CO199" s="333"/>
      <c r="CP199" s="333"/>
    </row>
    <row r="200" ht="15.75" customHeight="1">
      <c r="A200" s="328">
        <v>1.95E8</v>
      </c>
      <c r="B200" s="329">
        <v>9347108.7</v>
      </c>
      <c r="C200" s="330">
        <v>8788040.6</v>
      </c>
      <c r="D200" s="330">
        <v>9844541.2</v>
      </c>
      <c r="E200" s="331">
        <v>1.00141311E7</v>
      </c>
      <c r="F200" s="330">
        <v>9819757.5</v>
      </c>
      <c r="G200" s="332">
        <v>1.0284448E7</v>
      </c>
      <c r="H200" s="329">
        <v>1.00725108E7</v>
      </c>
      <c r="I200" s="330">
        <v>8750797.4</v>
      </c>
      <c r="J200" s="330">
        <v>1.97280999E7</v>
      </c>
      <c r="K200" s="328">
        <v>1.36231876E7</v>
      </c>
      <c r="L200" s="333">
        <v>1.31362659E7</v>
      </c>
      <c r="M200" s="333">
        <v>1.39129776E7</v>
      </c>
      <c r="N200" s="334">
        <v>1.1265166E7</v>
      </c>
      <c r="O200" s="333">
        <v>1.11357393E7</v>
      </c>
      <c r="P200" s="335">
        <v>1.13580137E7</v>
      </c>
      <c r="Q200" s="328">
        <v>1.1210082E7</v>
      </c>
      <c r="R200" s="333">
        <v>9737034.1</v>
      </c>
      <c r="S200" s="333">
        <v>1.17192328E7</v>
      </c>
      <c r="T200" s="329">
        <v>1.12985134E7</v>
      </c>
      <c r="U200" s="330">
        <v>1.11794321E7</v>
      </c>
      <c r="V200" s="330">
        <v>1.20199499E7</v>
      </c>
      <c r="W200" s="331">
        <v>1.56979097E7</v>
      </c>
      <c r="X200" s="330">
        <v>1.50931866E7</v>
      </c>
      <c r="Y200" s="332">
        <v>1.70574836E7</v>
      </c>
      <c r="Z200" s="329">
        <v>5574544.2</v>
      </c>
      <c r="AA200" s="330">
        <v>5130180.4</v>
      </c>
      <c r="AB200" s="330">
        <v>6031858.3</v>
      </c>
      <c r="AC200" s="328">
        <v>1.29759334E7</v>
      </c>
      <c r="AD200" s="333">
        <v>1.1951496E7</v>
      </c>
      <c r="AE200" s="333">
        <v>1.35250606E7</v>
      </c>
      <c r="AF200" s="334">
        <v>1.265495E7</v>
      </c>
      <c r="AG200" s="333">
        <v>1.2555335E7</v>
      </c>
      <c r="AH200" s="335">
        <v>1.31262321E7</v>
      </c>
      <c r="AI200" s="328">
        <v>4729336.1</v>
      </c>
      <c r="AJ200" s="333">
        <v>4314101.0</v>
      </c>
      <c r="AK200" s="333">
        <v>5224880.6</v>
      </c>
      <c r="AL200" s="329">
        <v>2.44091728E7</v>
      </c>
      <c r="AM200" s="330">
        <v>2.39842563E7</v>
      </c>
      <c r="AN200" s="330">
        <v>2.4708324E7</v>
      </c>
      <c r="AO200" s="331">
        <v>2.67352596E7</v>
      </c>
      <c r="AP200" s="330">
        <v>2.60646509E7</v>
      </c>
      <c r="AQ200" s="332">
        <v>2.76952545E7</v>
      </c>
      <c r="AR200" s="329">
        <v>1.77165331E7</v>
      </c>
      <c r="AS200" s="330">
        <v>1.5374527E7</v>
      </c>
      <c r="AT200" s="330">
        <v>1.84110317E7</v>
      </c>
      <c r="AU200" s="328">
        <v>2.08285301E7</v>
      </c>
      <c r="AV200" s="333">
        <v>1.9965764E7</v>
      </c>
      <c r="AW200" s="333">
        <v>2.11439096E7</v>
      </c>
      <c r="AX200" s="334">
        <v>2.67564266E7</v>
      </c>
      <c r="AY200" s="333">
        <v>2.60709716E7</v>
      </c>
      <c r="AZ200" s="335">
        <v>2.83132021E7</v>
      </c>
      <c r="BA200" s="328">
        <v>1.57147138E7</v>
      </c>
      <c r="BB200" s="333">
        <v>1.53784109E7</v>
      </c>
      <c r="BC200" s="333">
        <v>1.67485403E7</v>
      </c>
      <c r="BD200" s="329">
        <v>2.51702125E7</v>
      </c>
      <c r="BE200" s="330">
        <v>2.47038561E7</v>
      </c>
      <c r="BF200" s="330">
        <v>2.61413918E7</v>
      </c>
      <c r="BG200" s="331">
        <v>2.97353145E7</v>
      </c>
      <c r="BH200" s="330">
        <v>2.80604307E7</v>
      </c>
      <c r="BI200" s="332">
        <v>3.00755939E7</v>
      </c>
      <c r="BJ200" s="329">
        <v>1.56898605E7</v>
      </c>
      <c r="BK200" s="330">
        <v>1.50880417E7</v>
      </c>
      <c r="BL200" s="330">
        <v>1.58903921E7</v>
      </c>
      <c r="BM200" s="328">
        <v>2.27570104E7</v>
      </c>
      <c r="BN200" s="333">
        <v>2.14258269E7</v>
      </c>
      <c r="BO200" s="333">
        <v>2.53364136E7</v>
      </c>
      <c r="BP200" s="334">
        <v>2.44976608E7</v>
      </c>
      <c r="BQ200" s="333">
        <v>2.25369255E7</v>
      </c>
      <c r="BR200" s="335">
        <v>2.68070794E7</v>
      </c>
      <c r="BS200" s="328">
        <v>1.32719692E7</v>
      </c>
      <c r="BT200" s="333">
        <v>1.2948287E7</v>
      </c>
      <c r="BU200" s="333">
        <v>1.36734393E7</v>
      </c>
      <c r="BV200" s="329">
        <v>2.32447231E7</v>
      </c>
      <c r="BW200" s="330">
        <v>2.26740498E7</v>
      </c>
      <c r="BX200" s="330">
        <v>2.35821415E7</v>
      </c>
      <c r="BY200" s="331">
        <v>3.35289353E7</v>
      </c>
      <c r="BZ200" s="330">
        <v>3.31330374E7</v>
      </c>
      <c r="CA200" s="332">
        <v>3.50237674E7</v>
      </c>
      <c r="CB200" s="329">
        <v>2.23375648E7</v>
      </c>
      <c r="CC200" s="330">
        <v>2.10084495E7</v>
      </c>
      <c r="CD200" s="330">
        <v>2.34665602E7</v>
      </c>
      <c r="CE200" s="328">
        <v>1.87489173E7</v>
      </c>
      <c r="CF200" s="333">
        <v>1.76505547E7</v>
      </c>
      <c r="CG200" s="333">
        <v>1.93192727E7</v>
      </c>
      <c r="CH200" s="334">
        <v>3.20005879E7</v>
      </c>
      <c r="CI200" s="333">
        <v>3.13188206E7</v>
      </c>
      <c r="CJ200" s="335">
        <v>3.33583325E7</v>
      </c>
      <c r="CK200" s="328">
        <v>9453827.8</v>
      </c>
      <c r="CL200" s="333">
        <v>9220906.7</v>
      </c>
      <c r="CM200" s="333">
        <v>1.08582485E7</v>
      </c>
      <c r="CN200" s="336"/>
      <c r="CO200" s="333"/>
      <c r="CP200" s="333"/>
    </row>
    <row r="201" ht="15.75" customHeight="1">
      <c r="A201" s="328">
        <v>1.96E8</v>
      </c>
      <c r="B201" s="329">
        <v>9349788.6</v>
      </c>
      <c r="C201" s="330">
        <v>8790034.9</v>
      </c>
      <c r="D201" s="330">
        <v>9848117.8</v>
      </c>
      <c r="E201" s="331">
        <v>1.00169788E7</v>
      </c>
      <c r="F201" s="330">
        <v>9822437.7</v>
      </c>
      <c r="G201" s="332">
        <v>1.02874788E7</v>
      </c>
      <c r="H201" s="329">
        <v>1.00761389E7</v>
      </c>
      <c r="I201" s="330">
        <v>8752988.8</v>
      </c>
      <c r="J201" s="330">
        <v>1.97726136E7</v>
      </c>
      <c r="K201" s="328">
        <v>1.36285457E7</v>
      </c>
      <c r="L201" s="333">
        <v>1.31408008E7</v>
      </c>
      <c r="M201" s="333">
        <v>1.39194224E7</v>
      </c>
      <c r="N201" s="334">
        <v>1.12684418E7</v>
      </c>
      <c r="O201" s="333">
        <v>1.11385607E7</v>
      </c>
      <c r="P201" s="335">
        <v>1.1361341E7</v>
      </c>
      <c r="Q201" s="328">
        <v>1.12138814E7</v>
      </c>
      <c r="R201" s="333">
        <v>9738715.3</v>
      </c>
      <c r="S201" s="333">
        <v>1.17236E7</v>
      </c>
      <c r="T201" s="329">
        <v>1.13022417E7</v>
      </c>
      <c r="U201" s="330">
        <v>1.11829322E7</v>
      </c>
      <c r="V201" s="330">
        <v>1.20270095E7</v>
      </c>
      <c r="W201" s="331">
        <v>1.57060865E7</v>
      </c>
      <c r="X201" s="330">
        <v>1.5100209E7</v>
      </c>
      <c r="Y201" s="332">
        <v>1.70717176E7</v>
      </c>
      <c r="Z201" s="329">
        <v>5575556.8</v>
      </c>
      <c r="AA201" s="330">
        <v>5130820.1</v>
      </c>
      <c r="AB201" s="330">
        <v>6033318.5</v>
      </c>
      <c r="AC201" s="328">
        <v>1.29811498E7</v>
      </c>
      <c r="AD201" s="333">
        <v>1.1955031E7</v>
      </c>
      <c r="AE201" s="333">
        <v>1.35319933E7</v>
      </c>
      <c r="AF201" s="334">
        <v>1.26598811E7</v>
      </c>
      <c r="AG201" s="333">
        <v>1.25600766E7</v>
      </c>
      <c r="AH201" s="335">
        <v>1.31326651E7</v>
      </c>
      <c r="AI201" s="328">
        <v>4730131.7</v>
      </c>
      <c r="AJ201" s="333">
        <v>4314668.9</v>
      </c>
      <c r="AK201" s="333">
        <v>5226090.1</v>
      </c>
      <c r="AL201" s="329">
        <v>2.44277885E7</v>
      </c>
      <c r="AM201" s="330">
        <v>2.4000838E7</v>
      </c>
      <c r="AN201" s="330">
        <v>2.47281369E7</v>
      </c>
      <c r="AO201" s="331">
        <v>2.67591107E7</v>
      </c>
      <c r="AP201" s="330">
        <v>2.60863135E7</v>
      </c>
      <c r="AQ201" s="332">
        <v>2.77238574E7</v>
      </c>
      <c r="AR201" s="329">
        <v>1.77262519E7</v>
      </c>
      <c r="AS201" s="330">
        <v>1.53808728E7</v>
      </c>
      <c r="AT201" s="330">
        <v>1.84224357E7</v>
      </c>
      <c r="AU201" s="328">
        <v>2.08420125E7</v>
      </c>
      <c r="AV201" s="333">
        <v>1.9978292E7</v>
      </c>
      <c r="AW201" s="333">
        <v>2.1158526E7</v>
      </c>
      <c r="AX201" s="334">
        <v>2.67795188E7</v>
      </c>
      <c r="AY201" s="333">
        <v>2.60921315E7</v>
      </c>
      <c r="AZ201" s="335">
        <v>2.83490755E7</v>
      </c>
      <c r="BA201" s="328">
        <v>1.57228282E7</v>
      </c>
      <c r="BB201" s="333">
        <v>1.5385826E7</v>
      </c>
      <c r="BC201" s="333">
        <v>1.67591956E7</v>
      </c>
      <c r="BD201" s="329">
        <v>2.51904232E7</v>
      </c>
      <c r="BE201" s="330">
        <v>2.47223783E7</v>
      </c>
      <c r="BF201" s="330">
        <v>2.61685249E7</v>
      </c>
      <c r="BG201" s="331">
        <v>2.97629662E7</v>
      </c>
      <c r="BH201" s="330">
        <v>2.80814019E7</v>
      </c>
      <c r="BI201" s="332">
        <v>3.0104652E7</v>
      </c>
      <c r="BJ201" s="329">
        <v>1.56977534E7</v>
      </c>
      <c r="BK201" s="330">
        <v>1.50940657E7</v>
      </c>
      <c r="BL201" s="330">
        <v>1.58987269E7</v>
      </c>
      <c r="BM201" s="328">
        <v>2.27760519E7</v>
      </c>
      <c r="BN201" s="333">
        <v>2.14405301E7</v>
      </c>
      <c r="BO201" s="333">
        <v>2.53727127E7</v>
      </c>
      <c r="BP201" s="334">
        <v>2.45187066E7</v>
      </c>
      <c r="BQ201" s="333">
        <v>2.25515069E7</v>
      </c>
      <c r="BR201" s="335">
        <v>2.684425E7</v>
      </c>
      <c r="BS201" s="328">
        <v>1.32775841E7</v>
      </c>
      <c r="BT201" s="333">
        <v>1.2953412E7</v>
      </c>
      <c r="BU201" s="333">
        <v>1.3679979E7</v>
      </c>
      <c r="BV201" s="329">
        <v>2.32617256E7</v>
      </c>
      <c r="BW201" s="330">
        <v>2.26903331E7</v>
      </c>
      <c r="BX201" s="330">
        <v>2.36004794E7</v>
      </c>
      <c r="BY201" s="331">
        <v>3.35637194E7</v>
      </c>
      <c r="BZ201" s="330">
        <v>3.31662666E7</v>
      </c>
      <c r="CA201" s="332">
        <v>3.5068812E7</v>
      </c>
      <c r="CB201" s="329">
        <v>2.2353367E7</v>
      </c>
      <c r="CC201" s="330">
        <v>2.10217902E7</v>
      </c>
      <c r="CD201" s="330">
        <v>2.34887077E7</v>
      </c>
      <c r="CE201" s="328">
        <v>1.87589954E7</v>
      </c>
      <c r="CF201" s="333">
        <v>1.76596717E7</v>
      </c>
      <c r="CG201" s="333">
        <v>1.93308977E7</v>
      </c>
      <c r="CH201" s="334">
        <v>3.20319903E7</v>
      </c>
      <c r="CI201" s="333">
        <v>3.13479665E7</v>
      </c>
      <c r="CJ201" s="335">
        <v>3.33996441E7</v>
      </c>
      <c r="CK201" s="328">
        <v>9456782.5</v>
      </c>
      <c r="CL201" s="333">
        <v>9223587.7</v>
      </c>
      <c r="CM201" s="333">
        <v>1.08644134E7</v>
      </c>
      <c r="CN201" s="336"/>
      <c r="CO201" s="333"/>
      <c r="CP201" s="333"/>
    </row>
    <row r="202" ht="15.75" customHeight="1">
      <c r="A202" s="328">
        <v>1.97E8</v>
      </c>
      <c r="B202" s="329">
        <v>9352443.1</v>
      </c>
      <c r="C202" s="330">
        <v>8792009.7</v>
      </c>
      <c r="D202" s="330">
        <v>9851662.1</v>
      </c>
      <c r="E202" s="331">
        <v>1.00197992E7</v>
      </c>
      <c r="F202" s="330">
        <v>9825092.2</v>
      </c>
      <c r="G202" s="332">
        <v>1.02904807E7</v>
      </c>
      <c r="H202" s="329">
        <v>1.00797334E7</v>
      </c>
      <c r="I202" s="330">
        <v>8755159.1</v>
      </c>
      <c r="J202" s="330">
        <v>1.98169514E7</v>
      </c>
      <c r="K202" s="328">
        <v>1.36338544E7</v>
      </c>
      <c r="L202" s="333">
        <v>1.31452931E7</v>
      </c>
      <c r="M202" s="333">
        <v>1.39258121E7</v>
      </c>
      <c r="N202" s="334">
        <v>1.12716863E7</v>
      </c>
      <c r="O202" s="333">
        <v>1.11413528E7</v>
      </c>
      <c r="P202" s="335">
        <v>1.13646365E7</v>
      </c>
      <c r="Q202" s="328">
        <v>1.1217645E7</v>
      </c>
      <c r="R202" s="333">
        <v>9740378.3</v>
      </c>
      <c r="S202" s="333">
        <v>1.17279263E7</v>
      </c>
      <c r="T202" s="329">
        <v>1.13059351E7</v>
      </c>
      <c r="U202" s="330">
        <v>1.11863991E7</v>
      </c>
      <c r="V202" s="330">
        <v>1.20340224E7</v>
      </c>
      <c r="W202" s="331">
        <v>1.57141905E7</v>
      </c>
      <c r="X202" s="330">
        <v>1.51071675E7</v>
      </c>
      <c r="Y202" s="332">
        <v>1.70858545E7</v>
      </c>
      <c r="Z202" s="329">
        <v>5576559.4</v>
      </c>
      <c r="AA202" s="330">
        <v>5131453.3</v>
      </c>
      <c r="AB202" s="330">
        <v>6034764.8</v>
      </c>
      <c r="AC202" s="328">
        <v>1.29863183E7</v>
      </c>
      <c r="AD202" s="333">
        <v>1.19585328E7</v>
      </c>
      <c r="AE202" s="333">
        <v>1.35388672E7</v>
      </c>
      <c r="AF202" s="334">
        <v>1.26647665E7</v>
      </c>
      <c r="AG202" s="333">
        <v>1.25647741E7</v>
      </c>
      <c r="AH202" s="335">
        <v>1.31390448E7</v>
      </c>
      <c r="AI202" s="328">
        <v>4730919.5</v>
      </c>
      <c r="AJ202" s="333">
        <v>4315231.2</v>
      </c>
      <c r="AK202" s="333">
        <v>5227288.0</v>
      </c>
      <c r="AL202" s="329">
        <v>2.44462475E7</v>
      </c>
      <c r="AM202" s="330">
        <v>2.40172735E7</v>
      </c>
      <c r="AN202" s="330">
        <v>2.47477865E7</v>
      </c>
      <c r="AO202" s="331">
        <v>2.67827703E7</v>
      </c>
      <c r="AP202" s="330">
        <v>2.61077969E7</v>
      </c>
      <c r="AQ202" s="332">
        <v>2.77522582E7</v>
      </c>
      <c r="AR202" s="329">
        <v>1.77358833E7</v>
      </c>
      <c r="AS202" s="330">
        <v>1.5387161E7</v>
      </c>
      <c r="AT202" s="330">
        <v>1.84337402E7</v>
      </c>
      <c r="AU202" s="328">
        <v>2.08553776E7</v>
      </c>
      <c r="AV202" s="333">
        <v>1.99907102E7</v>
      </c>
      <c r="AW202" s="333">
        <v>2.1173093E7</v>
      </c>
      <c r="AX202" s="334">
        <v>2.68024228E7</v>
      </c>
      <c r="AY202" s="333">
        <v>2.61131144E7</v>
      </c>
      <c r="AZ202" s="335">
        <v>2.83847648E7</v>
      </c>
      <c r="BA202" s="328">
        <v>1.57308699E7</v>
      </c>
      <c r="BB202" s="333">
        <v>1.53931738E7</v>
      </c>
      <c r="BC202" s="333">
        <v>1.67697653E7</v>
      </c>
      <c r="BD202" s="329">
        <v>2.52104662E7</v>
      </c>
      <c r="BE202" s="330">
        <v>2.47407433E7</v>
      </c>
      <c r="BF202" s="330">
        <v>2.61954816E7</v>
      </c>
      <c r="BG202" s="331">
        <v>2.97903952E7</v>
      </c>
      <c r="BH202" s="330">
        <v>2.81022006E7</v>
      </c>
      <c r="BI202" s="332">
        <v>3.01334802E7</v>
      </c>
      <c r="BJ202" s="329">
        <v>1.57055751E7</v>
      </c>
      <c r="BK202" s="330">
        <v>1.51000311E7</v>
      </c>
      <c r="BL202" s="330">
        <v>1.59069872E7</v>
      </c>
      <c r="BM202" s="328">
        <v>2.27949399E7</v>
      </c>
      <c r="BN202" s="333">
        <v>2.14551068E7</v>
      </c>
      <c r="BO202" s="333">
        <v>2.54088298E7</v>
      </c>
      <c r="BP202" s="334">
        <v>2.45395813E7</v>
      </c>
      <c r="BQ202" s="333">
        <v>2.25659587E7</v>
      </c>
      <c r="BR202" s="335">
        <v>2.68812314E7</v>
      </c>
      <c r="BS202" s="328">
        <v>1.32831472E7</v>
      </c>
      <c r="BT202" s="333">
        <v>1.29584893E7</v>
      </c>
      <c r="BU202" s="333">
        <v>1.36864601E7</v>
      </c>
      <c r="BV202" s="329">
        <v>2.32785836E7</v>
      </c>
      <c r="BW202" s="330">
        <v>2.27064759E7</v>
      </c>
      <c r="BX202" s="330">
        <v>2.36186655E7</v>
      </c>
      <c r="BY202" s="331">
        <v>3.35982319E7</v>
      </c>
      <c r="BZ202" s="330">
        <v>3.3199232E7</v>
      </c>
      <c r="CA202" s="332">
        <v>3.51135729E7</v>
      </c>
      <c r="CB202" s="329">
        <v>2.23690343E7</v>
      </c>
      <c r="CC202" s="330">
        <v>2.1035015E7</v>
      </c>
      <c r="CD202" s="330">
        <v>2.35107021E7</v>
      </c>
      <c r="CE202" s="328">
        <v>1.8768983E7</v>
      </c>
      <c r="CF202" s="333">
        <v>1.7668708E7</v>
      </c>
      <c r="CG202" s="333">
        <v>1.93424214E7</v>
      </c>
      <c r="CH202" s="334">
        <v>3.20631426E7</v>
      </c>
      <c r="CI202" s="333">
        <v>3.13768752E7</v>
      </c>
      <c r="CJ202" s="335">
        <v>3.34406951E7</v>
      </c>
      <c r="CK202" s="328">
        <v>9459709.3</v>
      </c>
      <c r="CL202" s="333">
        <v>9226242.7</v>
      </c>
      <c r="CM202" s="333">
        <v>1.08705268E7</v>
      </c>
      <c r="CN202" s="336"/>
      <c r="CO202" s="333"/>
      <c r="CP202" s="333"/>
    </row>
    <row r="203" ht="15.75" customHeight="1">
      <c r="A203" s="328">
        <v>1.98E8</v>
      </c>
      <c r="B203" s="329">
        <v>9355072.6</v>
      </c>
      <c r="C203" s="330">
        <v>8793965.3</v>
      </c>
      <c r="D203" s="330">
        <v>9855174.4</v>
      </c>
      <c r="E203" s="331">
        <v>1.00225928E7</v>
      </c>
      <c r="F203" s="330">
        <v>9827721.3</v>
      </c>
      <c r="G203" s="332">
        <v>1.02934541E7</v>
      </c>
      <c r="H203" s="329">
        <v>1.00832946E7</v>
      </c>
      <c r="I203" s="330">
        <v>8757308.6</v>
      </c>
      <c r="J203" s="330">
        <v>1.98611144E7</v>
      </c>
      <c r="K203" s="328">
        <v>1.36391144E7</v>
      </c>
      <c r="L203" s="333">
        <v>1.31497434E7</v>
      </c>
      <c r="M203" s="333">
        <v>1.39321475E7</v>
      </c>
      <c r="N203" s="334">
        <v>1.12748997E7</v>
      </c>
      <c r="O203" s="333">
        <v>1.11441163E7</v>
      </c>
      <c r="P203" s="335">
        <v>1.13679006E7</v>
      </c>
      <c r="Q203" s="328">
        <v>1.12213732E7</v>
      </c>
      <c r="R203" s="333">
        <v>9742023.4</v>
      </c>
      <c r="S203" s="333">
        <v>1.17322123E7</v>
      </c>
      <c r="T203" s="329">
        <v>1.13095939E7</v>
      </c>
      <c r="U203" s="330">
        <v>1.11898332E7</v>
      </c>
      <c r="V203" s="330">
        <v>1.20409892E7</v>
      </c>
      <c r="W203" s="331">
        <v>1.57222227E7</v>
      </c>
      <c r="X203" s="330">
        <v>1.51140629E7</v>
      </c>
      <c r="Y203" s="332">
        <v>1.70998955E7</v>
      </c>
      <c r="Z203" s="329">
        <v>5577552.3</v>
      </c>
      <c r="AA203" s="330">
        <v>5132080.2</v>
      </c>
      <c r="AB203" s="330">
        <v>6036197.4</v>
      </c>
      <c r="AC203" s="328">
        <v>1.29914395E7</v>
      </c>
      <c r="AD203" s="333">
        <v>1.1962002E7</v>
      </c>
      <c r="AE203" s="333">
        <v>1.35456831E7</v>
      </c>
      <c r="AF203" s="334">
        <v>1.2669607E7</v>
      </c>
      <c r="AG203" s="333">
        <v>1.25694281E7</v>
      </c>
      <c r="AH203" s="335">
        <v>1.31453721E7</v>
      </c>
      <c r="AI203" s="328">
        <v>4731699.7</v>
      </c>
      <c r="AJ203" s="333">
        <v>4315787.9</v>
      </c>
      <c r="AK203" s="333">
        <v>5228474.6</v>
      </c>
      <c r="AL203" s="329">
        <v>2.44645518E7</v>
      </c>
      <c r="AM203" s="330">
        <v>2.40335644E7</v>
      </c>
      <c r="AN203" s="330">
        <v>2.47672751E7</v>
      </c>
      <c r="AO203" s="331">
        <v>2.68062405E7</v>
      </c>
      <c r="AP203" s="330">
        <v>2.61291034E7</v>
      </c>
      <c r="AQ203" s="332">
        <v>2.77804592E7</v>
      </c>
      <c r="AR203" s="329">
        <v>1.77454285E7</v>
      </c>
      <c r="AS203" s="330">
        <v>1.53933922E7</v>
      </c>
      <c r="AT203" s="330">
        <v>1.84449465E7</v>
      </c>
      <c r="AU203" s="328">
        <v>2.08686269E7</v>
      </c>
      <c r="AV203" s="333">
        <v>2.00030199E7</v>
      </c>
      <c r="AW203" s="333">
        <v>2.11875375E7</v>
      </c>
      <c r="AX203" s="334">
        <v>2.6825141E7</v>
      </c>
      <c r="AY203" s="333">
        <v>2.61339225E7</v>
      </c>
      <c r="AZ203" s="335">
        <v>2.84202718E7</v>
      </c>
      <c r="BA203" s="328">
        <v>1.57388397E7</v>
      </c>
      <c r="BB203" s="333">
        <v>1.5400455E7</v>
      </c>
      <c r="BC203" s="333">
        <v>1.67802505E7</v>
      </c>
      <c r="BD203" s="329">
        <v>2.52303436E7</v>
      </c>
      <c r="BE203" s="330">
        <v>2.47589532E7</v>
      </c>
      <c r="BF203" s="330">
        <v>2.62222637E7</v>
      </c>
      <c r="BG203" s="331">
        <v>2.9817604E7</v>
      </c>
      <c r="BH203" s="330">
        <v>2.81228291E7</v>
      </c>
      <c r="BI203" s="332">
        <v>3.0162081E7</v>
      </c>
      <c r="BJ203" s="329">
        <v>1.57133266E7</v>
      </c>
      <c r="BK203" s="330">
        <v>1.51059387E7</v>
      </c>
      <c r="BL203" s="330">
        <v>1.59151738E7</v>
      </c>
      <c r="BM203" s="328">
        <v>2.28136764E7</v>
      </c>
      <c r="BN203" s="333">
        <v>2.14695586E7</v>
      </c>
      <c r="BO203" s="333">
        <v>2.54447667E7</v>
      </c>
      <c r="BP203" s="334">
        <v>2.45602869E7</v>
      </c>
      <c r="BQ203" s="333">
        <v>2.25802824E7</v>
      </c>
      <c r="BR203" s="335">
        <v>2.69180257E7</v>
      </c>
      <c r="BS203" s="328">
        <v>1.32886593E7</v>
      </c>
      <c r="BT203" s="333">
        <v>1.29635197E7</v>
      </c>
      <c r="BU203" s="333">
        <v>1.36928833E7</v>
      </c>
      <c r="BV203" s="329">
        <v>2.32952989E7</v>
      </c>
      <c r="BW203" s="330">
        <v>2.27224801E7</v>
      </c>
      <c r="BX203" s="330">
        <v>2.36367015E7</v>
      </c>
      <c r="BY203" s="331">
        <v>3.3632476E7</v>
      </c>
      <c r="BZ203" s="330">
        <v>3.32319368E7</v>
      </c>
      <c r="CA203" s="332">
        <v>3.51580534E7</v>
      </c>
      <c r="CB203" s="329">
        <v>2.23845684E7</v>
      </c>
      <c r="CC203" s="330">
        <v>2.10477576E7</v>
      </c>
      <c r="CD203" s="330">
        <v>2.35325453E7</v>
      </c>
      <c r="CE203" s="328">
        <v>1.87788813E7</v>
      </c>
      <c r="CF203" s="333">
        <v>1.76776648E7</v>
      </c>
      <c r="CG203" s="333">
        <v>1.93538451E7</v>
      </c>
      <c r="CH203" s="334">
        <v>3.20940477E7</v>
      </c>
      <c r="CI203" s="333">
        <v>3.14055495E7</v>
      </c>
      <c r="CJ203" s="335">
        <v>3.34814885E7</v>
      </c>
      <c r="CK203" s="328">
        <v>9462608.7</v>
      </c>
      <c r="CL203" s="333">
        <v>9228872.6</v>
      </c>
      <c r="CM203" s="333">
        <v>1.08765892E7</v>
      </c>
      <c r="CN203" s="336"/>
      <c r="CO203" s="333"/>
      <c r="CP203" s="333"/>
    </row>
    <row r="204" ht="15.75" customHeight="1">
      <c r="A204" s="328">
        <v>1.99E8</v>
      </c>
      <c r="B204" s="329">
        <v>9357677.4</v>
      </c>
      <c r="C204" s="330">
        <v>8795901.9</v>
      </c>
      <c r="D204" s="330">
        <v>9858655.3</v>
      </c>
      <c r="E204" s="331">
        <v>1.00253599E7</v>
      </c>
      <c r="F204" s="330">
        <v>9830325.4</v>
      </c>
      <c r="G204" s="332">
        <v>1.02963994E7</v>
      </c>
      <c r="H204" s="329">
        <v>1.0086823E7</v>
      </c>
      <c r="I204" s="330">
        <v>8759437.6</v>
      </c>
      <c r="J204" s="330">
        <v>1.99051037E7</v>
      </c>
      <c r="K204" s="328">
        <v>1.36443262E7</v>
      </c>
      <c r="L204" s="333">
        <v>1.31541523E7</v>
      </c>
      <c r="M204" s="333">
        <v>1.39384292E7</v>
      </c>
      <c r="N204" s="334">
        <v>1.12780825E7</v>
      </c>
      <c r="O204" s="333">
        <v>1.11468514E7</v>
      </c>
      <c r="P204" s="335">
        <v>1.1371134E7</v>
      </c>
      <c r="Q204" s="328">
        <v>1.12250665E7</v>
      </c>
      <c r="R204" s="333">
        <v>9743651.0</v>
      </c>
      <c r="S204" s="333">
        <v>1.17364586E7</v>
      </c>
      <c r="T204" s="329">
        <v>1.13132188E7</v>
      </c>
      <c r="U204" s="330">
        <v>1.11932351E7</v>
      </c>
      <c r="V204" s="330">
        <v>1.20479106E7</v>
      </c>
      <c r="W204" s="331">
        <v>1.57301839E7</v>
      </c>
      <c r="X204" s="330">
        <v>1.51208961E7</v>
      </c>
      <c r="Y204" s="332">
        <v>1.71139132E7</v>
      </c>
      <c r="Z204" s="329">
        <v>5578535.7</v>
      </c>
      <c r="AA204" s="330">
        <v>5132700.9</v>
      </c>
      <c r="AB204" s="330">
        <v>6037616.5</v>
      </c>
      <c r="AC204" s="328">
        <v>1.29965141E7</v>
      </c>
      <c r="AD204" s="333">
        <v>1.1965439E7</v>
      </c>
      <c r="AE204" s="333">
        <v>1.35524418E7</v>
      </c>
      <c r="AF204" s="334">
        <v>1.26744032E7</v>
      </c>
      <c r="AG204" s="333">
        <v>1.25740392E7</v>
      </c>
      <c r="AH204" s="335">
        <v>1.31516475E7</v>
      </c>
      <c r="AI204" s="328">
        <v>4732472.4</v>
      </c>
      <c r="AJ204" s="333">
        <v>4316339.2</v>
      </c>
      <c r="AK204" s="333">
        <v>5229650.0</v>
      </c>
      <c r="AL204" s="329">
        <v>2.44827033E7</v>
      </c>
      <c r="AM204" s="330">
        <v>2.40497129E7</v>
      </c>
      <c r="AN204" s="330">
        <v>2.47866044E7</v>
      </c>
      <c r="AO204" s="331">
        <v>2.68295237E7</v>
      </c>
      <c r="AP204" s="330">
        <v>2.61502352E7</v>
      </c>
      <c r="AQ204" s="332">
        <v>2.78084627E7</v>
      </c>
      <c r="AR204" s="329">
        <v>1.77548887E7</v>
      </c>
      <c r="AS204" s="330">
        <v>1.53995672E7</v>
      </c>
      <c r="AT204" s="330">
        <v>1.84560557E7</v>
      </c>
      <c r="AU204" s="328">
        <v>2.0881762E7</v>
      </c>
      <c r="AV204" s="333">
        <v>2.00152226E7</v>
      </c>
      <c r="AW204" s="333">
        <v>2.12018608E7</v>
      </c>
      <c r="AX204" s="334">
        <v>2.68476756E7</v>
      </c>
      <c r="AY204" s="333">
        <v>2.61545578E7</v>
      </c>
      <c r="AZ204" s="335">
        <v>2.84555986E7</v>
      </c>
      <c r="BA204" s="328">
        <v>1.57467388E7</v>
      </c>
      <c r="BB204" s="333">
        <v>1.54076707E7</v>
      </c>
      <c r="BC204" s="333">
        <v>1.67906522E7</v>
      </c>
      <c r="BD204" s="329">
        <v>2.52500573E7</v>
      </c>
      <c r="BE204" s="330">
        <v>2.47770099E7</v>
      </c>
      <c r="BF204" s="330">
        <v>2.62488734E7</v>
      </c>
      <c r="BG204" s="331">
        <v>2.98445953E7</v>
      </c>
      <c r="BH204" s="330">
        <v>2.81432895E7</v>
      </c>
      <c r="BI204" s="332">
        <v>3.01904573E7</v>
      </c>
      <c r="BJ204" s="329">
        <v>1.57210087E7</v>
      </c>
      <c r="BK204" s="330">
        <v>1.51117893E7</v>
      </c>
      <c r="BL204" s="330">
        <v>1.59232879E7</v>
      </c>
      <c r="BM204" s="328">
        <v>2.28322632E7</v>
      </c>
      <c r="BN204" s="333">
        <v>2.14838871E7</v>
      </c>
      <c r="BO204" s="333">
        <v>2.54805249E7</v>
      </c>
      <c r="BP204" s="334">
        <v>2.45808257E7</v>
      </c>
      <c r="BQ204" s="333">
        <v>2.25944799E7</v>
      </c>
      <c r="BR204" s="335">
        <v>2.69546345E7</v>
      </c>
      <c r="BS204" s="328">
        <v>1.32941212E7</v>
      </c>
      <c r="BT204" s="333">
        <v>1.29685037E7</v>
      </c>
      <c r="BU204" s="333">
        <v>1.36992495E7</v>
      </c>
      <c r="BV204" s="329">
        <v>2.33118732E7</v>
      </c>
      <c r="BW204" s="330">
        <v>2.27383476E7</v>
      </c>
      <c r="BX204" s="330">
        <v>2.36545895E7</v>
      </c>
      <c r="BY204" s="331">
        <v>3.36664549E7</v>
      </c>
      <c r="BZ204" s="330">
        <v>3.32643841E7</v>
      </c>
      <c r="CA204" s="332">
        <v>3.52022566E7</v>
      </c>
      <c r="CB204" s="329">
        <v>2.2399971E7</v>
      </c>
      <c r="CC204" s="330">
        <v>2.10603814E7</v>
      </c>
      <c r="CD204" s="330">
        <v>2.3554239E7</v>
      </c>
      <c r="CE204" s="328">
        <v>1.87886913E7</v>
      </c>
      <c r="CF204" s="333">
        <v>1.76865429E7</v>
      </c>
      <c r="CG204" s="333">
        <v>1.93651701E7</v>
      </c>
      <c r="CH204" s="334">
        <v>3.21247085E7</v>
      </c>
      <c r="CI204" s="333">
        <v>3.14339922E7</v>
      </c>
      <c r="CJ204" s="335">
        <v>3.3522027E7</v>
      </c>
      <c r="CK204" s="328">
        <v>9465480.9</v>
      </c>
      <c r="CL204" s="333">
        <v>9231477.7</v>
      </c>
      <c r="CM204" s="333">
        <v>1.08826012E7</v>
      </c>
      <c r="CN204" s="336"/>
      <c r="CO204" s="333"/>
      <c r="CP204" s="333"/>
    </row>
    <row r="205" ht="15.75" customHeight="1">
      <c r="A205" s="328">
        <v>2.0E8</v>
      </c>
      <c r="B205" s="329">
        <v>9360257.9</v>
      </c>
      <c r="C205" s="330">
        <v>8797819.9</v>
      </c>
      <c r="D205" s="330">
        <v>9862105.1</v>
      </c>
      <c r="E205" s="331">
        <v>1.00281009E7</v>
      </c>
      <c r="F205" s="330">
        <v>9832904.8</v>
      </c>
      <c r="G205" s="332">
        <v>1.0299317E7</v>
      </c>
      <c r="H205" s="329">
        <v>1.0090319E7</v>
      </c>
      <c r="I205" s="330">
        <v>8761546.3</v>
      </c>
      <c r="J205" s="330">
        <v>1.99489204E7</v>
      </c>
      <c r="K205" s="328">
        <v>1.36494906E7</v>
      </c>
      <c r="L205" s="333">
        <v>1.31585205E7</v>
      </c>
      <c r="M205" s="333">
        <v>1.394467E7</v>
      </c>
      <c r="N205" s="334">
        <v>1.12812352E7</v>
      </c>
      <c r="O205" s="333">
        <v>1.11495587E7</v>
      </c>
      <c r="P205" s="335">
        <v>1.13743368E7</v>
      </c>
      <c r="Q205" s="328">
        <v>1.12287253E7</v>
      </c>
      <c r="R205" s="333">
        <v>9745261.1</v>
      </c>
      <c r="S205" s="333">
        <v>1.17406656E7</v>
      </c>
      <c r="T205" s="329">
        <v>1.13168101E7</v>
      </c>
      <c r="U205" s="330">
        <v>1.11966051E7</v>
      </c>
      <c r="V205" s="330">
        <v>1.20547868E7</v>
      </c>
      <c r="W205" s="331">
        <v>1.57380751E7</v>
      </c>
      <c r="X205" s="330">
        <v>1.51276678E7</v>
      </c>
      <c r="Y205" s="332">
        <v>1.71278969E7</v>
      </c>
      <c r="Z205" s="329">
        <v>5579509.6</v>
      </c>
      <c r="AA205" s="330">
        <v>5133315.5</v>
      </c>
      <c r="AB205" s="330">
        <v>6039022.3</v>
      </c>
      <c r="AC205" s="328">
        <v>1.30015426E7</v>
      </c>
      <c r="AD205" s="333">
        <v>1.19688443E7</v>
      </c>
      <c r="AE205" s="333">
        <v>1.3559144E7</v>
      </c>
      <c r="AF205" s="334">
        <v>1.26791556E7</v>
      </c>
      <c r="AG205" s="333">
        <v>1.25786081E7</v>
      </c>
      <c r="AH205" s="335">
        <v>1.31578718E7</v>
      </c>
      <c r="AI205" s="328">
        <v>4733237.6</v>
      </c>
      <c r="AJ205" s="333">
        <v>4316885.2</v>
      </c>
      <c r="AK205" s="333">
        <v>5230814.4</v>
      </c>
      <c r="AL205" s="329">
        <v>2.45007039E7</v>
      </c>
      <c r="AM205" s="330">
        <v>2.40657207E7</v>
      </c>
      <c r="AN205" s="330">
        <v>2.48057765E7</v>
      </c>
      <c r="AO205" s="331">
        <v>2.68526222E7</v>
      </c>
      <c r="AP205" s="330">
        <v>2.61711944E7</v>
      </c>
      <c r="AQ205" s="332">
        <v>2.78362708E7</v>
      </c>
      <c r="AR205" s="329">
        <v>1.7764265E7</v>
      </c>
      <c r="AS205" s="330">
        <v>1.54056868E7</v>
      </c>
      <c r="AT205" s="330">
        <v>1.84670691E7</v>
      </c>
      <c r="AU205" s="328">
        <v>2.08947842E7</v>
      </c>
      <c r="AV205" s="333">
        <v>2.00273197E7</v>
      </c>
      <c r="AW205" s="333">
        <v>2.12160645E7</v>
      </c>
      <c r="AX205" s="334">
        <v>2.68700289E7</v>
      </c>
      <c r="AY205" s="333">
        <v>2.61750227E7</v>
      </c>
      <c r="AZ205" s="335">
        <v>2.84907472E7</v>
      </c>
      <c r="BA205" s="328">
        <v>1.5754568E7</v>
      </c>
      <c r="BB205" s="333">
        <v>1.54148217E7</v>
      </c>
      <c r="BC205" s="333">
        <v>1.68011299E7</v>
      </c>
      <c r="BD205" s="329">
        <v>2.52696095E7</v>
      </c>
      <c r="BE205" s="330">
        <v>2.47949153E7</v>
      </c>
      <c r="BF205" s="330">
        <v>2.62753124E7</v>
      </c>
      <c r="BG205" s="331">
        <v>2.98713719E7</v>
      </c>
      <c r="BH205" s="330">
        <v>2.81635839E7</v>
      </c>
      <c r="BI205" s="332">
        <v>3.02186116E7</v>
      </c>
      <c r="BJ205" s="329">
        <v>1.57286225E7</v>
      </c>
      <c r="BK205" s="330">
        <v>1.51175838E7</v>
      </c>
      <c r="BL205" s="330">
        <v>1.59313303E7</v>
      </c>
      <c r="BM205" s="328">
        <v>2.2850702E7</v>
      </c>
      <c r="BN205" s="333">
        <v>2.14980938E7</v>
      </c>
      <c r="BO205" s="333">
        <v>2.55161061E7</v>
      </c>
      <c r="BP205" s="334">
        <v>2.46011995E7</v>
      </c>
      <c r="BQ205" s="333">
        <v>2.26085528E7</v>
      </c>
      <c r="BR205" s="335">
        <v>2.69910597E7</v>
      </c>
      <c r="BS205" s="328">
        <v>1.32995334E7</v>
      </c>
      <c r="BT205" s="333">
        <v>1.29734421E7</v>
      </c>
      <c r="BU205" s="333">
        <v>1.37055594E7</v>
      </c>
      <c r="BV205" s="329">
        <v>2.33283084E7</v>
      </c>
      <c r="BW205" s="330">
        <v>2.275408E7</v>
      </c>
      <c r="BX205" s="330">
        <v>2.36723312E7</v>
      </c>
      <c r="BY205" s="331">
        <v>3.37001717E7</v>
      </c>
      <c r="BZ205" s="330">
        <v>3.32965769E7</v>
      </c>
      <c r="CA205" s="332">
        <v>3.52461857E7</v>
      </c>
      <c r="CB205" s="329">
        <v>2.24152439E7</v>
      </c>
      <c r="CC205" s="330">
        <v>2.10728966E7</v>
      </c>
      <c r="CD205" s="330">
        <v>2.35757848E7</v>
      </c>
      <c r="CE205" s="328">
        <v>1.87984144E7</v>
      </c>
      <c r="CF205" s="333">
        <v>1.76953435E7</v>
      </c>
      <c r="CG205" s="333">
        <v>1.93763977E7</v>
      </c>
      <c r="CH205" s="334">
        <v>3.2155128E7</v>
      </c>
      <c r="CI205" s="333">
        <v>3.14622063E7</v>
      </c>
      <c r="CJ205" s="335">
        <v>3.35623133E7</v>
      </c>
      <c r="CK205" s="328">
        <v>9468326.4</v>
      </c>
      <c r="CL205" s="333">
        <v>9234058.4</v>
      </c>
      <c r="CM205" s="333">
        <v>1.08885635E7</v>
      </c>
      <c r="CN205" s="336"/>
      <c r="CO205" s="333"/>
      <c r="CP205" s="333"/>
    </row>
    <row r="206" ht="15.75" customHeight="1">
      <c r="A206" s="328">
        <v>2.01E8</v>
      </c>
      <c r="B206" s="329">
        <v>9362814.3</v>
      </c>
      <c r="C206" s="330">
        <v>8799719.5</v>
      </c>
      <c r="D206" s="330">
        <v>9865524.3</v>
      </c>
      <c r="E206" s="331">
        <v>1.00308162E7</v>
      </c>
      <c r="F206" s="330">
        <v>9835460.0</v>
      </c>
      <c r="G206" s="332">
        <v>1.03022074E7</v>
      </c>
      <c r="H206" s="329">
        <v>1.00937832E7</v>
      </c>
      <c r="I206" s="330">
        <v>8763635.1</v>
      </c>
      <c r="J206" s="330">
        <v>1.99925656E7</v>
      </c>
      <c r="K206" s="328">
        <v>1.36546083E7</v>
      </c>
      <c r="L206" s="333">
        <v>1.31628484E7</v>
      </c>
      <c r="M206" s="333">
        <v>1.39508652E7</v>
      </c>
      <c r="N206" s="334">
        <v>1.12843583E7</v>
      </c>
      <c r="O206" s="333">
        <v>1.11522385E7</v>
      </c>
      <c r="P206" s="335">
        <v>1.13775097E7</v>
      </c>
      <c r="Q206" s="328">
        <v>1.12323503E7</v>
      </c>
      <c r="R206" s="333">
        <v>9746854.3</v>
      </c>
      <c r="S206" s="333">
        <v>1.17448341E7</v>
      </c>
      <c r="T206" s="329">
        <v>1.13203683E7</v>
      </c>
      <c r="U206" s="330">
        <v>1.11999437E7</v>
      </c>
      <c r="V206" s="330">
        <v>1.20616186E7</v>
      </c>
      <c r="W206" s="331">
        <v>1.57458972E7</v>
      </c>
      <c r="X206" s="330">
        <v>1.51343789E7</v>
      </c>
      <c r="Y206" s="332">
        <v>1.71417881E7</v>
      </c>
      <c r="Z206" s="329">
        <v>5580474.2</v>
      </c>
      <c r="AA206" s="330">
        <v>5133924.0</v>
      </c>
      <c r="AB206" s="330">
        <v>6040415.0</v>
      </c>
      <c r="AC206" s="328">
        <v>1.30065258E7</v>
      </c>
      <c r="AD206" s="333">
        <v>1.19722183E7</v>
      </c>
      <c r="AE206" s="333">
        <v>1.35657904E7</v>
      </c>
      <c r="AF206" s="334">
        <v>1.26838649E7</v>
      </c>
      <c r="AG206" s="333">
        <v>1.25831352E7</v>
      </c>
      <c r="AH206" s="335">
        <v>1.31640455E7</v>
      </c>
      <c r="AI206" s="328">
        <v>4733995.5</v>
      </c>
      <c r="AJ206" s="333">
        <v>4317425.9</v>
      </c>
      <c r="AK206" s="333">
        <v>5231967.9</v>
      </c>
      <c r="AL206" s="329">
        <v>2.45185555E7</v>
      </c>
      <c r="AM206" s="330">
        <v>2.40815896E7</v>
      </c>
      <c r="AN206" s="330">
        <v>2.48247933E7</v>
      </c>
      <c r="AO206" s="331">
        <v>2.6875538E7</v>
      </c>
      <c r="AP206" s="330">
        <v>2.61919831E7</v>
      </c>
      <c r="AQ206" s="332">
        <v>2.78638858E7</v>
      </c>
      <c r="AR206" s="329">
        <v>1.77735585E7</v>
      </c>
      <c r="AS206" s="330">
        <v>1.54117517E7</v>
      </c>
      <c r="AT206" s="330">
        <v>1.84779881E7</v>
      </c>
      <c r="AU206" s="328">
        <v>2.09076951E7</v>
      </c>
      <c r="AV206" s="333">
        <v>2.00393126E7</v>
      </c>
      <c r="AW206" s="333">
        <v>2.12301502E7</v>
      </c>
      <c r="AX206" s="334">
        <v>2.6892203E7</v>
      </c>
      <c r="AY206" s="333">
        <v>2.61953192E7</v>
      </c>
      <c r="AZ206" s="335">
        <v>2.85257194E7</v>
      </c>
      <c r="BA206" s="328">
        <v>1.57623282E7</v>
      </c>
      <c r="BB206" s="333">
        <v>1.54219089E7</v>
      </c>
      <c r="BC206" s="333">
        <v>1.68115376E7</v>
      </c>
      <c r="BD206" s="329">
        <v>2.52890021E7</v>
      </c>
      <c r="BE206" s="330">
        <v>2.48126714E7</v>
      </c>
      <c r="BF206" s="330">
        <v>2.63015827E7</v>
      </c>
      <c r="BG206" s="331">
        <v>2.98979361E7</v>
      </c>
      <c r="BH206" s="330">
        <v>2.81837142E7</v>
      </c>
      <c r="BI206" s="332">
        <v>3.02465467E7</v>
      </c>
      <c r="BJ206" s="329">
        <v>1.57361687E7</v>
      </c>
      <c r="BK206" s="330">
        <v>1.51233229E7</v>
      </c>
      <c r="BL206" s="330">
        <v>1.5939302E7</v>
      </c>
      <c r="BM206" s="328">
        <v>2.28689947E7</v>
      </c>
      <c r="BN206" s="333">
        <v>2.15121804E7</v>
      </c>
      <c r="BO206" s="333">
        <v>2.55515118E7</v>
      </c>
      <c r="BP206" s="334">
        <v>2.46214103E7</v>
      </c>
      <c r="BQ206" s="333">
        <v>2.26225028E7</v>
      </c>
      <c r="BR206" s="335">
        <v>2.7027303E7</v>
      </c>
      <c r="BS206" s="328">
        <v>1.33048967E7</v>
      </c>
      <c r="BT206" s="333">
        <v>1.29783353E7</v>
      </c>
      <c r="BU206" s="333">
        <v>1.37118138E7</v>
      </c>
      <c r="BV206" s="329">
        <v>2.33446063E7</v>
      </c>
      <c r="BW206" s="330">
        <v>2.27696791E7</v>
      </c>
      <c r="BX206" s="330">
        <v>2.36899284E7</v>
      </c>
      <c r="BY206" s="331">
        <v>3.37336294E7</v>
      </c>
      <c r="BZ206" s="330">
        <v>3.33285183E7</v>
      </c>
      <c r="CA206" s="332">
        <v>3.52898436E7</v>
      </c>
      <c r="CB206" s="329">
        <v>2.24303886E7</v>
      </c>
      <c r="CC206" s="330">
        <v>2.10853044E7</v>
      </c>
      <c r="CD206" s="330">
        <v>2.35971844E7</v>
      </c>
      <c r="CE206" s="328">
        <v>1.88080516E7</v>
      </c>
      <c r="CF206" s="333">
        <v>1.77040674E7</v>
      </c>
      <c r="CG206" s="333">
        <v>1.93875291E7</v>
      </c>
      <c r="CH206" s="334">
        <v>3.2185309E7</v>
      </c>
      <c r="CI206" s="333">
        <v>3.14901945E7</v>
      </c>
      <c r="CJ206" s="335">
        <v>3.36023501E7</v>
      </c>
      <c r="CK206" s="328">
        <v>9471145.6</v>
      </c>
      <c r="CL206" s="333">
        <v>9236615.0</v>
      </c>
      <c r="CM206" s="333">
        <v>1.08944768E7</v>
      </c>
      <c r="CN206" s="336"/>
      <c r="CO206" s="333"/>
      <c r="CP206" s="333"/>
    </row>
    <row r="207" ht="15.75" customHeight="1">
      <c r="A207" s="328">
        <v>2.02E8</v>
      </c>
      <c r="B207" s="329">
        <v>9365347.2</v>
      </c>
      <c r="C207" s="330">
        <v>8801600.9</v>
      </c>
      <c r="D207" s="330">
        <v>9868913.2</v>
      </c>
      <c r="E207" s="331">
        <v>1.00335062E7</v>
      </c>
      <c r="F207" s="330">
        <v>9837991.1</v>
      </c>
      <c r="G207" s="332">
        <v>1.03050708E7</v>
      </c>
      <c r="H207" s="329">
        <v>1.00972159E7</v>
      </c>
      <c r="I207" s="330">
        <v>8765704.2</v>
      </c>
      <c r="J207" s="330">
        <v>2.00360403E7</v>
      </c>
      <c r="K207" s="328">
        <v>1.36596797E7</v>
      </c>
      <c r="L207" s="333">
        <v>1.31671366E7</v>
      </c>
      <c r="M207" s="333">
        <v>1.39570088E7</v>
      </c>
      <c r="N207" s="334">
        <v>1.1287452E7</v>
      </c>
      <c r="O207" s="333">
        <v>1.11548913E7</v>
      </c>
      <c r="P207" s="335">
        <v>1.13806529E7</v>
      </c>
      <c r="Q207" s="328">
        <v>1.12359418E7</v>
      </c>
      <c r="R207" s="333">
        <v>9748430.6</v>
      </c>
      <c r="S207" s="333">
        <v>1.17489644E7</v>
      </c>
      <c r="T207" s="329">
        <v>1.13238939E7</v>
      </c>
      <c r="U207" s="330">
        <v>1.12032514E7</v>
      </c>
      <c r="V207" s="330">
        <v>1.20684063E7</v>
      </c>
      <c r="W207" s="331">
        <v>1.57536512E7</v>
      </c>
      <c r="X207" s="330">
        <v>1.51410302E7</v>
      </c>
      <c r="Y207" s="332">
        <v>1.71555877E7</v>
      </c>
      <c r="Z207" s="329">
        <v>5581429.6</v>
      </c>
      <c r="AA207" s="330">
        <v>5134526.5</v>
      </c>
      <c r="AB207" s="330">
        <v>6041794.7</v>
      </c>
      <c r="AC207" s="328">
        <v>1.30114641E7</v>
      </c>
      <c r="AD207" s="333">
        <v>1.19755613E7</v>
      </c>
      <c r="AE207" s="333">
        <v>1.35723817E7</v>
      </c>
      <c r="AF207" s="334">
        <v>1.26885316E7</v>
      </c>
      <c r="AG207" s="333">
        <v>1.25876212E7</v>
      </c>
      <c r="AH207" s="335">
        <v>1.31701694E7</v>
      </c>
      <c r="AI207" s="328">
        <v>4734746.2</v>
      </c>
      <c r="AJ207" s="333">
        <v>4317961.4</v>
      </c>
      <c r="AK207" s="333">
        <v>5233110.7</v>
      </c>
      <c r="AL207" s="329">
        <v>2.453626E7</v>
      </c>
      <c r="AM207" s="330">
        <v>2.40973214E7</v>
      </c>
      <c r="AN207" s="330">
        <v>2.48436567E7</v>
      </c>
      <c r="AO207" s="331">
        <v>2.68982735E7</v>
      </c>
      <c r="AP207" s="330">
        <v>2.62126035E7</v>
      </c>
      <c r="AQ207" s="332">
        <v>2.78913097E7</v>
      </c>
      <c r="AR207" s="329">
        <v>1.77827703E7</v>
      </c>
      <c r="AS207" s="330">
        <v>1.54177627E7</v>
      </c>
      <c r="AT207" s="330">
        <v>1.84888138E7</v>
      </c>
      <c r="AU207" s="328">
        <v>2.09204961E7</v>
      </c>
      <c r="AV207" s="333">
        <v>2.00512025E7</v>
      </c>
      <c r="AW207" s="333">
        <v>2.12441192E7</v>
      </c>
      <c r="AX207" s="334">
        <v>2.69142002E7</v>
      </c>
      <c r="AY207" s="333">
        <v>2.62154494E7</v>
      </c>
      <c r="AZ207" s="335">
        <v>2.85605171E7</v>
      </c>
      <c r="BA207" s="328">
        <v>1.57700204E7</v>
      </c>
      <c r="BB207" s="333">
        <v>1.54289331E7</v>
      </c>
      <c r="BC207" s="333">
        <v>1.68218643E7</v>
      </c>
      <c r="BD207" s="329">
        <v>2.5308237E7</v>
      </c>
      <c r="BE207" s="330">
        <v>2.483028E7</v>
      </c>
      <c r="BF207" s="330">
        <v>2.63276862E7</v>
      </c>
      <c r="BG207" s="331">
        <v>2.99242906E7</v>
      </c>
      <c r="BH207" s="330">
        <v>2.82036825E7</v>
      </c>
      <c r="BI207" s="332">
        <v>3.0274265E7</v>
      </c>
      <c r="BJ207" s="329">
        <v>1.57436484E7</v>
      </c>
      <c r="BK207" s="330">
        <v>1.51290074E7</v>
      </c>
      <c r="BL207" s="330">
        <v>1.5947204E7</v>
      </c>
      <c r="BM207" s="328">
        <v>2.28871429E7</v>
      </c>
      <c r="BN207" s="333">
        <v>2.15261483E7</v>
      </c>
      <c r="BO207" s="333">
        <v>2.55867436E7</v>
      </c>
      <c r="BP207" s="334">
        <v>2.46414602E7</v>
      </c>
      <c r="BQ207" s="333">
        <v>2.26363315E7</v>
      </c>
      <c r="BR207" s="335">
        <v>2.70633662E7</v>
      </c>
      <c r="BS207" s="328">
        <v>1.33102116E7</v>
      </c>
      <c r="BT207" s="333">
        <v>1.29831842E7</v>
      </c>
      <c r="BU207" s="333">
        <v>1.37180133E7</v>
      </c>
      <c r="BV207" s="329">
        <v>2.33607685E7</v>
      </c>
      <c r="BW207" s="330">
        <v>2.27851465E7</v>
      </c>
      <c r="BX207" s="330">
        <v>2.37073829E7</v>
      </c>
      <c r="BY207" s="331">
        <v>3.37668311E7</v>
      </c>
      <c r="BZ207" s="330">
        <v>3.33602111E7</v>
      </c>
      <c r="CA207" s="332">
        <v>3.53332334E7</v>
      </c>
      <c r="CB207" s="329">
        <v>2.24454067E7</v>
      </c>
      <c r="CC207" s="330">
        <v>2.10976063E7</v>
      </c>
      <c r="CD207" s="330">
        <v>2.36184394E7</v>
      </c>
      <c r="CE207" s="328">
        <v>1.88176041E7</v>
      </c>
      <c r="CF207" s="333">
        <v>1.77127158E7</v>
      </c>
      <c r="CG207" s="333">
        <v>1.93985655E7</v>
      </c>
      <c r="CH207" s="334">
        <v>3.22152543E7</v>
      </c>
      <c r="CI207" s="333">
        <v>3.15179594E7</v>
      </c>
      <c r="CJ207" s="335">
        <v>3.364214E7</v>
      </c>
      <c r="CK207" s="328">
        <v>9473938.8</v>
      </c>
      <c r="CL207" s="333">
        <v>9239147.9</v>
      </c>
      <c r="CM207" s="333">
        <v>1.09003415E7</v>
      </c>
      <c r="CN207" s="336"/>
      <c r="CO207" s="333"/>
      <c r="CP207" s="333"/>
    </row>
    <row r="208" ht="15.75" customHeight="1">
      <c r="A208" s="328">
        <v>2.03E8</v>
      </c>
      <c r="B208" s="329">
        <v>9367856.6</v>
      </c>
      <c r="C208" s="330">
        <v>8803464.5</v>
      </c>
      <c r="D208" s="330">
        <v>9872272.3</v>
      </c>
      <c r="E208" s="331">
        <v>1.00361711E7</v>
      </c>
      <c r="F208" s="330">
        <v>9840498.7</v>
      </c>
      <c r="G208" s="332">
        <v>1.03079077E7</v>
      </c>
      <c r="H208" s="329">
        <v>1.01006176E7</v>
      </c>
      <c r="I208" s="330">
        <v>8767753.9</v>
      </c>
      <c r="J208" s="330">
        <v>2.00793457E7</v>
      </c>
      <c r="K208" s="328">
        <v>1.36647057E7</v>
      </c>
      <c r="L208" s="333">
        <v>1.31713858E7</v>
      </c>
      <c r="M208" s="333">
        <v>1.39631015E7</v>
      </c>
      <c r="N208" s="334">
        <v>1.12905169E7</v>
      </c>
      <c r="O208" s="333">
        <v>1.11575173E7</v>
      </c>
      <c r="P208" s="335">
        <v>1.1383767E7</v>
      </c>
      <c r="Q208" s="328">
        <v>1.12395003E7</v>
      </c>
      <c r="R208" s="333">
        <v>9749990.3</v>
      </c>
      <c r="S208" s="333">
        <v>1.17530571E7</v>
      </c>
      <c r="T208" s="329">
        <v>1.13273874E7</v>
      </c>
      <c r="U208" s="330">
        <v>1.12065286E7</v>
      </c>
      <c r="V208" s="330">
        <v>1.20751505E7</v>
      </c>
      <c r="W208" s="331">
        <v>1.57613379E7</v>
      </c>
      <c r="X208" s="330">
        <v>1.51476226E7</v>
      </c>
      <c r="Y208" s="332">
        <v>1.71692967E7</v>
      </c>
      <c r="Z208" s="329">
        <v>5582376.0</v>
      </c>
      <c r="AA208" s="330">
        <v>5135123.2</v>
      </c>
      <c r="AB208" s="330">
        <v>6043161.7</v>
      </c>
      <c r="AC208" s="328">
        <v>1.30163583E7</v>
      </c>
      <c r="AD208" s="333">
        <v>1.1978874E7</v>
      </c>
      <c r="AE208" s="333">
        <v>1.35789185E7</v>
      </c>
      <c r="AF208" s="334">
        <v>1.26931563E7</v>
      </c>
      <c r="AG208" s="333">
        <v>1.25920666E7</v>
      </c>
      <c r="AH208" s="335">
        <v>1.3176244E7</v>
      </c>
      <c r="AI208" s="328">
        <v>4735489.8</v>
      </c>
      <c r="AJ208" s="333">
        <v>4318491.7</v>
      </c>
      <c r="AK208" s="333">
        <v>5234242.9</v>
      </c>
      <c r="AL208" s="329">
        <v>2.4553794E7</v>
      </c>
      <c r="AM208" s="330">
        <v>2.41129179E7</v>
      </c>
      <c r="AN208" s="330">
        <v>2.48623685E7</v>
      </c>
      <c r="AO208" s="331">
        <v>2.69208307E7</v>
      </c>
      <c r="AP208" s="330">
        <v>2.62330575E7</v>
      </c>
      <c r="AQ208" s="332">
        <v>2.79185448E7</v>
      </c>
      <c r="AR208" s="329">
        <v>1.77919014E7</v>
      </c>
      <c r="AS208" s="330">
        <v>1.54237205E7</v>
      </c>
      <c r="AT208" s="330">
        <v>1.84995473E7</v>
      </c>
      <c r="AU208" s="328">
        <v>2.09331927E7</v>
      </c>
      <c r="AV208" s="333">
        <v>2.00629908E7</v>
      </c>
      <c r="AW208" s="333">
        <v>2.12579731E7</v>
      </c>
      <c r="AX208" s="334">
        <v>2.69360224E7</v>
      </c>
      <c r="AY208" s="333">
        <v>2.62354153E7</v>
      </c>
      <c r="AZ208" s="335">
        <v>2.85951422E7</v>
      </c>
      <c r="BA208" s="328">
        <v>1.57776454E7</v>
      </c>
      <c r="BB208" s="333">
        <v>1.54358951E7</v>
      </c>
      <c r="BC208" s="333">
        <v>1.68321108E7</v>
      </c>
      <c r="BD208" s="329">
        <v>2.53273162E7</v>
      </c>
      <c r="BE208" s="330">
        <v>2.48477429E7</v>
      </c>
      <c r="BF208" s="330">
        <v>2.63536246E7</v>
      </c>
      <c r="BG208" s="331">
        <v>2.99504378E7</v>
      </c>
      <c r="BH208" s="330">
        <v>2.82234909E7</v>
      </c>
      <c r="BI208" s="332">
        <v>3.03017692E7</v>
      </c>
      <c r="BJ208" s="329">
        <v>1.57510624E7</v>
      </c>
      <c r="BK208" s="330">
        <v>1.51346382E7</v>
      </c>
      <c r="BL208" s="330">
        <v>1.59550371E7</v>
      </c>
      <c r="BM208" s="328">
        <v>2.29051485E7</v>
      </c>
      <c r="BN208" s="333">
        <v>2.1539999E7</v>
      </c>
      <c r="BO208" s="333">
        <v>2.56218031E7</v>
      </c>
      <c r="BP208" s="334">
        <v>2.4661351E7</v>
      </c>
      <c r="BQ208" s="333">
        <v>2.26500404E7</v>
      </c>
      <c r="BR208" s="335">
        <v>2.70992511E7</v>
      </c>
      <c r="BS208" s="328">
        <v>1.3315479E7</v>
      </c>
      <c r="BT208" s="333">
        <v>1.29879892E7</v>
      </c>
      <c r="BU208" s="333">
        <v>1.37241588E7</v>
      </c>
      <c r="BV208" s="329">
        <v>2.33767967E7</v>
      </c>
      <c r="BW208" s="330">
        <v>2.28004839E7</v>
      </c>
      <c r="BX208" s="330">
        <v>2.37246965E7</v>
      </c>
      <c r="BY208" s="331">
        <v>3.37997795E7</v>
      </c>
      <c r="BZ208" s="330">
        <v>3.33916584E7</v>
      </c>
      <c r="CA208" s="332">
        <v>3.53763581E7</v>
      </c>
      <c r="CB208" s="329">
        <v>2.24602999E7</v>
      </c>
      <c r="CC208" s="330">
        <v>2.11098037E7</v>
      </c>
      <c r="CD208" s="330">
        <v>2.36395514E7</v>
      </c>
      <c r="CE208" s="328">
        <v>1.8827073E7</v>
      </c>
      <c r="CF208" s="333">
        <v>1.77212895E7</v>
      </c>
      <c r="CG208" s="333">
        <v>1.94095082E7</v>
      </c>
      <c r="CH208" s="334">
        <v>3.22449668E7</v>
      </c>
      <c r="CI208" s="333">
        <v>3.15455037E7</v>
      </c>
      <c r="CJ208" s="335">
        <v>3.36816856E7</v>
      </c>
      <c r="CK208" s="328">
        <v>9476706.3</v>
      </c>
      <c r="CL208" s="333">
        <v>9241657.4</v>
      </c>
      <c r="CM208" s="333">
        <v>1.09061584E7</v>
      </c>
      <c r="CN208" s="336"/>
      <c r="CO208" s="333"/>
      <c r="CP208" s="333"/>
    </row>
    <row r="209" ht="15.75" customHeight="1">
      <c r="A209" s="328">
        <v>2.04E8</v>
      </c>
      <c r="B209" s="329">
        <v>9370343.1</v>
      </c>
      <c r="C209" s="330">
        <v>8805310.4</v>
      </c>
      <c r="D209" s="330">
        <v>9875601.9</v>
      </c>
      <c r="E209" s="331">
        <v>1.00388114E7</v>
      </c>
      <c r="F209" s="330">
        <v>9842983.0</v>
      </c>
      <c r="G209" s="332">
        <v>1.03107184E7</v>
      </c>
      <c r="H209" s="329">
        <v>1.01039887E7</v>
      </c>
      <c r="I209" s="330">
        <v>8769784.6</v>
      </c>
      <c r="J209" s="330">
        <v>2.01224828E7</v>
      </c>
      <c r="K209" s="328">
        <v>1.36696867E7</v>
      </c>
      <c r="L209" s="333">
        <v>1.31755963E7</v>
      </c>
      <c r="M209" s="333">
        <v>1.3969144E7</v>
      </c>
      <c r="N209" s="334">
        <v>1.12935532E7</v>
      </c>
      <c r="O209" s="333">
        <v>1.11601171E7</v>
      </c>
      <c r="P209" s="335">
        <v>1.13868524E7</v>
      </c>
      <c r="Q209" s="328">
        <v>1.12430262E7</v>
      </c>
      <c r="R209" s="333">
        <v>9751533.8</v>
      </c>
      <c r="S209" s="333">
        <v>1.17571127E7</v>
      </c>
      <c r="T209" s="329">
        <v>1.1330849E7</v>
      </c>
      <c r="U209" s="330">
        <v>1.12097757E7</v>
      </c>
      <c r="V209" s="330">
        <v>1.20818517E7</v>
      </c>
      <c r="W209" s="331">
        <v>1.57689582E7</v>
      </c>
      <c r="X209" s="330">
        <v>1.51541568E7</v>
      </c>
      <c r="Y209" s="332">
        <v>1.71829162E7</v>
      </c>
      <c r="Z209" s="329">
        <v>5583313.5</v>
      </c>
      <c r="AA209" s="330">
        <v>5135714.2</v>
      </c>
      <c r="AB209" s="330">
        <v>6044516.2</v>
      </c>
      <c r="AC209" s="328">
        <v>1.30212089E7</v>
      </c>
      <c r="AD209" s="333">
        <v>1.19821565E7</v>
      </c>
      <c r="AE209" s="333">
        <v>1.35854017E7</v>
      </c>
      <c r="AF209" s="334">
        <v>1.26977395E7</v>
      </c>
      <c r="AG209" s="333">
        <v>1.2596472E7</v>
      </c>
      <c r="AH209" s="335">
        <v>1.31822699E7</v>
      </c>
      <c r="AI209" s="328">
        <v>4736226.4</v>
      </c>
      <c r="AJ209" s="333">
        <v>4319017.0</v>
      </c>
      <c r="AK209" s="333">
        <v>5235364.6</v>
      </c>
      <c r="AL209" s="329">
        <v>2.45711562E7</v>
      </c>
      <c r="AM209" s="330">
        <v>2.41283808E7</v>
      </c>
      <c r="AN209" s="330">
        <v>2.48809307E7</v>
      </c>
      <c r="AO209" s="331">
        <v>2.69432118E7</v>
      </c>
      <c r="AP209" s="330">
        <v>2.62533471E7</v>
      </c>
      <c r="AQ209" s="332">
        <v>2.79456155E7</v>
      </c>
      <c r="AR209" s="329">
        <v>1.7800953E7</v>
      </c>
      <c r="AS209" s="330">
        <v>1.54296257E7</v>
      </c>
      <c r="AT209" s="330">
        <v>1.85101899E7</v>
      </c>
      <c r="AU209" s="328">
        <v>2.09458346E7</v>
      </c>
      <c r="AV209" s="333">
        <v>2.00746789E7</v>
      </c>
      <c r="AW209" s="333">
        <v>2.12717133E7</v>
      </c>
      <c r="AX209" s="334">
        <v>2.69576719E7</v>
      </c>
      <c r="AY209" s="333">
        <v>2.62552189E7</v>
      </c>
      <c r="AZ209" s="335">
        <v>2.86295965E7</v>
      </c>
      <c r="BA209" s="328">
        <v>1.57852042E7</v>
      </c>
      <c r="BB209" s="333">
        <v>1.54427959E7</v>
      </c>
      <c r="BC209" s="333">
        <v>1.68422782E7</v>
      </c>
      <c r="BD209" s="329">
        <v>2.53462416E7</v>
      </c>
      <c r="BE209" s="330">
        <v>2.48650619E7</v>
      </c>
      <c r="BF209" s="330">
        <v>2.63793998E7</v>
      </c>
      <c r="BG209" s="331">
        <v>2.99763803E7</v>
      </c>
      <c r="BH209" s="330">
        <v>2.82431412E7</v>
      </c>
      <c r="BI209" s="332">
        <v>3.03290616E7</v>
      </c>
      <c r="BJ209" s="329">
        <v>1.57584116E7</v>
      </c>
      <c r="BK209" s="330">
        <v>1.51402158E7</v>
      </c>
      <c r="BL209" s="330">
        <v>1.59628023E7</v>
      </c>
      <c r="BM209" s="328">
        <v>2.29230131E7</v>
      </c>
      <c r="BN209" s="333">
        <v>2.1553734E7</v>
      </c>
      <c r="BO209" s="333">
        <v>2.56566917E7</v>
      </c>
      <c r="BP209" s="334">
        <v>2.46810846E7</v>
      </c>
      <c r="BQ209" s="333">
        <v>2.26636312E7</v>
      </c>
      <c r="BR209" s="335">
        <v>2.71349593E7</v>
      </c>
      <c r="BS209" s="328">
        <v>1.33206993E7</v>
      </c>
      <c r="BT209" s="333">
        <v>1.29927509E7</v>
      </c>
      <c r="BU209" s="333">
        <v>1.37302508E7</v>
      </c>
      <c r="BV209" s="329">
        <v>2.33926926E7</v>
      </c>
      <c r="BW209" s="330">
        <v>2.28156931E7</v>
      </c>
      <c r="BX209" s="330">
        <v>2.37418708E7</v>
      </c>
      <c r="BY209" s="331">
        <v>3.38324778E7</v>
      </c>
      <c r="BZ209" s="330">
        <v>3.34228628E7</v>
      </c>
      <c r="CA209" s="332">
        <v>3.54192205E7</v>
      </c>
      <c r="CB209" s="329">
        <v>2.24750696E7</v>
      </c>
      <c r="CC209" s="330">
        <v>2.11218978E7</v>
      </c>
      <c r="CD209" s="330">
        <v>2.3660522E7</v>
      </c>
      <c r="CE209" s="328">
        <v>1.88364593E7</v>
      </c>
      <c r="CF209" s="333">
        <v>1.77297895E7</v>
      </c>
      <c r="CG209" s="333">
        <v>1.94203584E7</v>
      </c>
      <c r="CH209" s="334">
        <v>3.2274449E7</v>
      </c>
      <c r="CI209" s="333">
        <v>3.15728301E7</v>
      </c>
      <c r="CJ209" s="335">
        <v>3.37209895E7</v>
      </c>
      <c r="CK209" s="328">
        <v>9479448.6</v>
      </c>
      <c r="CL209" s="333">
        <v>9244143.8</v>
      </c>
      <c r="CM209" s="333">
        <v>1.09119279E7</v>
      </c>
      <c r="CN209" s="336"/>
      <c r="CO209" s="333"/>
      <c r="CP209" s="333"/>
    </row>
    <row r="210" ht="15.75" customHeight="1">
      <c r="A210" s="328">
        <v>2.05E8</v>
      </c>
      <c r="B210" s="329">
        <v>9372806.9</v>
      </c>
      <c r="C210" s="330">
        <v>8807139.0</v>
      </c>
      <c r="D210" s="330">
        <v>9878902.5</v>
      </c>
      <c r="E210" s="331">
        <v>1.00414274E7</v>
      </c>
      <c r="F210" s="330">
        <v>9845444.2</v>
      </c>
      <c r="G210" s="332">
        <v>1.03135033E7</v>
      </c>
      <c r="H210" s="329">
        <v>1.01073296E7</v>
      </c>
      <c r="I210" s="330">
        <v>8771796.4</v>
      </c>
      <c r="J210" s="330">
        <v>2.01654526E7</v>
      </c>
      <c r="K210" s="328">
        <v>1.36746234E7</v>
      </c>
      <c r="L210" s="333">
        <v>1.31797687E7</v>
      </c>
      <c r="M210" s="333">
        <v>1.39751368E7</v>
      </c>
      <c r="N210" s="334">
        <v>1.12965615E7</v>
      </c>
      <c r="O210" s="333">
        <v>1.1162691E7</v>
      </c>
      <c r="P210" s="335">
        <v>1.13899093E7</v>
      </c>
      <c r="Q210" s="328">
        <v>1.12465201E7</v>
      </c>
      <c r="R210" s="333">
        <v>9753061.2</v>
      </c>
      <c r="S210" s="333">
        <v>1.17611317E7</v>
      </c>
      <c r="T210" s="329">
        <v>1.13342794E7</v>
      </c>
      <c r="U210" s="330">
        <v>1.12129931E7</v>
      </c>
      <c r="V210" s="330">
        <v>1.20885104E7</v>
      </c>
      <c r="W210" s="331">
        <v>1.5776513E7</v>
      </c>
      <c r="X210" s="330">
        <v>1.51606335E7</v>
      </c>
      <c r="Y210" s="332">
        <v>1.7196447E7</v>
      </c>
      <c r="Z210" s="329">
        <v>5584242.2</v>
      </c>
      <c r="AA210" s="330">
        <v>5136299.4</v>
      </c>
      <c r="AB210" s="330">
        <v>6045858.2</v>
      </c>
      <c r="AC210" s="328">
        <v>1.30260165E7</v>
      </c>
      <c r="AD210" s="333">
        <v>1.19854095E7</v>
      </c>
      <c r="AE210" s="333">
        <v>1.35918317E7</v>
      </c>
      <c r="AF210" s="334">
        <v>1.2702282E7</v>
      </c>
      <c r="AG210" s="333">
        <v>1.26008379E7</v>
      </c>
      <c r="AH210" s="335">
        <v>1.31882478E7</v>
      </c>
      <c r="AI210" s="328">
        <v>4736956.1</v>
      </c>
      <c r="AJ210" s="333">
        <v>4319537.4</v>
      </c>
      <c r="AK210" s="333">
        <v>5236476.1</v>
      </c>
      <c r="AL210" s="329">
        <v>2.45883767E7</v>
      </c>
      <c r="AM210" s="330">
        <v>2.41437119E7</v>
      </c>
      <c r="AN210" s="330">
        <v>2.48993449E7</v>
      </c>
      <c r="AO210" s="331">
        <v>2.69654188E7</v>
      </c>
      <c r="AP210" s="330">
        <v>2.62734744E7</v>
      </c>
      <c r="AQ210" s="332">
        <v>2.79727198E7</v>
      </c>
      <c r="AR210" s="329">
        <v>1.7809926E7</v>
      </c>
      <c r="AS210" s="330">
        <v>1.54354791E7</v>
      </c>
      <c r="AT210" s="330">
        <v>1.85207428E7</v>
      </c>
      <c r="AU210" s="328">
        <v>2.09583703E7</v>
      </c>
      <c r="AV210" s="333">
        <v>2.00862678E7</v>
      </c>
      <c r="AW210" s="333">
        <v>2.12853412E7</v>
      </c>
      <c r="AX210" s="334">
        <v>2.69791507E7</v>
      </c>
      <c r="AY210" s="333">
        <v>2.62748622E7</v>
      </c>
      <c r="AZ210" s="335">
        <v>2.86638818E7</v>
      </c>
      <c r="BA210" s="328">
        <v>1.57926975E7</v>
      </c>
      <c r="BB210" s="333">
        <v>1.54496361E7</v>
      </c>
      <c r="BC210" s="333">
        <v>1.68523674E7</v>
      </c>
      <c r="BD210" s="329">
        <v>2.53650151E7</v>
      </c>
      <c r="BE210" s="330">
        <v>2.48822389E7</v>
      </c>
      <c r="BF210" s="330">
        <v>2.64050135E7</v>
      </c>
      <c r="BG210" s="331">
        <v>3.00021203E7</v>
      </c>
      <c r="BH210" s="330">
        <v>2.82626354E7</v>
      </c>
      <c r="BI210" s="332">
        <v>3.03561448E7</v>
      </c>
      <c r="BJ210" s="329">
        <v>1.57656967E7</v>
      </c>
      <c r="BK210" s="330">
        <v>1.51457412E7</v>
      </c>
      <c r="BL210" s="330">
        <v>1.59705004E7</v>
      </c>
      <c r="BM210" s="328">
        <v>2.29407383E7</v>
      </c>
      <c r="BN210" s="333">
        <v>2.15673548E7</v>
      </c>
      <c r="BO210" s="333">
        <v>2.5691411E7</v>
      </c>
      <c r="BP210" s="334">
        <v>2.47006629E7</v>
      </c>
      <c r="BQ210" s="333">
        <v>2.26771053E7</v>
      </c>
      <c r="BR210" s="335">
        <v>2.71704924E7</v>
      </c>
      <c r="BS210" s="328">
        <v>1.33258733E7</v>
      </c>
      <c r="BT210" s="333">
        <v>1.299747E7</v>
      </c>
      <c r="BU210" s="333">
        <v>1.37362901E7</v>
      </c>
      <c r="BV210" s="329">
        <v>2.34084578E7</v>
      </c>
      <c r="BW210" s="330">
        <v>2.28307754E7</v>
      </c>
      <c r="BX210" s="330">
        <v>2.37589075E7</v>
      </c>
      <c r="BY210" s="331">
        <v>3.38649287E7</v>
      </c>
      <c r="BZ210" s="330">
        <v>3.34538273E7</v>
      </c>
      <c r="CA210" s="332">
        <v>3.54618234E7</v>
      </c>
      <c r="CB210" s="329">
        <v>2.24897175E7</v>
      </c>
      <c r="CC210" s="330">
        <v>2.11338899E7</v>
      </c>
      <c r="CD210" s="330">
        <v>2.36813527E7</v>
      </c>
      <c r="CE210" s="328">
        <v>1.88457643E7</v>
      </c>
      <c r="CF210" s="333">
        <v>1.77382166E7</v>
      </c>
      <c r="CG210" s="333">
        <v>1.94311173E7</v>
      </c>
      <c r="CH210" s="334">
        <v>3.23037036E7</v>
      </c>
      <c r="CI210" s="333">
        <v>3.15999411E7</v>
      </c>
      <c r="CJ210" s="335">
        <v>3.37600541E7</v>
      </c>
      <c r="CK210" s="328">
        <v>9482165.9</v>
      </c>
      <c r="CL210" s="333">
        <v>9246607.5</v>
      </c>
      <c r="CM210" s="333">
        <v>1.09176508E7</v>
      </c>
      <c r="CN210" s="336"/>
      <c r="CO210" s="333"/>
      <c r="CP210" s="333"/>
    </row>
    <row r="211" ht="15.75" customHeight="1">
      <c r="A211" s="328">
        <v>2.06E8</v>
      </c>
      <c r="B211" s="329">
        <v>9375248.2</v>
      </c>
      <c r="C211" s="330">
        <v>8808950.4</v>
      </c>
      <c r="D211" s="330">
        <v>9882174.4</v>
      </c>
      <c r="E211" s="331">
        <v>1.00440194E7</v>
      </c>
      <c r="F211" s="330">
        <v>9847882.9</v>
      </c>
      <c r="G211" s="332">
        <v>1.03162628E7</v>
      </c>
      <c r="H211" s="329">
        <v>1.01106407E7</v>
      </c>
      <c r="I211" s="330">
        <v>8773789.6</v>
      </c>
      <c r="J211" s="330">
        <v>2.02082563E7</v>
      </c>
      <c r="K211" s="328">
        <v>1.36795164E7</v>
      </c>
      <c r="L211" s="333">
        <v>1.31839037E7</v>
      </c>
      <c r="M211" s="333">
        <v>1.39810806E7</v>
      </c>
      <c r="N211" s="334">
        <v>1.12995422E7</v>
      </c>
      <c r="O211" s="333">
        <v>1.11652393E7</v>
      </c>
      <c r="P211" s="335">
        <v>1.13929383E7</v>
      </c>
      <c r="Q211" s="328">
        <v>1.12499823E7</v>
      </c>
      <c r="R211" s="333">
        <v>9754572.9</v>
      </c>
      <c r="S211" s="333">
        <v>1.17651146E7</v>
      </c>
      <c r="T211" s="329">
        <v>1.13376789E7</v>
      </c>
      <c r="U211" s="330">
        <v>1.12161812E7</v>
      </c>
      <c r="V211" s="330">
        <v>1.20951269E7</v>
      </c>
      <c r="W211" s="331">
        <v>1.57840031E7</v>
      </c>
      <c r="X211" s="330">
        <v>1.51670535E7</v>
      </c>
      <c r="Y211" s="332">
        <v>1.72098901E7</v>
      </c>
      <c r="Z211" s="329">
        <v>5585162.2</v>
      </c>
      <c r="AA211" s="330">
        <v>5136879.0</v>
      </c>
      <c r="AB211" s="330">
        <v>6047188.0</v>
      </c>
      <c r="AC211" s="328">
        <v>1.30307817E7</v>
      </c>
      <c r="AD211" s="333">
        <v>1.19886332E7</v>
      </c>
      <c r="AE211" s="333">
        <v>1.35982094E7</v>
      </c>
      <c r="AF211" s="334">
        <v>1.27067841E7</v>
      </c>
      <c r="AG211" s="333">
        <v>1.26051648E7</v>
      </c>
      <c r="AH211" s="335">
        <v>1.31941782E7</v>
      </c>
      <c r="AI211" s="328">
        <v>4737679.0</v>
      </c>
      <c r="AJ211" s="333">
        <v>4320052.8</v>
      </c>
      <c r="AK211" s="333">
        <v>5237577.4</v>
      </c>
      <c r="AL211" s="329">
        <v>2.46054574E7</v>
      </c>
      <c r="AM211" s="330">
        <v>2.41589127E7</v>
      </c>
      <c r="AN211" s="330">
        <v>2.49176129E7</v>
      </c>
      <c r="AO211" s="331">
        <v>2.69874537E7</v>
      </c>
      <c r="AP211" s="330">
        <v>2.62934413E7</v>
      </c>
      <c r="AQ211" s="332">
        <v>2.79996415E7</v>
      </c>
      <c r="AR211" s="329">
        <v>1.78188215E7</v>
      </c>
      <c r="AS211" s="330">
        <v>1.54412814E7</v>
      </c>
      <c r="AT211" s="330">
        <v>1.8531207E7</v>
      </c>
      <c r="AU211" s="328">
        <v>2.09708012E7</v>
      </c>
      <c r="AV211" s="333">
        <v>2.0097759E7</v>
      </c>
      <c r="AW211" s="333">
        <v>2.12988581E7</v>
      </c>
      <c r="AX211" s="334">
        <v>2.70004607E7</v>
      </c>
      <c r="AY211" s="333">
        <v>2.62943472E7</v>
      </c>
      <c r="AZ211" s="335">
        <v>2.86979999E7</v>
      </c>
      <c r="BA211" s="328">
        <v>1.58001263E7</v>
      </c>
      <c r="BB211" s="333">
        <v>1.54564166E7</v>
      </c>
      <c r="BC211" s="333">
        <v>1.68623794E7</v>
      </c>
      <c r="BD211" s="329">
        <v>2.53836384E7</v>
      </c>
      <c r="BE211" s="330">
        <v>2.48992755E7</v>
      </c>
      <c r="BF211" s="330">
        <v>2.64304674E7</v>
      </c>
      <c r="BG211" s="331">
        <v>3.00276603E7</v>
      </c>
      <c r="BH211" s="330">
        <v>2.82819753E7</v>
      </c>
      <c r="BI211" s="332">
        <v>3.03830211E7</v>
      </c>
      <c r="BJ211" s="329">
        <v>1.57729187E7</v>
      </c>
      <c r="BK211" s="330">
        <v>1.51512149E7</v>
      </c>
      <c r="BL211" s="330">
        <v>1.59781323E7</v>
      </c>
      <c r="BM211" s="328">
        <v>2.29583258E7</v>
      </c>
      <c r="BN211" s="333">
        <v>2.15808627E7</v>
      </c>
      <c r="BO211" s="333">
        <v>2.57259624E7</v>
      </c>
      <c r="BP211" s="334">
        <v>2.47200877E7</v>
      </c>
      <c r="BQ211" s="333">
        <v>2.26904643E7</v>
      </c>
      <c r="BR211" s="335">
        <v>2.72058522E7</v>
      </c>
      <c r="BS211" s="328">
        <v>1.33310015E7</v>
      </c>
      <c r="BT211" s="333">
        <v>1.3002147E7</v>
      </c>
      <c r="BU211" s="333">
        <v>1.37422775E7</v>
      </c>
      <c r="BV211" s="329">
        <v>2.3424094E7</v>
      </c>
      <c r="BW211" s="330">
        <v>2.28457327E7</v>
      </c>
      <c r="BX211" s="330">
        <v>2.37758082E7</v>
      </c>
      <c r="BY211" s="331">
        <v>3.3897135E7</v>
      </c>
      <c r="BZ211" s="330">
        <v>3.34845547E7</v>
      </c>
      <c r="CA211" s="332">
        <v>3.55041698E7</v>
      </c>
      <c r="CB211" s="329">
        <v>2.2504245E7</v>
      </c>
      <c r="CC211" s="330">
        <v>2.11457815E7</v>
      </c>
      <c r="CD211" s="330">
        <v>2.37020451E7</v>
      </c>
      <c r="CE211" s="328">
        <v>1.88549888E7</v>
      </c>
      <c r="CF211" s="333">
        <v>1.77465719E7</v>
      </c>
      <c r="CG211" s="333">
        <v>1.94417859E7</v>
      </c>
      <c r="CH211" s="334">
        <v>3.23327335E7</v>
      </c>
      <c r="CI211" s="333">
        <v>3.16268393E7</v>
      </c>
      <c r="CJ211" s="335">
        <v>3.37988821E7</v>
      </c>
      <c r="CK211" s="328">
        <v>9484858.7</v>
      </c>
      <c r="CL211" s="333">
        <v>9249048.6</v>
      </c>
      <c r="CM211" s="333">
        <v>1.09233275E7</v>
      </c>
      <c r="CN211" s="336"/>
      <c r="CO211" s="333"/>
      <c r="CP211" s="333"/>
    </row>
    <row r="212" ht="15.75" customHeight="1">
      <c r="A212" s="328">
        <v>2.07E8</v>
      </c>
      <c r="B212" s="329">
        <v>9377667.5</v>
      </c>
      <c r="C212" s="330">
        <v>8810745.0</v>
      </c>
      <c r="D212" s="330">
        <v>9885418.0</v>
      </c>
      <c r="E212" s="331">
        <v>1.00465877E7</v>
      </c>
      <c r="F212" s="330">
        <v>9850299.2</v>
      </c>
      <c r="G212" s="332">
        <v>1.03189972E7</v>
      </c>
      <c r="H212" s="329">
        <v>1.01139224E7</v>
      </c>
      <c r="I212" s="330">
        <v>8775764.4</v>
      </c>
      <c r="J212" s="330">
        <v>2.02508947E7</v>
      </c>
      <c r="K212" s="328">
        <v>1.36843662E7</v>
      </c>
      <c r="L212" s="333">
        <v>1.31880015E7</v>
      </c>
      <c r="M212" s="333">
        <v>1.39869759E7</v>
      </c>
      <c r="N212" s="334">
        <v>1.13024955E7</v>
      </c>
      <c r="O212" s="333">
        <v>1.11677625E7</v>
      </c>
      <c r="P212" s="335">
        <v>1.13959396E7</v>
      </c>
      <c r="Q212" s="328">
        <v>1.12534132E7</v>
      </c>
      <c r="R212" s="333">
        <v>9756068.9</v>
      </c>
      <c r="S212" s="333">
        <v>1.17690619E7</v>
      </c>
      <c r="T212" s="329">
        <v>1.1341048E7</v>
      </c>
      <c r="U212" s="330">
        <v>1.12193404E7</v>
      </c>
      <c r="V212" s="330">
        <v>1.21017018E7</v>
      </c>
      <c r="W212" s="331">
        <v>1.57914293E7</v>
      </c>
      <c r="X212" s="330">
        <v>1.51734177E7</v>
      </c>
      <c r="Y212" s="332">
        <v>1.72232465E7</v>
      </c>
      <c r="Z212" s="329">
        <v>5586073.7</v>
      </c>
      <c r="AA212" s="330">
        <v>5137453.0</v>
      </c>
      <c r="AB212" s="330">
        <v>6048505.8</v>
      </c>
      <c r="AC212" s="328">
        <v>1.3035505E7</v>
      </c>
      <c r="AD212" s="333">
        <v>1.19918281E7</v>
      </c>
      <c r="AE212" s="333">
        <v>1.36045353E7</v>
      </c>
      <c r="AF212" s="334">
        <v>1.27112464E7</v>
      </c>
      <c r="AG212" s="333">
        <v>1.26094533E7</v>
      </c>
      <c r="AH212" s="335">
        <v>1.32000618E7</v>
      </c>
      <c r="AI212" s="328">
        <v>4738395.1</v>
      </c>
      <c r="AJ212" s="333">
        <v>4320563.3</v>
      </c>
      <c r="AK212" s="333">
        <v>5238668.7</v>
      </c>
      <c r="AL212" s="329">
        <v>2.46224E7</v>
      </c>
      <c r="AM212" s="330">
        <v>2.4173985E7</v>
      </c>
      <c r="AN212" s="330">
        <v>2.49357366E7</v>
      </c>
      <c r="AO212" s="331">
        <v>2.70093186E7</v>
      </c>
      <c r="AP212" s="330">
        <v>2.63132497E7</v>
      </c>
      <c r="AQ212" s="332">
        <v>2.80263826E7</v>
      </c>
      <c r="AR212" s="329">
        <v>1.78276405E7</v>
      </c>
      <c r="AS212" s="330">
        <v>1.54470332E7</v>
      </c>
      <c r="AT212" s="330">
        <v>1.85415837E7</v>
      </c>
      <c r="AU212" s="328">
        <v>2.09831287E7</v>
      </c>
      <c r="AV212" s="333">
        <v>2.01091537E7</v>
      </c>
      <c r="AW212" s="333">
        <v>2.13122655E7</v>
      </c>
      <c r="AX212" s="334">
        <v>2.7021604E7</v>
      </c>
      <c r="AY212" s="333">
        <v>2.63136758E7</v>
      </c>
      <c r="AZ212" s="335">
        <v>2.87319524E7</v>
      </c>
      <c r="BA212" s="328">
        <v>1.58074914E7</v>
      </c>
      <c r="BB212" s="333">
        <v>1.54631382E7</v>
      </c>
      <c r="BC212" s="333">
        <v>1.68723149E7</v>
      </c>
      <c r="BD212" s="329">
        <v>2.54021133E7</v>
      </c>
      <c r="BE212" s="330">
        <v>2.49161735E7</v>
      </c>
      <c r="BF212" s="330">
        <v>2.64557634E7</v>
      </c>
      <c r="BG212" s="331">
        <v>3.00530026E7</v>
      </c>
      <c r="BH212" s="330">
        <v>2.83011628E7</v>
      </c>
      <c r="BI212" s="332">
        <v>3.0409693E7</v>
      </c>
      <c r="BJ212" s="329">
        <v>1.57800784E7</v>
      </c>
      <c r="BK212" s="330">
        <v>1.51566378E7</v>
      </c>
      <c r="BL212" s="330">
        <v>1.59856989E7</v>
      </c>
      <c r="BM212" s="328">
        <v>2.29757772E7</v>
      </c>
      <c r="BN212" s="333">
        <v>2.15942592E7</v>
      </c>
      <c r="BO212" s="333">
        <v>2.57603475E7</v>
      </c>
      <c r="BP212" s="334">
        <v>2.47393609E7</v>
      </c>
      <c r="BQ212" s="333">
        <v>2.27037096E7</v>
      </c>
      <c r="BR212" s="335">
        <v>2.72410401E7</v>
      </c>
      <c r="BS212" s="328">
        <v>1.33360845E7</v>
      </c>
      <c r="BT212" s="333">
        <v>1.30067824E7</v>
      </c>
      <c r="BU212" s="333">
        <v>1.37482135E7</v>
      </c>
      <c r="BV212" s="329">
        <v>2.34396027E7</v>
      </c>
      <c r="BW212" s="330">
        <v>2.28605525E7</v>
      </c>
      <c r="BX212" s="330">
        <v>2.37925747E7</v>
      </c>
      <c r="BY212" s="331">
        <v>3.39290995E7</v>
      </c>
      <c r="BZ212" s="330">
        <v>3.35150476E7</v>
      </c>
      <c r="CA212" s="332">
        <v>3.55462623E7</v>
      </c>
      <c r="CB212" s="329">
        <v>2.25186536E7</v>
      </c>
      <c r="CC212" s="330">
        <v>2.11575736E7</v>
      </c>
      <c r="CD212" s="330">
        <v>2.37226006E7</v>
      </c>
      <c r="CE212" s="328">
        <v>1.8864134E7</v>
      </c>
      <c r="CF212" s="333">
        <v>1.77548562E7</v>
      </c>
      <c r="CG212" s="333">
        <v>1.94523655E7</v>
      </c>
      <c r="CH212" s="334">
        <v>3.2361541E7</v>
      </c>
      <c r="CI212" s="333">
        <v>3.16535272E7</v>
      </c>
      <c r="CJ212" s="335">
        <v>3.38374757E7</v>
      </c>
      <c r="CK212" s="328">
        <v>9487527.2</v>
      </c>
      <c r="CL212" s="333">
        <v>9251467.7</v>
      </c>
      <c r="CM212" s="333">
        <v>1.09289586E7</v>
      </c>
      <c r="CN212" s="336"/>
      <c r="CO212" s="333"/>
      <c r="CP212" s="333"/>
    </row>
    <row r="213" ht="15.75" customHeight="1">
      <c r="A213" s="328">
        <v>2.08E8</v>
      </c>
      <c r="B213" s="329">
        <v>9380065.0</v>
      </c>
      <c r="C213" s="330">
        <v>8812522.9</v>
      </c>
      <c r="D213" s="330">
        <v>9888633.7</v>
      </c>
      <c r="E213" s="331">
        <v>1.00491327E7</v>
      </c>
      <c r="F213" s="330">
        <v>9852693.4</v>
      </c>
      <c r="G213" s="332">
        <v>1.03217068E7</v>
      </c>
      <c r="H213" s="329">
        <v>1.01171751E7</v>
      </c>
      <c r="I213" s="330">
        <v>8777721.2</v>
      </c>
      <c r="J213" s="330">
        <v>2.0293369E7</v>
      </c>
      <c r="K213" s="328">
        <v>1.36891735E7</v>
      </c>
      <c r="L213" s="333">
        <v>1.31920628E7</v>
      </c>
      <c r="M213" s="333">
        <v>1.39928235E7</v>
      </c>
      <c r="N213" s="334">
        <v>1.13054218E7</v>
      </c>
      <c r="O213" s="333">
        <v>1.11702609E7</v>
      </c>
      <c r="P213" s="335">
        <v>1.13989137E7</v>
      </c>
      <c r="Q213" s="328">
        <v>1.12568134E7</v>
      </c>
      <c r="R213" s="333">
        <v>9757549.7</v>
      </c>
      <c r="S213" s="333">
        <v>1.17729741E7</v>
      </c>
      <c r="T213" s="329">
        <v>1.13443869E7</v>
      </c>
      <c r="U213" s="330">
        <v>1.12224712E7</v>
      </c>
      <c r="V213" s="330">
        <v>1.21082356E7</v>
      </c>
      <c r="W213" s="331">
        <v>1.57987924E7</v>
      </c>
      <c r="X213" s="330">
        <v>1.51797266E7</v>
      </c>
      <c r="Y213" s="332">
        <v>1.72365171E7</v>
      </c>
      <c r="Z213" s="329">
        <v>5586976.7</v>
      </c>
      <c r="AA213" s="330">
        <v>5138021.7</v>
      </c>
      <c r="AB213" s="330">
        <v>6049811.6</v>
      </c>
      <c r="AC213" s="328">
        <v>1.3040187E7</v>
      </c>
      <c r="AD213" s="333">
        <v>1.19949945E7</v>
      </c>
      <c r="AE213" s="333">
        <v>1.36108101E7</v>
      </c>
      <c r="AF213" s="334">
        <v>1.27156694E7</v>
      </c>
      <c r="AG213" s="333">
        <v>1.26137038E7</v>
      </c>
      <c r="AH213" s="335">
        <v>1.32058991E7</v>
      </c>
      <c r="AI213" s="328">
        <v>4739104.7</v>
      </c>
      <c r="AJ213" s="333">
        <v>4321069.1</v>
      </c>
      <c r="AK213" s="333">
        <v>5239750.2</v>
      </c>
      <c r="AL213" s="329">
        <v>2.46392061E7</v>
      </c>
      <c r="AM213" s="330">
        <v>2.41889303E7</v>
      </c>
      <c r="AN213" s="330">
        <v>2.49537176E7</v>
      </c>
      <c r="AO213" s="331">
        <v>2.70310154E7</v>
      </c>
      <c r="AP213" s="330">
        <v>2.63329016E7</v>
      </c>
      <c r="AQ213" s="332">
        <v>2.8052945E7</v>
      </c>
      <c r="AR213" s="329">
        <v>1.7836384E7</v>
      </c>
      <c r="AS213" s="330">
        <v>1.54527352E7</v>
      </c>
      <c r="AT213" s="330">
        <v>1.85518739E7</v>
      </c>
      <c r="AU213" s="328">
        <v>2.09953539E7</v>
      </c>
      <c r="AV213" s="333">
        <v>2.0120453E7</v>
      </c>
      <c r="AW213" s="333">
        <v>2.13255646E7</v>
      </c>
      <c r="AX213" s="334">
        <v>2.70425826E7</v>
      </c>
      <c r="AY213" s="333">
        <v>2.63328498E7</v>
      </c>
      <c r="AZ213" s="335">
        <v>2.87657412E7</v>
      </c>
      <c r="BA213" s="328">
        <v>1.58147935E7</v>
      </c>
      <c r="BB213" s="333">
        <v>1.54698016E7</v>
      </c>
      <c r="BC213" s="333">
        <v>1.68821751E7</v>
      </c>
      <c r="BD213" s="329">
        <v>2.54204417E7</v>
      </c>
      <c r="BE213" s="330">
        <v>2.49329346E7</v>
      </c>
      <c r="BF213" s="330">
        <v>2.64809031E7</v>
      </c>
      <c r="BG213" s="331">
        <v>3.00781495E7</v>
      </c>
      <c r="BH213" s="330">
        <v>2.83201997E7</v>
      </c>
      <c r="BI213" s="332">
        <v>3.04361627E7</v>
      </c>
      <c r="BJ213" s="329">
        <v>1.57871765E7</v>
      </c>
      <c r="BK213" s="330">
        <v>1.51620105E7</v>
      </c>
      <c r="BL213" s="330">
        <v>1.59932009E7</v>
      </c>
      <c r="BM213" s="328">
        <v>2.29930942E7</v>
      </c>
      <c r="BN213" s="333">
        <v>2.16075456E7</v>
      </c>
      <c r="BO213" s="333">
        <v>2.57945675E7</v>
      </c>
      <c r="BP213" s="334">
        <v>2.47584841E7</v>
      </c>
      <c r="BQ213" s="333">
        <v>2.27168428E7</v>
      </c>
      <c r="BR213" s="335">
        <v>2.7276058E7</v>
      </c>
      <c r="BS213" s="328">
        <v>1.3341123E7</v>
      </c>
      <c r="BT213" s="333">
        <v>1.30113768E7</v>
      </c>
      <c r="BU213" s="333">
        <v>1.37540988E7</v>
      </c>
      <c r="BV213" s="329">
        <v>2.34549855E7</v>
      </c>
      <c r="BW213" s="330">
        <v>2.28752407E7</v>
      </c>
      <c r="BX213" s="330">
        <v>2.38092086E7</v>
      </c>
      <c r="BY213" s="331">
        <v>3.3960825E7</v>
      </c>
      <c r="BZ213" s="330">
        <v>3.35453087E7</v>
      </c>
      <c r="CA213" s="332">
        <v>3.55881038E7</v>
      </c>
      <c r="CB213" s="329">
        <v>2.25329448E7</v>
      </c>
      <c r="CC213" s="330">
        <v>2.11692675E7</v>
      </c>
      <c r="CD213" s="330">
        <v>2.37430208E7</v>
      </c>
      <c r="CE213" s="328">
        <v>1.88732009E7</v>
      </c>
      <c r="CF213" s="333">
        <v>1.77630705E7</v>
      </c>
      <c r="CG213" s="333">
        <v>1.94628572E7</v>
      </c>
      <c r="CH213" s="334">
        <v>3.23901288E7</v>
      </c>
      <c r="CI213" s="333">
        <v>3.16800073E7</v>
      </c>
      <c r="CJ213" s="335">
        <v>3.38758375E7</v>
      </c>
      <c r="CK213" s="328">
        <v>9490171.7</v>
      </c>
      <c r="CL213" s="333">
        <v>9253864.9</v>
      </c>
      <c r="CM213" s="333">
        <v>1.09345446E7</v>
      </c>
      <c r="CN213" s="336"/>
      <c r="CO213" s="333"/>
      <c r="CP213" s="333"/>
    </row>
    <row r="214" ht="15.75" customHeight="1">
      <c r="A214" s="328">
        <v>2.09E8</v>
      </c>
      <c r="B214" s="329">
        <v>9382441.0</v>
      </c>
      <c r="C214" s="330">
        <v>8814284.4</v>
      </c>
      <c r="D214" s="330">
        <v>9891821.8</v>
      </c>
      <c r="E214" s="331">
        <v>1.00516546E7</v>
      </c>
      <c r="F214" s="330">
        <v>9855065.9</v>
      </c>
      <c r="G214" s="332">
        <v>1.03243919E7</v>
      </c>
      <c r="H214" s="329">
        <v>1.01203991E7</v>
      </c>
      <c r="I214" s="330">
        <v>8779660.2</v>
      </c>
      <c r="J214" s="330">
        <v>2.03356801E7</v>
      </c>
      <c r="K214" s="328">
        <v>1.36939388E7</v>
      </c>
      <c r="L214" s="333">
        <v>1.31960881E7</v>
      </c>
      <c r="M214" s="333">
        <v>1.39986239E7</v>
      </c>
      <c r="N214" s="334">
        <v>1.13083216E7</v>
      </c>
      <c r="O214" s="333">
        <v>1.11727348E7</v>
      </c>
      <c r="P214" s="335">
        <v>1.1401861E7</v>
      </c>
      <c r="Q214" s="328">
        <v>1.12601831E7</v>
      </c>
      <c r="R214" s="333">
        <v>9759015.3</v>
      </c>
      <c r="S214" s="333">
        <v>1.17768517E7</v>
      </c>
      <c r="T214" s="329">
        <v>1.13476963E7</v>
      </c>
      <c r="U214" s="330">
        <v>1.12255738E7</v>
      </c>
      <c r="V214" s="330">
        <v>1.21147286E7</v>
      </c>
      <c r="W214" s="331">
        <v>1.58060933E7</v>
      </c>
      <c r="X214" s="330">
        <v>1.5185981E7</v>
      </c>
      <c r="Y214" s="332">
        <v>1.72497028E7</v>
      </c>
      <c r="Z214" s="329">
        <v>5587871.4</v>
      </c>
      <c r="AA214" s="330">
        <v>5138584.9</v>
      </c>
      <c r="AB214" s="330">
        <v>6051105.7</v>
      </c>
      <c r="AC214" s="328">
        <v>1.30448281E7</v>
      </c>
      <c r="AD214" s="333">
        <v>1.19981328E7</v>
      </c>
      <c r="AE214" s="333">
        <v>1.36170344E7</v>
      </c>
      <c r="AF214" s="334">
        <v>1.27200537E7</v>
      </c>
      <c r="AG214" s="333">
        <v>1.26179169E7</v>
      </c>
      <c r="AH214" s="335">
        <v>1.32116906E7</v>
      </c>
      <c r="AI214" s="328">
        <v>4739807.7</v>
      </c>
      <c r="AJ214" s="333">
        <v>4321570.2</v>
      </c>
      <c r="AK214" s="333">
        <v>5240821.8</v>
      </c>
      <c r="AL214" s="329">
        <v>2.46558774E7</v>
      </c>
      <c r="AM214" s="330">
        <v>2.42037502E7</v>
      </c>
      <c r="AN214" s="330">
        <v>2.49715576E7</v>
      </c>
      <c r="AO214" s="331">
        <v>2.70525461E7</v>
      </c>
      <c r="AP214" s="330">
        <v>2.63523986E7</v>
      </c>
      <c r="AQ214" s="332">
        <v>2.80793307E7</v>
      </c>
      <c r="AR214" s="329">
        <v>1.78450528E7</v>
      </c>
      <c r="AS214" s="330">
        <v>1.54583879E7</v>
      </c>
      <c r="AT214" s="330">
        <v>1.85620788E7</v>
      </c>
      <c r="AU214" s="328">
        <v>2.10074782E7</v>
      </c>
      <c r="AV214" s="333">
        <v>2.01316581E7</v>
      </c>
      <c r="AW214" s="333">
        <v>2.13387567E7</v>
      </c>
      <c r="AX214" s="334">
        <v>2.70633984E7</v>
      </c>
      <c r="AY214" s="333">
        <v>2.63518711E7</v>
      </c>
      <c r="AZ214" s="335">
        <v>2.87993678E7</v>
      </c>
      <c r="BA214" s="328">
        <v>1.58220335E7</v>
      </c>
      <c r="BB214" s="333">
        <v>1.54764075E7</v>
      </c>
      <c r="BC214" s="333">
        <v>1.68919606E7</v>
      </c>
      <c r="BD214" s="329">
        <v>2.54386253E7</v>
      </c>
      <c r="BE214" s="330">
        <v>2.49495604E7</v>
      </c>
      <c r="BF214" s="330">
        <v>2.65058881E7</v>
      </c>
      <c r="BG214" s="331">
        <v>3.01031032E7</v>
      </c>
      <c r="BH214" s="330">
        <v>2.83390878E7</v>
      </c>
      <c r="BI214" s="332">
        <v>3.04624327E7</v>
      </c>
      <c r="BJ214" s="329">
        <v>1.57942138E7</v>
      </c>
      <c r="BK214" s="330">
        <v>1.51673336E7</v>
      </c>
      <c r="BL214" s="330">
        <v>1.60006392E7</v>
      </c>
      <c r="BM214" s="328">
        <v>2.30102781E7</v>
      </c>
      <c r="BN214" s="333">
        <v>2.16207234E7</v>
      </c>
      <c r="BO214" s="333">
        <v>2.5828624E7</v>
      </c>
      <c r="BP214" s="334">
        <v>2.47774593E7</v>
      </c>
      <c r="BQ214" s="333">
        <v>2.27298652E7</v>
      </c>
      <c r="BR214" s="335">
        <v>2.73109072E7</v>
      </c>
      <c r="BS214" s="328">
        <v>1.33461176E7</v>
      </c>
      <c r="BT214" s="333">
        <v>1.30159308E7</v>
      </c>
      <c r="BU214" s="333">
        <v>1.3759934E7</v>
      </c>
      <c r="BV214" s="329">
        <v>2.34702439E7</v>
      </c>
      <c r="BW214" s="330">
        <v>2.28898084E7</v>
      </c>
      <c r="BX214" s="330">
        <v>2.38257113E7</v>
      </c>
      <c r="BY214" s="331">
        <v>3.39923142E7</v>
      </c>
      <c r="BZ214" s="330">
        <v>3.35753407E7</v>
      </c>
      <c r="CA214" s="332">
        <v>3.56296969E7</v>
      </c>
      <c r="CB214" s="329">
        <v>2.254712E7</v>
      </c>
      <c r="CC214" s="330">
        <v>2.11808645E7</v>
      </c>
      <c r="CD214" s="330">
        <v>2.3763307E7</v>
      </c>
      <c r="CE214" s="328">
        <v>1.88821905E7</v>
      </c>
      <c r="CF214" s="333">
        <v>1.77712155E7</v>
      </c>
      <c r="CG214" s="333">
        <v>1.94732619E7</v>
      </c>
      <c r="CH214" s="334">
        <v>3.24184994E7</v>
      </c>
      <c r="CI214" s="333">
        <v>3.17062819E7</v>
      </c>
      <c r="CJ214" s="335">
        <v>3.39139697E7</v>
      </c>
      <c r="CK214" s="328">
        <v>9492792.7</v>
      </c>
      <c r="CL214" s="333">
        <v>9256240.5</v>
      </c>
      <c r="CM214" s="333">
        <v>1.09400862E7</v>
      </c>
      <c r="CN214" s="336"/>
      <c r="CO214" s="333"/>
      <c r="CP214" s="333"/>
    </row>
    <row r="215" ht="15.75" customHeight="1">
      <c r="A215" s="328">
        <v>2.1E8</v>
      </c>
      <c r="B215" s="329">
        <v>9384795.8</v>
      </c>
      <c r="C215" s="330">
        <v>8816029.6</v>
      </c>
      <c r="D215" s="330">
        <v>9894982.7</v>
      </c>
      <c r="E215" s="331">
        <v>1.00541539E7</v>
      </c>
      <c r="F215" s="330">
        <v>9857417.0</v>
      </c>
      <c r="G215" s="332">
        <v>1.0327053E7</v>
      </c>
      <c r="H215" s="329">
        <v>1.01235949E7</v>
      </c>
      <c r="I215" s="330">
        <v>8781581.6</v>
      </c>
      <c r="J215" s="330">
        <v>2.0377829E7</v>
      </c>
      <c r="K215" s="328">
        <v>1.36986625E7</v>
      </c>
      <c r="L215" s="333">
        <v>1.32000778E7</v>
      </c>
      <c r="M215" s="333">
        <v>1.40043777E7</v>
      </c>
      <c r="N215" s="334">
        <v>1.13111952E7</v>
      </c>
      <c r="O215" s="333">
        <v>1.11751846E7</v>
      </c>
      <c r="P215" s="335">
        <v>1.14047818E7</v>
      </c>
      <c r="Q215" s="328">
        <v>1.12635228E7</v>
      </c>
      <c r="R215" s="333">
        <v>9760466.0</v>
      </c>
      <c r="S215" s="333">
        <v>1.1780695E7</v>
      </c>
      <c r="T215" s="329">
        <v>1.13509763E7</v>
      </c>
      <c r="U215" s="330">
        <v>1.12286487E7</v>
      </c>
      <c r="V215" s="330">
        <v>1.21211814E7</v>
      </c>
      <c r="W215" s="331">
        <v>1.58133327E7</v>
      </c>
      <c r="X215" s="330">
        <v>1.51921816E7</v>
      </c>
      <c r="Y215" s="332">
        <v>1.72628045E7</v>
      </c>
      <c r="Z215" s="329">
        <v>5588757.9</v>
      </c>
      <c r="AA215" s="330">
        <v>5139142.8</v>
      </c>
      <c r="AB215" s="330">
        <v>6052388.2</v>
      </c>
      <c r="AC215" s="328">
        <v>1.30494291E7</v>
      </c>
      <c r="AD215" s="333">
        <v>1.20012435E7</v>
      </c>
      <c r="AE215" s="333">
        <v>1.36232088E7</v>
      </c>
      <c r="AF215" s="334">
        <v>1.27243998E7</v>
      </c>
      <c r="AG215" s="333">
        <v>1.2622093E7</v>
      </c>
      <c r="AH215" s="335">
        <v>1.3217437E7</v>
      </c>
      <c r="AI215" s="328">
        <v>4740504.2</v>
      </c>
      <c r="AJ215" s="333">
        <v>4322066.6</v>
      </c>
      <c r="AK215" s="333">
        <v>5241883.9</v>
      </c>
      <c r="AL215" s="329">
        <v>2.46724155E7</v>
      </c>
      <c r="AM215" s="330">
        <v>2.42184464E7</v>
      </c>
      <c r="AN215" s="330">
        <v>2.49892582E7</v>
      </c>
      <c r="AO215" s="331">
        <v>2.70739126E7</v>
      </c>
      <c r="AP215" s="330">
        <v>2.63717427E7</v>
      </c>
      <c r="AQ215" s="332">
        <v>2.81067331E7</v>
      </c>
      <c r="AR215" s="329">
        <v>1.78536481E7</v>
      </c>
      <c r="AS215" s="330">
        <v>1.54639922E7</v>
      </c>
      <c r="AT215" s="330">
        <v>1.85721994E7</v>
      </c>
      <c r="AU215" s="328">
        <v>2.10195028E7</v>
      </c>
      <c r="AV215" s="333">
        <v>2.01427703E7</v>
      </c>
      <c r="AW215" s="333">
        <v>2.13518433E7</v>
      </c>
      <c r="AX215" s="334">
        <v>2.70840532E7</v>
      </c>
      <c r="AY215" s="333">
        <v>2.63707415E7</v>
      </c>
      <c r="AZ215" s="335">
        <v>2.8832834E7</v>
      </c>
      <c r="BA215" s="328">
        <v>1.58292122E7</v>
      </c>
      <c r="BB215" s="333">
        <v>1.54829568E7</v>
      </c>
      <c r="BC215" s="333">
        <v>1.69016725E7</v>
      </c>
      <c r="BD215" s="329">
        <v>2.54566658E7</v>
      </c>
      <c r="BE215" s="330">
        <v>2.49660526E7</v>
      </c>
      <c r="BF215" s="330">
        <v>2.65307201E7</v>
      </c>
      <c r="BG215" s="331">
        <v>3.01278661E7</v>
      </c>
      <c r="BH215" s="330">
        <v>2.83578289E7</v>
      </c>
      <c r="BI215" s="332">
        <v>3.04885051E7</v>
      </c>
      <c r="BJ215" s="329">
        <v>1.58011912E7</v>
      </c>
      <c r="BK215" s="330">
        <v>1.5172608E7</v>
      </c>
      <c r="BL215" s="330">
        <v>1.60080147E7</v>
      </c>
      <c r="BM215" s="328">
        <v>2.30273307E7</v>
      </c>
      <c r="BN215" s="333">
        <v>2.16337937E7</v>
      </c>
      <c r="BO215" s="333">
        <v>2.58625183E7</v>
      </c>
      <c r="BP215" s="334">
        <v>2.4796288E7</v>
      </c>
      <c r="BQ215" s="333">
        <v>2.27427782E7</v>
      </c>
      <c r="BR215" s="335">
        <v>2.73455894E7</v>
      </c>
      <c r="BS215" s="328">
        <v>1.33510687E7</v>
      </c>
      <c r="BT215" s="333">
        <v>1.30204449E7</v>
      </c>
      <c r="BU215" s="333">
        <v>1.37657199E7</v>
      </c>
      <c r="BV215" s="329">
        <v>2.34853794E7</v>
      </c>
      <c r="BW215" s="330">
        <v>2.29042569E7</v>
      </c>
      <c r="BX215" s="330">
        <v>2.38420844E7</v>
      </c>
      <c r="BY215" s="331">
        <v>3.40235696E7</v>
      </c>
      <c r="BZ215" s="330">
        <v>3.36051462E7</v>
      </c>
      <c r="CA215" s="332">
        <v>3.56710443E7</v>
      </c>
      <c r="CB215" s="329">
        <v>2.25611806E7</v>
      </c>
      <c r="CC215" s="330">
        <v>2.11923658E7</v>
      </c>
      <c r="CD215" s="330">
        <v>2.37834608E7</v>
      </c>
      <c r="CE215" s="328">
        <v>1.88911038E7</v>
      </c>
      <c r="CF215" s="333">
        <v>1.77792921E7</v>
      </c>
      <c r="CG215" s="333">
        <v>1.94835809E7</v>
      </c>
      <c r="CH215" s="334">
        <v>3.24466553E7</v>
      </c>
      <c r="CI215" s="333">
        <v>3.17323536E7</v>
      </c>
      <c r="CJ215" s="335">
        <v>3.39518748E7</v>
      </c>
      <c r="CK215" s="328">
        <v>9495390.3</v>
      </c>
      <c r="CL215" s="333">
        <v>9258594.9</v>
      </c>
      <c r="CM215" s="333">
        <v>1.09455838E7</v>
      </c>
      <c r="CN215" s="336"/>
      <c r="CO215" s="333"/>
      <c r="CP215" s="333"/>
    </row>
    <row r="216" ht="15.75" customHeight="1">
      <c r="A216" s="328">
        <v>2.11E8</v>
      </c>
      <c r="B216" s="329">
        <v>9387129.7</v>
      </c>
      <c r="C216" s="330">
        <v>8817758.9</v>
      </c>
      <c r="D216" s="330">
        <v>9898116.7</v>
      </c>
      <c r="E216" s="331">
        <v>1.00566307E7</v>
      </c>
      <c r="F216" s="330">
        <v>9859746.9</v>
      </c>
      <c r="G216" s="332">
        <v>1.03296903E7</v>
      </c>
      <c r="H216" s="329">
        <v>1.01267629E7</v>
      </c>
      <c r="I216" s="330">
        <v>8783485.6</v>
      </c>
      <c r="J216" s="330">
        <v>2.04198168E7</v>
      </c>
      <c r="K216" s="328">
        <v>1.37033454E7</v>
      </c>
      <c r="L216" s="333">
        <v>1.32040324E7</v>
      </c>
      <c r="M216" s="333">
        <v>1.40100854E7</v>
      </c>
      <c r="N216" s="334">
        <v>1.13140429E7</v>
      </c>
      <c r="O216" s="333">
        <v>1.11776106E7</v>
      </c>
      <c r="P216" s="335">
        <v>1.14076764E7</v>
      </c>
      <c r="Q216" s="328">
        <v>1.1266833E7</v>
      </c>
      <c r="R216" s="333">
        <v>9761902.1</v>
      </c>
      <c r="S216" s="333">
        <v>1.17845045E7</v>
      </c>
      <c r="T216" s="329">
        <v>1.13542275E7</v>
      </c>
      <c r="U216" s="330">
        <v>1.12316963E7</v>
      </c>
      <c r="V216" s="330">
        <v>1.21275943E7</v>
      </c>
      <c r="W216" s="331">
        <v>1.58205114E7</v>
      </c>
      <c r="X216" s="330">
        <v>1.51983291E7</v>
      </c>
      <c r="Y216" s="332">
        <v>1.7275823E7</v>
      </c>
      <c r="Z216" s="329">
        <v>5589636.4</v>
      </c>
      <c r="AA216" s="330">
        <v>5139695.5</v>
      </c>
      <c r="AB216" s="330">
        <v>6053659.3</v>
      </c>
      <c r="AC216" s="328">
        <v>1.30539903E7</v>
      </c>
      <c r="AD216" s="333">
        <v>1.20043268E7</v>
      </c>
      <c r="AE216" s="333">
        <v>1.3629334E7</v>
      </c>
      <c r="AF216" s="334">
        <v>1.27287081E7</v>
      </c>
      <c r="AG216" s="333">
        <v>1.26262327E7</v>
      </c>
      <c r="AH216" s="335">
        <v>1.32231388E7</v>
      </c>
      <c r="AI216" s="328">
        <v>4741194.4</v>
      </c>
      <c r="AJ216" s="333">
        <v>4322558.5</v>
      </c>
      <c r="AK216" s="333">
        <v>5242936.5</v>
      </c>
      <c r="AL216" s="329">
        <v>2.4688822E7</v>
      </c>
      <c r="AM216" s="330">
        <v>2.42330202E7</v>
      </c>
      <c r="AN216" s="330">
        <v>2.50068212E7</v>
      </c>
      <c r="AO216" s="331">
        <v>2.70951167E7</v>
      </c>
      <c r="AP216" s="330">
        <v>2.63909358E7</v>
      </c>
      <c r="AQ216" s="332">
        <v>2.81346067E7</v>
      </c>
      <c r="AR216" s="329">
        <v>1.78621707E7</v>
      </c>
      <c r="AS216" s="330">
        <v>1.54695485E7</v>
      </c>
      <c r="AT216" s="330">
        <v>1.85822367E7</v>
      </c>
      <c r="AU216" s="328">
        <v>2.1031429E7</v>
      </c>
      <c r="AV216" s="333">
        <v>2.01537906E7</v>
      </c>
      <c r="AW216" s="333">
        <v>2.13648254E7</v>
      </c>
      <c r="AX216" s="334">
        <v>2.7104549E7</v>
      </c>
      <c r="AY216" s="333">
        <v>2.63894629E7</v>
      </c>
      <c r="AZ216" s="335">
        <v>2.88661414E7</v>
      </c>
      <c r="BA216" s="328">
        <v>1.58363303E7</v>
      </c>
      <c r="BB216" s="333">
        <v>1.54894502E7</v>
      </c>
      <c r="BC216" s="333">
        <v>1.69113115E7</v>
      </c>
      <c r="BD216" s="329">
        <v>2.54745649E7</v>
      </c>
      <c r="BE216" s="330">
        <v>2.49824127E7</v>
      </c>
      <c r="BF216" s="330">
        <v>2.65554007E7</v>
      </c>
      <c r="BG216" s="331">
        <v>3.01524402E7</v>
      </c>
      <c r="BH216" s="330">
        <v>2.83764248E7</v>
      </c>
      <c r="BI216" s="332">
        <v>3.05143821E7</v>
      </c>
      <c r="BJ216" s="329">
        <v>1.58081094E7</v>
      </c>
      <c r="BK216" s="330">
        <v>1.51778342E7</v>
      </c>
      <c r="BL216" s="330">
        <v>1.60153281E7</v>
      </c>
      <c r="BM216" s="328">
        <v>2.30442533E7</v>
      </c>
      <c r="BN216" s="333">
        <v>2.16467496E7</v>
      </c>
      <c r="BO216" s="333">
        <v>2.58962519E7</v>
      </c>
      <c r="BP216" s="334">
        <v>2.4814972E7</v>
      </c>
      <c r="BQ216" s="333">
        <v>2.27555833E7</v>
      </c>
      <c r="BR216" s="335">
        <v>2.7380106E7</v>
      </c>
      <c r="BS216" s="328">
        <v>1.3355977E7</v>
      </c>
      <c r="BT216" s="333">
        <v>1.30249196E7</v>
      </c>
      <c r="BU216" s="333">
        <v>1.3771457E7</v>
      </c>
      <c r="BV216" s="329">
        <v>2.35003935E7</v>
      </c>
      <c r="BW216" s="330">
        <v>2.29185404E7</v>
      </c>
      <c r="BX216" s="330">
        <v>2.38583296E7</v>
      </c>
      <c r="BY216" s="331">
        <v>3.40545939E7</v>
      </c>
      <c r="BZ216" s="330">
        <v>3.36347278E7</v>
      </c>
      <c r="CA216" s="332">
        <v>3.57121485E7</v>
      </c>
      <c r="CB216" s="329">
        <v>2.2575128E7</v>
      </c>
      <c r="CC216" s="330">
        <v>2.12037725E7</v>
      </c>
      <c r="CD216" s="330">
        <v>2.38034836E7</v>
      </c>
      <c r="CE216" s="328">
        <v>1.88999416E7</v>
      </c>
      <c r="CF216" s="333">
        <v>1.77873011E7</v>
      </c>
      <c r="CG216" s="333">
        <v>1.94938152E7</v>
      </c>
      <c r="CH216" s="334">
        <v>3.24745989E7</v>
      </c>
      <c r="CI216" s="333">
        <v>3.17582245E7</v>
      </c>
      <c r="CJ216" s="335">
        <v>3.3989555E7</v>
      </c>
      <c r="CK216" s="328">
        <v>9497964.9</v>
      </c>
      <c r="CL216" s="333">
        <v>9260928.3</v>
      </c>
      <c r="CM216" s="333">
        <v>1.0951038E7</v>
      </c>
      <c r="CN216" s="336"/>
      <c r="CO216" s="333"/>
      <c r="CP216" s="333"/>
    </row>
    <row r="217" ht="15.75" customHeight="1">
      <c r="A217" s="328">
        <v>2.12E8</v>
      </c>
      <c r="B217" s="329">
        <v>9389443.0</v>
      </c>
      <c r="C217" s="330">
        <v>8819472.5</v>
      </c>
      <c r="D217" s="330">
        <v>9901224.1</v>
      </c>
      <c r="E217" s="331">
        <v>1.00590855E7</v>
      </c>
      <c r="F217" s="330">
        <v>9862056.0</v>
      </c>
      <c r="G217" s="332">
        <v>1.03323041E7</v>
      </c>
      <c r="H217" s="329">
        <v>1.01299033E7</v>
      </c>
      <c r="I217" s="330">
        <v>8785372.5</v>
      </c>
      <c r="J217" s="330">
        <v>2.04616444E7</v>
      </c>
      <c r="K217" s="328">
        <v>1.37079878E7</v>
      </c>
      <c r="L217" s="333">
        <v>1.32079523E7</v>
      </c>
      <c r="M217" s="333">
        <v>1.40157476E7</v>
      </c>
      <c r="N217" s="334">
        <v>1.13168652E7</v>
      </c>
      <c r="O217" s="333">
        <v>1.11800132E7</v>
      </c>
      <c r="P217" s="335">
        <v>1.14105452E7</v>
      </c>
      <c r="Q217" s="328">
        <v>1.12701139E7</v>
      </c>
      <c r="R217" s="333">
        <v>9763323.8</v>
      </c>
      <c r="S217" s="333">
        <v>1.17882808E7</v>
      </c>
      <c r="T217" s="329">
        <v>1.13574502E7</v>
      </c>
      <c r="U217" s="330">
        <v>1.12347168E7</v>
      </c>
      <c r="V217" s="330">
        <v>1.21339678E7</v>
      </c>
      <c r="W217" s="331">
        <v>1.58276302E7</v>
      </c>
      <c r="X217" s="330">
        <v>1.52044242E7</v>
      </c>
      <c r="Y217" s="332">
        <v>1.72887593E7</v>
      </c>
      <c r="Z217" s="329">
        <v>5590506.9</v>
      </c>
      <c r="AA217" s="330">
        <v>5140243.1</v>
      </c>
      <c r="AB217" s="330">
        <v>6054919.1</v>
      </c>
      <c r="AC217" s="328">
        <v>1.30585123E7</v>
      </c>
      <c r="AD217" s="333">
        <v>1.20073831E7</v>
      </c>
      <c r="AE217" s="333">
        <v>1.36354104E7</v>
      </c>
      <c r="AF217" s="334">
        <v>1.27329792E7</v>
      </c>
      <c r="AG217" s="333">
        <v>1.26303364E7</v>
      </c>
      <c r="AH217" s="335">
        <v>1.32287965E7</v>
      </c>
      <c r="AI217" s="328">
        <v>4741878.3</v>
      </c>
      <c r="AJ217" s="333">
        <v>4323045.8</v>
      </c>
      <c r="AK217" s="333">
        <v>5243979.8</v>
      </c>
      <c r="AL217" s="329">
        <v>2.47050984E7</v>
      </c>
      <c r="AM217" s="330">
        <v>2.42474734E7</v>
      </c>
      <c r="AN217" s="330">
        <v>2.50242481E7</v>
      </c>
      <c r="AO217" s="331">
        <v>2.71161604E7</v>
      </c>
      <c r="AP217" s="330">
        <v>2.64099794E7</v>
      </c>
      <c r="AQ217" s="332">
        <v>2.81623079E7</v>
      </c>
      <c r="AR217" s="329">
        <v>1.78706215E7</v>
      </c>
      <c r="AS217" s="330">
        <v>1.54750575E7</v>
      </c>
      <c r="AT217" s="330">
        <v>1.85921918E7</v>
      </c>
      <c r="AU217" s="328">
        <v>2.10432579E7</v>
      </c>
      <c r="AV217" s="333">
        <v>2.01647202E7</v>
      </c>
      <c r="AW217" s="333">
        <v>2.13777045E7</v>
      </c>
      <c r="AX217" s="334">
        <v>2.71248875E7</v>
      </c>
      <c r="AY217" s="333">
        <v>2.64080369E7</v>
      </c>
      <c r="AZ217" s="335">
        <v>2.88992915E7</v>
      </c>
      <c r="BA217" s="328">
        <v>1.58433887E7</v>
      </c>
      <c r="BB217" s="333">
        <v>1.54958883E7</v>
      </c>
      <c r="BC217" s="333">
        <v>1.69208785E7</v>
      </c>
      <c r="BD217" s="329">
        <v>2.54923243E7</v>
      </c>
      <c r="BE217" s="330">
        <v>2.49986424E7</v>
      </c>
      <c r="BF217" s="330">
        <v>2.65799314E7</v>
      </c>
      <c r="BG217" s="331">
        <v>3.01768278E7</v>
      </c>
      <c r="BH217" s="330">
        <v>2.8394877E7</v>
      </c>
      <c r="BI217" s="332">
        <v>3.05400661E7</v>
      </c>
      <c r="BJ217" s="329">
        <v>1.58149692E7</v>
      </c>
      <c r="BK217" s="330">
        <v>1.51830129E7</v>
      </c>
      <c r="BL217" s="330">
        <v>1.60225801E7</v>
      </c>
      <c r="BM217" s="328">
        <v>2.30610475E7</v>
      </c>
      <c r="BN217" s="333">
        <v>2.16594314E7</v>
      </c>
      <c r="BO217" s="333">
        <v>2.5929826E7</v>
      </c>
      <c r="BP217" s="334">
        <v>2.48335129E7</v>
      </c>
      <c r="BQ217" s="333">
        <v>2.27682818E7</v>
      </c>
      <c r="BR217" s="335">
        <v>2.74144587E7</v>
      </c>
      <c r="BS217" s="328">
        <v>1.3360843E7</v>
      </c>
      <c r="BT217" s="333">
        <v>1.30293554E7</v>
      </c>
      <c r="BU217" s="333">
        <v>1.37771459E7</v>
      </c>
      <c r="BV217" s="329">
        <v>2.35152877E7</v>
      </c>
      <c r="BW217" s="330">
        <v>2.29322711E7</v>
      </c>
      <c r="BX217" s="330">
        <v>2.38744482E7</v>
      </c>
      <c r="BY217" s="331">
        <v>3.40853897E7</v>
      </c>
      <c r="BZ217" s="330">
        <v>3.3664088E7</v>
      </c>
      <c r="CA217" s="332">
        <v>3.57530121E7</v>
      </c>
      <c r="CB217" s="329">
        <v>2.25889636E7</v>
      </c>
      <c r="CC217" s="330">
        <v>2.12150858E7</v>
      </c>
      <c r="CD217" s="330">
        <v>2.38233766E7</v>
      </c>
      <c r="CE217" s="328">
        <v>1.89087051E7</v>
      </c>
      <c r="CF217" s="333">
        <v>1.77952435E7</v>
      </c>
      <c r="CG217" s="333">
        <v>1.95039658E7</v>
      </c>
      <c r="CH217" s="334">
        <v>3.25023326E7</v>
      </c>
      <c r="CI217" s="333">
        <v>3.1783897E7</v>
      </c>
      <c r="CJ217" s="335">
        <v>3.40270126E7</v>
      </c>
      <c r="CK217" s="328">
        <v>9500516.9</v>
      </c>
      <c r="CL217" s="333">
        <v>9263241.0</v>
      </c>
      <c r="CM217" s="333">
        <v>1.09564492E7</v>
      </c>
      <c r="CN217" s="336"/>
      <c r="CO217" s="333"/>
      <c r="CP217" s="333"/>
    </row>
    <row r="218" ht="15.75" customHeight="1">
      <c r="A218" s="328">
        <v>2.13E8</v>
      </c>
      <c r="B218" s="329">
        <v>9391735.8</v>
      </c>
      <c r="C218" s="330">
        <v>8821170.5</v>
      </c>
      <c r="D218" s="330">
        <v>9904305.4</v>
      </c>
      <c r="E218" s="331">
        <v>1.00615184E7</v>
      </c>
      <c r="F218" s="330">
        <v>9864344.4</v>
      </c>
      <c r="G218" s="332">
        <v>1.03348948E7</v>
      </c>
      <c r="H218" s="329">
        <v>1.01330166E7</v>
      </c>
      <c r="I218" s="330">
        <v>8787242.6</v>
      </c>
      <c r="J218" s="330">
        <v>2.05033127E7</v>
      </c>
      <c r="K218" s="328">
        <v>1.37125904E7</v>
      </c>
      <c r="L218" s="333">
        <v>1.32118381E7</v>
      </c>
      <c r="M218" s="333">
        <v>1.4021365E7</v>
      </c>
      <c r="N218" s="334">
        <v>1.13196622E7</v>
      </c>
      <c r="O218" s="333">
        <v>1.11823926E7</v>
      </c>
      <c r="P218" s="335">
        <v>1.14133886E7</v>
      </c>
      <c r="Q218" s="328">
        <v>1.12733661E7</v>
      </c>
      <c r="R218" s="333">
        <v>9764731.2</v>
      </c>
      <c r="S218" s="333">
        <v>1.17920242E7</v>
      </c>
      <c r="T218" s="329">
        <v>1.13606447E7</v>
      </c>
      <c r="U218" s="330">
        <v>1.12377108E7</v>
      </c>
      <c r="V218" s="330">
        <v>1.21403024E7</v>
      </c>
      <c r="W218" s="331">
        <v>1.58346898E7</v>
      </c>
      <c r="X218" s="330">
        <v>1.52104676E7</v>
      </c>
      <c r="Y218" s="332">
        <v>1.73016142E7</v>
      </c>
      <c r="Z218" s="329">
        <v>5591369.5</v>
      </c>
      <c r="AA218" s="330">
        <v>5140785.6</v>
      </c>
      <c r="AB218" s="330">
        <v>6056167.8</v>
      </c>
      <c r="AC218" s="328">
        <v>1.30629955E7</v>
      </c>
      <c r="AD218" s="333">
        <v>1.20104128E7</v>
      </c>
      <c r="AE218" s="333">
        <v>1.36414388E7</v>
      </c>
      <c r="AF218" s="334">
        <v>1.27372135E7</v>
      </c>
      <c r="AG218" s="333">
        <v>1.26344046E7</v>
      </c>
      <c r="AH218" s="335">
        <v>1.32344106E7</v>
      </c>
      <c r="AI218" s="328">
        <v>4742556.1</v>
      </c>
      <c r="AJ218" s="333">
        <v>4323528.7</v>
      </c>
      <c r="AK218" s="333">
        <v>5245013.8</v>
      </c>
      <c r="AL218" s="329">
        <v>2.47212464E7</v>
      </c>
      <c r="AM218" s="330">
        <v>2.42617884E7</v>
      </c>
      <c r="AN218" s="330">
        <v>2.50415405E7</v>
      </c>
      <c r="AO218" s="331">
        <v>2.71370454E7</v>
      </c>
      <c r="AP218" s="330">
        <v>2.64288755E7</v>
      </c>
      <c r="AQ218" s="332">
        <v>2.81898386E7</v>
      </c>
      <c r="AR218" s="329">
        <v>1.78790014E7</v>
      </c>
      <c r="AS218" s="330">
        <v>1.54805197E7</v>
      </c>
      <c r="AT218" s="330">
        <v>1.86020657E7</v>
      </c>
      <c r="AU218" s="328">
        <v>2.10549907E7</v>
      </c>
      <c r="AV218" s="333">
        <v>2.01755599E7</v>
      </c>
      <c r="AW218" s="333">
        <v>2.13904816E7</v>
      </c>
      <c r="AX218" s="334">
        <v>2.71450707E7</v>
      </c>
      <c r="AY218" s="333">
        <v>2.64264654E7</v>
      </c>
      <c r="AZ218" s="335">
        <v>2.8932286E7</v>
      </c>
      <c r="BA218" s="328">
        <v>1.5850388E7</v>
      </c>
      <c r="BB218" s="333">
        <v>1.55022718E7</v>
      </c>
      <c r="BC218" s="333">
        <v>1.69303744E7</v>
      </c>
      <c r="BD218" s="329">
        <v>2.55099455E7</v>
      </c>
      <c r="BE218" s="330">
        <v>2.50147432E7</v>
      </c>
      <c r="BF218" s="330">
        <v>2.6604314E7</v>
      </c>
      <c r="BG218" s="331">
        <v>3.02010309E7</v>
      </c>
      <c r="BH218" s="330">
        <v>2.84131873E7</v>
      </c>
      <c r="BI218" s="332">
        <v>3.05655592E7</v>
      </c>
      <c r="BJ218" s="329">
        <v>1.58217712E7</v>
      </c>
      <c r="BK218" s="330">
        <v>1.51881447E7</v>
      </c>
      <c r="BL218" s="330">
        <v>1.60297717E7</v>
      </c>
      <c r="BM218" s="328">
        <v>2.30777148E7</v>
      </c>
      <c r="BN218" s="333">
        <v>2.16720106E7</v>
      </c>
      <c r="BO218" s="333">
        <v>2.59632421E7</v>
      </c>
      <c r="BP218" s="334">
        <v>2.48519124E7</v>
      </c>
      <c r="BQ218" s="333">
        <v>2.2780875E7</v>
      </c>
      <c r="BR218" s="335">
        <v>2.74486488E7</v>
      </c>
      <c r="BS218" s="328">
        <v>1.33656672E7</v>
      </c>
      <c r="BT218" s="333">
        <v>1.30337529E7</v>
      </c>
      <c r="BU218" s="333">
        <v>1.37827873E7</v>
      </c>
      <c r="BV218" s="329">
        <v>2.35300633E7</v>
      </c>
      <c r="BW218" s="330">
        <v>2.29458899E7</v>
      </c>
      <c r="BX218" s="330">
        <v>2.38904418E7</v>
      </c>
      <c r="BY218" s="331">
        <v>3.41159595E7</v>
      </c>
      <c r="BZ218" s="330">
        <v>3.36932292E7</v>
      </c>
      <c r="CA218" s="332">
        <v>3.57936378E7</v>
      </c>
      <c r="CB218" s="329">
        <v>2.26026886E7</v>
      </c>
      <c r="CC218" s="330">
        <v>2.12263068E7</v>
      </c>
      <c r="CD218" s="330">
        <v>2.38431414E7</v>
      </c>
      <c r="CE218" s="328">
        <v>1.89173951E7</v>
      </c>
      <c r="CF218" s="333">
        <v>1.780312E7</v>
      </c>
      <c r="CG218" s="333">
        <v>1.95140338E7</v>
      </c>
      <c r="CH218" s="334">
        <v>3.25298587E7</v>
      </c>
      <c r="CI218" s="333">
        <v>3.18093735E7</v>
      </c>
      <c r="CJ218" s="335">
        <v>3.40642499E7</v>
      </c>
      <c r="CK218" s="328">
        <v>9503046.5</v>
      </c>
      <c r="CL218" s="333">
        <v>9265533.2</v>
      </c>
      <c r="CM218" s="333">
        <v>1.0961818E7</v>
      </c>
      <c r="CN218" s="336"/>
      <c r="CO218" s="333"/>
      <c r="CP218" s="333"/>
    </row>
    <row r="219" ht="15.75" customHeight="1">
      <c r="A219" s="328">
        <v>2.14E8</v>
      </c>
      <c r="B219" s="329">
        <v>9394008.6</v>
      </c>
      <c r="C219" s="330">
        <v>8822853.1</v>
      </c>
      <c r="D219" s="330">
        <v>9907360.9</v>
      </c>
      <c r="E219" s="331">
        <v>1.00639299E7</v>
      </c>
      <c r="F219" s="330">
        <v>9866612.6</v>
      </c>
      <c r="G219" s="332">
        <v>1.03374626E7</v>
      </c>
      <c r="H219" s="329">
        <v>1.0136103E7</v>
      </c>
      <c r="I219" s="330">
        <v>8789095.9</v>
      </c>
      <c r="J219" s="330">
        <v>2.05448229E7</v>
      </c>
      <c r="K219" s="328">
        <v>1.37171536E7</v>
      </c>
      <c r="L219" s="333">
        <v>1.32156901E7</v>
      </c>
      <c r="M219" s="333">
        <v>1.40269379E7</v>
      </c>
      <c r="N219" s="334">
        <v>1.13224344E7</v>
      </c>
      <c r="O219" s="333">
        <v>1.11847493E7</v>
      </c>
      <c r="P219" s="335">
        <v>1.14162069E7</v>
      </c>
      <c r="Q219" s="328">
        <v>1.12765897E7</v>
      </c>
      <c r="R219" s="333">
        <v>9766124.7</v>
      </c>
      <c r="S219" s="333">
        <v>1.17957351E7</v>
      </c>
      <c r="T219" s="329">
        <v>1.13638115E7</v>
      </c>
      <c r="U219" s="330">
        <v>1.12406784E7</v>
      </c>
      <c r="V219" s="330">
        <v>1.21465983E7</v>
      </c>
      <c r="W219" s="331">
        <v>1.5841691E7</v>
      </c>
      <c r="X219" s="330">
        <v>1.52164599E7</v>
      </c>
      <c r="Y219" s="332">
        <v>1.73143885E7</v>
      </c>
      <c r="Z219" s="329">
        <v>5592224.3</v>
      </c>
      <c r="AA219" s="330">
        <v>5141323.0</v>
      </c>
      <c r="AB219" s="330">
        <v>6057405.5</v>
      </c>
      <c r="AC219" s="328">
        <v>1.30674406E7</v>
      </c>
      <c r="AD219" s="333">
        <v>1.20134162E7</v>
      </c>
      <c r="AE219" s="333">
        <v>1.36474197E7</v>
      </c>
      <c r="AF219" s="334">
        <v>1.27414115E7</v>
      </c>
      <c r="AG219" s="333">
        <v>1.26384378E7</v>
      </c>
      <c r="AH219" s="335">
        <v>1.32399818E7</v>
      </c>
      <c r="AI219" s="328">
        <v>4743227.7</v>
      </c>
      <c r="AJ219" s="333">
        <v>4324007.2</v>
      </c>
      <c r="AK219" s="333">
        <v>5246038.7</v>
      </c>
      <c r="AL219" s="329">
        <v>2.47372674E7</v>
      </c>
      <c r="AM219" s="330">
        <v>2.42759465E7</v>
      </c>
      <c r="AN219" s="330">
        <v>2.50586999E7</v>
      </c>
      <c r="AO219" s="331">
        <v>2.71577736E7</v>
      </c>
      <c r="AP219" s="330">
        <v>2.64476256E7</v>
      </c>
      <c r="AQ219" s="332">
        <v>2.82172005E7</v>
      </c>
      <c r="AR219" s="329">
        <v>1.78873113E7</v>
      </c>
      <c r="AS219" s="330">
        <v>1.54859359E7</v>
      </c>
      <c r="AT219" s="330">
        <v>1.86118593E7</v>
      </c>
      <c r="AU219" s="328">
        <v>2.10666287E7</v>
      </c>
      <c r="AV219" s="333">
        <v>2.01863032E7</v>
      </c>
      <c r="AW219" s="333">
        <v>2.14031581E7</v>
      </c>
      <c r="AX219" s="334">
        <v>2.71651002E7</v>
      </c>
      <c r="AY219" s="333">
        <v>2.644475E7</v>
      </c>
      <c r="AZ219" s="335">
        <v>2.89651265E7</v>
      </c>
      <c r="BA219" s="328">
        <v>1.58573291E7</v>
      </c>
      <c r="BB219" s="333">
        <v>1.55086015E7</v>
      </c>
      <c r="BC219" s="333">
        <v>1.69398E7</v>
      </c>
      <c r="BD219" s="329">
        <v>2.55274303E7</v>
      </c>
      <c r="BE219" s="330">
        <v>2.50307167E7</v>
      </c>
      <c r="BF219" s="330">
        <v>2.66285498E7</v>
      </c>
      <c r="BG219" s="331">
        <v>3.02250517E7</v>
      </c>
      <c r="BH219" s="330">
        <v>2.84313574E7</v>
      </c>
      <c r="BI219" s="332">
        <v>3.05908634E7</v>
      </c>
      <c r="BJ219" s="329">
        <v>1.58285162E7</v>
      </c>
      <c r="BK219" s="330">
        <v>1.51932302E7</v>
      </c>
      <c r="BL219" s="330">
        <v>1.60369034E7</v>
      </c>
      <c r="BM219" s="328">
        <v>2.30942566E7</v>
      </c>
      <c r="BN219" s="333">
        <v>2.16844886E7</v>
      </c>
      <c r="BO219" s="333">
        <v>2.59965014E7</v>
      </c>
      <c r="BP219" s="334">
        <v>2.48701721E7</v>
      </c>
      <c r="BQ219" s="333">
        <v>2.27933642E7</v>
      </c>
      <c r="BR219" s="335">
        <v>2.74826779E7</v>
      </c>
      <c r="BS219" s="328">
        <v>1.33704503E7</v>
      </c>
      <c r="BT219" s="333">
        <v>1.30381124E7</v>
      </c>
      <c r="BU219" s="333">
        <v>1.37883817E7</v>
      </c>
      <c r="BV219" s="329">
        <v>2.35447219E7</v>
      </c>
      <c r="BW219" s="330">
        <v>2.29593982E7</v>
      </c>
      <c r="BX219" s="330">
        <v>2.39063118E7</v>
      </c>
      <c r="BY219" s="331">
        <v>3.41463058E7</v>
      </c>
      <c r="BZ219" s="330">
        <v>3.37221539E7</v>
      </c>
      <c r="CA219" s="332">
        <v>3.58340279E7</v>
      </c>
      <c r="CB219" s="329">
        <v>2.26163045E7</v>
      </c>
      <c r="CC219" s="330">
        <v>2.12374367E7</v>
      </c>
      <c r="CD219" s="330">
        <v>2.38627792E7</v>
      </c>
      <c r="CE219" s="328">
        <v>1.89260125E7</v>
      </c>
      <c r="CF219" s="333">
        <v>1.78109314E7</v>
      </c>
      <c r="CG219" s="333">
        <v>1.95240201E7</v>
      </c>
      <c r="CH219" s="334">
        <v>3.25571797E7</v>
      </c>
      <c r="CI219" s="333">
        <v>3.18346562E7</v>
      </c>
      <c r="CJ219" s="335">
        <v>3.41012689E7</v>
      </c>
      <c r="CK219" s="328">
        <v>9505554.0</v>
      </c>
      <c r="CL219" s="333">
        <v>9267805.3</v>
      </c>
      <c r="CM219" s="333">
        <v>1.09671449E7</v>
      </c>
      <c r="CN219" s="336"/>
      <c r="CO219" s="333"/>
      <c r="CP219" s="333"/>
    </row>
    <row r="220" ht="15.75" customHeight="1">
      <c r="A220" s="328">
        <v>2.15E8</v>
      </c>
      <c r="B220" s="329">
        <v>9396261.5</v>
      </c>
      <c r="C220" s="330">
        <v>8824520.7</v>
      </c>
      <c r="D220" s="330">
        <v>9910390.7</v>
      </c>
      <c r="E220" s="331">
        <v>1.00663201E7</v>
      </c>
      <c r="F220" s="330">
        <v>9868860.7</v>
      </c>
      <c r="G220" s="332">
        <v>1.03400079E7</v>
      </c>
      <c r="H220" s="329">
        <v>1.0139163E7</v>
      </c>
      <c r="I220" s="330">
        <v>8790932.9</v>
      </c>
      <c r="J220" s="330">
        <v>2.05861757E7</v>
      </c>
      <c r="K220" s="328">
        <v>1.3721678E7</v>
      </c>
      <c r="L220" s="333">
        <v>1.32195088E7</v>
      </c>
      <c r="M220" s="333">
        <v>1.4032467E7</v>
      </c>
      <c r="N220" s="334">
        <v>1.13251821E7</v>
      </c>
      <c r="O220" s="333">
        <v>1.11870835E7</v>
      </c>
      <c r="P220" s="335">
        <v>1.14190004E7</v>
      </c>
      <c r="Q220" s="328">
        <v>1.12797854E7</v>
      </c>
      <c r="R220" s="333">
        <v>9767504.3</v>
      </c>
      <c r="S220" s="333">
        <v>1.1799414E7</v>
      </c>
      <c r="T220" s="329">
        <v>1.1366951E7</v>
      </c>
      <c r="U220" s="330">
        <v>1.12436201E7</v>
      </c>
      <c r="V220" s="330">
        <v>1.21528561E7</v>
      </c>
      <c r="W220" s="331">
        <v>1.58486345E7</v>
      </c>
      <c r="X220" s="330">
        <v>1.52224017E7</v>
      </c>
      <c r="Y220" s="332">
        <v>1.73270831E7</v>
      </c>
      <c r="Z220" s="329">
        <v>5593071.5</v>
      </c>
      <c r="AA220" s="330">
        <v>5141855.5</v>
      </c>
      <c r="AB220" s="330">
        <v>6058632.4</v>
      </c>
      <c r="AC220" s="328">
        <v>1.30718479E7</v>
      </c>
      <c r="AD220" s="333">
        <v>1.20163937E7</v>
      </c>
      <c r="AE220" s="333">
        <v>1.36533536E7</v>
      </c>
      <c r="AF220" s="334">
        <v>1.27455737E7</v>
      </c>
      <c r="AG220" s="333">
        <v>1.26424363E7</v>
      </c>
      <c r="AH220" s="335">
        <v>1.32455023E7</v>
      </c>
      <c r="AI220" s="328">
        <v>4743893.3</v>
      </c>
      <c r="AJ220" s="333">
        <v>4324481.4</v>
      </c>
      <c r="AK220" s="333">
        <v>5247054.6</v>
      </c>
      <c r="AL220" s="329">
        <v>2.4753163E7</v>
      </c>
      <c r="AM220" s="330">
        <v>2.42899884E7</v>
      </c>
      <c r="AN220" s="330">
        <v>2.5075728E7</v>
      </c>
      <c r="AO220" s="331">
        <v>2.71783467E7</v>
      </c>
      <c r="AP220" s="330">
        <v>2.64662316E7</v>
      </c>
      <c r="AQ220" s="332">
        <v>2.82443953E7</v>
      </c>
      <c r="AR220" s="329">
        <v>1.78955522E7</v>
      </c>
      <c r="AS220" s="330">
        <v>1.54913065E7</v>
      </c>
      <c r="AT220" s="330">
        <v>1.86215737E7</v>
      </c>
      <c r="AU220" s="328">
        <v>2.10781729E7</v>
      </c>
      <c r="AV220" s="333">
        <v>2.01969591E7</v>
      </c>
      <c r="AW220" s="333">
        <v>2.14157351E7</v>
      </c>
      <c r="AX220" s="334">
        <v>2.71849779E7</v>
      </c>
      <c r="AY220" s="333">
        <v>2.64628924E7</v>
      </c>
      <c r="AZ220" s="335">
        <v>2.89978143E7</v>
      </c>
      <c r="BA220" s="328">
        <v>1.58642125E7</v>
      </c>
      <c r="BB220" s="333">
        <v>1.55148781E7</v>
      </c>
      <c r="BC220" s="333">
        <v>1.6949156E7</v>
      </c>
      <c r="BD220" s="329">
        <v>2.55447801E7</v>
      </c>
      <c r="BE220" s="330">
        <v>2.50465643E7</v>
      </c>
      <c r="BF220" s="330">
        <v>2.66526405E7</v>
      </c>
      <c r="BG220" s="331">
        <v>3.02488922E7</v>
      </c>
      <c r="BH220" s="330">
        <v>2.84493889E7</v>
      </c>
      <c r="BI220" s="332">
        <v>3.06159809E7</v>
      </c>
      <c r="BJ220" s="329">
        <v>1.5835205E7</v>
      </c>
      <c r="BK220" s="330">
        <v>1.51982702E7</v>
      </c>
      <c r="BL220" s="330">
        <v>1.60439761E7</v>
      </c>
      <c r="BM220" s="328">
        <v>2.31106743E7</v>
      </c>
      <c r="BN220" s="333">
        <v>2.16968666E7</v>
      </c>
      <c r="BO220" s="333">
        <v>2.60296053E7</v>
      </c>
      <c r="BP220" s="334">
        <v>2.48882937E7</v>
      </c>
      <c r="BQ220" s="333">
        <v>2.28057508E7</v>
      </c>
      <c r="BR220" s="335">
        <v>2.75169298E7</v>
      </c>
      <c r="BS220" s="328">
        <v>1.33751926E7</v>
      </c>
      <c r="BT220" s="333">
        <v>1.30424346E7</v>
      </c>
      <c r="BU220" s="333">
        <v>1.37939297E7</v>
      </c>
      <c r="BV220" s="329">
        <v>2.35592647E7</v>
      </c>
      <c r="BW220" s="330">
        <v>2.29727974E7</v>
      </c>
      <c r="BX220" s="330">
        <v>2.39220597E7</v>
      </c>
      <c r="BY220" s="331">
        <v>3.4176431E7</v>
      </c>
      <c r="BZ220" s="330">
        <v>3.37508646E7</v>
      </c>
      <c r="CA220" s="332">
        <v>3.5874185E7</v>
      </c>
      <c r="CB220" s="329">
        <v>2.26298126E7</v>
      </c>
      <c r="CC220" s="330">
        <v>2.12484766E7</v>
      </c>
      <c r="CD220" s="330">
        <v>2.38822913E7</v>
      </c>
      <c r="CE220" s="328">
        <v>1.89345583E7</v>
      </c>
      <c r="CF220" s="333">
        <v>1.78186785E7</v>
      </c>
      <c r="CG220" s="333">
        <v>1.95339258E7</v>
      </c>
      <c r="CH220" s="334">
        <v>3.25842979E7</v>
      </c>
      <c r="CI220" s="333">
        <v>3.18597471E7</v>
      </c>
      <c r="CJ220" s="335">
        <v>3.4138072E7</v>
      </c>
      <c r="CK220" s="328">
        <v>9508039.7</v>
      </c>
      <c r="CL220" s="333">
        <v>9270057.5</v>
      </c>
      <c r="CM220" s="333">
        <v>1.09724304E7</v>
      </c>
      <c r="CN220" s="336"/>
      <c r="CO220" s="333"/>
      <c r="CP220" s="333"/>
    </row>
    <row r="221" ht="15.75" customHeight="1">
      <c r="A221" s="328">
        <v>2.16E8</v>
      </c>
      <c r="B221" s="329">
        <v>9398494.9</v>
      </c>
      <c r="C221" s="330">
        <v>8826173.3</v>
      </c>
      <c r="D221" s="330">
        <v>9913395.4</v>
      </c>
      <c r="E221" s="331">
        <v>1.00686893E7</v>
      </c>
      <c r="F221" s="330">
        <v>9871089.0</v>
      </c>
      <c r="G221" s="332">
        <v>1.0342531E7</v>
      </c>
      <c r="H221" s="329">
        <v>1.01421969E7</v>
      </c>
      <c r="I221" s="330">
        <v>8792753.6</v>
      </c>
      <c r="J221" s="330">
        <v>2.06273722E7</v>
      </c>
      <c r="K221" s="328">
        <v>1.3726164E7</v>
      </c>
      <c r="L221" s="333">
        <v>1.32232946E7</v>
      </c>
      <c r="M221" s="333">
        <v>1.40379528E7</v>
      </c>
      <c r="N221" s="334">
        <v>1.13279097E7</v>
      </c>
      <c r="O221" s="333">
        <v>1.11893955E7</v>
      </c>
      <c r="P221" s="335">
        <v>1.14217694E7</v>
      </c>
      <c r="Q221" s="328">
        <v>1.12829533E7</v>
      </c>
      <c r="R221" s="333">
        <v>9768870.3</v>
      </c>
      <c r="S221" s="333">
        <v>1.18030612E7</v>
      </c>
      <c r="T221" s="329">
        <v>1.13700633E7</v>
      </c>
      <c r="U221" s="330">
        <v>1.12465361E7</v>
      </c>
      <c r="V221" s="330">
        <v>1.21590761E7</v>
      </c>
      <c r="W221" s="331">
        <v>1.58555209E7</v>
      </c>
      <c r="X221" s="330">
        <v>1.52282937E7</v>
      </c>
      <c r="Y221" s="332">
        <v>1.73396988E7</v>
      </c>
      <c r="Z221" s="329">
        <v>5593911.1</v>
      </c>
      <c r="AA221" s="330">
        <v>5142383.2</v>
      </c>
      <c r="AB221" s="330">
        <v>6059848.6</v>
      </c>
      <c r="AC221" s="328">
        <v>1.3076218E7</v>
      </c>
      <c r="AD221" s="333">
        <v>1.20193455E7</v>
      </c>
      <c r="AE221" s="333">
        <v>1.36592411E7</v>
      </c>
      <c r="AF221" s="334">
        <v>1.27497005E7</v>
      </c>
      <c r="AG221" s="333">
        <v>1.26464007E7</v>
      </c>
      <c r="AH221" s="335">
        <v>1.32504188E7</v>
      </c>
      <c r="AI221" s="328">
        <v>4744553.0</v>
      </c>
      <c r="AJ221" s="333">
        <v>4324951.3</v>
      </c>
      <c r="AK221" s="333">
        <v>5248061.7</v>
      </c>
      <c r="AL221" s="329">
        <v>2.47689345E7</v>
      </c>
      <c r="AM221" s="330">
        <v>2.43039154E7</v>
      </c>
      <c r="AN221" s="330">
        <v>2.50926261E7</v>
      </c>
      <c r="AO221" s="331">
        <v>2.71987665E7</v>
      </c>
      <c r="AP221" s="330">
        <v>2.6484695E7</v>
      </c>
      <c r="AQ221" s="332">
        <v>2.82714247E7</v>
      </c>
      <c r="AR221" s="329">
        <v>1.79037248E7</v>
      </c>
      <c r="AS221" s="330">
        <v>1.54966321E7</v>
      </c>
      <c r="AT221" s="330">
        <v>1.86312098E7</v>
      </c>
      <c r="AU221" s="328">
        <v>2.10896245E7</v>
      </c>
      <c r="AV221" s="333">
        <v>2.02075287E7</v>
      </c>
      <c r="AW221" s="333">
        <v>2.14282138E7</v>
      </c>
      <c r="AX221" s="334">
        <v>2.72047054E7</v>
      </c>
      <c r="AY221" s="333">
        <v>2.64808943E7</v>
      </c>
      <c r="AZ221" s="335">
        <v>2.90303512E7</v>
      </c>
      <c r="BA221" s="328">
        <v>1.58710391E7</v>
      </c>
      <c r="BB221" s="333">
        <v>1.55211021E7</v>
      </c>
      <c r="BC221" s="333">
        <v>1.69584433E7</v>
      </c>
      <c r="BD221" s="329">
        <v>2.55619966E7</v>
      </c>
      <c r="BE221" s="330">
        <v>2.50622875E7</v>
      </c>
      <c r="BF221" s="330">
        <v>2.66765875E7</v>
      </c>
      <c r="BG221" s="331">
        <v>3.02725545E7</v>
      </c>
      <c r="BH221" s="330">
        <v>2.84672833E7</v>
      </c>
      <c r="BI221" s="332">
        <v>3.06409138E7</v>
      </c>
      <c r="BJ221" s="329">
        <v>1.58418381E7</v>
      </c>
      <c r="BK221" s="330">
        <v>1.5203265E7</v>
      </c>
      <c r="BL221" s="330">
        <v>1.60509905E7</v>
      </c>
      <c r="BM221" s="328">
        <v>2.31269693E7</v>
      </c>
      <c r="BN221" s="333">
        <v>2.17091458E7</v>
      </c>
      <c r="BO221" s="333">
        <v>2.60625551E7</v>
      </c>
      <c r="BP221" s="334">
        <v>2.49062785E7</v>
      </c>
      <c r="BQ221" s="333">
        <v>2.28180359E7</v>
      </c>
      <c r="BR221" s="335">
        <v>2.75519529E7</v>
      </c>
      <c r="BS221" s="328">
        <v>1.33798949E7</v>
      </c>
      <c r="BT221" s="333">
        <v>1.30467199E7</v>
      </c>
      <c r="BU221" s="333">
        <v>1.37994319E7</v>
      </c>
      <c r="BV221" s="329">
        <v>2.35736933E7</v>
      </c>
      <c r="BW221" s="330">
        <v>2.29860888E7</v>
      </c>
      <c r="BX221" s="330">
        <v>2.39376869E7</v>
      </c>
      <c r="BY221" s="331">
        <v>3.42063376E7</v>
      </c>
      <c r="BZ221" s="330">
        <v>3.37793636E7</v>
      </c>
      <c r="CA221" s="332">
        <v>3.59141114E7</v>
      </c>
      <c r="CB221" s="329">
        <v>2.2643214E7</v>
      </c>
      <c r="CC221" s="330">
        <v>2.12594275E7</v>
      </c>
      <c r="CD221" s="330">
        <v>2.39016792E7</v>
      </c>
      <c r="CE221" s="328">
        <v>1.89430333E7</v>
      </c>
      <c r="CF221" s="333">
        <v>1.78263621E7</v>
      </c>
      <c r="CG221" s="333">
        <v>1.95437518E7</v>
      </c>
      <c r="CH221" s="334">
        <v>3.26112153E7</v>
      </c>
      <c r="CI221" s="333">
        <v>3.18846487E7</v>
      </c>
      <c r="CJ221" s="335">
        <v>3.41746612E7</v>
      </c>
      <c r="CK221" s="328">
        <v>9510503.8</v>
      </c>
      <c r="CL221" s="333">
        <v>9272290.1</v>
      </c>
      <c r="CM221" s="333">
        <v>1.0977675E7</v>
      </c>
      <c r="CN221" s="336"/>
      <c r="CO221" s="333"/>
      <c r="CP221" s="333"/>
    </row>
    <row r="222" ht="15.75" customHeight="1">
      <c r="A222" s="328">
        <v>2.17E8</v>
      </c>
      <c r="B222" s="329">
        <v>9400708.9</v>
      </c>
      <c r="C222" s="330">
        <v>8827811.2</v>
      </c>
      <c r="D222" s="330">
        <v>9916375.2</v>
      </c>
      <c r="E222" s="331">
        <v>1.00710379E7</v>
      </c>
      <c r="F222" s="330">
        <v>9873297.8</v>
      </c>
      <c r="G222" s="332">
        <v>1.03450321E7</v>
      </c>
      <c r="H222" s="329">
        <v>1.0145205E7</v>
      </c>
      <c r="I222" s="330">
        <v>8794558.3</v>
      </c>
      <c r="J222" s="330">
        <v>2.06684133E7</v>
      </c>
      <c r="K222" s="328">
        <v>1.37306121E7</v>
      </c>
      <c r="L222" s="333">
        <v>1.3227048E7</v>
      </c>
      <c r="M222" s="333">
        <v>1.40433958E7</v>
      </c>
      <c r="N222" s="334">
        <v>1.13306237E7</v>
      </c>
      <c r="O222" s="333">
        <v>1.11916857E7</v>
      </c>
      <c r="P222" s="335">
        <v>1.14245143E7</v>
      </c>
      <c r="Q222" s="328">
        <v>1.12860938E7</v>
      </c>
      <c r="R222" s="333">
        <v>9770222.8</v>
      </c>
      <c r="S222" s="333">
        <v>1.18066773E7</v>
      </c>
      <c r="T222" s="329">
        <v>1.1373149E7</v>
      </c>
      <c r="U222" s="330">
        <v>1.12494269E7</v>
      </c>
      <c r="V222" s="330">
        <v>1.21652587E7</v>
      </c>
      <c r="W222" s="331">
        <v>1.5862351E7</v>
      </c>
      <c r="X222" s="330">
        <v>1.52341365E7</v>
      </c>
      <c r="Y222" s="332">
        <v>1.73522363E7</v>
      </c>
      <c r="Z222" s="329">
        <v>5594743.3</v>
      </c>
      <c r="AA222" s="330">
        <v>5142906.0</v>
      </c>
      <c r="AB222" s="330">
        <v>6061054.2</v>
      </c>
      <c r="AC222" s="328">
        <v>1.30805513E7</v>
      </c>
      <c r="AD222" s="333">
        <v>1.20222721E7</v>
      </c>
      <c r="AE222" s="333">
        <v>1.36650827E7</v>
      </c>
      <c r="AF222" s="334">
        <v>1.27537924E7</v>
      </c>
      <c r="AG222" s="333">
        <v>1.26503313E7</v>
      </c>
      <c r="AH222" s="335">
        <v>1.32552947E7</v>
      </c>
      <c r="AI222" s="328">
        <v>4745206.9</v>
      </c>
      <c r="AJ222" s="333">
        <v>4325417.0</v>
      </c>
      <c r="AK222" s="333">
        <v>5249060.0</v>
      </c>
      <c r="AL222" s="329">
        <v>2.47845835E7</v>
      </c>
      <c r="AM222" s="330">
        <v>2.43177289E7</v>
      </c>
      <c r="AN222" s="330">
        <v>2.51093959E7</v>
      </c>
      <c r="AO222" s="331">
        <v>2.72190347E7</v>
      </c>
      <c r="AP222" s="330">
        <v>2.65030175E7</v>
      </c>
      <c r="AQ222" s="332">
        <v>2.82982903E7</v>
      </c>
      <c r="AR222" s="329">
        <v>1.791183E7</v>
      </c>
      <c r="AS222" s="330">
        <v>1.55019134E7</v>
      </c>
      <c r="AT222" s="330">
        <v>1.86407685E7</v>
      </c>
      <c r="AU222" s="328">
        <v>2.11009845E7</v>
      </c>
      <c r="AV222" s="333">
        <v>2.02180131E7</v>
      </c>
      <c r="AW222" s="333">
        <v>2.14405953E7</v>
      </c>
      <c r="AX222" s="334">
        <v>2.72242845E7</v>
      </c>
      <c r="AY222" s="333">
        <v>2.64987573E7</v>
      </c>
      <c r="AZ222" s="335">
        <v>2.90627385E7</v>
      </c>
      <c r="BA222" s="328">
        <v>1.58778096E7</v>
      </c>
      <c r="BB222" s="333">
        <v>1.55272743E7</v>
      </c>
      <c r="BC222" s="333">
        <v>1.69676626E7</v>
      </c>
      <c r="BD222" s="329">
        <v>2.55790813E7</v>
      </c>
      <c r="BE222" s="330">
        <v>2.50778879E7</v>
      </c>
      <c r="BF222" s="330">
        <v>2.67003922E7</v>
      </c>
      <c r="BG222" s="331">
        <v>3.02960405E7</v>
      </c>
      <c r="BH222" s="330">
        <v>2.84850423E7</v>
      </c>
      <c r="BI222" s="332">
        <v>3.06656641E7</v>
      </c>
      <c r="BJ222" s="329">
        <v>1.58484164E7</v>
      </c>
      <c r="BK222" s="330">
        <v>1.52082155E7</v>
      </c>
      <c r="BL222" s="330">
        <v>1.60579473E7</v>
      </c>
      <c r="BM222" s="328">
        <v>2.3143143E7</v>
      </c>
      <c r="BN222" s="333">
        <v>2.17213274E7</v>
      </c>
      <c r="BO222" s="333">
        <v>2.60953519E7</v>
      </c>
      <c r="BP222" s="334">
        <v>2.49241284E7</v>
      </c>
      <c r="BQ222" s="333">
        <v>2.28302209E7</v>
      </c>
      <c r="BR222" s="335">
        <v>2.75868307E7</v>
      </c>
      <c r="BS222" s="328">
        <v>1.33845574E7</v>
      </c>
      <c r="BT222" s="333">
        <v>1.30509687E7</v>
      </c>
      <c r="BU222" s="333">
        <v>1.3804889E7</v>
      </c>
      <c r="BV222" s="329">
        <v>2.35880088E7</v>
      </c>
      <c r="BW222" s="330">
        <v>2.29992736E7</v>
      </c>
      <c r="BX222" s="330">
        <v>2.39531947E7</v>
      </c>
      <c r="BY222" s="331">
        <v>3.4236028E7</v>
      </c>
      <c r="BZ222" s="330">
        <v>3.38076532E7</v>
      </c>
      <c r="CA222" s="332">
        <v>3.59538096E7</v>
      </c>
      <c r="CB222" s="329">
        <v>2.26565102E7</v>
      </c>
      <c r="CC222" s="330">
        <v>2.12702905E7</v>
      </c>
      <c r="CD222" s="330">
        <v>2.3920944E7</v>
      </c>
      <c r="CE222" s="328">
        <v>1.89514384E7</v>
      </c>
      <c r="CF222" s="333">
        <v>1.78339829E7</v>
      </c>
      <c r="CG222" s="333">
        <v>1.95534991E7</v>
      </c>
      <c r="CH222" s="334">
        <v>3.26379344E7</v>
      </c>
      <c r="CI222" s="333">
        <v>3.19093629E7</v>
      </c>
      <c r="CJ222" s="335">
        <v>3.42110387E7</v>
      </c>
      <c r="CK222" s="328">
        <v>9512946.7</v>
      </c>
      <c r="CL222" s="333">
        <v>9274503.3</v>
      </c>
      <c r="CM222" s="333">
        <v>1.0982879E7</v>
      </c>
      <c r="CN222" s="336"/>
      <c r="CO222" s="333"/>
      <c r="CP222" s="333"/>
    </row>
    <row r="223" ht="15.75" customHeight="1">
      <c r="A223" s="328">
        <v>2.18E8</v>
      </c>
      <c r="B223" s="329">
        <v>9402903.8</v>
      </c>
      <c r="C223" s="330">
        <v>8829434.5</v>
      </c>
      <c r="D223" s="330">
        <v>9919330.4</v>
      </c>
      <c r="E223" s="331">
        <v>1.0073366E7</v>
      </c>
      <c r="F223" s="330">
        <v>9875487.3</v>
      </c>
      <c r="G223" s="332">
        <v>1.03475115E7</v>
      </c>
      <c r="H223" s="329">
        <v>1.01481876E7</v>
      </c>
      <c r="I223" s="330">
        <v>8796347.2</v>
      </c>
      <c r="J223" s="330">
        <v>2.07093E7</v>
      </c>
      <c r="K223" s="328">
        <v>1.37350228E7</v>
      </c>
      <c r="L223" s="333">
        <v>1.32307693E7</v>
      </c>
      <c r="M223" s="333">
        <v>1.40487965E7</v>
      </c>
      <c r="N223" s="334">
        <v>1.1333314E7</v>
      </c>
      <c r="O223" s="333">
        <v>1.11939543E7</v>
      </c>
      <c r="P223" s="335">
        <v>1.14272354E7</v>
      </c>
      <c r="Q223" s="328">
        <v>1.12892074E7</v>
      </c>
      <c r="R223" s="333">
        <v>9771562.2</v>
      </c>
      <c r="S223" s="333">
        <v>1.18102625E7</v>
      </c>
      <c r="T223" s="329">
        <v>1.13762083E7</v>
      </c>
      <c r="U223" s="330">
        <v>1.12522928E7</v>
      </c>
      <c r="V223" s="330">
        <v>1.21714044E7</v>
      </c>
      <c r="W223" s="331">
        <v>1.58691256E7</v>
      </c>
      <c r="X223" s="330">
        <v>1.52399308E7</v>
      </c>
      <c r="Y223" s="332">
        <v>1.73646965E7</v>
      </c>
      <c r="Z223" s="329">
        <v>5595568.1</v>
      </c>
      <c r="AA223" s="330">
        <v>5143424.1</v>
      </c>
      <c r="AB223" s="330">
        <v>6062249.4</v>
      </c>
      <c r="AC223" s="328">
        <v>1.30848483E7</v>
      </c>
      <c r="AD223" s="333">
        <v>1.20251738E7</v>
      </c>
      <c r="AE223" s="333">
        <v>1.36708791E7</v>
      </c>
      <c r="AF223" s="334">
        <v>1.27578498E7</v>
      </c>
      <c r="AG223" s="333">
        <v>1.26542287E7</v>
      </c>
      <c r="AH223" s="335">
        <v>1.32601307E7</v>
      </c>
      <c r="AI223" s="328">
        <v>4745854.9</v>
      </c>
      <c r="AJ223" s="333">
        <v>4325878.5</v>
      </c>
      <c r="AK223" s="333">
        <v>5250049.7</v>
      </c>
      <c r="AL223" s="329">
        <v>2.48001114E7</v>
      </c>
      <c r="AM223" s="330">
        <v>2.43314303E7</v>
      </c>
      <c r="AN223" s="330">
        <v>2.51260387E7</v>
      </c>
      <c r="AO223" s="331">
        <v>2.72391529E7</v>
      </c>
      <c r="AP223" s="330">
        <v>2.65212007E7</v>
      </c>
      <c r="AQ223" s="332">
        <v>2.83249937E7</v>
      </c>
      <c r="AR223" s="329">
        <v>1.79198686E7</v>
      </c>
      <c r="AS223" s="330">
        <v>1.55071507E7</v>
      </c>
      <c r="AT223" s="330">
        <v>1.86502509E7</v>
      </c>
      <c r="AU223" s="328">
        <v>2.11122542E7</v>
      </c>
      <c r="AV223" s="333">
        <v>2.02284133E7</v>
      </c>
      <c r="AW223" s="333">
        <v>2.14528808E7</v>
      </c>
      <c r="AX223" s="334">
        <v>2.72437169E7</v>
      </c>
      <c r="AY223" s="333">
        <v>2.6516483E7</v>
      </c>
      <c r="AZ223" s="335">
        <v>2.90949777E7</v>
      </c>
      <c r="BA223" s="328">
        <v>1.58845246E7</v>
      </c>
      <c r="BB223" s="333">
        <v>1.55333953E7</v>
      </c>
      <c r="BC223" s="333">
        <v>1.69768148E7</v>
      </c>
      <c r="BD223" s="329">
        <v>2.55960356E7</v>
      </c>
      <c r="BE223" s="330">
        <v>2.50933668E7</v>
      </c>
      <c r="BF223" s="330">
        <v>2.67240562E7</v>
      </c>
      <c r="BG223" s="331">
        <v>3.03193523E7</v>
      </c>
      <c r="BH223" s="330">
        <v>2.85026674E7</v>
      </c>
      <c r="BI223" s="332">
        <v>3.06902339E7</v>
      </c>
      <c r="BJ223" s="329">
        <v>1.58549405E7</v>
      </c>
      <c r="BK223" s="330">
        <v>1.52131221E7</v>
      </c>
      <c r="BL223" s="330">
        <v>1.60648472E7</v>
      </c>
      <c r="BM223" s="328">
        <v>2.31591968E7</v>
      </c>
      <c r="BN223" s="333">
        <v>2.17334125E7</v>
      </c>
      <c r="BO223" s="333">
        <v>2.61279972E7</v>
      </c>
      <c r="BP223" s="334">
        <v>2.49418446E7</v>
      </c>
      <c r="BQ223" s="333">
        <v>2.2842307E7</v>
      </c>
      <c r="BR223" s="335">
        <v>2.76215646E7</v>
      </c>
      <c r="BS223" s="328">
        <v>1.33891808E7</v>
      </c>
      <c r="BT223" s="333">
        <v>1.30551816E7</v>
      </c>
      <c r="BU223" s="333">
        <v>1.38103013E7</v>
      </c>
      <c r="BV223" s="329">
        <v>2.36022127E7</v>
      </c>
      <c r="BW223" s="330">
        <v>2.30123532E7</v>
      </c>
      <c r="BX223" s="330">
        <v>2.39685845E7</v>
      </c>
      <c r="BY223" s="331">
        <v>3.42655045E7</v>
      </c>
      <c r="BZ223" s="330">
        <v>3.38357359E7</v>
      </c>
      <c r="CA223" s="332">
        <v>3.59932819E7</v>
      </c>
      <c r="CB223" s="329">
        <v>2.26697022E7</v>
      </c>
      <c r="CC223" s="330">
        <v>2.12810667E7</v>
      </c>
      <c r="CD223" s="330">
        <v>2.39400871E7</v>
      </c>
      <c r="CE223" s="328">
        <v>1.89597745E7</v>
      </c>
      <c r="CF223" s="333">
        <v>1.78415417E7</v>
      </c>
      <c r="CG223" s="333">
        <v>1.95631687E7</v>
      </c>
      <c r="CH223" s="334">
        <v>3.26644573E7</v>
      </c>
      <c r="CI223" s="333">
        <v>3.1933892E7</v>
      </c>
      <c r="CJ223" s="335">
        <v>3.42472065E7</v>
      </c>
      <c r="CK223" s="328">
        <v>9515368.7</v>
      </c>
      <c r="CL223" s="333">
        <v>9276697.4</v>
      </c>
      <c r="CM223" s="333">
        <v>1.09880431E7</v>
      </c>
      <c r="CN223" s="336"/>
      <c r="CO223" s="333"/>
      <c r="CP223" s="333"/>
    </row>
    <row r="224" ht="15.75" customHeight="1">
      <c r="A224" s="328">
        <v>2.19E8</v>
      </c>
      <c r="B224" s="329">
        <v>9405079.9</v>
      </c>
      <c r="C224" s="330">
        <v>8831043.6</v>
      </c>
      <c r="D224" s="330">
        <v>9922261.3</v>
      </c>
      <c r="E224" s="331">
        <v>1.0075674E7</v>
      </c>
      <c r="F224" s="330">
        <v>9877657.8</v>
      </c>
      <c r="G224" s="332">
        <v>1.03499695E7</v>
      </c>
      <c r="H224" s="329">
        <v>1.01511451E7</v>
      </c>
      <c r="I224" s="330">
        <v>8798120.6</v>
      </c>
      <c r="J224" s="330">
        <v>2.07500331E7</v>
      </c>
      <c r="K224" s="328">
        <v>1.37393966E7</v>
      </c>
      <c r="L224" s="333">
        <v>1.3234459E7</v>
      </c>
      <c r="M224" s="333">
        <v>1.40541555E7</v>
      </c>
      <c r="N224" s="334">
        <v>1.1335981E7</v>
      </c>
      <c r="O224" s="333">
        <v>1.11962016E7</v>
      </c>
      <c r="P224" s="335">
        <v>1.14299329E7</v>
      </c>
      <c r="Q224" s="328">
        <v>1.12922943E7</v>
      </c>
      <c r="R224" s="333">
        <v>9772888.5</v>
      </c>
      <c r="S224" s="333">
        <v>1.18138174E7</v>
      </c>
      <c r="T224" s="329">
        <v>1.13792416E7</v>
      </c>
      <c r="U224" s="330">
        <v>1.12551341E7</v>
      </c>
      <c r="V224" s="330">
        <v>1.21775134E7</v>
      </c>
      <c r="W224" s="331">
        <v>1.58758451E7</v>
      </c>
      <c r="X224" s="330">
        <v>1.5245677E7</v>
      </c>
      <c r="Y224" s="332">
        <v>1.73770803E7</v>
      </c>
      <c r="Z224" s="329">
        <v>5596385.7</v>
      </c>
      <c r="AA224" s="330">
        <v>5143937.5</v>
      </c>
      <c r="AB224" s="330">
        <v>6063434.3</v>
      </c>
      <c r="AC224" s="328">
        <v>1.30891094E7</v>
      </c>
      <c r="AD224" s="333">
        <v>1.20280508E7</v>
      </c>
      <c r="AE224" s="333">
        <v>1.36766307E7</v>
      </c>
      <c r="AF224" s="334">
        <v>1.27618732E7</v>
      </c>
      <c r="AG224" s="333">
        <v>1.26580932E7</v>
      </c>
      <c r="AH224" s="335">
        <v>1.32649271E7</v>
      </c>
      <c r="AI224" s="328">
        <v>4746497.3</v>
      </c>
      <c r="AJ224" s="333">
        <v>4326335.9</v>
      </c>
      <c r="AK224" s="333">
        <v>5251030.8</v>
      </c>
      <c r="AL224" s="329">
        <v>2.48155196E7</v>
      </c>
      <c r="AM224" s="330">
        <v>2.43450209E7</v>
      </c>
      <c r="AN224" s="330">
        <v>2.5142556E7</v>
      </c>
      <c r="AO224" s="331">
        <v>2.72591229E7</v>
      </c>
      <c r="AP224" s="330">
        <v>2.65392461E7</v>
      </c>
      <c r="AQ224" s="332">
        <v>2.83515365E7</v>
      </c>
      <c r="AR224" s="329">
        <v>1.79278415E7</v>
      </c>
      <c r="AS224" s="330">
        <v>1.55123448E7</v>
      </c>
      <c r="AT224" s="330">
        <v>1.86596577E7</v>
      </c>
      <c r="AU224" s="328">
        <v>2.11234345E7</v>
      </c>
      <c r="AV224" s="333">
        <v>2.02387303E7</v>
      </c>
      <c r="AW224" s="333">
        <v>2.14650714E7</v>
      </c>
      <c r="AX224" s="334">
        <v>2.72630041E7</v>
      </c>
      <c r="AY224" s="333">
        <v>2.6534073E7</v>
      </c>
      <c r="AZ224" s="335">
        <v>2.91270702E7</v>
      </c>
      <c r="BA224" s="328">
        <v>1.58911848E7</v>
      </c>
      <c r="BB224" s="333">
        <v>1.55394658E7</v>
      </c>
      <c r="BC224" s="333">
        <v>1.69859005E7</v>
      </c>
      <c r="BD224" s="329">
        <v>2.56128612E7</v>
      </c>
      <c r="BE224" s="330">
        <v>2.51087256E7</v>
      </c>
      <c r="BF224" s="330">
        <v>2.67475809E7</v>
      </c>
      <c r="BG224" s="331">
        <v>3.03424917E7</v>
      </c>
      <c r="BH224" s="330">
        <v>2.85201601E7</v>
      </c>
      <c r="BI224" s="332">
        <v>3.0714625E7</v>
      </c>
      <c r="BJ224" s="329">
        <v>1.58614111E7</v>
      </c>
      <c r="BK224" s="330">
        <v>1.52179855E7</v>
      </c>
      <c r="BL224" s="330">
        <v>1.6071691E7</v>
      </c>
      <c r="BM224" s="328">
        <v>2.31751319E7</v>
      </c>
      <c r="BN224" s="333">
        <v>2.17454022E7</v>
      </c>
      <c r="BO224" s="333">
        <v>2.61604921E7</v>
      </c>
      <c r="BP224" s="334">
        <v>2.49594288E7</v>
      </c>
      <c r="BQ224" s="333">
        <v>2.28542954E7</v>
      </c>
      <c r="BR224" s="335">
        <v>2.76561556E7</v>
      </c>
      <c r="BS224" s="328">
        <v>1.33937656E7</v>
      </c>
      <c r="BT224" s="333">
        <v>1.30593589E7</v>
      </c>
      <c r="BU224" s="333">
        <v>1.38156695E7</v>
      </c>
      <c r="BV224" s="329">
        <v>2.36163062E7</v>
      </c>
      <c r="BW224" s="330">
        <v>2.30253288E7</v>
      </c>
      <c r="BX224" s="330">
        <v>2.39838577E7</v>
      </c>
      <c r="BY224" s="331">
        <v>3.42947695E7</v>
      </c>
      <c r="BZ224" s="330">
        <v>3.38636137E7</v>
      </c>
      <c r="CA224" s="332">
        <v>3.60325305E7</v>
      </c>
      <c r="CB224" s="329">
        <v>2.26827914E7</v>
      </c>
      <c r="CC224" s="330">
        <v>2.12917572E7</v>
      </c>
      <c r="CD224" s="330">
        <v>2.39591097E7</v>
      </c>
      <c r="CE224" s="328">
        <v>1.89680425E7</v>
      </c>
      <c r="CF224" s="333">
        <v>1.78490393E7</v>
      </c>
      <c r="CG224" s="333">
        <v>1.95727614E7</v>
      </c>
      <c r="CH224" s="334">
        <v>3.26907862E7</v>
      </c>
      <c r="CI224" s="333">
        <v>3.19582379E7</v>
      </c>
      <c r="CJ224" s="335">
        <v>3.42831667E7</v>
      </c>
      <c r="CK224" s="328">
        <v>9517769.9</v>
      </c>
      <c r="CL224" s="333">
        <v>9278872.6</v>
      </c>
      <c r="CM224" s="333">
        <v>1.09931677E7</v>
      </c>
      <c r="CN224" s="336"/>
      <c r="CO224" s="333"/>
      <c r="CP224" s="333"/>
    </row>
    <row r="225" ht="15.75" customHeight="1">
      <c r="A225" s="328">
        <v>2.2E8</v>
      </c>
      <c r="B225" s="329">
        <v>9407237.5</v>
      </c>
      <c r="C225" s="330">
        <v>8832638.4</v>
      </c>
      <c r="D225" s="330">
        <v>9925168.2</v>
      </c>
      <c r="E225" s="331">
        <v>1.00779622E7</v>
      </c>
      <c r="F225" s="330">
        <v>9879809.6</v>
      </c>
      <c r="G225" s="332">
        <v>1.03524064E7</v>
      </c>
      <c r="H225" s="329">
        <v>1.01540777E7</v>
      </c>
      <c r="I225" s="330">
        <v>8799878.5</v>
      </c>
      <c r="J225" s="330">
        <v>2.07906135E7</v>
      </c>
      <c r="K225" s="328">
        <v>1.3743734E7</v>
      </c>
      <c r="L225" s="333">
        <v>1.32381175E7</v>
      </c>
      <c r="M225" s="333">
        <v>1.40594731E7</v>
      </c>
      <c r="N225" s="334">
        <v>1.1338625E7</v>
      </c>
      <c r="O225" s="333">
        <v>1.1198428E7</v>
      </c>
      <c r="P225" s="335">
        <v>1.14326073E7</v>
      </c>
      <c r="Q225" s="328">
        <v>1.12953549E7</v>
      </c>
      <c r="R225" s="333">
        <v>9774202.0</v>
      </c>
      <c r="S225" s="333">
        <v>1.18173421E7</v>
      </c>
      <c r="T225" s="329">
        <v>1.13822493E7</v>
      </c>
      <c r="U225" s="330">
        <v>1.1257951E7</v>
      </c>
      <c r="V225" s="330">
        <v>1.21835862E7</v>
      </c>
      <c r="W225" s="331">
        <v>1.58825104E7</v>
      </c>
      <c r="X225" s="330">
        <v>1.52513759E7</v>
      </c>
      <c r="Y225" s="332">
        <v>1.73893882E7</v>
      </c>
      <c r="Z225" s="329">
        <v>5597196.1</v>
      </c>
      <c r="AA225" s="330">
        <v>5144446.3</v>
      </c>
      <c r="AB225" s="330">
        <v>6064609.1</v>
      </c>
      <c r="AC225" s="328">
        <v>1.30933351E7</v>
      </c>
      <c r="AD225" s="333">
        <v>1.20309034E7</v>
      </c>
      <c r="AE225" s="333">
        <v>1.3682338E7</v>
      </c>
      <c r="AF225" s="334">
        <v>1.2765863E7</v>
      </c>
      <c r="AG225" s="333">
        <v>1.26619252E7</v>
      </c>
      <c r="AH225" s="335">
        <v>1.32696845E7</v>
      </c>
      <c r="AI225" s="328">
        <v>4747134.0</v>
      </c>
      <c r="AJ225" s="333">
        <v>4326789.3</v>
      </c>
      <c r="AK225" s="333">
        <v>5252003.5</v>
      </c>
      <c r="AL225" s="329">
        <v>2.48308094E7</v>
      </c>
      <c r="AM225" s="330">
        <v>2.43585022E7</v>
      </c>
      <c r="AN225" s="330">
        <v>2.51589493E7</v>
      </c>
      <c r="AO225" s="331">
        <v>2.72789463E7</v>
      </c>
      <c r="AP225" s="330">
        <v>2.65571555E7</v>
      </c>
      <c r="AQ225" s="332">
        <v>2.83779204E7</v>
      </c>
      <c r="AR225" s="329">
        <v>1.79357494E7</v>
      </c>
      <c r="AS225" s="330">
        <v>1.55174961E7</v>
      </c>
      <c r="AT225" s="330">
        <v>1.86689899E7</v>
      </c>
      <c r="AU225" s="328">
        <v>2.11345266E7</v>
      </c>
      <c r="AV225" s="333">
        <v>2.02489651E7</v>
      </c>
      <c r="AW225" s="333">
        <v>2.14771682E7</v>
      </c>
      <c r="AX225" s="334">
        <v>2.72821479E7</v>
      </c>
      <c r="AY225" s="333">
        <v>2.65515288E7</v>
      </c>
      <c r="AZ225" s="335">
        <v>2.91590175E7</v>
      </c>
      <c r="BA225" s="328">
        <v>1.58977909E7</v>
      </c>
      <c r="BB225" s="333">
        <v>1.55454863E7</v>
      </c>
      <c r="BC225" s="333">
        <v>1.69949205E7</v>
      </c>
      <c r="BD225" s="329">
        <v>2.56295595E7</v>
      </c>
      <c r="BE225" s="330">
        <v>2.51239658E7</v>
      </c>
      <c r="BF225" s="330">
        <v>2.67709677E7</v>
      </c>
      <c r="BG225" s="331">
        <v>3.03654608E7</v>
      </c>
      <c r="BH225" s="330">
        <v>2.8537522E7</v>
      </c>
      <c r="BI225" s="332">
        <v>3.07388395E7</v>
      </c>
      <c r="BJ225" s="329">
        <v>1.58678287E7</v>
      </c>
      <c r="BK225" s="330">
        <v>1.52228061E7</v>
      </c>
      <c r="BL225" s="330">
        <v>1.60784792E7</v>
      </c>
      <c r="BM225" s="328">
        <v>2.31909498E7</v>
      </c>
      <c r="BN225" s="333">
        <v>2.17572978E7</v>
      </c>
      <c r="BO225" s="333">
        <v>2.61928378E7</v>
      </c>
      <c r="BP225" s="334">
        <v>2.49768824E7</v>
      </c>
      <c r="BQ225" s="333">
        <v>2.28661873E7</v>
      </c>
      <c r="BR225" s="335">
        <v>2.76906052E7</v>
      </c>
      <c r="BS225" s="328">
        <v>1.33983121E7</v>
      </c>
      <c r="BT225" s="333">
        <v>1.30635012E7</v>
      </c>
      <c r="BU225" s="333">
        <v>1.38209941E7</v>
      </c>
      <c r="BV225" s="329">
        <v>2.36302906E7</v>
      </c>
      <c r="BW225" s="330">
        <v>2.30382016E7</v>
      </c>
      <c r="BX225" s="330">
        <v>2.39990157E7</v>
      </c>
      <c r="BY225" s="331">
        <v>3.43238251E7</v>
      </c>
      <c r="BZ225" s="330">
        <v>3.38912891E7</v>
      </c>
      <c r="CA225" s="332">
        <v>3.6071558E7</v>
      </c>
      <c r="CB225" s="329">
        <v>2.26957789E7</v>
      </c>
      <c r="CC225" s="330">
        <v>2.13023628E7</v>
      </c>
      <c r="CD225" s="330">
        <v>2.3978013E7</v>
      </c>
      <c r="CE225" s="328">
        <v>1.8976243E7</v>
      </c>
      <c r="CF225" s="333">
        <v>1.78564763E7</v>
      </c>
      <c r="CG225" s="333">
        <v>1.95822782E7</v>
      </c>
      <c r="CH225" s="334">
        <v>3.27169232E7</v>
      </c>
      <c r="CI225" s="333">
        <v>3.19824027E7</v>
      </c>
      <c r="CJ225" s="335">
        <v>3.43189213E7</v>
      </c>
      <c r="CK225" s="328">
        <v>9520150.7</v>
      </c>
      <c r="CL225" s="333">
        <v>9281029.2</v>
      </c>
      <c r="CM225" s="333">
        <v>1.09982532E7</v>
      </c>
      <c r="CN225" s="336"/>
      <c r="CO225" s="333"/>
      <c r="CP225" s="333"/>
    </row>
    <row r="226" ht="15.75" customHeight="1">
      <c r="A226" s="328">
        <v>2.21E8</v>
      </c>
      <c r="B226" s="329">
        <v>9409376.6</v>
      </c>
      <c r="C226" s="330">
        <v>8834219.4</v>
      </c>
      <c r="D226" s="330">
        <v>9928051.4</v>
      </c>
      <c r="E226" s="331">
        <v>1.00802307E7</v>
      </c>
      <c r="F226" s="330">
        <v>9881942.8</v>
      </c>
      <c r="G226" s="332">
        <v>1.03548225E7</v>
      </c>
      <c r="H226" s="329">
        <v>1.01569859E7</v>
      </c>
      <c r="I226" s="330">
        <v>8801621.2</v>
      </c>
      <c r="J226" s="330">
        <v>2.08310422E7</v>
      </c>
      <c r="K226" s="328">
        <v>1.37480353E7</v>
      </c>
      <c r="L226" s="333">
        <v>1.32417452E7</v>
      </c>
      <c r="M226" s="333">
        <v>1.406475E7</v>
      </c>
      <c r="N226" s="334">
        <v>1.13412463E7</v>
      </c>
      <c r="O226" s="333">
        <v>1.12006336E7</v>
      </c>
      <c r="P226" s="335">
        <v>1.14352587E7</v>
      </c>
      <c r="Q226" s="328">
        <v>1.12983896E7</v>
      </c>
      <c r="R226" s="333">
        <v>9775502.8</v>
      </c>
      <c r="S226" s="333">
        <v>1.18208373E7</v>
      </c>
      <c r="T226" s="329">
        <v>1.13852315E7</v>
      </c>
      <c r="U226" s="330">
        <v>1.12607439E7</v>
      </c>
      <c r="V226" s="330">
        <v>1.21896232E7</v>
      </c>
      <c r="W226" s="331">
        <v>1.58891221E7</v>
      </c>
      <c r="X226" s="330">
        <v>1.52570281E7</v>
      </c>
      <c r="Y226" s="332">
        <v>1.74016212E7</v>
      </c>
      <c r="Z226" s="329">
        <v>5597999.4</v>
      </c>
      <c r="AA226" s="330">
        <v>5144950.5</v>
      </c>
      <c r="AB226" s="330">
        <v>6065773.9</v>
      </c>
      <c r="AC226" s="328">
        <v>1.30975258E7</v>
      </c>
      <c r="AD226" s="333">
        <v>1.20337321E7</v>
      </c>
      <c r="AE226" s="333">
        <v>1.36880016E7</v>
      </c>
      <c r="AF226" s="334">
        <v>1.27698195E7</v>
      </c>
      <c r="AG226" s="333">
        <v>1.26657252E7</v>
      </c>
      <c r="AH226" s="335">
        <v>1.32744033E7</v>
      </c>
      <c r="AI226" s="328">
        <v>4747765.1</v>
      </c>
      <c r="AJ226" s="333">
        <v>4327238.6</v>
      </c>
      <c r="AK226" s="333">
        <v>5252967.9</v>
      </c>
      <c r="AL226" s="329">
        <v>2.48459823E7</v>
      </c>
      <c r="AM226" s="330">
        <v>2.43718753E7</v>
      </c>
      <c r="AN226" s="330">
        <v>2.51752199E7</v>
      </c>
      <c r="AO226" s="331">
        <v>2.72986247E7</v>
      </c>
      <c r="AP226" s="330">
        <v>2.65749302E7</v>
      </c>
      <c r="AQ226" s="332">
        <v>2.84041469E7</v>
      </c>
      <c r="AR226" s="329">
        <v>1.79435932E7</v>
      </c>
      <c r="AS226" s="330">
        <v>1.55226052E7</v>
      </c>
      <c r="AT226" s="330">
        <v>1.86782484E7</v>
      </c>
      <c r="AU226" s="328">
        <v>2.11455314E7</v>
      </c>
      <c r="AV226" s="333">
        <v>2.02591187E7</v>
      </c>
      <c r="AW226" s="333">
        <v>2.14891723E7</v>
      </c>
      <c r="AX226" s="334">
        <v>2.73011498E7</v>
      </c>
      <c r="AY226" s="333">
        <v>2.65688521E7</v>
      </c>
      <c r="AZ226" s="335">
        <v>2.91908211E7</v>
      </c>
      <c r="BA226" s="328">
        <v>1.59043436E7</v>
      </c>
      <c r="BB226" s="333">
        <v>1.55514575E7</v>
      </c>
      <c r="BC226" s="333">
        <v>1.70038756E7</v>
      </c>
      <c r="BD226" s="329">
        <v>2.56461318E7</v>
      </c>
      <c r="BE226" s="330">
        <v>2.51390887E7</v>
      </c>
      <c r="BF226" s="330">
        <v>2.67942179E7</v>
      </c>
      <c r="BG226" s="331">
        <v>3.03882612E7</v>
      </c>
      <c r="BH226" s="330">
        <v>2.85547544E7</v>
      </c>
      <c r="BI226" s="332">
        <v>3.07628793E7</v>
      </c>
      <c r="BJ226" s="329">
        <v>1.58741942E7</v>
      </c>
      <c r="BK226" s="330">
        <v>1.52275846E7</v>
      </c>
      <c r="BL226" s="330">
        <v>1.60852126E7</v>
      </c>
      <c r="BM226" s="328">
        <v>2.32066516E7</v>
      </c>
      <c r="BN226" s="333">
        <v>2.17691003E7</v>
      </c>
      <c r="BO226" s="333">
        <v>2.62250356E7</v>
      </c>
      <c r="BP226" s="334">
        <v>2.49942068E7</v>
      </c>
      <c r="BQ226" s="333">
        <v>2.28779838E7</v>
      </c>
      <c r="BR226" s="335">
        <v>2.77249146E7</v>
      </c>
      <c r="BS226" s="328">
        <v>1.3402821E7</v>
      </c>
      <c r="BT226" s="333">
        <v>1.30676088E7</v>
      </c>
      <c r="BU226" s="333">
        <v>1.38262757E7</v>
      </c>
      <c r="BV226" s="329">
        <v>2.36441673E7</v>
      </c>
      <c r="BW226" s="330">
        <v>2.30509729E7</v>
      </c>
      <c r="BX226" s="330">
        <v>2.40140597E7</v>
      </c>
      <c r="BY226" s="331">
        <v>3.43526737E7</v>
      </c>
      <c r="BZ226" s="330">
        <v>3.39187641E7</v>
      </c>
      <c r="CA226" s="332">
        <v>3.61103663E7</v>
      </c>
      <c r="CB226" s="329">
        <v>2.27086659E7</v>
      </c>
      <c r="CC226" s="330">
        <v>2.13128847E7</v>
      </c>
      <c r="CD226" s="330">
        <v>2.39967983E7</v>
      </c>
      <c r="CE226" s="328">
        <v>1.89843771E7</v>
      </c>
      <c r="CF226" s="333">
        <v>1.78638535E7</v>
      </c>
      <c r="CG226" s="333">
        <v>1.959172E7</v>
      </c>
      <c r="CH226" s="334">
        <v>3.27428703E7</v>
      </c>
      <c r="CI226" s="333">
        <v>3.20063885E7</v>
      </c>
      <c r="CJ226" s="335">
        <v>3.43544723E7</v>
      </c>
      <c r="CK226" s="328">
        <v>9522511.4</v>
      </c>
      <c r="CL226" s="333">
        <v>9283167.3</v>
      </c>
      <c r="CM226" s="333">
        <v>1.10033E7</v>
      </c>
      <c r="CN226" s="336"/>
      <c r="CO226" s="333"/>
      <c r="CP226" s="333"/>
    </row>
    <row r="227" ht="15.75" customHeight="1">
      <c r="A227" s="328">
        <v>2.22E8</v>
      </c>
      <c r="B227" s="329">
        <v>9411497.7</v>
      </c>
      <c r="C227" s="330">
        <v>8835786.5</v>
      </c>
      <c r="D227" s="330">
        <v>9930911.2</v>
      </c>
      <c r="E227" s="331">
        <v>1.00824798E7</v>
      </c>
      <c r="F227" s="330">
        <v>9884057.7</v>
      </c>
      <c r="G227" s="332">
        <v>1.0357218E7</v>
      </c>
      <c r="H227" s="329">
        <v>1.01598698E7</v>
      </c>
      <c r="I227" s="330">
        <v>8803349.0</v>
      </c>
      <c r="J227" s="330">
        <v>2.08713202E7</v>
      </c>
      <c r="K227" s="328">
        <v>1.37523011E7</v>
      </c>
      <c r="L227" s="333">
        <v>1.32453425E7</v>
      </c>
      <c r="M227" s="333">
        <v>1.40699866E7</v>
      </c>
      <c r="N227" s="334">
        <v>1.13438451E7</v>
      </c>
      <c r="O227" s="333">
        <v>1.12028189E7</v>
      </c>
      <c r="P227" s="335">
        <v>1.14378875E7</v>
      </c>
      <c r="Q227" s="328">
        <v>1.13013986E7</v>
      </c>
      <c r="R227" s="333">
        <v>9776791.1</v>
      </c>
      <c r="S227" s="333">
        <v>1.18243031E7</v>
      </c>
      <c r="T227" s="329">
        <v>1.13881887E7</v>
      </c>
      <c r="U227" s="330">
        <v>1.12635132E7</v>
      </c>
      <c r="V227" s="330">
        <v>1.21956246E7</v>
      </c>
      <c r="W227" s="331">
        <v>1.58956808E7</v>
      </c>
      <c r="X227" s="330">
        <v>1.5262634E7</v>
      </c>
      <c r="Y227" s="332">
        <v>1.74137799E7</v>
      </c>
      <c r="Z227" s="329">
        <v>5598795.8</v>
      </c>
      <c r="AA227" s="330">
        <v>5145450.3</v>
      </c>
      <c r="AB227" s="330">
        <v>6066928.7</v>
      </c>
      <c r="AC227" s="328">
        <v>1.3101682E7</v>
      </c>
      <c r="AD227" s="333">
        <v>1.2036537E7</v>
      </c>
      <c r="AE227" s="333">
        <v>1.3693622E7</v>
      </c>
      <c r="AF227" s="334">
        <v>1.27737433E7</v>
      </c>
      <c r="AG227" s="333">
        <v>1.26694935E7</v>
      </c>
      <c r="AH227" s="335">
        <v>1.32790841E7</v>
      </c>
      <c r="AI227" s="328">
        <v>4748390.8</v>
      </c>
      <c r="AJ227" s="333">
        <v>4327684.0</v>
      </c>
      <c r="AK227" s="333">
        <v>5253924.1</v>
      </c>
      <c r="AL227" s="329">
        <v>2.48610395E7</v>
      </c>
      <c r="AM227" s="330">
        <v>2.43851417E7</v>
      </c>
      <c r="AN227" s="330">
        <v>2.51913693E7</v>
      </c>
      <c r="AO227" s="331">
        <v>2.73181597E7</v>
      </c>
      <c r="AP227" s="330">
        <v>2.65925719E7</v>
      </c>
      <c r="AQ227" s="332">
        <v>2.84302175E7</v>
      </c>
      <c r="AR227" s="329">
        <v>1.79513736E7</v>
      </c>
      <c r="AS227" s="330">
        <v>1.55276725E7</v>
      </c>
      <c r="AT227" s="330">
        <v>1.8687434E7</v>
      </c>
      <c r="AU227" s="328">
        <v>2.11564501E7</v>
      </c>
      <c r="AV227" s="333">
        <v>2.0269192E7</v>
      </c>
      <c r="AW227" s="333">
        <v>2.15010848E7</v>
      </c>
      <c r="AX227" s="334">
        <v>2.73200114E7</v>
      </c>
      <c r="AY227" s="333">
        <v>2.65860442E7</v>
      </c>
      <c r="AZ227" s="335">
        <v>2.92224821E7</v>
      </c>
      <c r="BA227" s="328">
        <v>1.59108434E7</v>
      </c>
      <c r="BB227" s="333">
        <v>1.55573799E7</v>
      </c>
      <c r="BC227" s="333">
        <v>1.70127665E7</v>
      </c>
      <c r="BD227" s="329">
        <v>2.56625797E7</v>
      </c>
      <c r="BE227" s="330">
        <v>2.51540957E7</v>
      </c>
      <c r="BF227" s="330">
        <v>2.6817333E7</v>
      </c>
      <c r="BG227" s="331">
        <v>3.0410895E7</v>
      </c>
      <c r="BH227" s="330">
        <v>2.85718589E7</v>
      </c>
      <c r="BI227" s="332">
        <v>3.07867463E7</v>
      </c>
      <c r="BJ227" s="329">
        <v>1.5880508E7</v>
      </c>
      <c r="BK227" s="330">
        <v>1.52323215E7</v>
      </c>
      <c r="BL227" s="330">
        <v>1.60918919E7</v>
      </c>
      <c r="BM227" s="328">
        <v>2.32222388E7</v>
      </c>
      <c r="BN227" s="333">
        <v>2.17808108E7</v>
      </c>
      <c r="BO227" s="333">
        <v>2.62570866E7</v>
      </c>
      <c r="BP227" s="334">
        <v>2.50114036E7</v>
      </c>
      <c r="BQ227" s="333">
        <v>2.28896861E7</v>
      </c>
      <c r="BR227" s="335">
        <v>2.7759085E7</v>
      </c>
      <c r="BS227" s="328">
        <v>1.34072926E7</v>
      </c>
      <c r="BT227" s="333">
        <v>1.30716822E7</v>
      </c>
      <c r="BU227" s="333">
        <v>1.38315147E7</v>
      </c>
      <c r="BV227" s="329">
        <v>2.36579373E7</v>
      </c>
      <c r="BW227" s="330">
        <v>2.30636439E7</v>
      </c>
      <c r="BX227" s="330">
        <v>2.40289909E7</v>
      </c>
      <c r="BY227" s="331">
        <v>3.43813175E7</v>
      </c>
      <c r="BZ227" s="330">
        <v>3.3946041E7</v>
      </c>
      <c r="CA227" s="332">
        <v>3.61489579E7</v>
      </c>
      <c r="CB227" s="329">
        <v>2.27214536E7</v>
      </c>
      <c r="CC227" s="330">
        <v>2.13233238E7</v>
      </c>
      <c r="CD227" s="330">
        <v>2.40154667E7</v>
      </c>
      <c r="CE227" s="328">
        <v>1.89924454E7</v>
      </c>
      <c r="CF227" s="333">
        <v>1.78711716E7</v>
      </c>
      <c r="CG227" s="333">
        <v>1.96010876E7</v>
      </c>
      <c r="CH227" s="334">
        <v>3.27686297E7</v>
      </c>
      <c r="CI227" s="333">
        <v>3.20301972E7</v>
      </c>
      <c r="CJ227" s="335">
        <v>3.43898217E7</v>
      </c>
      <c r="CK227" s="328">
        <v>9524852.1</v>
      </c>
      <c r="CL227" s="333">
        <v>9285287.3</v>
      </c>
      <c r="CM227" s="333">
        <v>1.10083087E7</v>
      </c>
      <c r="CN227" s="336"/>
      <c r="CO227" s="333"/>
      <c r="CP227" s="333"/>
    </row>
    <row r="228" ht="15.75" customHeight="1">
      <c r="A228" s="328">
        <v>2.23E8</v>
      </c>
      <c r="B228" s="329">
        <v>9413600.8</v>
      </c>
      <c r="C228" s="330">
        <v>8837340.0</v>
      </c>
      <c r="D228" s="330">
        <v>9933747.9</v>
      </c>
      <c r="E228" s="331">
        <v>1.00847098E7</v>
      </c>
      <c r="F228" s="330">
        <v>9886154.6</v>
      </c>
      <c r="G228" s="332">
        <v>1.03595932E7</v>
      </c>
      <c r="H228" s="329">
        <v>1.01627299E7</v>
      </c>
      <c r="I228" s="330">
        <v>8805062.0</v>
      </c>
      <c r="J228" s="330">
        <v>2.09114481E7</v>
      </c>
      <c r="K228" s="328">
        <v>1.37565317E7</v>
      </c>
      <c r="L228" s="333">
        <v>1.32489097E7</v>
      </c>
      <c r="M228" s="333">
        <v>1.40751833E7</v>
      </c>
      <c r="N228" s="334">
        <v>1.13464217E7</v>
      </c>
      <c r="O228" s="333">
        <v>1.12049839E7</v>
      </c>
      <c r="P228" s="335">
        <v>1.1440494E7</v>
      </c>
      <c r="Q228" s="328">
        <v>1.13043823E7</v>
      </c>
      <c r="R228" s="333">
        <v>9778067.1</v>
      </c>
      <c r="S228" s="333">
        <v>1.18277401E7</v>
      </c>
      <c r="T228" s="329">
        <v>1.13911213E7</v>
      </c>
      <c r="U228" s="330">
        <v>1.1266259E7</v>
      </c>
      <c r="V228" s="330">
        <v>1.2201591E7</v>
      </c>
      <c r="W228" s="331">
        <v>1.59021872E7</v>
      </c>
      <c r="X228" s="330">
        <v>1.52681942E7</v>
      </c>
      <c r="Y228" s="332">
        <v>1.7425865E7</v>
      </c>
      <c r="Z228" s="329">
        <v>5599585.2</v>
      </c>
      <c r="AA228" s="330">
        <v>5145945.6</v>
      </c>
      <c r="AB228" s="330">
        <v>6068073.8</v>
      </c>
      <c r="AC228" s="328">
        <v>1.31058041E7</v>
      </c>
      <c r="AD228" s="333">
        <v>1.20393186E7</v>
      </c>
      <c r="AE228" s="333">
        <v>1.36991996E7</v>
      </c>
      <c r="AF228" s="334">
        <v>1.27776347E7</v>
      </c>
      <c r="AG228" s="333">
        <v>1.26732306E7</v>
      </c>
      <c r="AH228" s="335">
        <v>1.32837272E7</v>
      </c>
      <c r="AI228" s="328">
        <v>4749011.1</v>
      </c>
      <c r="AJ228" s="333">
        <v>4328125.6</v>
      </c>
      <c r="AK228" s="333">
        <v>5254872.2</v>
      </c>
      <c r="AL228" s="329">
        <v>2.48759825E7</v>
      </c>
      <c r="AM228" s="330">
        <v>2.43983025E7</v>
      </c>
      <c r="AN228" s="330">
        <v>2.52073987E7</v>
      </c>
      <c r="AO228" s="331">
        <v>2.73375528E7</v>
      </c>
      <c r="AP228" s="330">
        <v>2.66100819E7</v>
      </c>
      <c r="AQ228" s="332">
        <v>2.84561338E7</v>
      </c>
      <c r="AR228" s="329">
        <v>1.79590914E7</v>
      </c>
      <c r="AS228" s="330">
        <v>1.55326986E7</v>
      </c>
      <c r="AT228" s="330">
        <v>1.86965477E7</v>
      </c>
      <c r="AU228" s="328">
        <v>2.11672835E7</v>
      </c>
      <c r="AV228" s="333">
        <v>2.0279186E7</v>
      </c>
      <c r="AW228" s="333">
        <v>2.15129066E7</v>
      </c>
      <c r="AX228" s="334">
        <v>2.73387342E7</v>
      </c>
      <c r="AY228" s="333">
        <v>2.66031067E7</v>
      </c>
      <c r="AZ228" s="335">
        <v>2.92540021E7</v>
      </c>
      <c r="BA228" s="328">
        <v>1.59172911E7</v>
      </c>
      <c r="BB228" s="333">
        <v>1.55632542E7</v>
      </c>
      <c r="BC228" s="333">
        <v>1.70215938E7</v>
      </c>
      <c r="BD228" s="329">
        <v>2.56789045E7</v>
      </c>
      <c r="BE228" s="330">
        <v>2.51689881E7</v>
      </c>
      <c r="BF228" s="330">
        <v>2.68403143E7</v>
      </c>
      <c r="BG228" s="331">
        <v>3.0433364E7</v>
      </c>
      <c r="BH228" s="330">
        <v>2.8588837E7</v>
      </c>
      <c r="BI228" s="332">
        <v>3.08104423E7</v>
      </c>
      <c r="BJ228" s="329">
        <v>1.58867709E7</v>
      </c>
      <c r="BK228" s="330">
        <v>1.52370173E7</v>
      </c>
      <c r="BL228" s="330">
        <v>1.60985176E7</v>
      </c>
      <c r="BM228" s="328">
        <v>2.32377125E7</v>
      </c>
      <c r="BN228" s="333">
        <v>2.17924304E7</v>
      </c>
      <c r="BO228" s="333">
        <v>2.62889921E7</v>
      </c>
      <c r="BP228" s="334">
        <v>2.50284741E7</v>
      </c>
      <c r="BQ228" s="333">
        <v>2.29012954E7</v>
      </c>
      <c r="BR228" s="335">
        <v>2.77931176E7</v>
      </c>
      <c r="BS228" s="328">
        <v>1.34117275E7</v>
      </c>
      <c r="BT228" s="333">
        <v>1.30757219E7</v>
      </c>
      <c r="BU228" s="333">
        <v>1.38367117E7</v>
      </c>
      <c r="BV228" s="329">
        <v>2.3671602E7</v>
      </c>
      <c r="BW228" s="330">
        <v>2.30762158E7</v>
      </c>
      <c r="BX228" s="330">
        <v>2.40438108E7</v>
      </c>
      <c r="BY228" s="331">
        <v>3.44097587E7</v>
      </c>
      <c r="BZ228" s="330">
        <v>3.3973122E7</v>
      </c>
      <c r="CA228" s="332">
        <v>3.61873348E7</v>
      </c>
      <c r="CB228" s="329">
        <v>2.27341432E7</v>
      </c>
      <c r="CC228" s="330">
        <v>2.13336811E7</v>
      </c>
      <c r="CD228" s="330">
        <v>2.40340194E7</v>
      </c>
      <c r="CE228" s="328">
        <v>1.90004489E7</v>
      </c>
      <c r="CF228" s="333">
        <v>1.78784313E7</v>
      </c>
      <c r="CG228" s="333">
        <v>1.9610382E7</v>
      </c>
      <c r="CH228" s="334">
        <v>3.27942035E7</v>
      </c>
      <c r="CI228" s="333">
        <v>3.20538308E7</v>
      </c>
      <c r="CJ228" s="335">
        <v>3.44249714E7</v>
      </c>
      <c r="CK228" s="328">
        <v>9527173.1</v>
      </c>
      <c r="CL228" s="333">
        <v>9287389.4</v>
      </c>
      <c r="CM228" s="333">
        <v>1.10132796E7</v>
      </c>
      <c r="CN228" s="336"/>
      <c r="CO228" s="333"/>
      <c r="CP228" s="333"/>
    </row>
    <row r="229" ht="15.75" customHeight="1">
      <c r="A229" s="328">
        <v>2.24E8</v>
      </c>
      <c r="B229" s="329">
        <v>9415686.3</v>
      </c>
      <c r="C229" s="330">
        <v>8838880.1</v>
      </c>
      <c r="D229" s="330">
        <v>9936561.8</v>
      </c>
      <c r="E229" s="331">
        <v>1.00869209E7</v>
      </c>
      <c r="F229" s="330">
        <v>9888233.6</v>
      </c>
      <c r="G229" s="332">
        <v>1.03619483E7</v>
      </c>
      <c r="H229" s="329">
        <v>1.01655663E7</v>
      </c>
      <c r="I229" s="330">
        <v>8806760.3</v>
      </c>
      <c r="J229" s="330">
        <v>2.0951427E7</v>
      </c>
      <c r="K229" s="328">
        <v>1.37607277E7</v>
      </c>
      <c r="L229" s="333">
        <v>1.32524472E7</v>
      </c>
      <c r="M229" s="333">
        <v>1.40803406E7</v>
      </c>
      <c r="N229" s="334">
        <v>1.13489764E7</v>
      </c>
      <c r="O229" s="333">
        <v>1.12071291E7</v>
      </c>
      <c r="P229" s="335">
        <v>1.14430785E7</v>
      </c>
      <c r="Q229" s="328">
        <v>1.1307341E7</v>
      </c>
      <c r="R229" s="333">
        <v>9779330.9</v>
      </c>
      <c r="S229" s="333">
        <v>1.18311484E7</v>
      </c>
      <c r="T229" s="329">
        <v>1.13940293E7</v>
      </c>
      <c r="U229" s="330">
        <v>1.12689818E7</v>
      </c>
      <c r="V229" s="330">
        <v>1.22075226E7</v>
      </c>
      <c r="W229" s="331">
        <v>1.59086418E7</v>
      </c>
      <c r="X229" s="330">
        <v>1.52737093E7</v>
      </c>
      <c r="Y229" s="332">
        <v>1.74378774E7</v>
      </c>
      <c r="Z229" s="329">
        <v>5600367.9</v>
      </c>
      <c r="AA229" s="330">
        <v>5146436.5</v>
      </c>
      <c r="AB229" s="330">
        <v>6069209.3</v>
      </c>
      <c r="AC229" s="328">
        <v>1.31098925E7</v>
      </c>
      <c r="AD229" s="333">
        <v>1.2042077E7</v>
      </c>
      <c r="AE229" s="333">
        <v>1.3704735E7</v>
      </c>
      <c r="AF229" s="334">
        <v>1.27814941E7</v>
      </c>
      <c r="AG229" s="333">
        <v>1.26769368E7</v>
      </c>
      <c r="AH229" s="335">
        <v>1.32883331E7</v>
      </c>
      <c r="AI229" s="328">
        <v>4749626.0</v>
      </c>
      <c r="AJ229" s="333">
        <v>4328563.3</v>
      </c>
      <c r="AK229" s="333">
        <v>5255812.3</v>
      </c>
      <c r="AL229" s="329">
        <v>2.48908124E7</v>
      </c>
      <c r="AM229" s="330">
        <v>2.44113589E7</v>
      </c>
      <c r="AN229" s="330">
        <v>2.52233095E7</v>
      </c>
      <c r="AO229" s="331">
        <v>2.73568057E7</v>
      </c>
      <c r="AP229" s="330">
        <v>2.66274619E7</v>
      </c>
      <c r="AQ229" s="332">
        <v>2.84818972E7</v>
      </c>
      <c r="AR229" s="329">
        <v>1.79667473E7</v>
      </c>
      <c r="AS229" s="330">
        <v>1.5537684E7</v>
      </c>
      <c r="AT229" s="330">
        <v>1.87055902E7</v>
      </c>
      <c r="AU229" s="328">
        <v>2.11780327E7</v>
      </c>
      <c r="AV229" s="333">
        <v>2.02891016E7</v>
      </c>
      <c r="AW229" s="333">
        <v>2.15246389E7</v>
      </c>
      <c r="AX229" s="334">
        <v>2.73573199E7</v>
      </c>
      <c r="AY229" s="333">
        <v>2.66200411E7</v>
      </c>
      <c r="AZ229" s="335">
        <v>2.92853824E7</v>
      </c>
      <c r="BA229" s="328">
        <v>1.59236872E7</v>
      </c>
      <c r="BB229" s="333">
        <v>1.5569081E7</v>
      </c>
      <c r="BC229" s="333">
        <v>1.70303584E7</v>
      </c>
      <c r="BD229" s="329">
        <v>2.56951077E7</v>
      </c>
      <c r="BE229" s="330">
        <v>2.51837672E7</v>
      </c>
      <c r="BF229" s="330">
        <v>2.6863163E7</v>
      </c>
      <c r="BG229" s="331">
        <v>3.04556699E7</v>
      </c>
      <c r="BH229" s="330">
        <v>2.86056899E7</v>
      </c>
      <c r="BI229" s="332">
        <v>3.08339692E7</v>
      </c>
      <c r="BJ229" s="329">
        <v>1.58929834E7</v>
      </c>
      <c r="BK229" s="330">
        <v>1.52416725E7</v>
      </c>
      <c r="BL229" s="330">
        <v>1.61050905E7</v>
      </c>
      <c r="BM229" s="328">
        <v>2.3253074E7</v>
      </c>
      <c r="BN229" s="333">
        <v>2.18039601E7</v>
      </c>
      <c r="BO229" s="333">
        <v>2.63207532E7</v>
      </c>
      <c r="BP229" s="334">
        <v>2.50454197E7</v>
      </c>
      <c r="BQ229" s="333">
        <v>2.29128127E7</v>
      </c>
      <c r="BR229" s="335">
        <v>2.78270136E7</v>
      </c>
      <c r="BS229" s="328">
        <v>1.3416126E7</v>
      </c>
      <c r="BT229" s="333">
        <v>1.30797281E7</v>
      </c>
      <c r="BU229" s="333">
        <v>1.38418671E7</v>
      </c>
      <c r="BV229" s="329">
        <v>2.36851626E7</v>
      </c>
      <c r="BW229" s="330">
        <v>2.30886896E7</v>
      </c>
      <c r="BX229" s="330">
        <v>2.40585204E7</v>
      </c>
      <c r="BY229" s="331">
        <v>3.44379994E7</v>
      </c>
      <c r="BZ229" s="330">
        <v>3.4000009E7</v>
      </c>
      <c r="CA229" s="332">
        <v>3.62254993E7</v>
      </c>
      <c r="CB229" s="329">
        <v>2.27467357E7</v>
      </c>
      <c r="CC229" s="330">
        <v>2.13439575E7</v>
      </c>
      <c r="CD229" s="330">
        <v>2.40524577E7</v>
      </c>
      <c r="CE229" s="328">
        <v>1.90083881E7</v>
      </c>
      <c r="CF229" s="333">
        <v>1.78856333E7</v>
      </c>
      <c r="CG229" s="333">
        <v>1.96196041E7</v>
      </c>
      <c r="CH229" s="334">
        <v>3.28195935E7</v>
      </c>
      <c r="CI229" s="333">
        <v>3.20772912E7</v>
      </c>
      <c r="CJ229" s="335">
        <v>3.44599233E7</v>
      </c>
      <c r="CK229" s="328">
        <v>9529474.7</v>
      </c>
      <c r="CL229" s="333">
        <v>9289473.8</v>
      </c>
      <c r="CM229" s="333">
        <v>1.10182132E7</v>
      </c>
      <c r="CN229" s="336"/>
      <c r="CO229" s="333"/>
      <c r="CP229" s="333"/>
    </row>
    <row r="230" ht="15.75" customHeight="1">
      <c r="A230" s="328">
        <v>2.25E8</v>
      </c>
      <c r="B230" s="329">
        <v>9417754.4</v>
      </c>
      <c r="C230" s="330">
        <v>8840407.0</v>
      </c>
      <c r="D230" s="330">
        <v>9939353.1</v>
      </c>
      <c r="E230" s="331">
        <v>1.00891133E7</v>
      </c>
      <c r="F230" s="330">
        <v>9890295.1</v>
      </c>
      <c r="G230" s="332">
        <v>1.03642836E7</v>
      </c>
      <c r="H230" s="329">
        <v>1.01683794E7</v>
      </c>
      <c r="I230" s="330">
        <v>8808444.3</v>
      </c>
      <c r="J230" s="330">
        <v>2.09912578E7</v>
      </c>
      <c r="K230" s="328">
        <v>1.37648894E7</v>
      </c>
      <c r="L230" s="333">
        <v>1.32559554E7</v>
      </c>
      <c r="M230" s="333">
        <v>1.4085459E7</v>
      </c>
      <c r="N230" s="334">
        <v>1.13515096E7</v>
      </c>
      <c r="O230" s="333">
        <v>1.12092547E7</v>
      </c>
      <c r="P230" s="335">
        <v>1.14456411E7</v>
      </c>
      <c r="Q230" s="328">
        <v>1.1310275E7</v>
      </c>
      <c r="R230" s="333">
        <v>9780582.8</v>
      </c>
      <c r="S230" s="333">
        <v>1.18345286E7</v>
      </c>
      <c r="T230" s="329">
        <v>1.13969133E7</v>
      </c>
      <c r="U230" s="330">
        <v>1.12716818E7</v>
      </c>
      <c r="V230" s="330">
        <v>1.22134197E7</v>
      </c>
      <c r="W230" s="331">
        <v>1.59150454E7</v>
      </c>
      <c r="X230" s="330">
        <v>1.52791799E7</v>
      </c>
      <c r="Y230" s="332">
        <v>1.74498178E7</v>
      </c>
      <c r="Z230" s="329">
        <v>5601143.9</v>
      </c>
      <c r="AA230" s="330">
        <v>5146923.2</v>
      </c>
      <c r="AB230" s="330">
        <v>6070335.2</v>
      </c>
      <c r="AC230" s="328">
        <v>1.31139476E7</v>
      </c>
      <c r="AD230" s="333">
        <v>1.20448126E7</v>
      </c>
      <c r="AE230" s="333">
        <v>1.37102286E7</v>
      </c>
      <c r="AF230" s="334">
        <v>1.27853219E7</v>
      </c>
      <c r="AG230" s="333">
        <v>1.26806125E7</v>
      </c>
      <c r="AH230" s="335">
        <v>1.32929023E7</v>
      </c>
      <c r="AI230" s="328">
        <v>4750235.7</v>
      </c>
      <c r="AJ230" s="333">
        <v>4328997.1</v>
      </c>
      <c r="AK230" s="333">
        <v>5256744.5</v>
      </c>
      <c r="AL230" s="329">
        <v>2.49055306E7</v>
      </c>
      <c r="AM230" s="330">
        <v>2.44243124E7</v>
      </c>
      <c r="AN230" s="330">
        <v>2.5239103E7</v>
      </c>
      <c r="AO230" s="331">
        <v>2.73759198E7</v>
      </c>
      <c r="AP230" s="330">
        <v>2.66447131E7</v>
      </c>
      <c r="AQ230" s="332">
        <v>2.85075092E7</v>
      </c>
      <c r="AR230" s="329">
        <v>1.79743421E7</v>
      </c>
      <c r="AS230" s="330">
        <v>1.55426291E7</v>
      </c>
      <c r="AT230" s="330">
        <v>1.87145623E7</v>
      </c>
      <c r="AU230" s="328">
        <v>2.11886987E7</v>
      </c>
      <c r="AV230" s="333">
        <v>2.02989398E7</v>
      </c>
      <c r="AW230" s="333">
        <v>2.15362827E7</v>
      </c>
      <c r="AX230" s="334">
        <v>2.73757698E7</v>
      </c>
      <c r="AY230" s="333">
        <v>2.66368487E7</v>
      </c>
      <c r="AZ230" s="335">
        <v>2.93166242E7</v>
      </c>
      <c r="BA230" s="328">
        <v>1.59300324E7</v>
      </c>
      <c r="BB230" s="333">
        <v>1.55748608E7</v>
      </c>
      <c r="BC230" s="333">
        <v>1.70390608E7</v>
      </c>
      <c r="BD230" s="329">
        <v>2.57111905E7</v>
      </c>
      <c r="BE230" s="330">
        <v>2.51984343E7</v>
      </c>
      <c r="BF230" s="330">
        <v>2.68858807E7</v>
      </c>
      <c r="BG230" s="331">
        <v>3.04778145E7</v>
      </c>
      <c r="BH230" s="330">
        <v>2.86224192E7</v>
      </c>
      <c r="BI230" s="332">
        <v>3.08573288E7</v>
      </c>
      <c r="BJ230" s="329">
        <v>1.58991461E7</v>
      </c>
      <c r="BK230" s="330">
        <v>1.52462878E7</v>
      </c>
      <c r="BL230" s="330">
        <v>1.61116111E7</v>
      </c>
      <c r="BM230" s="328">
        <v>2.32683245E7</v>
      </c>
      <c r="BN230" s="333">
        <v>2.18154009E7</v>
      </c>
      <c r="BO230" s="333">
        <v>2.63525846E7</v>
      </c>
      <c r="BP230" s="334">
        <v>2.50622417E7</v>
      </c>
      <c r="BQ230" s="333">
        <v>2.29242391E7</v>
      </c>
      <c r="BR230" s="335">
        <v>2.78607742E7</v>
      </c>
      <c r="BS230" s="328">
        <v>1.34204886E7</v>
      </c>
      <c r="BT230" s="333">
        <v>1.30837015E7</v>
      </c>
      <c r="BU230" s="333">
        <v>1.38469816E7</v>
      </c>
      <c r="BV230" s="329">
        <v>2.36986203E7</v>
      </c>
      <c r="BW230" s="330">
        <v>2.31010666E7</v>
      </c>
      <c r="BX230" s="330">
        <v>2.40731212E7</v>
      </c>
      <c r="BY230" s="331">
        <v>3.44660418E7</v>
      </c>
      <c r="BZ230" s="330">
        <v>3.40267043E7</v>
      </c>
      <c r="CA230" s="332">
        <v>3.62634534E7</v>
      </c>
      <c r="CB230" s="329">
        <v>2.27592322E7</v>
      </c>
      <c r="CC230" s="330">
        <v>2.1354154E7</v>
      </c>
      <c r="CD230" s="330">
        <v>2.40707826E7</v>
      </c>
      <c r="CE230" s="328">
        <v>1.9016264E7</v>
      </c>
      <c r="CF230" s="333">
        <v>1.78927782E7</v>
      </c>
      <c r="CG230" s="333">
        <v>1.96287545E7</v>
      </c>
      <c r="CH230" s="334">
        <v>3.28448019E7</v>
      </c>
      <c r="CI230" s="333">
        <v>3.21005804E7</v>
      </c>
      <c r="CJ230" s="335">
        <v>3.44946793E7</v>
      </c>
      <c r="CK230" s="328">
        <v>9531757.2</v>
      </c>
      <c r="CL230" s="333">
        <v>9291540.7</v>
      </c>
      <c r="CM230" s="333">
        <v>1.10231099E7</v>
      </c>
      <c r="CN230" s="336"/>
      <c r="CO230" s="333"/>
      <c r="CP230" s="333"/>
    </row>
    <row r="231" ht="15.75" customHeight="1">
      <c r="A231" s="328">
        <v>2.26E8</v>
      </c>
      <c r="B231" s="329">
        <v>9419805.2</v>
      </c>
      <c r="C231" s="330">
        <v>8841920.8</v>
      </c>
      <c r="D231" s="330">
        <v>9942122.1</v>
      </c>
      <c r="E231" s="331">
        <v>1.00912873E7</v>
      </c>
      <c r="F231" s="330">
        <v>9892339.2</v>
      </c>
      <c r="G231" s="332">
        <v>1.03665993E7</v>
      </c>
      <c r="H231" s="329">
        <v>1.01711695E7</v>
      </c>
      <c r="I231" s="330">
        <v>8810113.9</v>
      </c>
      <c r="J231" s="330">
        <v>2.10309412E7</v>
      </c>
      <c r="K231" s="328">
        <v>1.37690173E7</v>
      </c>
      <c r="L231" s="333">
        <v>1.32594347E7</v>
      </c>
      <c r="M231" s="333">
        <v>1.40905389E7</v>
      </c>
      <c r="N231" s="334">
        <v>1.13540214E7</v>
      </c>
      <c r="O231" s="333">
        <v>1.12113609E7</v>
      </c>
      <c r="P231" s="335">
        <v>1.14481823E7</v>
      </c>
      <c r="Q231" s="328">
        <v>1.13131846E7</v>
      </c>
      <c r="R231" s="333">
        <v>9781822.9</v>
      </c>
      <c r="S231" s="333">
        <v>1.18378809E7</v>
      </c>
      <c r="T231" s="329">
        <v>1.13997735E7</v>
      </c>
      <c r="U231" s="330">
        <v>1.12743592E7</v>
      </c>
      <c r="V231" s="330">
        <v>1.22192828E7</v>
      </c>
      <c r="W231" s="331">
        <v>1.59213985E7</v>
      </c>
      <c r="X231" s="330">
        <v>1.52846065E7</v>
      </c>
      <c r="Y231" s="332">
        <v>1.74616868E7</v>
      </c>
      <c r="Z231" s="329">
        <v>5601913.2</v>
      </c>
      <c r="AA231" s="330">
        <v>5147405.5</v>
      </c>
      <c r="AB231" s="330">
        <v>6071451.7</v>
      </c>
      <c r="AC231" s="328">
        <v>1.31179698E7</v>
      </c>
      <c r="AD231" s="333">
        <v>1.20475256E7</v>
      </c>
      <c r="AE231" s="333">
        <v>1.3715681E7</v>
      </c>
      <c r="AF231" s="334">
        <v>1.27891185E7</v>
      </c>
      <c r="AG231" s="333">
        <v>1.26842581E7</v>
      </c>
      <c r="AH231" s="335">
        <v>1.32974352E7</v>
      </c>
      <c r="AI231" s="328">
        <v>4750840.1</v>
      </c>
      <c r="AJ231" s="333">
        <v>4329427.3</v>
      </c>
      <c r="AK231" s="333">
        <v>5257668.9</v>
      </c>
      <c r="AL231" s="329">
        <v>2.49201383E7</v>
      </c>
      <c r="AM231" s="330">
        <v>2.44371639E7</v>
      </c>
      <c r="AN231" s="330">
        <v>2.52547806E7</v>
      </c>
      <c r="AO231" s="331">
        <v>2.73948967E7</v>
      </c>
      <c r="AP231" s="330">
        <v>2.66618371E7</v>
      </c>
      <c r="AQ231" s="332">
        <v>2.85329713E7</v>
      </c>
      <c r="AR231" s="329">
        <v>1.79818764E7</v>
      </c>
      <c r="AS231" s="330">
        <v>1.55475345E7</v>
      </c>
      <c r="AT231" s="330">
        <v>1.8723465E7</v>
      </c>
      <c r="AU231" s="328">
        <v>2.11992825E7</v>
      </c>
      <c r="AV231" s="333">
        <v>2.03087013E7</v>
      </c>
      <c r="AW231" s="333">
        <v>2.15478389E7</v>
      </c>
      <c r="AX231" s="334">
        <v>2.73940856E7</v>
      </c>
      <c r="AY231" s="333">
        <v>2.6653531E7</v>
      </c>
      <c r="AZ231" s="335">
        <v>2.93477289E7</v>
      </c>
      <c r="BA231" s="328">
        <v>1.59363273E7</v>
      </c>
      <c r="BB231" s="333">
        <v>1.55805942E7</v>
      </c>
      <c r="BC231" s="333">
        <v>1.70477017E7</v>
      </c>
      <c r="BD231" s="329">
        <v>2.57271543E7</v>
      </c>
      <c r="BE231" s="330">
        <v>2.52129907E7</v>
      </c>
      <c r="BF231" s="330">
        <v>2.69084684E7</v>
      </c>
      <c r="BG231" s="331">
        <v>3.04997996E7</v>
      </c>
      <c r="BH231" s="330">
        <v>2.86390261E7</v>
      </c>
      <c r="BI231" s="332">
        <v>3.08805229E7</v>
      </c>
      <c r="BJ231" s="329">
        <v>1.59052597E7</v>
      </c>
      <c r="BK231" s="330">
        <v>1.52508635E7</v>
      </c>
      <c r="BL231" s="330">
        <v>1.61180801E7</v>
      </c>
      <c r="BM231" s="328">
        <v>2.32834652E7</v>
      </c>
      <c r="BN231" s="333">
        <v>2.1826754E7</v>
      </c>
      <c r="BO231" s="333">
        <v>2.63843641E7</v>
      </c>
      <c r="BP231" s="334">
        <v>2.50789416E7</v>
      </c>
      <c r="BQ231" s="333">
        <v>2.29355758E7</v>
      </c>
      <c r="BR231" s="335">
        <v>2.78944005E7</v>
      </c>
      <c r="BS231" s="328">
        <v>1.34248158E7</v>
      </c>
      <c r="BT231" s="333">
        <v>1.30876423E7</v>
      </c>
      <c r="BU231" s="333">
        <v>1.38520555E7</v>
      </c>
      <c r="BV231" s="329">
        <v>2.37119761E7</v>
      </c>
      <c r="BW231" s="330">
        <v>2.31133479E7</v>
      </c>
      <c r="BX231" s="330">
        <v>2.40876141E7</v>
      </c>
      <c r="BY231" s="331">
        <v>3.44938879E7</v>
      </c>
      <c r="BZ231" s="330">
        <v>3.40532098E7</v>
      </c>
      <c r="CA231" s="332">
        <v>3.63011993E7</v>
      </c>
      <c r="CB231" s="329">
        <v>2.2771634E7</v>
      </c>
      <c r="CC231" s="330">
        <v>2.13642716E7</v>
      </c>
      <c r="CD231" s="330">
        <v>2.40889952E7</v>
      </c>
      <c r="CE231" s="328">
        <v>1.90240773E7</v>
      </c>
      <c r="CF231" s="333">
        <v>1.78998667E7</v>
      </c>
      <c r="CG231" s="333">
        <v>1.96378342E7</v>
      </c>
      <c r="CH231" s="334">
        <v>3.28698304E7</v>
      </c>
      <c r="CI231" s="333">
        <v>3.21237001E7</v>
      </c>
      <c r="CJ231" s="335">
        <v>3.45292412E7</v>
      </c>
      <c r="CK231" s="328">
        <v>9534020.7</v>
      </c>
      <c r="CL231" s="333">
        <v>9293590.3</v>
      </c>
      <c r="CM231" s="333">
        <v>1.10279701E7</v>
      </c>
      <c r="CN231" s="336"/>
      <c r="CO231" s="333"/>
      <c r="CP231" s="333"/>
    </row>
    <row r="232" ht="15.75" customHeight="1">
      <c r="A232" s="328">
        <v>2.27E8</v>
      </c>
      <c r="B232" s="329">
        <v>9421839.0</v>
      </c>
      <c r="C232" s="330">
        <v>8843421.7</v>
      </c>
      <c r="D232" s="330">
        <v>9944869.1</v>
      </c>
      <c r="E232" s="331">
        <v>1.00934432E7</v>
      </c>
      <c r="F232" s="330">
        <v>9894366.1</v>
      </c>
      <c r="G232" s="332">
        <v>1.03688958E7</v>
      </c>
      <c r="H232" s="329">
        <v>1.01739369E7</v>
      </c>
      <c r="I232" s="330">
        <v>8811769.6</v>
      </c>
      <c r="J232" s="330">
        <v>2.10704782E7</v>
      </c>
      <c r="K232" s="328">
        <v>1.37731117E7</v>
      </c>
      <c r="L232" s="333">
        <v>1.32628854E7</v>
      </c>
      <c r="M232" s="333">
        <v>1.40955808E7</v>
      </c>
      <c r="N232" s="334">
        <v>1.13565122E7</v>
      </c>
      <c r="O232" s="333">
        <v>1.1213448E7</v>
      </c>
      <c r="P232" s="335">
        <v>1.14507022E7</v>
      </c>
      <c r="Q232" s="328">
        <v>1.13160701E7</v>
      </c>
      <c r="R232" s="333">
        <v>9783051.3</v>
      </c>
      <c r="S232" s="333">
        <v>1.18412057E7</v>
      </c>
      <c r="T232" s="329">
        <v>1.14026101E7</v>
      </c>
      <c r="U232" s="330">
        <v>1.12770144E7</v>
      </c>
      <c r="V232" s="330">
        <v>1.22251121E7</v>
      </c>
      <c r="W232" s="331">
        <v>1.59277016E7</v>
      </c>
      <c r="X232" s="330">
        <v>1.52899896E7</v>
      </c>
      <c r="Y232" s="332">
        <v>1.74734851E7</v>
      </c>
      <c r="Z232" s="329">
        <v>5602676.0</v>
      </c>
      <c r="AA232" s="330">
        <v>5147883.7</v>
      </c>
      <c r="AB232" s="330">
        <v>6072559.0</v>
      </c>
      <c r="AC232" s="328">
        <v>1.31219596E7</v>
      </c>
      <c r="AD232" s="333">
        <v>1.20502163E7</v>
      </c>
      <c r="AE232" s="333">
        <v>1.37210925E7</v>
      </c>
      <c r="AF232" s="334">
        <v>1.27928843E7</v>
      </c>
      <c r="AG232" s="333">
        <v>1.26878739E7</v>
      </c>
      <c r="AH232" s="335">
        <v>1.33019322E7</v>
      </c>
      <c r="AI232" s="328">
        <v>4751439.4</v>
      </c>
      <c r="AJ232" s="333">
        <v>4329853.8</v>
      </c>
      <c r="AK232" s="333">
        <v>5258585.6</v>
      </c>
      <c r="AL232" s="329">
        <v>2.49346368E7</v>
      </c>
      <c r="AM232" s="330">
        <v>2.44499148E7</v>
      </c>
      <c r="AN232" s="330">
        <v>2.52703435E7</v>
      </c>
      <c r="AO232" s="331">
        <v>2.74137378E7</v>
      </c>
      <c r="AP232" s="330">
        <v>2.66788353E7</v>
      </c>
      <c r="AQ232" s="332">
        <v>2.85582849E7</v>
      </c>
      <c r="AR232" s="329">
        <v>1.79893512E7</v>
      </c>
      <c r="AS232" s="330">
        <v>1.55524006E7</v>
      </c>
      <c r="AT232" s="330">
        <v>1.8732299E7</v>
      </c>
      <c r="AU232" s="328">
        <v>2.1209785E7</v>
      </c>
      <c r="AV232" s="333">
        <v>2.03183873E7</v>
      </c>
      <c r="AW232" s="333">
        <v>2.15593085E7</v>
      </c>
      <c r="AX232" s="334">
        <v>2.74122686E7</v>
      </c>
      <c r="AY232" s="333">
        <v>2.66700895E7</v>
      </c>
      <c r="AZ232" s="335">
        <v>2.93786978E7</v>
      </c>
      <c r="BA232" s="328">
        <v>1.59425725E7</v>
      </c>
      <c r="BB232" s="333">
        <v>1.55862818E7</v>
      </c>
      <c r="BC232" s="333">
        <v>1.70562819E7</v>
      </c>
      <c r="BD232" s="329">
        <v>2.57430005E7</v>
      </c>
      <c r="BE232" s="330">
        <v>2.52274376E7</v>
      </c>
      <c r="BF232" s="330">
        <v>2.69309275E7</v>
      </c>
      <c r="BG232" s="331">
        <v>3.0521627E7</v>
      </c>
      <c r="BH232" s="330">
        <v>2.86555121E7</v>
      </c>
      <c r="BI232" s="332">
        <v>3.09035533E7</v>
      </c>
      <c r="BJ232" s="329">
        <v>1.59113248E7</v>
      </c>
      <c r="BK232" s="330">
        <v>1.52554002E7</v>
      </c>
      <c r="BL232" s="330">
        <v>1.6124498E7</v>
      </c>
      <c r="BM232" s="328">
        <v>2.32984973E7</v>
      </c>
      <c r="BN232" s="333">
        <v>2.18380203E7</v>
      </c>
      <c r="BO232" s="333">
        <v>2.64160063E7</v>
      </c>
      <c r="BP232" s="334">
        <v>2.50955207E7</v>
      </c>
      <c r="BQ232" s="333">
        <v>2.29468238E7</v>
      </c>
      <c r="BR232" s="335">
        <v>2.79278937E7</v>
      </c>
      <c r="BS232" s="328">
        <v>1.3429108E7</v>
      </c>
      <c r="BT232" s="333">
        <v>1.3091551E7</v>
      </c>
      <c r="BU232" s="333">
        <v>1.38570894E7</v>
      </c>
      <c r="BV232" s="329">
        <v>2.37252314E7</v>
      </c>
      <c r="BW232" s="330">
        <v>2.31255346E7</v>
      </c>
      <c r="BX232" s="330">
        <v>2.41020006E7</v>
      </c>
      <c r="BY232" s="331">
        <v>3.45215398E7</v>
      </c>
      <c r="BZ232" s="330">
        <v>3.40795276E7</v>
      </c>
      <c r="CA232" s="332">
        <v>3.63387389E7</v>
      </c>
      <c r="CB232" s="329">
        <v>2.27839419E7</v>
      </c>
      <c r="CC232" s="330">
        <v>2.1374311E7</v>
      </c>
      <c r="CD232" s="330">
        <v>2.41070968E7</v>
      </c>
      <c r="CE232" s="328">
        <v>1.90318287E7</v>
      </c>
      <c r="CF232" s="333">
        <v>1.79068996E7</v>
      </c>
      <c r="CG232" s="333">
        <v>1.96468441E7</v>
      </c>
      <c r="CH232" s="334">
        <v>3.28946812E7</v>
      </c>
      <c r="CI232" s="333">
        <v>3.21466523E7</v>
      </c>
      <c r="CJ232" s="335">
        <v>3.4563611E7</v>
      </c>
      <c r="CK232" s="328">
        <v>9536265.4</v>
      </c>
      <c r="CL232" s="333">
        <v>9295622.9</v>
      </c>
      <c r="CM232" s="333">
        <v>1.10327942E7</v>
      </c>
      <c r="CN232" s="336"/>
      <c r="CO232" s="333"/>
      <c r="CP232" s="333"/>
    </row>
    <row r="233" ht="15.75" customHeight="1">
      <c r="A233" s="328">
        <v>2.28E8</v>
      </c>
      <c r="B233" s="329">
        <v>9423856.0</v>
      </c>
      <c r="C233" s="330">
        <v>8844909.8</v>
      </c>
      <c r="D233" s="330">
        <v>9947594.3</v>
      </c>
      <c r="E233" s="331">
        <v>1.00955811E7</v>
      </c>
      <c r="F233" s="330">
        <v>9896376.1</v>
      </c>
      <c r="G233" s="332">
        <v>1.03711732E7</v>
      </c>
      <c r="H233" s="329">
        <v>1.01766817E7</v>
      </c>
      <c r="I233" s="330">
        <v>8813411.3</v>
      </c>
      <c r="J233" s="330">
        <v>2.11098697E7</v>
      </c>
      <c r="K233" s="328">
        <v>1.37771731E7</v>
      </c>
      <c r="L233" s="333">
        <v>1.32663078E7</v>
      </c>
      <c r="M233" s="333">
        <v>1.41005851E7</v>
      </c>
      <c r="N233" s="334">
        <v>1.13589822E7</v>
      </c>
      <c r="O233" s="333">
        <v>1.12155163E7</v>
      </c>
      <c r="P233" s="335">
        <v>1.14532012E7</v>
      </c>
      <c r="Q233" s="328">
        <v>1.13189319E7</v>
      </c>
      <c r="R233" s="333">
        <v>9784268.2</v>
      </c>
      <c r="S233" s="333">
        <v>1.18445034E7</v>
      </c>
      <c r="T233" s="329">
        <v>1.14054236E7</v>
      </c>
      <c r="U233" s="330">
        <v>1.12796476E7</v>
      </c>
      <c r="V233" s="330">
        <v>1.2230908E7</v>
      </c>
      <c r="W233" s="331">
        <v>1.59339555E7</v>
      </c>
      <c r="X233" s="330">
        <v>1.52953298E7</v>
      </c>
      <c r="Y233" s="332">
        <v>1.74852134E7</v>
      </c>
      <c r="Z233" s="329">
        <v>5603432.4</v>
      </c>
      <c r="AA233" s="330">
        <v>5148357.7</v>
      </c>
      <c r="AB233" s="330">
        <v>6073657.0</v>
      </c>
      <c r="AC233" s="328">
        <v>1.31259172E7</v>
      </c>
      <c r="AD233" s="333">
        <v>1.20528851E7</v>
      </c>
      <c r="AE233" s="333">
        <v>1.37264637E7</v>
      </c>
      <c r="AF233" s="334">
        <v>1.27966196E7</v>
      </c>
      <c r="AG233" s="333">
        <v>1.26914604E7</v>
      </c>
      <c r="AH233" s="335">
        <v>1.33063938E7</v>
      </c>
      <c r="AI233" s="328">
        <v>4752033.6</v>
      </c>
      <c r="AJ233" s="333">
        <v>4330276.6</v>
      </c>
      <c r="AK233" s="333">
        <v>5259494.7</v>
      </c>
      <c r="AL233" s="329">
        <v>2.49490274E7</v>
      </c>
      <c r="AM233" s="330">
        <v>2.44625662E7</v>
      </c>
      <c r="AN233" s="330">
        <v>2.52857929E7</v>
      </c>
      <c r="AO233" s="331">
        <v>2.74324446E7</v>
      </c>
      <c r="AP233" s="330">
        <v>2.6695709E7</v>
      </c>
      <c r="AQ233" s="332">
        <v>2.85834514E7</v>
      </c>
      <c r="AR233" s="329">
        <v>1.79967669E7</v>
      </c>
      <c r="AS233" s="330">
        <v>1.5557228E7</v>
      </c>
      <c r="AT233" s="330">
        <v>1.87410651E7</v>
      </c>
      <c r="AU233" s="328">
        <v>2.12202071E7</v>
      </c>
      <c r="AV233" s="333">
        <v>2.03279984E7</v>
      </c>
      <c r="AW233" s="333">
        <v>2.15706926E7</v>
      </c>
      <c r="AX233" s="334">
        <v>2.74303203E7</v>
      </c>
      <c r="AY233" s="333">
        <v>2.66865254E7</v>
      </c>
      <c r="AZ233" s="335">
        <v>2.94095321E7</v>
      </c>
      <c r="BA233" s="328">
        <v>1.59487685E7</v>
      </c>
      <c r="BB233" s="333">
        <v>1.55919241E7</v>
      </c>
      <c r="BC233" s="333">
        <v>1.7064802E7</v>
      </c>
      <c r="BD233" s="329">
        <v>2.57587303E7</v>
      </c>
      <c r="BE233" s="330">
        <v>2.52417762E7</v>
      </c>
      <c r="BF233" s="330">
        <v>2.69532593E7</v>
      </c>
      <c r="BG233" s="331">
        <v>3.05432982E7</v>
      </c>
      <c r="BH233" s="330">
        <v>2.86718784E7</v>
      </c>
      <c r="BI233" s="332">
        <v>3.09264216E7</v>
      </c>
      <c r="BJ233" s="329">
        <v>1.59173418E7</v>
      </c>
      <c r="BK233" s="330">
        <v>1.52598983E7</v>
      </c>
      <c r="BL233" s="330">
        <v>1.61308656E7</v>
      </c>
      <c r="BM233" s="328">
        <v>2.3313422E7</v>
      </c>
      <c r="BN233" s="333">
        <v>2.18492008E7</v>
      </c>
      <c r="BO233" s="333">
        <v>2.64475124E7</v>
      </c>
      <c r="BP233" s="334">
        <v>2.51119802E7</v>
      </c>
      <c r="BQ233" s="333">
        <v>2.2957984E7</v>
      </c>
      <c r="BR233" s="335">
        <v>2.79612548E7</v>
      </c>
      <c r="BS233" s="328">
        <v>1.34333656E7</v>
      </c>
      <c r="BT233" s="333">
        <v>1.30954279E7</v>
      </c>
      <c r="BU233" s="333">
        <v>1.38620836E7</v>
      </c>
      <c r="BV233" s="329">
        <v>2.37383871E7</v>
      </c>
      <c r="BW233" s="330">
        <v>2.31376278E7</v>
      </c>
      <c r="BX233" s="330">
        <v>2.41162817E7</v>
      </c>
      <c r="BY233" s="331">
        <v>3.45489996E7</v>
      </c>
      <c r="BZ233" s="330">
        <v>3.41056597E7</v>
      </c>
      <c r="CA233" s="332">
        <v>3.63760745E7</v>
      </c>
      <c r="CB233" s="329">
        <v>2.27961572E7</v>
      </c>
      <c r="CC233" s="330">
        <v>2.13842733E7</v>
      </c>
      <c r="CD233" s="330">
        <v>2.41250883E7</v>
      </c>
      <c r="CE233" s="328">
        <v>1.9039519E7</v>
      </c>
      <c r="CF233" s="333">
        <v>1.79138773E7</v>
      </c>
      <c r="CG233" s="333">
        <v>1.96557848E7</v>
      </c>
      <c r="CH233" s="334">
        <v>3.2919356E7</v>
      </c>
      <c r="CI233" s="333">
        <v>3.21694388E7</v>
      </c>
      <c r="CJ233" s="335">
        <v>3.45977903E7</v>
      </c>
      <c r="CK233" s="328">
        <v>9538491.8</v>
      </c>
      <c r="CL233" s="333">
        <v>9297638.6</v>
      </c>
      <c r="CM233" s="333">
        <v>1.10375827E7</v>
      </c>
      <c r="CN233" s="336"/>
      <c r="CO233" s="333"/>
      <c r="CP233" s="333"/>
    </row>
    <row r="234" ht="15.75" customHeight="1">
      <c r="A234" s="328">
        <v>2.29E8</v>
      </c>
      <c r="B234" s="329">
        <v>9425856.5</v>
      </c>
      <c r="C234" s="330">
        <v>8846385.3</v>
      </c>
      <c r="D234" s="330">
        <v>9950298.0</v>
      </c>
      <c r="E234" s="331">
        <v>1.00977013E7</v>
      </c>
      <c r="F234" s="330">
        <v>9898369.3</v>
      </c>
      <c r="G234" s="332">
        <v>1.03734317E7</v>
      </c>
      <c r="H234" s="329">
        <v>1.01794044E7</v>
      </c>
      <c r="I234" s="330">
        <v>8815039.4</v>
      </c>
      <c r="J234" s="330">
        <v>2.11491163E7</v>
      </c>
      <c r="K234" s="328">
        <v>1.37812019E7</v>
      </c>
      <c r="L234" s="333">
        <v>1.32697024E7</v>
      </c>
      <c r="M234" s="333">
        <v>1.41055523E7</v>
      </c>
      <c r="N234" s="334">
        <v>1.13614316E7</v>
      </c>
      <c r="O234" s="333">
        <v>1.12175659E7</v>
      </c>
      <c r="P234" s="335">
        <v>1.14556795E7</v>
      </c>
      <c r="Q234" s="328">
        <v>1.13217702E7</v>
      </c>
      <c r="R234" s="333">
        <v>9785473.8</v>
      </c>
      <c r="S234" s="333">
        <v>1.18477742E7</v>
      </c>
      <c r="T234" s="329">
        <v>1.1408214E7</v>
      </c>
      <c r="U234" s="330">
        <v>1.12822592E7</v>
      </c>
      <c r="V234" s="330">
        <v>1.22366709E7</v>
      </c>
      <c r="W234" s="331">
        <v>1.59401606E7</v>
      </c>
      <c r="X234" s="330">
        <v>1.53006275E7</v>
      </c>
      <c r="Y234" s="332">
        <v>1.74968725E7</v>
      </c>
      <c r="Z234" s="329">
        <v>5604182.3</v>
      </c>
      <c r="AA234" s="330">
        <v>5148827.6</v>
      </c>
      <c r="AB234" s="330">
        <v>6074746.0</v>
      </c>
      <c r="AC234" s="328">
        <v>1.31298432E7</v>
      </c>
      <c r="AD234" s="333">
        <v>1.20555321E7</v>
      </c>
      <c r="AE234" s="333">
        <v>1.37317951E7</v>
      </c>
      <c r="AF234" s="334">
        <v>1.28003249E7</v>
      </c>
      <c r="AG234" s="333">
        <v>1.26950178E7</v>
      </c>
      <c r="AH234" s="335">
        <v>1.33108203E7</v>
      </c>
      <c r="AI234" s="328">
        <v>4752622.9</v>
      </c>
      <c r="AJ234" s="333">
        <v>4330695.8</v>
      </c>
      <c r="AK234" s="333">
        <v>5260396.3</v>
      </c>
      <c r="AL234" s="329">
        <v>2.49633111E7</v>
      </c>
      <c r="AM234" s="330">
        <v>2.44751192E7</v>
      </c>
      <c r="AN234" s="330">
        <v>2.53011302E7</v>
      </c>
      <c r="AO234" s="331">
        <v>2.74510186E7</v>
      </c>
      <c r="AP234" s="330">
        <v>2.67124596E7</v>
      </c>
      <c r="AQ234" s="332">
        <v>2.86084723E7</v>
      </c>
      <c r="AR234" s="329">
        <v>1.80041244E7</v>
      </c>
      <c r="AS234" s="330">
        <v>1.5562017E7</v>
      </c>
      <c r="AT234" s="330">
        <v>1.87497641E7</v>
      </c>
      <c r="AU234" s="328">
        <v>2.12305497E7</v>
      </c>
      <c r="AV234" s="333">
        <v>2.03375356E7</v>
      </c>
      <c r="AW234" s="333">
        <v>2.15819921E7</v>
      </c>
      <c r="AX234" s="334">
        <v>2.74482421E7</v>
      </c>
      <c r="AY234" s="333">
        <v>2.67028402E7</v>
      </c>
      <c r="AZ234" s="335">
        <v>2.94402331E7</v>
      </c>
      <c r="BA234" s="328">
        <v>1.59549159E7</v>
      </c>
      <c r="BB234" s="333">
        <v>1.55975216E7</v>
      </c>
      <c r="BC234" s="333">
        <v>1.70732626E7</v>
      </c>
      <c r="BD234" s="329">
        <v>2.57743451E7</v>
      </c>
      <c r="BE234" s="330">
        <v>2.52560079E7</v>
      </c>
      <c r="BF234" s="330">
        <v>2.6975465E7</v>
      </c>
      <c r="BG234" s="331">
        <v>3.0564815E7</v>
      </c>
      <c r="BH234" s="330">
        <v>2.86881264E7</v>
      </c>
      <c r="BI234" s="332">
        <v>3.09491297E7</v>
      </c>
      <c r="BJ234" s="329">
        <v>1.59233114E7</v>
      </c>
      <c r="BK234" s="330">
        <v>1.52643585E7</v>
      </c>
      <c r="BL234" s="330">
        <v>1.61371834E7</v>
      </c>
      <c r="BM234" s="328">
        <v>2.33282405E7</v>
      </c>
      <c r="BN234" s="333">
        <v>2.18602964E7</v>
      </c>
      <c r="BO234" s="333">
        <v>2.64788835E7</v>
      </c>
      <c r="BP234" s="334">
        <v>2.51283215E7</v>
      </c>
      <c r="BQ234" s="333">
        <v>2.29690577E7</v>
      </c>
      <c r="BR234" s="335">
        <v>2.79944851E7</v>
      </c>
      <c r="BS234" s="328">
        <v>1.3437589E7</v>
      </c>
      <c r="BT234" s="333">
        <v>1.30992734E7</v>
      </c>
      <c r="BU234" s="333">
        <v>1.38670388E7</v>
      </c>
      <c r="BV234" s="329">
        <v>2.37514445E7</v>
      </c>
      <c r="BW234" s="330">
        <v>2.31496286E7</v>
      </c>
      <c r="BX234" s="330">
        <v>2.41304586E7</v>
      </c>
      <c r="BY234" s="331">
        <v>3.45762692E7</v>
      </c>
      <c r="BZ234" s="330">
        <v>3.4131608E7</v>
      </c>
      <c r="CA234" s="332">
        <v>3.64132079E7</v>
      </c>
      <c r="CB234" s="329">
        <v>2.28082809E7</v>
      </c>
      <c r="CC234" s="330">
        <v>2.13941593E7</v>
      </c>
      <c r="CD234" s="330">
        <v>2.4142971E7</v>
      </c>
      <c r="CE234" s="328">
        <v>1.90471489E7</v>
      </c>
      <c r="CF234" s="333">
        <v>1.79208006E7</v>
      </c>
      <c r="CG234" s="333">
        <v>1.96646573E7</v>
      </c>
      <c r="CH234" s="334">
        <v>3.29438568E7</v>
      </c>
      <c r="CI234" s="333">
        <v>3.21920613E7</v>
      </c>
      <c r="CJ234" s="335">
        <v>3.4631781E7</v>
      </c>
      <c r="CK234" s="328">
        <v>9540699.8</v>
      </c>
      <c r="CL234" s="333">
        <v>9299637.7</v>
      </c>
      <c r="CM234" s="333">
        <v>1.10423359E7</v>
      </c>
      <c r="CN234" s="336"/>
      <c r="CO234" s="333"/>
      <c r="CP234" s="333"/>
    </row>
    <row r="235" ht="15.75" customHeight="1">
      <c r="A235" s="328">
        <v>2.3E8</v>
      </c>
      <c r="B235" s="329">
        <v>9427840.5</v>
      </c>
      <c r="C235" s="330">
        <v>8847848.4</v>
      </c>
      <c r="D235" s="330">
        <v>9952980.5</v>
      </c>
      <c r="E235" s="331">
        <v>1.00998039E7</v>
      </c>
      <c r="F235" s="330">
        <v>9900346.0</v>
      </c>
      <c r="G235" s="332">
        <v>1.03756716E7</v>
      </c>
      <c r="H235" s="329">
        <v>1.01821051E7</v>
      </c>
      <c r="I235" s="330">
        <v>8816653.9</v>
      </c>
      <c r="J235" s="330">
        <v>2.11882191E7</v>
      </c>
      <c r="K235" s="328">
        <v>1.37851984E7</v>
      </c>
      <c r="L235" s="333">
        <v>1.32730694E7</v>
      </c>
      <c r="M235" s="333">
        <v>1.41104827E7</v>
      </c>
      <c r="N235" s="334">
        <v>1.13638607E7</v>
      </c>
      <c r="O235" s="333">
        <v>1.12195972E7</v>
      </c>
      <c r="P235" s="335">
        <v>1.14581373E7</v>
      </c>
      <c r="Q235" s="328">
        <v>1.13245852E7</v>
      </c>
      <c r="R235" s="333">
        <v>9786668.3</v>
      </c>
      <c r="S235" s="333">
        <v>1.18510185E7</v>
      </c>
      <c r="T235" s="329">
        <v>1.14109818E7</v>
      </c>
      <c r="U235" s="330">
        <v>1.12848493E7</v>
      </c>
      <c r="V235" s="330">
        <v>1.2242401E7</v>
      </c>
      <c r="W235" s="331">
        <v>1.59463176E7</v>
      </c>
      <c r="X235" s="330">
        <v>1.53058832E7</v>
      </c>
      <c r="Y235" s="332">
        <v>1.75084629E7</v>
      </c>
      <c r="Z235" s="329">
        <v>5604926.0</v>
      </c>
      <c r="AA235" s="330">
        <v>5149293.5</v>
      </c>
      <c r="AB235" s="330">
        <v>6075826.1</v>
      </c>
      <c r="AC235" s="328">
        <v>1.31337378E7</v>
      </c>
      <c r="AD235" s="333">
        <v>1.20581576E7</v>
      </c>
      <c r="AE235" s="333">
        <v>1.37370869E7</v>
      </c>
      <c r="AF235" s="334">
        <v>1.28040005E7</v>
      </c>
      <c r="AG235" s="333">
        <v>1.26985466E7</v>
      </c>
      <c r="AH235" s="335">
        <v>1.33152123E7</v>
      </c>
      <c r="AI235" s="328">
        <v>4753207.1</v>
      </c>
      <c r="AJ235" s="333">
        <v>4331111.4</v>
      </c>
      <c r="AK235" s="333">
        <v>5261290.4</v>
      </c>
      <c r="AL235" s="329">
        <v>2.49774892E7</v>
      </c>
      <c r="AM235" s="330">
        <v>2.4487575E7</v>
      </c>
      <c r="AN235" s="330">
        <v>2.53163565E7</v>
      </c>
      <c r="AO235" s="331">
        <v>2.74694611E7</v>
      </c>
      <c r="AP235" s="330">
        <v>2.67290885E7</v>
      </c>
      <c r="AQ235" s="332">
        <v>2.86333489E7</v>
      </c>
      <c r="AR235" s="329">
        <v>1.80114243E7</v>
      </c>
      <c r="AS235" s="330">
        <v>1.55667681E7</v>
      </c>
      <c r="AT235" s="330">
        <v>1.87583967E7</v>
      </c>
      <c r="AU235" s="328">
        <v>2.12408138E7</v>
      </c>
      <c r="AV235" s="333">
        <v>2.03469996E7</v>
      </c>
      <c r="AW235" s="333">
        <v>2.15932079E7</v>
      </c>
      <c r="AX235" s="334">
        <v>2.74660355E7</v>
      </c>
      <c r="AY235" s="333">
        <v>2.67190352E7</v>
      </c>
      <c r="AZ235" s="335">
        <v>2.9470802E7</v>
      </c>
      <c r="BA235" s="328">
        <v>1.59610154E7</v>
      </c>
      <c r="BB235" s="333">
        <v>1.56030749E7</v>
      </c>
      <c r="BC235" s="333">
        <v>1.70816644E7</v>
      </c>
      <c r="BD235" s="329">
        <v>2.5789846E7</v>
      </c>
      <c r="BE235" s="330">
        <v>2.52701337E7</v>
      </c>
      <c r="BF235" s="330">
        <v>2.69975458E7</v>
      </c>
      <c r="BG235" s="331">
        <v>3.0586179E7</v>
      </c>
      <c r="BH235" s="330">
        <v>2.87042573E7</v>
      </c>
      <c r="BI235" s="332">
        <v>3.09716792E7</v>
      </c>
      <c r="BJ235" s="329">
        <v>1.59292341E7</v>
      </c>
      <c r="BK235" s="330">
        <v>1.5268781E7</v>
      </c>
      <c r="BL235" s="330">
        <v>1.61434519E7</v>
      </c>
      <c r="BM235" s="328">
        <v>2.33429538E7</v>
      </c>
      <c r="BN235" s="333">
        <v>2.18713082E7</v>
      </c>
      <c r="BO235" s="333">
        <v>2.65101206E7</v>
      </c>
      <c r="BP235" s="334">
        <v>2.51445458E7</v>
      </c>
      <c r="BQ235" s="333">
        <v>2.29800457E7</v>
      </c>
      <c r="BR235" s="335">
        <v>2.80275856E7</v>
      </c>
      <c r="BS235" s="328">
        <v>1.34417787E7</v>
      </c>
      <c r="BT235" s="333">
        <v>1.3103088E7</v>
      </c>
      <c r="BU235" s="333">
        <v>1.38719553E7</v>
      </c>
      <c r="BV235" s="329">
        <v>2.37644047E7</v>
      </c>
      <c r="BW235" s="330">
        <v>2.3161538E7</v>
      </c>
      <c r="BX235" s="330">
        <v>2.41445324E7</v>
      </c>
      <c r="BY235" s="331">
        <v>3.46033507E7</v>
      </c>
      <c r="BZ235" s="330">
        <v>3.41573746E7</v>
      </c>
      <c r="CA235" s="332">
        <v>3.64501412E7</v>
      </c>
      <c r="CB235" s="329">
        <v>2.28203139E7</v>
      </c>
      <c r="CC235" s="330">
        <v>2.14039699E7</v>
      </c>
      <c r="CD235" s="330">
        <v>2.41607458E7</v>
      </c>
      <c r="CE235" s="328">
        <v>1.9054719E7</v>
      </c>
      <c r="CF235" s="333">
        <v>1.79276701E7</v>
      </c>
      <c r="CG235" s="333">
        <v>1.96734622E7</v>
      </c>
      <c r="CH235" s="334">
        <v>3.29681854E7</v>
      </c>
      <c r="CI235" s="333">
        <v>3.22145216E7</v>
      </c>
      <c r="CJ235" s="335">
        <v>3.46655849E7</v>
      </c>
      <c r="CK235" s="328">
        <v>9542889.9</v>
      </c>
      <c r="CL235" s="333">
        <v>9301620.4</v>
      </c>
      <c r="CM235" s="333">
        <v>1.10470542E7</v>
      </c>
      <c r="CN235" s="336"/>
      <c r="CO235" s="333"/>
      <c r="CP235" s="333"/>
    </row>
    <row r="236" ht="15.75" customHeight="1">
      <c r="A236" s="328">
        <v>2.31E8</v>
      </c>
      <c r="B236" s="329">
        <v>9429808.4</v>
      </c>
      <c r="C236" s="330">
        <v>8849299.2</v>
      </c>
      <c r="D236" s="330">
        <v>9955642.0</v>
      </c>
      <c r="E236" s="331">
        <v>1.01018893E7</v>
      </c>
      <c r="F236" s="330">
        <v>9902306.4</v>
      </c>
      <c r="G236" s="332">
        <v>1.03778932E7</v>
      </c>
      <c r="H236" s="329">
        <v>1.01847842E7</v>
      </c>
      <c r="I236" s="330">
        <v>8818255.0</v>
      </c>
      <c r="J236" s="330">
        <v>2.12271788E7</v>
      </c>
      <c r="K236" s="328">
        <v>1.37891631E7</v>
      </c>
      <c r="L236" s="333">
        <v>1.32764092E7</v>
      </c>
      <c r="M236" s="333">
        <v>1.41153768E7</v>
      </c>
      <c r="N236" s="334">
        <v>1.13662698E7</v>
      </c>
      <c r="O236" s="333">
        <v>1.12216104E7</v>
      </c>
      <c r="P236" s="335">
        <v>1.1460575E7</v>
      </c>
      <c r="Q236" s="328">
        <v>1.13273774E7</v>
      </c>
      <c r="R236" s="333">
        <v>9787851.7</v>
      </c>
      <c r="S236" s="333">
        <v>1.18542365E7</v>
      </c>
      <c r="T236" s="329">
        <v>1.14137273E7</v>
      </c>
      <c r="U236" s="330">
        <v>1.12874183E7</v>
      </c>
      <c r="V236" s="330">
        <v>1.22480987E7</v>
      </c>
      <c r="W236" s="331">
        <v>1.59524269E7</v>
      </c>
      <c r="X236" s="330">
        <v>1.53110975E7</v>
      </c>
      <c r="Y236" s="332">
        <v>1.75199854E7</v>
      </c>
      <c r="Z236" s="329">
        <v>5605663.5</v>
      </c>
      <c r="AA236" s="330">
        <v>5149755.3</v>
      </c>
      <c r="AB236" s="330">
        <v>6076897.3</v>
      </c>
      <c r="AC236" s="328">
        <v>1.31376015E7</v>
      </c>
      <c r="AD236" s="333">
        <v>1.2060762E7</v>
      </c>
      <c r="AE236" s="333">
        <v>1.37423398E7</v>
      </c>
      <c r="AF236" s="334">
        <v>1.28076467E7</v>
      </c>
      <c r="AG236" s="333">
        <v>1.27020471E7</v>
      </c>
      <c r="AH236" s="335">
        <v>1.33195701E7</v>
      </c>
      <c r="AI236" s="328">
        <v>4753786.5</v>
      </c>
      <c r="AJ236" s="333">
        <v>4331523.6</v>
      </c>
      <c r="AK236" s="333">
        <v>5262177.3</v>
      </c>
      <c r="AL236" s="329">
        <v>2.49915629E7</v>
      </c>
      <c r="AM236" s="330">
        <v>2.44999348E7</v>
      </c>
      <c r="AN236" s="330">
        <v>2.5331473E7</v>
      </c>
      <c r="AO236" s="331">
        <v>2.74877735E7</v>
      </c>
      <c r="AP236" s="330">
        <v>2.6745597E7</v>
      </c>
      <c r="AQ236" s="332">
        <v>2.86580825E7</v>
      </c>
      <c r="AR236" s="329">
        <v>1.80186673E7</v>
      </c>
      <c r="AS236" s="330">
        <v>1.55714818E7</v>
      </c>
      <c r="AT236" s="330">
        <v>1.87669637E7</v>
      </c>
      <c r="AU236" s="328">
        <v>2.12510003E7</v>
      </c>
      <c r="AV236" s="333">
        <v>2.03563915E7</v>
      </c>
      <c r="AW236" s="333">
        <v>2.1604341E7</v>
      </c>
      <c r="AX236" s="334">
        <v>2.74837018E7</v>
      </c>
      <c r="AY236" s="333">
        <v>2.67351117E7</v>
      </c>
      <c r="AZ236" s="335">
        <v>2.950124E7</v>
      </c>
      <c r="BA236" s="328">
        <v>1.59670674E7</v>
      </c>
      <c r="BB236" s="333">
        <v>1.56085845E7</v>
      </c>
      <c r="BC236" s="333">
        <v>1.70900081E7</v>
      </c>
      <c r="BD236" s="329">
        <v>2.58052343E7</v>
      </c>
      <c r="BE236" s="330">
        <v>2.52841548E7</v>
      </c>
      <c r="BF236" s="330">
        <v>2.7019503E7</v>
      </c>
      <c r="BG236" s="331">
        <v>3.06073919E7</v>
      </c>
      <c r="BH236" s="330">
        <v>2.87202725E7</v>
      </c>
      <c r="BI236" s="332">
        <v>3.09940717E7</v>
      </c>
      <c r="BJ236" s="329">
        <v>1.59351106E7</v>
      </c>
      <c r="BK236" s="330">
        <v>1.52731665E7</v>
      </c>
      <c r="BL236" s="330">
        <v>1.61496717E7</v>
      </c>
      <c r="BM236" s="328">
        <v>2.33575631E7</v>
      </c>
      <c r="BN236" s="333">
        <v>2.18822371E7</v>
      </c>
      <c r="BO236" s="333">
        <v>2.65412248E7</v>
      </c>
      <c r="BP236" s="334">
        <v>2.51606544E7</v>
      </c>
      <c r="BQ236" s="333">
        <v>2.2990949E7</v>
      </c>
      <c r="BR236" s="335">
        <v>2.80605574E7</v>
      </c>
      <c r="BS236" s="328">
        <v>1.3445935E7</v>
      </c>
      <c r="BT236" s="333">
        <v>1.31068719E7</v>
      </c>
      <c r="BU236" s="333">
        <v>1.38768336E7</v>
      </c>
      <c r="BV236" s="329">
        <v>2.37772686E7</v>
      </c>
      <c r="BW236" s="330">
        <v>2.3173357E7</v>
      </c>
      <c r="BX236" s="330">
        <v>2.41585043E7</v>
      </c>
      <c r="BY236" s="331">
        <v>3.46302459E7</v>
      </c>
      <c r="BZ236" s="330">
        <v>3.41829612E7</v>
      </c>
      <c r="CA236" s="332">
        <v>3.64868763E7</v>
      </c>
      <c r="CB236" s="329">
        <v>2.28322573E7</v>
      </c>
      <c r="CC236" s="330">
        <v>2.1413706E7</v>
      </c>
      <c r="CD236" s="330">
        <v>2.41784137E7</v>
      </c>
      <c r="CE236" s="328">
        <v>1.90622301E7</v>
      </c>
      <c r="CF236" s="333">
        <v>1.79344863E7</v>
      </c>
      <c r="CG236" s="333">
        <v>1.96822004E7</v>
      </c>
      <c r="CH236" s="334">
        <v>3.29923435E7</v>
      </c>
      <c r="CI236" s="333">
        <v>3.22368215E7</v>
      </c>
      <c r="CJ236" s="335">
        <v>3.46992036E7</v>
      </c>
      <c r="CK236" s="328">
        <v>9545062.1</v>
      </c>
      <c r="CL236" s="333">
        <v>9303586.8</v>
      </c>
      <c r="CM236" s="333">
        <v>1.10517379E7</v>
      </c>
      <c r="CN236" s="336"/>
      <c r="CO236" s="333"/>
      <c r="CP236" s="333"/>
    </row>
    <row r="237" ht="15.75" customHeight="1">
      <c r="A237" s="328">
        <v>2.32E8</v>
      </c>
      <c r="B237" s="329">
        <v>9431760.2</v>
      </c>
      <c r="C237" s="330">
        <v>8850738.0</v>
      </c>
      <c r="D237" s="330">
        <v>9958282.7</v>
      </c>
      <c r="E237" s="331">
        <v>1.01039575E7</v>
      </c>
      <c r="F237" s="330">
        <v>9904250.7</v>
      </c>
      <c r="G237" s="332">
        <v>1.03800966E7</v>
      </c>
      <c r="H237" s="329">
        <v>1.01874419E7</v>
      </c>
      <c r="I237" s="330">
        <v>8819842.9</v>
      </c>
      <c r="J237" s="330">
        <v>2.12659963E7</v>
      </c>
      <c r="K237" s="328">
        <v>1.37930964E7</v>
      </c>
      <c r="L237" s="333">
        <v>1.32797222E7</v>
      </c>
      <c r="M237" s="333">
        <v>1.41202349E7</v>
      </c>
      <c r="N237" s="334">
        <v>1.13686592E7</v>
      </c>
      <c r="O237" s="333">
        <v>1.12236056E7</v>
      </c>
      <c r="P237" s="335">
        <v>1.14629927E7</v>
      </c>
      <c r="Q237" s="328">
        <v>1.13301469E7</v>
      </c>
      <c r="R237" s="333">
        <v>9789024.2</v>
      </c>
      <c r="S237" s="333">
        <v>1.18574288E7</v>
      </c>
      <c r="T237" s="329">
        <v>1.14164506E7</v>
      </c>
      <c r="U237" s="330">
        <v>1.12899663E7</v>
      </c>
      <c r="V237" s="330">
        <v>1.22537643E7</v>
      </c>
      <c r="W237" s="331">
        <v>1.59584848E7</v>
      </c>
      <c r="X237" s="330">
        <v>1.53162709E7</v>
      </c>
      <c r="Y237" s="332">
        <v>1.75314405E7</v>
      </c>
      <c r="Z237" s="329">
        <v>5606394.8</v>
      </c>
      <c r="AA237" s="330">
        <v>5150213.3</v>
      </c>
      <c r="AB237" s="330">
        <v>6077959.8</v>
      </c>
      <c r="AC237" s="328">
        <v>1.31414346E7</v>
      </c>
      <c r="AD237" s="333">
        <v>1.20633453E7</v>
      </c>
      <c r="AE237" s="333">
        <v>1.37475541E7</v>
      </c>
      <c r="AF237" s="334">
        <v>1.28112638E7</v>
      </c>
      <c r="AG237" s="333">
        <v>1.27055195E7</v>
      </c>
      <c r="AH237" s="335">
        <v>1.3323894E7</v>
      </c>
      <c r="AI237" s="328">
        <v>4754361.1</v>
      </c>
      <c r="AJ237" s="333">
        <v>4331932.2</v>
      </c>
      <c r="AK237" s="333">
        <v>5263056.9</v>
      </c>
      <c r="AL237" s="329">
        <v>2.50055333E7</v>
      </c>
      <c r="AM237" s="330">
        <v>2.45121995E7</v>
      </c>
      <c r="AN237" s="330">
        <v>2.5346481E7</v>
      </c>
      <c r="AO237" s="331">
        <v>2.75059573E7</v>
      </c>
      <c r="AP237" s="330">
        <v>2.67619863E7</v>
      </c>
      <c r="AQ237" s="332">
        <v>2.86826745E7</v>
      </c>
      <c r="AR237" s="329">
        <v>1.8025854E7</v>
      </c>
      <c r="AS237" s="330">
        <v>1.55761585E7</v>
      </c>
      <c r="AT237" s="330">
        <v>1.87754659E7</v>
      </c>
      <c r="AU237" s="328">
        <v>2.12611099E7</v>
      </c>
      <c r="AV237" s="333">
        <v>2.03657119E7</v>
      </c>
      <c r="AW237" s="333">
        <v>2.16153922E7</v>
      </c>
      <c r="AX237" s="334">
        <v>2.75012423E7</v>
      </c>
      <c r="AY237" s="333">
        <v>2.6751071E7</v>
      </c>
      <c r="AZ237" s="335">
        <v>2.95315483E7</v>
      </c>
      <c r="BA237" s="328">
        <v>1.59730726E7</v>
      </c>
      <c r="BB237" s="333">
        <v>1.56140509E7</v>
      </c>
      <c r="BC237" s="333">
        <v>1.70982941E7</v>
      </c>
      <c r="BD237" s="329">
        <v>2.58205113E7</v>
      </c>
      <c r="BE237" s="330">
        <v>2.52980725E7</v>
      </c>
      <c r="BF237" s="330">
        <v>2.70413376E7</v>
      </c>
      <c r="BG237" s="331">
        <v>3.06284552E7</v>
      </c>
      <c r="BH237" s="330">
        <v>2.87361732E7</v>
      </c>
      <c r="BI237" s="332">
        <v>3.10163089E7</v>
      </c>
      <c r="BJ237" s="329">
        <v>1.59409412E7</v>
      </c>
      <c r="BK237" s="330">
        <v>1.52775153E7</v>
      </c>
      <c r="BL237" s="330">
        <v>1.61558435E7</v>
      </c>
      <c r="BM237" s="328">
        <v>2.33720695E7</v>
      </c>
      <c r="BN237" s="333">
        <v>2.1893084E7</v>
      </c>
      <c r="BO237" s="333">
        <v>2.65721971E7</v>
      </c>
      <c r="BP237" s="334">
        <v>2.51766486E7</v>
      </c>
      <c r="BQ237" s="333">
        <v>2.30017687E7</v>
      </c>
      <c r="BR237" s="335">
        <v>2.80934015E7</v>
      </c>
      <c r="BS237" s="328">
        <v>1.34500583E7</v>
      </c>
      <c r="BT237" s="333">
        <v>1.31106256E7</v>
      </c>
      <c r="BU237" s="333">
        <v>1.38816741E7</v>
      </c>
      <c r="BV237" s="329">
        <v>2.37900374E7</v>
      </c>
      <c r="BW237" s="330">
        <v>2.31850868E7</v>
      </c>
      <c r="BX237" s="330">
        <v>2.41723754E7</v>
      </c>
      <c r="BY237" s="331">
        <v>3.46569569E7</v>
      </c>
      <c r="BZ237" s="330">
        <v>3.42083698E7</v>
      </c>
      <c r="CA237" s="332">
        <v>3.65230879E7</v>
      </c>
      <c r="CB237" s="329">
        <v>2.28441121E7</v>
      </c>
      <c r="CC237" s="330">
        <v>2.14233683E7</v>
      </c>
      <c r="CD237" s="330">
        <v>2.4195976E7</v>
      </c>
      <c r="CE237" s="328">
        <v>1.90696829E7</v>
      </c>
      <c r="CF237" s="333">
        <v>1.794125E7</v>
      </c>
      <c r="CG237" s="333">
        <v>1.96908726E7</v>
      </c>
      <c r="CH237" s="334">
        <v>3.30163331E7</v>
      </c>
      <c r="CI237" s="333">
        <v>3.22589627E7</v>
      </c>
      <c r="CJ237" s="335">
        <v>3.47326389E7</v>
      </c>
      <c r="CK237" s="328">
        <v>9547216.8</v>
      </c>
      <c r="CL237" s="333">
        <v>9305537.3</v>
      </c>
      <c r="CM237" s="333">
        <v>1.10563876E7</v>
      </c>
      <c r="CN237" s="336"/>
      <c r="CO237" s="333"/>
      <c r="CP237" s="333"/>
    </row>
    <row r="238" ht="15.75" customHeight="1">
      <c r="A238" s="328">
        <v>2.33E8</v>
      </c>
      <c r="B238" s="329">
        <v>9433696.3</v>
      </c>
      <c r="C238" s="330">
        <v>8852164.7</v>
      </c>
      <c r="D238" s="330">
        <v>9960902.9</v>
      </c>
      <c r="E238" s="331">
        <v>1.01060089E7</v>
      </c>
      <c r="F238" s="330">
        <v>9906179.1</v>
      </c>
      <c r="G238" s="332">
        <v>1.03822821E7</v>
      </c>
      <c r="H238" s="329">
        <v>1.01900784E7</v>
      </c>
      <c r="I238" s="330">
        <v>8821417.8</v>
      </c>
      <c r="J238" s="330">
        <v>2.13046723E7</v>
      </c>
      <c r="K238" s="328">
        <v>1.37969985E7</v>
      </c>
      <c r="L238" s="333">
        <v>1.32830085E7</v>
      </c>
      <c r="M238" s="333">
        <v>1.41250575E7</v>
      </c>
      <c r="N238" s="334">
        <v>1.1371029E7</v>
      </c>
      <c r="O238" s="333">
        <v>1.12255832E7</v>
      </c>
      <c r="P238" s="335">
        <v>1.14653907E7</v>
      </c>
      <c r="Q238" s="328">
        <v>1.13328941E7</v>
      </c>
      <c r="R238" s="333">
        <v>9790186.1</v>
      </c>
      <c r="S238" s="333">
        <v>1.18605954E7</v>
      </c>
      <c r="T238" s="329">
        <v>1.1419152E7</v>
      </c>
      <c r="U238" s="330">
        <v>1.12924937E7</v>
      </c>
      <c r="V238" s="330">
        <v>1.2259398E7</v>
      </c>
      <c r="W238" s="331">
        <v>1.59644927E7</v>
      </c>
      <c r="X238" s="330">
        <v>1.53214037E7</v>
      </c>
      <c r="Y238" s="332">
        <v>1.7542829E7</v>
      </c>
      <c r="Z238" s="329">
        <v>5607120.1</v>
      </c>
      <c r="AA238" s="330">
        <v>5150667.3</v>
      </c>
      <c r="AB238" s="330">
        <v>6079013.7</v>
      </c>
      <c r="AC238" s="328">
        <v>1.31452375E7</v>
      </c>
      <c r="AD238" s="333">
        <v>1.2065908E7</v>
      </c>
      <c r="AE238" s="333">
        <v>1.37527302E7</v>
      </c>
      <c r="AF238" s="334">
        <v>1.28148524E7</v>
      </c>
      <c r="AG238" s="333">
        <v>1.27089643E7</v>
      </c>
      <c r="AH238" s="335">
        <v>1.33281846E7</v>
      </c>
      <c r="AI238" s="328">
        <v>4754930.9</v>
      </c>
      <c r="AJ238" s="333">
        <v>4332337.5</v>
      </c>
      <c r="AK238" s="333">
        <v>5263929.3</v>
      </c>
      <c r="AL238" s="329">
        <v>2.50194015E7</v>
      </c>
      <c r="AM238" s="330">
        <v>2.45243704E7</v>
      </c>
      <c r="AN238" s="330">
        <v>2.53613816E7</v>
      </c>
      <c r="AO238" s="331">
        <v>2.75240137E7</v>
      </c>
      <c r="AP238" s="330">
        <v>2.67782578E7</v>
      </c>
      <c r="AQ238" s="332">
        <v>2.87071263E7</v>
      </c>
      <c r="AR238" s="329">
        <v>1.80329851E7</v>
      </c>
      <c r="AS238" s="330">
        <v>1.55807986E7</v>
      </c>
      <c r="AT238" s="330">
        <v>1.8783904E7</v>
      </c>
      <c r="AU238" s="328">
        <v>2.12711437E7</v>
      </c>
      <c r="AV238" s="333">
        <v>2.03749617E7</v>
      </c>
      <c r="AW238" s="333">
        <v>2.16263625E7</v>
      </c>
      <c r="AX238" s="334">
        <v>2.75186585E7</v>
      </c>
      <c r="AY238" s="333">
        <v>2.67669143E7</v>
      </c>
      <c r="AZ238" s="335">
        <v>2.95617281E7</v>
      </c>
      <c r="BA238" s="328">
        <v>1.59790314E7</v>
      </c>
      <c r="BB238" s="333">
        <v>1.56194746E7</v>
      </c>
      <c r="BC238" s="333">
        <v>1.71065232E7</v>
      </c>
      <c r="BD238" s="329">
        <v>2.58356782E7</v>
      </c>
      <c r="BE238" s="330">
        <v>2.53118878E7</v>
      </c>
      <c r="BF238" s="330">
        <v>2.70630509E7</v>
      </c>
      <c r="BG238" s="331">
        <v>3.06493706E7</v>
      </c>
      <c r="BH238" s="330">
        <v>2.87519606E7</v>
      </c>
      <c r="BI238" s="332">
        <v>3.10383925E7</v>
      </c>
      <c r="BJ238" s="329">
        <v>1.59467266E7</v>
      </c>
      <c r="BK238" s="330">
        <v>1.5281828E7</v>
      </c>
      <c r="BL238" s="330">
        <v>1.61619677E7</v>
      </c>
      <c r="BM238" s="328">
        <v>2.33864741E7</v>
      </c>
      <c r="BN238" s="333">
        <v>2.19038498E7</v>
      </c>
      <c r="BO238" s="333">
        <v>2.66030385E7</v>
      </c>
      <c r="BP238" s="334">
        <v>2.51925295E7</v>
      </c>
      <c r="BQ238" s="333">
        <v>2.30125058E7</v>
      </c>
      <c r="BR238" s="335">
        <v>2.81261191E7</v>
      </c>
      <c r="BS238" s="328">
        <v>1.34541491E7</v>
      </c>
      <c r="BT238" s="333">
        <v>1.31143494E7</v>
      </c>
      <c r="BU238" s="333">
        <v>1.38864774E7</v>
      </c>
      <c r="BV238" s="329">
        <v>2.38027122E7</v>
      </c>
      <c r="BW238" s="330">
        <v>2.31967282E7</v>
      </c>
      <c r="BX238" s="330">
        <v>2.41861468E7</v>
      </c>
      <c r="BY238" s="331">
        <v>3.46834855E7</v>
      </c>
      <c r="BZ238" s="330">
        <v>3.42336023E7</v>
      </c>
      <c r="CA238" s="332">
        <v>3.65567953E7</v>
      </c>
      <c r="CB238" s="329">
        <v>2.28558793E7</v>
      </c>
      <c r="CC238" s="330">
        <v>2.14329577E7</v>
      </c>
      <c r="CD238" s="330">
        <v>2.42134335E7</v>
      </c>
      <c r="CE238" s="328">
        <v>1.90770781E7</v>
      </c>
      <c r="CF238" s="333">
        <v>1.79479617E7</v>
      </c>
      <c r="CG238" s="333">
        <v>1.96994796E7</v>
      </c>
      <c r="CH238" s="334">
        <v>3.30401558E7</v>
      </c>
      <c r="CI238" s="333">
        <v>3.22809469E7</v>
      </c>
      <c r="CJ238" s="335">
        <v>3.47658926E7</v>
      </c>
      <c r="CK238" s="328">
        <v>9549354.0</v>
      </c>
      <c r="CL238" s="333">
        <v>9307471.9</v>
      </c>
      <c r="CM238" s="333">
        <v>1.10610035E7</v>
      </c>
      <c r="CN238" s="336"/>
      <c r="CO238" s="333"/>
      <c r="CP238" s="333"/>
    </row>
    <row r="239" ht="15.75" customHeight="1">
      <c r="A239" s="328">
        <v>2.34E8</v>
      </c>
      <c r="B239" s="329">
        <v>9435616.8</v>
      </c>
      <c r="C239" s="330">
        <v>8853579.6</v>
      </c>
      <c r="D239" s="330">
        <v>9963502.8</v>
      </c>
      <c r="E239" s="331">
        <v>1.01080437E7</v>
      </c>
      <c r="F239" s="330">
        <v>9908091.8</v>
      </c>
      <c r="G239" s="332">
        <v>1.03844499E7</v>
      </c>
      <c r="H239" s="329">
        <v>1.0192694E7</v>
      </c>
      <c r="I239" s="330">
        <v>8822979.8</v>
      </c>
      <c r="J239" s="330">
        <v>2.13432077E7</v>
      </c>
      <c r="K239" s="328">
        <v>1.38008699E7</v>
      </c>
      <c r="L239" s="333">
        <v>1.32862687E7</v>
      </c>
      <c r="M239" s="333">
        <v>1.41298451E7</v>
      </c>
      <c r="N239" s="334">
        <v>1.13733795E7</v>
      </c>
      <c r="O239" s="333">
        <v>1.12275434E7</v>
      </c>
      <c r="P239" s="335">
        <v>1.14677692E7</v>
      </c>
      <c r="Q239" s="328">
        <v>1.13356191E7</v>
      </c>
      <c r="R239" s="333">
        <v>9791337.3</v>
      </c>
      <c r="S239" s="333">
        <v>1.18637368E7</v>
      </c>
      <c r="T239" s="329">
        <v>1.14218319E7</v>
      </c>
      <c r="U239" s="330">
        <v>1.12950007E7</v>
      </c>
      <c r="V239" s="330">
        <v>1.22650003E7</v>
      </c>
      <c r="W239" s="331">
        <v>1.59704546E7</v>
      </c>
      <c r="X239" s="330">
        <v>1.53264966E7</v>
      </c>
      <c r="Y239" s="332">
        <v>1.75541515E7</v>
      </c>
      <c r="Z239" s="329">
        <v>5607839.3</v>
      </c>
      <c r="AA239" s="330">
        <v>5151117.5</v>
      </c>
      <c r="AB239" s="330">
        <v>6080059.1</v>
      </c>
      <c r="AC239" s="328">
        <v>1.31490106E7</v>
      </c>
      <c r="AD239" s="333">
        <v>1.20684502E7</v>
      </c>
      <c r="AE239" s="333">
        <v>1.37578686E7</v>
      </c>
      <c r="AF239" s="334">
        <v>1.28184126E7</v>
      </c>
      <c r="AG239" s="333">
        <v>1.27123818E7</v>
      </c>
      <c r="AH239" s="335">
        <v>1.33324421E7</v>
      </c>
      <c r="AI239" s="328">
        <v>4755496.0</v>
      </c>
      <c r="AJ239" s="333">
        <v>4332739.4</v>
      </c>
      <c r="AK239" s="333">
        <v>5264794.7</v>
      </c>
      <c r="AL239" s="329">
        <v>2.50331688E7</v>
      </c>
      <c r="AM239" s="330">
        <v>2.45364484E7</v>
      </c>
      <c r="AN239" s="330">
        <v>2.53761759E7</v>
      </c>
      <c r="AO239" s="331">
        <v>2.75419442E7</v>
      </c>
      <c r="AP239" s="330">
        <v>2.67944128E7</v>
      </c>
      <c r="AQ239" s="332">
        <v>2.87314391E7</v>
      </c>
      <c r="AR239" s="329">
        <v>1.80400613E7</v>
      </c>
      <c r="AS239" s="330">
        <v>1.55854026E7</v>
      </c>
      <c r="AT239" s="330">
        <v>1.87922787E7</v>
      </c>
      <c r="AU239" s="328">
        <v>2.12811024E7</v>
      </c>
      <c r="AV239" s="333">
        <v>2.03841417E7</v>
      </c>
      <c r="AW239" s="333">
        <v>2.16372528E7</v>
      </c>
      <c r="AX239" s="334">
        <v>2.75359516E7</v>
      </c>
      <c r="AY239" s="333">
        <v>2.6782643E7</v>
      </c>
      <c r="AZ239" s="335">
        <v>2.95917805E7</v>
      </c>
      <c r="BA239" s="328">
        <v>1.59849444E7</v>
      </c>
      <c r="BB239" s="333">
        <v>1.56248561E7</v>
      </c>
      <c r="BC239" s="333">
        <v>1.71146959E7</v>
      </c>
      <c r="BD239" s="329">
        <v>2.58507361E7</v>
      </c>
      <c r="BE239" s="330">
        <v>2.53256019E7</v>
      </c>
      <c r="BF239" s="330">
        <v>2.70846441E7</v>
      </c>
      <c r="BG239" s="331">
        <v>3.06701396E7</v>
      </c>
      <c r="BH239" s="330">
        <v>2.87676359E7</v>
      </c>
      <c r="BI239" s="332">
        <v>3.1060324E7</v>
      </c>
      <c r="BJ239" s="329">
        <v>1.59524673E7</v>
      </c>
      <c r="BK239" s="330">
        <v>1.52861049E7</v>
      </c>
      <c r="BL239" s="330">
        <v>1.6168045E7</v>
      </c>
      <c r="BM239" s="328">
        <v>2.34007779E7</v>
      </c>
      <c r="BN239" s="333">
        <v>2.19145355E7</v>
      </c>
      <c r="BO239" s="333">
        <v>2.663375E7</v>
      </c>
      <c r="BP239" s="334">
        <v>2.52083001E7</v>
      </c>
      <c r="BQ239" s="333">
        <v>2.30231611E7</v>
      </c>
      <c r="BR239" s="335">
        <v>2.8158711E7</v>
      </c>
      <c r="BS239" s="328">
        <v>1.34582077E7</v>
      </c>
      <c r="BT239" s="333">
        <v>1.31180437E7</v>
      </c>
      <c r="BU239" s="333">
        <v>1.38912437E7</v>
      </c>
      <c r="BV239" s="329">
        <v>2.38153535E7</v>
      </c>
      <c r="BW239" s="330">
        <v>2.32082823E7</v>
      </c>
      <c r="BX239" s="330">
        <v>2.41998195E7</v>
      </c>
      <c r="BY239" s="331">
        <v>3.47098335E7</v>
      </c>
      <c r="BZ239" s="330">
        <v>3.42586605E7</v>
      </c>
      <c r="CA239" s="332">
        <v>3.65902932E7</v>
      </c>
      <c r="CB239" s="329">
        <v>2.28675598E7</v>
      </c>
      <c r="CC239" s="330">
        <v>2.14424751E7</v>
      </c>
      <c r="CD239" s="330">
        <v>2.42307873E7</v>
      </c>
      <c r="CE239" s="328">
        <v>1.90844162E7</v>
      </c>
      <c r="CF239" s="333">
        <v>1.7954622E7</v>
      </c>
      <c r="CG239" s="333">
        <v>1.9708022E7</v>
      </c>
      <c r="CH239" s="334">
        <v>3.30638134E7</v>
      </c>
      <c r="CI239" s="333">
        <v>3.23027757E7</v>
      </c>
      <c r="CJ239" s="335">
        <v>3.47989661E7</v>
      </c>
      <c r="CK239" s="328">
        <v>9551474.1</v>
      </c>
      <c r="CL239" s="333">
        <v>9309390.9</v>
      </c>
      <c r="CM239" s="333">
        <v>1.1065586E7</v>
      </c>
      <c r="CN239" s="336"/>
      <c r="CO239" s="333"/>
      <c r="CP239" s="333"/>
    </row>
    <row r="240" ht="15.75" customHeight="1">
      <c r="A240" s="328">
        <v>2.35E8</v>
      </c>
      <c r="B240" s="329">
        <v>9437521.8</v>
      </c>
      <c r="C240" s="330">
        <v>8854982.9</v>
      </c>
      <c r="D240" s="330">
        <v>9966082.8</v>
      </c>
      <c r="E240" s="331">
        <v>1.01100619E7</v>
      </c>
      <c r="F240" s="330">
        <v>9909988.9</v>
      </c>
      <c r="G240" s="332">
        <v>1.03866002E7</v>
      </c>
      <c r="H240" s="329">
        <v>1.0195289E7</v>
      </c>
      <c r="I240" s="330">
        <v>8824529.1</v>
      </c>
      <c r="J240" s="330">
        <v>2.13816033E7</v>
      </c>
      <c r="K240" s="328">
        <v>1.3804711E7</v>
      </c>
      <c r="L240" s="333">
        <v>1.32895029E7</v>
      </c>
      <c r="M240" s="333">
        <v>1.41345979E7</v>
      </c>
      <c r="N240" s="334">
        <v>1.13757109E7</v>
      </c>
      <c r="O240" s="333">
        <v>1.12294863E7</v>
      </c>
      <c r="P240" s="335">
        <v>1.14701285E7</v>
      </c>
      <c r="Q240" s="328">
        <v>1.13383224E7</v>
      </c>
      <c r="R240" s="333">
        <v>9792478.1</v>
      </c>
      <c r="S240" s="333">
        <v>1.18668532E7</v>
      </c>
      <c r="T240" s="329">
        <v>1.14244904E7</v>
      </c>
      <c r="U240" s="330">
        <v>1.12974876E7</v>
      </c>
      <c r="V240" s="330">
        <v>1.22705714E7</v>
      </c>
      <c r="W240" s="331">
        <v>1.59763712E7</v>
      </c>
      <c r="X240" s="330">
        <v>1.53315499E7</v>
      </c>
      <c r="Y240" s="332">
        <v>1.75654085E7</v>
      </c>
      <c r="Z240" s="329">
        <v>5608552.7</v>
      </c>
      <c r="AA240" s="330">
        <v>5151563.9</v>
      </c>
      <c r="AB240" s="330">
        <v>6081096.0</v>
      </c>
      <c r="AC240" s="328">
        <v>1.31527541E7</v>
      </c>
      <c r="AD240" s="333">
        <v>1.20709723E7</v>
      </c>
      <c r="AE240" s="333">
        <v>1.37629698E7</v>
      </c>
      <c r="AF240" s="334">
        <v>1.28219448E7</v>
      </c>
      <c r="AG240" s="333">
        <v>1.27157723E7</v>
      </c>
      <c r="AH240" s="335">
        <v>1.3336667E7</v>
      </c>
      <c r="AI240" s="328">
        <v>4756056.4</v>
      </c>
      <c r="AJ240" s="333">
        <v>4333137.9</v>
      </c>
      <c r="AK240" s="333">
        <v>5265653.1</v>
      </c>
      <c r="AL240" s="329">
        <v>2.50468361E7</v>
      </c>
      <c r="AM240" s="330">
        <v>2.45484347E7</v>
      </c>
      <c r="AN240" s="330">
        <v>2.53908652E7</v>
      </c>
      <c r="AO240" s="331">
        <v>2.755975E7</v>
      </c>
      <c r="AP240" s="330">
        <v>2.68104525E7</v>
      </c>
      <c r="AQ240" s="332">
        <v>2.87556142E7</v>
      </c>
      <c r="AR240" s="329">
        <v>1.80470831E7</v>
      </c>
      <c r="AS240" s="330">
        <v>1.55899709E7</v>
      </c>
      <c r="AT240" s="330">
        <v>1.88005907E7</v>
      </c>
      <c r="AU240" s="328">
        <v>2.12909869E7</v>
      </c>
      <c r="AV240" s="333">
        <v>2.03932526E7</v>
      </c>
      <c r="AW240" s="333">
        <v>2.16480639E7</v>
      </c>
      <c r="AX240" s="334">
        <v>2.75531229E7</v>
      </c>
      <c r="AY240" s="333">
        <v>2.67982583E7</v>
      </c>
      <c r="AZ240" s="335">
        <v>2.96217067E7</v>
      </c>
      <c r="BA240" s="328">
        <v>1.59908122E7</v>
      </c>
      <c r="BB240" s="333">
        <v>1.56301959E7</v>
      </c>
      <c r="BC240" s="333">
        <v>1.71228129E7</v>
      </c>
      <c r="BD240" s="329">
        <v>2.58656862E7</v>
      </c>
      <c r="BE240" s="330">
        <v>2.53392159E7</v>
      </c>
      <c r="BF240" s="330">
        <v>2.71061182E7</v>
      </c>
      <c r="BG240" s="331">
        <v>3.06907637E7</v>
      </c>
      <c r="BH240" s="330">
        <v>2.87832004E7</v>
      </c>
      <c r="BI240" s="332">
        <v>3.1082105E7</v>
      </c>
      <c r="BJ240" s="329">
        <v>1.59581638E7</v>
      </c>
      <c r="BK240" s="330">
        <v>1.52903465E7</v>
      </c>
      <c r="BL240" s="330">
        <v>1.61740758E7</v>
      </c>
      <c r="BM240" s="328">
        <v>2.34149821E7</v>
      </c>
      <c r="BN240" s="333">
        <v>2.1925142E7</v>
      </c>
      <c r="BO240" s="333">
        <v>2.66643326E7</v>
      </c>
      <c r="BP240" s="334">
        <v>2.52241231E7</v>
      </c>
      <c r="BQ240" s="333">
        <v>2.30337356E7</v>
      </c>
      <c r="BR240" s="335">
        <v>2.81911785E7</v>
      </c>
      <c r="BS240" s="328">
        <v>1.34622345E7</v>
      </c>
      <c r="BT240" s="333">
        <v>1.31217088E7</v>
      </c>
      <c r="BU240" s="333">
        <v>1.38959735E7</v>
      </c>
      <c r="BV240" s="329">
        <v>2.38279504E7</v>
      </c>
      <c r="BW240" s="330">
        <v>2.32197502E7</v>
      </c>
      <c r="BX240" s="330">
        <v>2.42133946E7</v>
      </c>
      <c r="BY240" s="331">
        <v>3.47360029E7</v>
      </c>
      <c r="BZ240" s="330">
        <v>3.42835461E7</v>
      </c>
      <c r="CA240" s="332">
        <v>3.66235835E7</v>
      </c>
      <c r="CB240" s="329">
        <v>2.28791546E7</v>
      </c>
      <c r="CC240" s="330">
        <v>2.14519213E7</v>
      </c>
      <c r="CD240" s="330">
        <v>2.42480383E7</v>
      </c>
      <c r="CE240" s="328">
        <v>1.90916981E7</v>
      </c>
      <c r="CF240" s="333">
        <v>1.79612314E7</v>
      </c>
      <c r="CG240" s="333">
        <v>1.97165007E7</v>
      </c>
      <c r="CH240" s="334">
        <v>3.30873076E7</v>
      </c>
      <c r="CI240" s="333">
        <v>3.23244508E7</v>
      </c>
      <c r="CJ240" s="335">
        <v>3.48318613E7</v>
      </c>
      <c r="CK240" s="328">
        <v>9553577.3</v>
      </c>
      <c r="CL240" s="333">
        <v>9311294.4</v>
      </c>
      <c r="CM240" s="333">
        <v>1.10701355E7</v>
      </c>
      <c r="CN240" s="336"/>
      <c r="CO240" s="333"/>
      <c r="CP240" s="333"/>
    </row>
    <row r="241" ht="15.75" customHeight="1">
      <c r="A241" s="328">
        <v>2.36E8</v>
      </c>
      <c r="B241" s="329">
        <v>9439411.6</v>
      </c>
      <c r="C241" s="330">
        <v>8856374.6</v>
      </c>
      <c r="D241" s="330">
        <v>9968642.9</v>
      </c>
      <c r="E241" s="331">
        <v>1.01120639E7</v>
      </c>
      <c r="F241" s="330">
        <v>9911870.7</v>
      </c>
      <c r="G241" s="332">
        <v>1.03887332E7</v>
      </c>
      <c r="H241" s="329">
        <v>1.01978635E7</v>
      </c>
      <c r="I241" s="330">
        <v>8826065.8</v>
      </c>
      <c r="J241" s="330">
        <v>2.14198599E7</v>
      </c>
      <c r="K241" s="328">
        <v>1.3808522E7</v>
      </c>
      <c r="L241" s="333">
        <v>1.32927114E7</v>
      </c>
      <c r="M241" s="333">
        <v>1.41393163E7</v>
      </c>
      <c r="N241" s="334">
        <v>1.13780235E7</v>
      </c>
      <c r="O241" s="333">
        <v>1.12314122E7</v>
      </c>
      <c r="P241" s="335">
        <v>1.14724688E7</v>
      </c>
      <c r="Q241" s="328">
        <v>1.13410041E7</v>
      </c>
      <c r="R241" s="333">
        <v>9793608.6</v>
      </c>
      <c r="S241" s="333">
        <v>1.1869945E7</v>
      </c>
      <c r="T241" s="329">
        <v>1.14271279E7</v>
      </c>
      <c r="U241" s="330">
        <v>1.12999545E7</v>
      </c>
      <c r="V241" s="330">
        <v>1.22761116E7</v>
      </c>
      <c r="W241" s="331">
        <v>1.59822428E7</v>
      </c>
      <c r="X241" s="330">
        <v>1.53365642E7</v>
      </c>
      <c r="Y241" s="332">
        <v>1.75766008E7</v>
      </c>
      <c r="Z241" s="329">
        <v>5609260.2</v>
      </c>
      <c r="AA241" s="330">
        <v>5152006.6</v>
      </c>
      <c r="AB241" s="330">
        <v>6082124.7</v>
      </c>
      <c r="AC241" s="328">
        <v>1.31564685E7</v>
      </c>
      <c r="AD241" s="333">
        <v>1.20734743E7</v>
      </c>
      <c r="AE241" s="333">
        <v>1.3768034E7</v>
      </c>
      <c r="AF241" s="334">
        <v>1.28254493E7</v>
      </c>
      <c r="AG241" s="333">
        <v>1.27191361E7</v>
      </c>
      <c r="AH241" s="335">
        <v>1.33408596E7</v>
      </c>
      <c r="AI241" s="328">
        <v>4756612.3</v>
      </c>
      <c r="AJ241" s="333">
        <v>4333533.2</v>
      </c>
      <c r="AK241" s="333">
        <v>5266504.7</v>
      </c>
      <c r="AL241" s="329">
        <v>2.50604046E7</v>
      </c>
      <c r="AM241" s="330">
        <v>2.45603302E7</v>
      </c>
      <c r="AN241" s="330">
        <v>2.54054504E7</v>
      </c>
      <c r="AO241" s="331">
        <v>2.75774325E7</v>
      </c>
      <c r="AP241" s="330">
        <v>2.68263781E7</v>
      </c>
      <c r="AQ241" s="332">
        <v>2.87796529E7</v>
      </c>
      <c r="AR241" s="329">
        <v>1.80540513E7</v>
      </c>
      <c r="AS241" s="330">
        <v>1.55945039E7</v>
      </c>
      <c r="AT241" s="330">
        <v>1.88088407E7</v>
      </c>
      <c r="AU241" s="328">
        <v>2.13007981E7</v>
      </c>
      <c r="AV241" s="333">
        <v>2.04022953E7</v>
      </c>
      <c r="AW241" s="333">
        <v>2.16587968E7</v>
      </c>
      <c r="AX241" s="334">
        <v>2.75701738E7</v>
      </c>
      <c r="AY241" s="333">
        <v>2.68137614E7</v>
      </c>
      <c r="AZ241" s="335">
        <v>2.96515079E7</v>
      </c>
      <c r="BA241" s="328">
        <v>1.59966352E7</v>
      </c>
      <c r="BB241" s="333">
        <v>1.56354946E7</v>
      </c>
      <c r="BC241" s="333">
        <v>1.71308747E7</v>
      </c>
      <c r="BD241" s="329">
        <v>2.58805298E7</v>
      </c>
      <c r="BE241" s="330">
        <v>2.53527308E7</v>
      </c>
      <c r="BF241" s="330">
        <v>2.71274744E7</v>
      </c>
      <c r="BG241" s="331">
        <v>3.07112445E7</v>
      </c>
      <c r="BH241" s="330">
        <v>2.87986552E7</v>
      </c>
      <c r="BI241" s="332">
        <v>3.1103737E7</v>
      </c>
      <c r="BJ241" s="329">
        <v>1.59638166E7</v>
      </c>
      <c r="BK241" s="330">
        <v>1.52945532E7</v>
      </c>
      <c r="BL241" s="330">
        <v>1.61800606E7</v>
      </c>
      <c r="BM241" s="328">
        <v>2.34290876E7</v>
      </c>
      <c r="BN241" s="333">
        <v>2.19356701E7</v>
      </c>
      <c r="BO241" s="333">
        <v>2.66947873E7</v>
      </c>
      <c r="BP241" s="334">
        <v>2.52398357E7</v>
      </c>
      <c r="BQ241" s="333">
        <v>2.30442302E7</v>
      </c>
      <c r="BR241" s="335">
        <v>2.82235224E7</v>
      </c>
      <c r="BS241" s="328">
        <v>1.34662298E7</v>
      </c>
      <c r="BT241" s="333">
        <v>1.31253451E7</v>
      </c>
      <c r="BU241" s="333">
        <v>1.39006673E7</v>
      </c>
      <c r="BV241" s="329">
        <v>2.38404556E7</v>
      </c>
      <c r="BW241" s="330">
        <v>2.32311326E7</v>
      </c>
      <c r="BX241" s="330">
        <v>2.42268732E7</v>
      </c>
      <c r="BY241" s="331">
        <v>3.47619955E7</v>
      </c>
      <c r="BZ241" s="330">
        <v>3.4308261E7</v>
      </c>
      <c r="CA241" s="332">
        <v>3.66566683E7</v>
      </c>
      <c r="CB241" s="329">
        <v>2.28906647E7</v>
      </c>
      <c r="CC241" s="330">
        <v>2.1461297E7</v>
      </c>
      <c r="CD241" s="330">
        <v>2.42651877E7</v>
      </c>
      <c r="CE241" s="328">
        <v>1.90989242E7</v>
      </c>
      <c r="CF241" s="333">
        <v>1.79677907E7</v>
      </c>
      <c r="CG241" s="333">
        <v>1.97249163E7</v>
      </c>
      <c r="CH241" s="334">
        <v>3.31106402E7</v>
      </c>
      <c r="CI241" s="333">
        <v>3.23459738E7</v>
      </c>
      <c r="CJ241" s="335">
        <v>3.48645796E7</v>
      </c>
      <c r="CK241" s="328">
        <v>9555663.7</v>
      </c>
      <c r="CL241" s="333">
        <v>9313182.7</v>
      </c>
      <c r="CM241" s="333">
        <v>1.10746524E7</v>
      </c>
      <c r="CN241" s="336"/>
      <c r="CO241" s="333"/>
      <c r="CP241" s="333"/>
    </row>
    <row r="242" ht="15.75" customHeight="1">
      <c r="A242" s="328">
        <v>2.37E8</v>
      </c>
      <c r="B242" s="329">
        <v>9441286.4</v>
      </c>
      <c r="C242" s="330">
        <v>8857755.0</v>
      </c>
      <c r="D242" s="330">
        <v>9971183.4</v>
      </c>
      <c r="E242" s="331">
        <v>1.01140499E7</v>
      </c>
      <c r="F242" s="330">
        <v>9913737.3</v>
      </c>
      <c r="G242" s="332">
        <v>1.03908491E7</v>
      </c>
      <c r="H242" s="329">
        <v>1.02004179E7</v>
      </c>
      <c r="I242" s="330">
        <v>8827590.1</v>
      </c>
      <c r="J242" s="330">
        <v>2.14579783E7</v>
      </c>
      <c r="K242" s="328">
        <v>1.38123034E7</v>
      </c>
      <c r="L242" s="333">
        <v>1.32958947E7</v>
      </c>
      <c r="M242" s="333">
        <v>1.41440008E7</v>
      </c>
      <c r="N242" s="334">
        <v>1.13803174E7</v>
      </c>
      <c r="O242" s="333">
        <v>1.12333214E7</v>
      </c>
      <c r="P242" s="335">
        <v>1.14747904E7</v>
      </c>
      <c r="Q242" s="328">
        <v>1.13436644E7</v>
      </c>
      <c r="R242" s="333">
        <v>9794728.9</v>
      </c>
      <c r="S242" s="333">
        <v>1.18730124E7</v>
      </c>
      <c r="T242" s="329">
        <v>1.14297445E7</v>
      </c>
      <c r="U242" s="330">
        <v>1.13024018E7</v>
      </c>
      <c r="V242" s="330">
        <v>1.22816212E7</v>
      </c>
      <c r="W242" s="331">
        <v>1.59880701E7</v>
      </c>
      <c r="X242" s="330">
        <v>1.53415398E7</v>
      </c>
      <c r="Y242" s="332">
        <v>1.75877288E7</v>
      </c>
      <c r="Z242" s="329">
        <v>5609962.0</v>
      </c>
      <c r="AA242" s="330">
        <v>5152445.6</v>
      </c>
      <c r="AB242" s="330">
        <v>6083145.1</v>
      </c>
      <c r="AC242" s="328">
        <v>1.3160154E7</v>
      </c>
      <c r="AD242" s="333">
        <v>1.20759566E7</v>
      </c>
      <c r="AE242" s="333">
        <v>1.37730617E7</v>
      </c>
      <c r="AF242" s="334">
        <v>1.28289265E7</v>
      </c>
      <c r="AG242" s="333">
        <v>1.27224735E7</v>
      </c>
      <c r="AH242" s="335">
        <v>1.33450203E7</v>
      </c>
      <c r="AI242" s="328">
        <v>4757163.6</v>
      </c>
      <c r="AJ242" s="333">
        <v>4333925.2</v>
      </c>
      <c r="AK242" s="333">
        <v>5267349.4</v>
      </c>
      <c r="AL242" s="329">
        <v>2.50739002E7</v>
      </c>
      <c r="AM242" s="330">
        <v>2.4572136E7</v>
      </c>
      <c r="AN242" s="330">
        <v>2.54199328E7</v>
      </c>
      <c r="AO242" s="331">
        <v>2.75949929E7</v>
      </c>
      <c r="AP242" s="330">
        <v>2.68421909E7</v>
      </c>
      <c r="AQ242" s="332">
        <v>2.88035564E7</v>
      </c>
      <c r="AR242" s="329">
        <v>1.80609664E7</v>
      </c>
      <c r="AS242" s="330">
        <v>1.55990021E7</v>
      </c>
      <c r="AT242" s="330">
        <v>1.88170295E7</v>
      </c>
      <c r="AU242" s="328">
        <v>2.13105366E7</v>
      </c>
      <c r="AV242" s="333">
        <v>2.04112705E7</v>
      </c>
      <c r="AW242" s="333">
        <v>2.16694522E7</v>
      </c>
      <c r="AX242" s="334">
        <v>2.75871055E7</v>
      </c>
      <c r="AY242" s="333">
        <v>2.68291535E7</v>
      </c>
      <c r="AZ242" s="335">
        <v>2.96811851E7</v>
      </c>
      <c r="BA242" s="328">
        <v>1.60024139E7</v>
      </c>
      <c r="BB242" s="333">
        <v>1.56407524E7</v>
      </c>
      <c r="BC242" s="333">
        <v>1.7138882E7</v>
      </c>
      <c r="BD242" s="329">
        <v>2.58952678E7</v>
      </c>
      <c r="BE242" s="330">
        <v>2.53661479E7</v>
      </c>
      <c r="BF242" s="330">
        <v>2.71487138E7</v>
      </c>
      <c r="BG242" s="331">
        <v>3.07315835E7</v>
      </c>
      <c r="BH242" s="330">
        <v>2.88140014E7</v>
      </c>
      <c r="BI242" s="332">
        <v>3.11252216E7</v>
      </c>
      <c r="BJ242" s="329">
        <v>1.59694262E7</v>
      </c>
      <c r="BK242" s="330">
        <v>1.52987255E7</v>
      </c>
      <c r="BL242" s="330">
        <v>1.61860001E7</v>
      </c>
      <c r="BM242" s="328">
        <v>2.34430955E7</v>
      </c>
      <c r="BN242" s="333">
        <v>2.19461206E7</v>
      </c>
      <c r="BO242" s="333">
        <v>2.67251151E7</v>
      </c>
      <c r="BP242" s="334">
        <v>2.52554392E7</v>
      </c>
      <c r="BQ242" s="333">
        <v>2.30546458E7</v>
      </c>
      <c r="BR242" s="335">
        <v>2.82557438E7</v>
      </c>
      <c r="BS242" s="328">
        <v>1.34701941E7</v>
      </c>
      <c r="BT242" s="333">
        <v>1.31289529E7</v>
      </c>
      <c r="BU242" s="333">
        <v>1.39053255E7</v>
      </c>
      <c r="BV242" s="329">
        <v>2.38528701E7</v>
      </c>
      <c r="BW242" s="330">
        <v>2.32424307E7</v>
      </c>
      <c r="BX242" s="330">
        <v>2.42402562E7</v>
      </c>
      <c r="BY242" s="331">
        <v>3.4787813E7</v>
      </c>
      <c r="BZ242" s="330">
        <v>3.43328069E7</v>
      </c>
      <c r="CA242" s="332">
        <v>3.66895494E7</v>
      </c>
      <c r="CB242" s="329">
        <v>2.2902091E7</v>
      </c>
      <c r="CC242" s="330">
        <v>2.1470603E7</v>
      </c>
      <c r="CD242" s="330">
        <v>2.42822362E7</v>
      </c>
      <c r="CE242" s="328">
        <v>1.91060954E7</v>
      </c>
      <c r="CF242" s="333">
        <v>1.79743002E7</v>
      </c>
      <c r="CG242" s="333">
        <v>1.97332696E7</v>
      </c>
      <c r="CH242" s="334">
        <v>3.31338127E7</v>
      </c>
      <c r="CI242" s="333">
        <v>3.23673463E7</v>
      </c>
      <c r="CJ242" s="335">
        <v>3.48971228E7</v>
      </c>
      <c r="CK242" s="328">
        <v>9557733.5</v>
      </c>
      <c r="CL242" s="333">
        <v>9315055.8</v>
      </c>
      <c r="CM242" s="333">
        <v>1.10791369E7</v>
      </c>
      <c r="CN242" s="336"/>
      <c r="CO242" s="333"/>
      <c r="CP242" s="333"/>
    </row>
    <row r="243" ht="15.75" customHeight="1">
      <c r="A243" s="328">
        <v>2.38E8</v>
      </c>
      <c r="B243" s="329">
        <v>9443146.3</v>
      </c>
      <c r="C243" s="330">
        <v>8859124.1</v>
      </c>
      <c r="D243" s="330">
        <v>9973704.6</v>
      </c>
      <c r="E243" s="331">
        <v>1.01160199E7</v>
      </c>
      <c r="F243" s="330">
        <v>9915588.9</v>
      </c>
      <c r="G243" s="332">
        <v>1.03929482E7</v>
      </c>
      <c r="H243" s="329">
        <v>1.02029524E7</v>
      </c>
      <c r="I243" s="330">
        <v>8829102.1</v>
      </c>
      <c r="J243" s="330">
        <v>2.14959592E7</v>
      </c>
      <c r="K243" s="328">
        <v>1.38160555E7</v>
      </c>
      <c r="L243" s="333">
        <v>1.3299053E7</v>
      </c>
      <c r="M243" s="333">
        <v>1.41486517E7</v>
      </c>
      <c r="N243" s="334">
        <v>1.1382593E7</v>
      </c>
      <c r="O243" s="333">
        <v>1.1235214E7</v>
      </c>
      <c r="P243" s="335">
        <v>1.14770934E7</v>
      </c>
      <c r="Q243" s="328">
        <v>1.13463037E7</v>
      </c>
      <c r="R243" s="333">
        <v>9795839.2</v>
      </c>
      <c r="S243" s="333">
        <v>1.18760557E7</v>
      </c>
      <c r="T243" s="329">
        <v>1.14323405E7</v>
      </c>
      <c r="U243" s="330">
        <v>1.13048296E7</v>
      </c>
      <c r="V243" s="330">
        <v>1.22871004E7</v>
      </c>
      <c r="W243" s="331">
        <v>1.59938535E7</v>
      </c>
      <c r="X243" s="330">
        <v>1.53464772E7</v>
      </c>
      <c r="Y243" s="332">
        <v>1.75987933E7</v>
      </c>
      <c r="Z243" s="329">
        <v>5610658.0</v>
      </c>
      <c r="AA243" s="330">
        <v>5152880.9</v>
      </c>
      <c r="AB243" s="330">
        <v>6084157.4</v>
      </c>
      <c r="AC243" s="328">
        <v>1.31637986E7</v>
      </c>
      <c r="AD243" s="333">
        <v>1.20784194E7</v>
      </c>
      <c r="AE243" s="333">
        <v>1.37780533E7</v>
      </c>
      <c r="AF243" s="334">
        <v>1.28323767E7</v>
      </c>
      <c r="AG243" s="333">
        <v>1.27257849E7</v>
      </c>
      <c r="AH243" s="335">
        <v>1.33491495E7</v>
      </c>
      <c r="AI243" s="328">
        <v>4757710.5</v>
      </c>
      <c r="AJ243" s="333">
        <v>4334313.9</v>
      </c>
      <c r="AK243" s="333">
        <v>5268187.4</v>
      </c>
      <c r="AL243" s="329">
        <v>2.50873039E7</v>
      </c>
      <c r="AM243" s="330">
        <v>2.45838531E7</v>
      </c>
      <c r="AN243" s="330">
        <v>2.54343134E7</v>
      </c>
      <c r="AO243" s="331">
        <v>2.76124325E7</v>
      </c>
      <c r="AP243" s="330">
        <v>2.6857892E7</v>
      </c>
      <c r="AQ243" s="332">
        <v>2.8827326E7</v>
      </c>
      <c r="AR243" s="329">
        <v>1.80678289E7</v>
      </c>
      <c r="AS243" s="330">
        <v>1.56034657E7</v>
      </c>
      <c r="AT243" s="330">
        <v>1.88251577E7</v>
      </c>
      <c r="AU243" s="328">
        <v>2.13202034E7</v>
      </c>
      <c r="AV243" s="333">
        <v>2.0420179E7</v>
      </c>
      <c r="AW243" s="333">
        <v>2.1680031E7</v>
      </c>
      <c r="AX243" s="334">
        <v>2.76039193E7</v>
      </c>
      <c r="AY243" s="333">
        <v>2.68444359E7</v>
      </c>
      <c r="AZ243" s="335">
        <v>2.97107394E7</v>
      </c>
      <c r="BA243" s="328">
        <v>1.60081489E7</v>
      </c>
      <c r="BB243" s="333">
        <v>1.56459701E7</v>
      </c>
      <c r="BC243" s="333">
        <v>1.71468352E7</v>
      </c>
      <c r="BD243" s="329">
        <v>2.59099015E7</v>
      </c>
      <c r="BE243" s="330">
        <v>2.5379468E7</v>
      </c>
      <c r="BF243" s="330">
        <v>2.71698375E7</v>
      </c>
      <c r="BG243" s="331">
        <v>3.0751782E7</v>
      </c>
      <c r="BH243" s="330">
        <v>2.88292403E7</v>
      </c>
      <c r="BI243" s="332">
        <v>3.11465603E7</v>
      </c>
      <c r="BJ243" s="329">
        <v>1.59749931E7</v>
      </c>
      <c r="BK243" s="330">
        <v>1.53028638E7</v>
      </c>
      <c r="BL243" s="330">
        <v>1.61918947E7</v>
      </c>
      <c r="BM243" s="328">
        <v>2.34570068E7</v>
      </c>
      <c r="BN243" s="333">
        <v>2.19564946E7</v>
      </c>
      <c r="BO243" s="333">
        <v>2.67553169E7</v>
      </c>
      <c r="BP243" s="334">
        <v>2.52709345E7</v>
      </c>
      <c r="BQ243" s="333">
        <v>2.30649834E7</v>
      </c>
      <c r="BR243" s="335">
        <v>2.82878052E7</v>
      </c>
      <c r="BS243" s="328">
        <v>1.34741277E7</v>
      </c>
      <c r="BT243" s="333">
        <v>1.31325325E7</v>
      </c>
      <c r="BU243" s="333">
        <v>1.39099484E7</v>
      </c>
      <c r="BV243" s="329">
        <v>2.38651949E7</v>
      </c>
      <c r="BW243" s="330">
        <v>2.32536453E7</v>
      </c>
      <c r="BX243" s="330">
        <v>2.42535448E7</v>
      </c>
      <c r="BY243" s="331">
        <v>3.48134572E7</v>
      </c>
      <c r="BZ243" s="330">
        <v>3.43571856E7</v>
      </c>
      <c r="CA243" s="332">
        <v>3.67222289E7</v>
      </c>
      <c r="CB243" s="329">
        <v>2.29134343E7</v>
      </c>
      <c r="CC243" s="330">
        <v>2.14798402E7</v>
      </c>
      <c r="CD243" s="330">
        <v>2.4299185E7</v>
      </c>
      <c r="CE243" s="328">
        <v>1.91132121E7</v>
      </c>
      <c r="CF243" s="333">
        <v>1.79807606E7</v>
      </c>
      <c r="CG243" s="333">
        <v>1.97415611E7</v>
      </c>
      <c r="CH243" s="334">
        <v>3.31568269E7</v>
      </c>
      <c r="CI243" s="333">
        <v>3.23885699E7</v>
      </c>
      <c r="CJ243" s="335">
        <v>3.49294924E7</v>
      </c>
      <c r="CK243" s="328">
        <v>9559787.0</v>
      </c>
      <c r="CL243" s="333">
        <v>9316914.1</v>
      </c>
      <c r="CM243" s="333">
        <v>1.10835895E7</v>
      </c>
      <c r="CN243" s="336"/>
      <c r="CO243" s="333"/>
      <c r="CP243" s="333"/>
    </row>
    <row r="244" ht="15.75" customHeight="1">
      <c r="A244" s="328">
        <v>2.39E8</v>
      </c>
      <c r="B244" s="329">
        <v>9444991.5</v>
      </c>
      <c r="C244" s="330">
        <v>8860482.1</v>
      </c>
      <c r="D244" s="330">
        <v>9976206.6</v>
      </c>
      <c r="E244" s="331">
        <v>1.01179743E7</v>
      </c>
      <c r="F244" s="330">
        <v>9917425.8</v>
      </c>
      <c r="G244" s="332">
        <v>1.03950306E7</v>
      </c>
      <c r="H244" s="329">
        <v>1.02054671E7</v>
      </c>
      <c r="I244" s="330">
        <v>8830602.0</v>
      </c>
      <c r="J244" s="330">
        <v>2.15338035E7</v>
      </c>
      <c r="K244" s="328">
        <v>1.38197786E7</v>
      </c>
      <c r="L244" s="333">
        <v>1.33021865E7</v>
      </c>
      <c r="M244" s="333">
        <v>1.41532694E7</v>
      </c>
      <c r="N244" s="334">
        <v>1.13848504E7</v>
      </c>
      <c r="O244" s="333">
        <v>1.12370902E7</v>
      </c>
      <c r="P244" s="335">
        <v>1.1479378E7</v>
      </c>
      <c r="Q244" s="328">
        <v>1.13489223E7</v>
      </c>
      <c r="R244" s="333">
        <v>9796939.6</v>
      </c>
      <c r="S244" s="333">
        <v>1.18790752E7</v>
      </c>
      <c r="T244" s="329">
        <v>1.14349162E7</v>
      </c>
      <c r="U244" s="330">
        <v>1.13072383E7</v>
      </c>
      <c r="V244" s="330">
        <v>1.22925497E7</v>
      </c>
      <c r="W244" s="331">
        <v>1.59995935E7</v>
      </c>
      <c r="X244" s="330">
        <v>1.53513769E7</v>
      </c>
      <c r="Y244" s="332">
        <v>1.76097948E7</v>
      </c>
      <c r="Z244" s="329">
        <v>5611348.5</v>
      </c>
      <c r="AA244" s="330">
        <v>5153312.6</v>
      </c>
      <c r="AB244" s="330">
        <v>6085161.7</v>
      </c>
      <c r="AC244" s="328">
        <v>1.31674071E7</v>
      </c>
      <c r="AD244" s="333">
        <v>1.2080863E7</v>
      </c>
      <c r="AE244" s="333">
        <v>1.37830093E7</v>
      </c>
      <c r="AF244" s="334">
        <v>1.28358002E7</v>
      </c>
      <c r="AG244" s="333">
        <v>1.27290705E7</v>
      </c>
      <c r="AH244" s="335">
        <v>1.33532475E7</v>
      </c>
      <c r="AI244" s="328">
        <v>4758252.9</v>
      </c>
      <c r="AJ244" s="333">
        <v>4334699.5</v>
      </c>
      <c r="AK244" s="333">
        <v>5269018.7</v>
      </c>
      <c r="AL244" s="329">
        <v>2.51006117E7</v>
      </c>
      <c r="AM244" s="330">
        <v>2.45954824E7</v>
      </c>
      <c r="AN244" s="330">
        <v>2.54485933E7</v>
      </c>
      <c r="AO244" s="331">
        <v>2.76297525E7</v>
      </c>
      <c r="AP244" s="330">
        <v>2.68734826E7</v>
      </c>
      <c r="AQ244" s="332">
        <v>2.8850963E7</v>
      </c>
      <c r="AR244" s="329">
        <v>1.80746396E7</v>
      </c>
      <c r="AS244" s="330">
        <v>1.56078952E7</v>
      </c>
      <c r="AT244" s="330">
        <v>1.88332259E7</v>
      </c>
      <c r="AU244" s="328">
        <v>2.13297993E7</v>
      </c>
      <c r="AV244" s="333">
        <v>2.04290215E7</v>
      </c>
      <c r="AW244" s="333">
        <v>2.16905341E7</v>
      </c>
      <c r="AX244" s="334">
        <v>2.76206163E7</v>
      </c>
      <c r="AY244" s="333">
        <v>2.68596096E7</v>
      </c>
      <c r="AZ244" s="335">
        <v>2.97401719E7</v>
      </c>
      <c r="BA244" s="328">
        <v>1.60138406E7</v>
      </c>
      <c r="BB244" s="333">
        <v>1.56511479E7</v>
      </c>
      <c r="BC244" s="333">
        <v>1.71547349E7</v>
      </c>
      <c r="BD244" s="329">
        <v>2.5924432E7</v>
      </c>
      <c r="BE244" s="330">
        <v>2.53926923E7</v>
      </c>
      <c r="BF244" s="330">
        <v>2.71908466E7</v>
      </c>
      <c r="BG244" s="331">
        <v>3.07718417E7</v>
      </c>
      <c r="BH244" s="330">
        <v>2.8844373E7</v>
      </c>
      <c r="BI244" s="332">
        <v>3.11677546E7</v>
      </c>
      <c r="BJ244" s="329">
        <v>1.59805178E7</v>
      </c>
      <c r="BK244" s="330">
        <v>1.53069685E7</v>
      </c>
      <c r="BL244" s="330">
        <v>1.61977449E7</v>
      </c>
      <c r="BM244" s="328">
        <v>2.34708225E7</v>
      </c>
      <c r="BN244" s="333">
        <v>2.19667927E7</v>
      </c>
      <c r="BO244" s="333">
        <v>2.67853937E7</v>
      </c>
      <c r="BP244" s="334">
        <v>2.52863229E7</v>
      </c>
      <c r="BQ244" s="333">
        <v>2.30752437E7</v>
      </c>
      <c r="BR244" s="335">
        <v>2.83182002E7</v>
      </c>
      <c r="BS244" s="328">
        <v>1.34780309E7</v>
      </c>
      <c r="BT244" s="333">
        <v>1.31360843E7</v>
      </c>
      <c r="BU244" s="333">
        <v>1.39145365E7</v>
      </c>
      <c r="BV244" s="329">
        <v>2.387746E7</v>
      </c>
      <c r="BW244" s="330">
        <v>2.32647774E7</v>
      </c>
      <c r="BX244" s="330">
        <v>2.42667398E7</v>
      </c>
      <c r="BY244" s="331">
        <v>3.48389299E7</v>
      </c>
      <c r="BZ244" s="330">
        <v>3.43813988E7</v>
      </c>
      <c r="CA244" s="332">
        <v>3.67547086E7</v>
      </c>
      <c r="CB244" s="329">
        <v>2.29246957E7</v>
      </c>
      <c r="CC244" s="330">
        <v>2.14890092E7</v>
      </c>
      <c r="CD244" s="330">
        <v>2.43160349E7</v>
      </c>
      <c r="CE244" s="328">
        <v>1.9120275E7</v>
      </c>
      <c r="CF244" s="333">
        <v>1.79871723E7</v>
      </c>
      <c r="CG244" s="333">
        <v>1.97497917E7</v>
      </c>
      <c r="CH244" s="334">
        <v>3.31796843E7</v>
      </c>
      <c r="CI244" s="333">
        <v>3.24096461E7</v>
      </c>
      <c r="CJ244" s="335">
        <v>3.49616899E7</v>
      </c>
      <c r="CK244" s="328">
        <v>9561824.3</v>
      </c>
      <c r="CL244" s="333">
        <v>9318757.7</v>
      </c>
      <c r="CM244" s="333">
        <v>1.10880104E7</v>
      </c>
      <c r="CN244" s="336"/>
      <c r="CO244" s="333"/>
      <c r="CP244" s="333"/>
    </row>
    <row r="245" ht="15.75" customHeight="1">
      <c r="A245" s="328">
        <v>2.4E8</v>
      </c>
      <c r="B245" s="329">
        <v>9446822.2</v>
      </c>
      <c r="C245" s="330">
        <v>8861829.1</v>
      </c>
      <c r="D245" s="330">
        <v>9978689.8</v>
      </c>
      <c r="E245" s="331">
        <v>1.01199131E7</v>
      </c>
      <c r="F245" s="330">
        <v>9919248.0</v>
      </c>
      <c r="G245" s="332">
        <v>1.03970965E7</v>
      </c>
      <c r="H245" s="329">
        <v>1.02079624E7</v>
      </c>
      <c r="I245" s="330">
        <v>8832089.9</v>
      </c>
      <c r="J245" s="330">
        <v>2.1571512E7</v>
      </c>
      <c r="K245" s="328">
        <v>1.38234731E7</v>
      </c>
      <c r="L245" s="333">
        <v>1.33052956E7</v>
      </c>
      <c r="M245" s="333">
        <v>1.41578542E7</v>
      </c>
      <c r="N245" s="334">
        <v>1.13870899E7</v>
      </c>
      <c r="O245" s="333">
        <v>1.12389503E7</v>
      </c>
      <c r="P245" s="335">
        <v>1.14816446E7</v>
      </c>
      <c r="Q245" s="328">
        <v>1.13515202E7</v>
      </c>
      <c r="R245" s="333">
        <v>9798030.2</v>
      </c>
      <c r="S245" s="333">
        <v>1.18820711E7</v>
      </c>
      <c r="T245" s="329">
        <v>1.14374718E7</v>
      </c>
      <c r="U245" s="330">
        <v>1.13096401E7</v>
      </c>
      <c r="V245" s="330">
        <v>1.22979692E7</v>
      </c>
      <c r="W245" s="331">
        <v>1.60052906E7</v>
      </c>
      <c r="X245" s="330">
        <v>1.53562393E7</v>
      </c>
      <c r="Y245" s="332">
        <v>1.76207339E7</v>
      </c>
      <c r="Z245" s="329">
        <v>5612033.3</v>
      </c>
      <c r="AA245" s="330">
        <v>5153740.8</v>
      </c>
      <c r="AB245" s="330">
        <v>6086158.1</v>
      </c>
      <c r="AC245" s="328">
        <v>1.31709879E7</v>
      </c>
      <c r="AD245" s="333">
        <v>1.20832875E7</v>
      </c>
      <c r="AE245" s="333">
        <v>1.37879299E7</v>
      </c>
      <c r="AF245" s="334">
        <v>1.28391973E7</v>
      </c>
      <c r="AG245" s="333">
        <v>1.27323306E7</v>
      </c>
      <c r="AH245" s="335">
        <v>1.33573146E7</v>
      </c>
      <c r="AI245" s="328">
        <v>4758790.9</v>
      </c>
      <c r="AJ245" s="333">
        <v>4335082.0</v>
      </c>
      <c r="AK245" s="333">
        <v>5269843.5</v>
      </c>
      <c r="AL245" s="329">
        <v>2.51138248E7</v>
      </c>
      <c r="AM245" s="330">
        <v>2.4607025E7</v>
      </c>
      <c r="AN245" s="330">
        <v>2.54627736E7</v>
      </c>
      <c r="AO245" s="331">
        <v>2.76469542E7</v>
      </c>
      <c r="AP245" s="330">
        <v>2.68889639E7</v>
      </c>
      <c r="AQ245" s="332">
        <v>2.88744684E7</v>
      </c>
      <c r="AR245" s="329">
        <v>1.8081399E7</v>
      </c>
      <c r="AS245" s="330">
        <v>1.5612291E7</v>
      </c>
      <c r="AT245" s="330">
        <v>1.88412348E7</v>
      </c>
      <c r="AU245" s="328">
        <v>2.13393249E7</v>
      </c>
      <c r="AV245" s="333">
        <v>2.04377987E7</v>
      </c>
      <c r="AW245" s="333">
        <v>2.17009621E7</v>
      </c>
      <c r="AX245" s="334">
        <v>2.76371978E7</v>
      </c>
      <c r="AY245" s="333">
        <v>2.68746758E7</v>
      </c>
      <c r="AZ245" s="335">
        <v>2.97694838E7</v>
      </c>
      <c r="BA245" s="328">
        <v>1.60194896E7</v>
      </c>
      <c r="BB245" s="333">
        <v>1.56562863E7</v>
      </c>
      <c r="BC245" s="333">
        <v>1.71625818E7</v>
      </c>
      <c r="BD245" s="329">
        <v>2.59388603E7</v>
      </c>
      <c r="BE245" s="330">
        <v>2.54058219E7</v>
      </c>
      <c r="BF245" s="330">
        <v>2.72117421E7</v>
      </c>
      <c r="BG245" s="331">
        <v>3.07917638E7</v>
      </c>
      <c r="BH245" s="330">
        <v>2.88594005E7</v>
      </c>
      <c r="BI245" s="332">
        <v>3.11888059E7</v>
      </c>
      <c r="BJ245" s="329">
        <v>1.59860008E7</v>
      </c>
      <c r="BK245" s="330">
        <v>1.53110399E7</v>
      </c>
      <c r="BL245" s="330">
        <v>1.62035512E7</v>
      </c>
      <c r="BM245" s="328">
        <v>2.34845437E7</v>
      </c>
      <c r="BN245" s="333">
        <v>2.19770158E7</v>
      </c>
      <c r="BO245" s="333">
        <v>2.68153465E7</v>
      </c>
      <c r="BP245" s="334">
        <v>2.53016055E7</v>
      </c>
      <c r="BQ245" s="333">
        <v>2.30854278E7</v>
      </c>
      <c r="BR245" s="335">
        <v>2.83484661E7</v>
      </c>
      <c r="BS245" s="328">
        <v>1.34819041E7</v>
      </c>
      <c r="BT245" s="333">
        <v>1.31396085E7</v>
      </c>
      <c r="BU245" s="333">
        <v>1.39190902E7</v>
      </c>
      <c r="BV245" s="329">
        <v>2.38896982E7</v>
      </c>
      <c r="BW245" s="330">
        <v>2.32758278E7</v>
      </c>
      <c r="BX245" s="330">
        <v>2.42798424E7</v>
      </c>
      <c r="BY245" s="331">
        <v>3.48642328E7</v>
      </c>
      <c r="BZ245" s="330">
        <v>3.44054481E7</v>
      </c>
      <c r="CA245" s="332">
        <v>3.67869905E7</v>
      </c>
      <c r="CB245" s="329">
        <v>2.29358759E7</v>
      </c>
      <c r="CC245" s="330">
        <v>2.14981108E7</v>
      </c>
      <c r="CD245" s="330">
        <v>2.43327869E7</v>
      </c>
      <c r="CE245" s="328">
        <v>1.91272847E7</v>
      </c>
      <c r="CF245" s="333">
        <v>1.79935361E7</v>
      </c>
      <c r="CG245" s="333">
        <v>1.9757962E7</v>
      </c>
      <c r="CH245" s="334">
        <v>3.32023866E7</v>
      </c>
      <c r="CI245" s="333">
        <v>3.24305765E7</v>
      </c>
      <c r="CJ245" s="335">
        <v>3.4993717E7</v>
      </c>
      <c r="CK245" s="328">
        <v>9563845.6</v>
      </c>
      <c r="CL245" s="333">
        <v>9320586.7</v>
      </c>
      <c r="CM245" s="333">
        <v>1.10924001E7</v>
      </c>
      <c r="CN245" s="336"/>
      <c r="CO245" s="333"/>
      <c r="CP245" s="333"/>
    </row>
    <row r="246" ht="15.75" customHeight="1">
      <c r="A246" s="328">
        <v>2.41E8</v>
      </c>
      <c r="B246" s="329">
        <v>9448638.5</v>
      </c>
      <c r="C246" s="330">
        <v>8863165.2</v>
      </c>
      <c r="D246" s="330">
        <v>9981154.2</v>
      </c>
      <c r="E246" s="331">
        <v>1.01218367E7</v>
      </c>
      <c r="F246" s="330">
        <v>9921055.8</v>
      </c>
      <c r="G246" s="332">
        <v>1.03991461E7</v>
      </c>
      <c r="H246" s="329">
        <v>1.02104385E7</v>
      </c>
      <c r="I246" s="330">
        <v>8833566.0</v>
      </c>
      <c r="J246" s="330">
        <v>2.16090853E7</v>
      </c>
      <c r="K246" s="328">
        <v>1.38271393E7</v>
      </c>
      <c r="L246" s="333">
        <v>1.33083806E7</v>
      </c>
      <c r="M246" s="333">
        <v>1.41624065E7</v>
      </c>
      <c r="N246" s="334">
        <v>1.13893117E7</v>
      </c>
      <c r="O246" s="333">
        <v>1.12407944E7</v>
      </c>
      <c r="P246" s="335">
        <v>1.14838933E7</v>
      </c>
      <c r="Q246" s="328">
        <v>1.13540978E7</v>
      </c>
      <c r="R246" s="333">
        <v>9799111.2</v>
      </c>
      <c r="S246" s="333">
        <v>1.18850439E7</v>
      </c>
      <c r="T246" s="329">
        <v>1.14400076E7</v>
      </c>
      <c r="U246" s="330">
        <v>1.13120341E7</v>
      </c>
      <c r="V246" s="330">
        <v>1.23033593E7</v>
      </c>
      <c r="W246" s="331">
        <v>1.60109453E7</v>
      </c>
      <c r="X246" s="330">
        <v>1.53610648E7</v>
      </c>
      <c r="Y246" s="332">
        <v>1.76316111E7</v>
      </c>
      <c r="Z246" s="329">
        <v>5612712.7</v>
      </c>
      <c r="AA246" s="330">
        <v>5154165.4</v>
      </c>
      <c r="AB246" s="330">
        <v>6087146.6</v>
      </c>
      <c r="AC246" s="328">
        <v>1.31745412E7</v>
      </c>
      <c r="AD246" s="333">
        <v>1.20856931E7</v>
      </c>
      <c r="AE246" s="333">
        <v>1.37928156E7</v>
      </c>
      <c r="AF246" s="334">
        <v>1.28425683E7</v>
      </c>
      <c r="AG246" s="333">
        <v>1.27355657E7</v>
      </c>
      <c r="AH246" s="335">
        <v>1.33613513E7</v>
      </c>
      <c r="AI246" s="328">
        <v>4759324.7</v>
      </c>
      <c r="AJ246" s="333">
        <v>4335461.4</v>
      </c>
      <c r="AK246" s="333">
        <v>5270661.7</v>
      </c>
      <c r="AL246" s="329">
        <v>2.51269442E7</v>
      </c>
      <c r="AM246" s="330">
        <v>2.46184819E7</v>
      </c>
      <c r="AN246" s="330">
        <v>2.54768552E7</v>
      </c>
      <c r="AO246" s="331">
        <v>2.76640388E7</v>
      </c>
      <c r="AP246" s="330">
        <v>2.69043371E7</v>
      </c>
      <c r="AQ246" s="332">
        <v>2.88978436E7</v>
      </c>
      <c r="AR246" s="329">
        <v>1.80881077E7</v>
      </c>
      <c r="AS246" s="330">
        <v>1.56166535E7</v>
      </c>
      <c r="AT246" s="330">
        <v>1.88491852E7</v>
      </c>
      <c r="AU246" s="328">
        <v>2.13487811E7</v>
      </c>
      <c r="AV246" s="333">
        <v>2.04465113E7</v>
      </c>
      <c r="AW246" s="333">
        <v>2.17113161E7</v>
      </c>
      <c r="AX246" s="334">
        <v>2.7653665E7</v>
      </c>
      <c r="AY246" s="333">
        <v>2.68896358E7</v>
      </c>
      <c r="AZ246" s="335">
        <v>2.97986759E7</v>
      </c>
      <c r="BA246" s="328">
        <v>1.60250964E7</v>
      </c>
      <c r="BB246" s="333">
        <v>1.56613859E7</v>
      </c>
      <c r="BC246" s="333">
        <v>1.71703763E7</v>
      </c>
      <c r="BD246" s="329">
        <v>2.59531875E7</v>
      </c>
      <c r="BE246" s="330">
        <v>2.54188576E7</v>
      </c>
      <c r="BF246" s="330">
        <v>2.72325251E7</v>
      </c>
      <c r="BG246" s="331">
        <v>3.08115499E7</v>
      </c>
      <c r="BH246" s="330">
        <v>2.8874324E7</v>
      </c>
      <c r="BI246" s="332">
        <v>3.12097157E7</v>
      </c>
      <c r="BJ246" s="329">
        <v>1.59914425E7</v>
      </c>
      <c r="BK246" s="330">
        <v>1.53150786E7</v>
      </c>
      <c r="BL246" s="330">
        <v>1.62093142E7</v>
      </c>
      <c r="BM246" s="328">
        <v>2.34981712E7</v>
      </c>
      <c r="BN246" s="333">
        <v>2.19871647E7</v>
      </c>
      <c r="BO246" s="333">
        <v>2.6845176E7</v>
      </c>
      <c r="BP246" s="334">
        <v>2.53167833E7</v>
      </c>
      <c r="BQ246" s="333">
        <v>2.30955363E7</v>
      </c>
      <c r="BR246" s="335">
        <v>2.8378604E7</v>
      </c>
      <c r="BS246" s="328">
        <v>1.34857476E7</v>
      </c>
      <c r="BT246" s="333">
        <v>1.31431056E7</v>
      </c>
      <c r="BU246" s="333">
        <v>1.39236098E7</v>
      </c>
      <c r="BV246" s="329">
        <v>2.39018491E7</v>
      </c>
      <c r="BW246" s="330">
        <v>2.32867975E7</v>
      </c>
      <c r="BX246" s="330">
        <v>2.42928534E7</v>
      </c>
      <c r="BY246" s="331">
        <v>3.48893675E7</v>
      </c>
      <c r="BZ246" s="330">
        <v>3.44293352E7</v>
      </c>
      <c r="CA246" s="332">
        <v>3.68190763E7</v>
      </c>
      <c r="CB246" s="329">
        <v>2.29469759E7</v>
      </c>
      <c r="CC246" s="330">
        <v>2.15071458E7</v>
      </c>
      <c r="CD246" s="330">
        <v>2.43494419E7</v>
      </c>
      <c r="CE246" s="328">
        <v>1.91342418E7</v>
      </c>
      <c r="CF246" s="333">
        <v>1.79998523E7</v>
      </c>
      <c r="CG246" s="333">
        <v>1.97660727E7</v>
      </c>
      <c r="CH246" s="334">
        <v>3.32249353E7</v>
      </c>
      <c r="CI246" s="333">
        <v>3.24513626E7</v>
      </c>
      <c r="CJ246" s="335">
        <v>3.50255751E7</v>
      </c>
      <c r="CK246" s="328">
        <v>9565851.1</v>
      </c>
      <c r="CL246" s="333">
        <v>9322401.4</v>
      </c>
      <c r="CM246" s="333">
        <v>1.10967588E7</v>
      </c>
      <c r="CN246" s="336"/>
      <c r="CO246" s="333"/>
      <c r="CP246" s="333"/>
    </row>
    <row r="247" ht="15.75" customHeight="1">
      <c r="A247" s="328">
        <v>2.42E8</v>
      </c>
      <c r="B247" s="329">
        <v>9450440.7</v>
      </c>
      <c r="C247" s="330">
        <v>8864490.7</v>
      </c>
      <c r="D247" s="330">
        <v>9983600.2</v>
      </c>
      <c r="E247" s="331">
        <v>1.01237451E7</v>
      </c>
      <c r="F247" s="330">
        <v>9922849.3</v>
      </c>
      <c r="G247" s="332">
        <v>1.04011797E7</v>
      </c>
      <c r="H247" s="329">
        <v>1.02128955E7</v>
      </c>
      <c r="I247" s="330">
        <v>8835030.4</v>
      </c>
      <c r="J247" s="330">
        <v>2.16465242E7</v>
      </c>
      <c r="K247" s="328">
        <v>1.38307775E7</v>
      </c>
      <c r="L247" s="333">
        <v>1.33114417E7</v>
      </c>
      <c r="M247" s="333">
        <v>1.41669267E7</v>
      </c>
      <c r="N247" s="334">
        <v>1.13915159E7</v>
      </c>
      <c r="O247" s="333">
        <v>1.12426227E7</v>
      </c>
      <c r="P247" s="335">
        <v>1.14861243E7</v>
      </c>
      <c r="Q247" s="328">
        <v>1.13566554E7</v>
      </c>
      <c r="R247" s="333">
        <v>9800182.7</v>
      </c>
      <c r="S247" s="333">
        <v>1.18879936E7</v>
      </c>
      <c r="T247" s="329">
        <v>1.14425237E7</v>
      </c>
      <c r="U247" s="330">
        <v>1.13144094E7</v>
      </c>
      <c r="V247" s="330">
        <v>1.23087201E7</v>
      </c>
      <c r="W247" s="331">
        <v>1.6016558E7</v>
      </c>
      <c r="X247" s="330">
        <v>1.53658539E7</v>
      </c>
      <c r="Y247" s="332">
        <v>1.76424271E7</v>
      </c>
      <c r="Z247" s="329">
        <v>5613386.6</v>
      </c>
      <c r="AA247" s="330">
        <v>5154586.6</v>
      </c>
      <c r="AB247" s="330">
        <v>6088127.4</v>
      </c>
      <c r="AC247" s="328">
        <v>1.31780675E7</v>
      </c>
      <c r="AD247" s="333">
        <v>1.20880802E7</v>
      </c>
      <c r="AE247" s="333">
        <v>1.37976667E7</v>
      </c>
      <c r="AF247" s="334">
        <v>1.28459135E7</v>
      </c>
      <c r="AG247" s="333">
        <v>1.27387758E7</v>
      </c>
      <c r="AH247" s="335">
        <v>1.33653579E7</v>
      </c>
      <c r="AI247" s="328">
        <v>4759854.1</v>
      </c>
      <c r="AJ247" s="333">
        <v>4335837.7</v>
      </c>
      <c r="AK247" s="333">
        <v>5271473.6</v>
      </c>
      <c r="AL247" s="329">
        <v>2.51399708E7</v>
      </c>
      <c r="AM247" s="330">
        <v>2.46298539E7</v>
      </c>
      <c r="AN247" s="330">
        <v>2.54908393E7</v>
      </c>
      <c r="AO247" s="331">
        <v>2.76810076E7</v>
      </c>
      <c r="AP247" s="330">
        <v>2.69196032E7</v>
      </c>
      <c r="AQ247" s="332">
        <v>2.89210896E7</v>
      </c>
      <c r="AR247" s="329">
        <v>1.80947663E7</v>
      </c>
      <c r="AS247" s="330">
        <v>1.56209831E7</v>
      </c>
      <c r="AT247" s="330">
        <v>1.88570776E7</v>
      </c>
      <c r="AU247" s="328">
        <v>2.13581687E7</v>
      </c>
      <c r="AV247" s="333">
        <v>2.04551601E7</v>
      </c>
      <c r="AW247" s="333">
        <v>2.17215966E7</v>
      </c>
      <c r="AX247" s="334">
        <v>2.76700192E7</v>
      </c>
      <c r="AY247" s="333">
        <v>2.69044905E7</v>
      </c>
      <c r="AZ247" s="335">
        <v>2.98277495E7</v>
      </c>
      <c r="BA247" s="328">
        <v>1.60306613E7</v>
      </c>
      <c r="BB247" s="333">
        <v>1.56664469E7</v>
      </c>
      <c r="BC247" s="333">
        <v>1.71781189E7</v>
      </c>
      <c r="BD247" s="329">
        <v>2.59674147E7</v>
      </c>
      <c r="BE247" s="330">
        <v>2.54318006E7</v>
      </c>
      <c r="BF247" s="330">
        <v>2.72531967E7</v>
      </c>
      <c r="BG247" s="331">
        <v>3.08312013E7</v>
      </c>
      <c r="BH247" s="330">
        <v>2.88891445E7</v>
      </c>
      <c r="BI247" s="332">
        <v>3.12304855E7</v>
      </c>
      <c r="BJ247" s="329">
        <v>1.59968434E7</v>
      </c>
      <c r="BK247" s="330">
        <v>1.53190848E7</v>
      </c>
      <c r="BL247" s="330">
        <v>1.62150342E7</v>
      </c>
      <c r="BM247" s="328">
        <v>2.3511706E7</v>
      </c>
      <c r="BN247" s="333">
        <v>2.19972403E7</v>
      </c>
      <c r="BO247" s="333">
        <v>2.68748833E7</v>
      </c>
      <c r="BP247" s="334">
        <v>2.53318575E7</v>
      </c>
      <c r="BQ247" s="333">
        <v>2.31055703E7</v>
      </c>
      <c r="BR247" s="335">
        <v>2.84086148E7</v>
      </c>
      <c r="BS247" s="328">
        <v>1.34895619E7</v>
      </c>
      <c r="BT247" s="333">
        <v>1.31465758E7</v>
      </c>
      <c r="BU247" s="333">
        <v>1.39280957E7</v>
      </c>
      <c r="BV247" s="329">
        <v>2.39139135E7</v>
      </c>
      <c r="BW247" s="330">
        <v>2.32976874E7</v>
      </c>
      <c r="BX247" s="330">
        <v>2.43057739E7</v>
      </c>
      <c r="BY247" s="331">
        <v>3.49143359E7</v>
      </c>
      <c r="BZ247" s="330">
        <v>3.44530618E7</v>
      </c>
      <c r="CA247" s="332">
        <v>3.68513186E7</v>
      </c>
      <c r="CB247" s="329">
        <v>2.29579964E7</v>
      </c>
      <c r="CC247" s="330">
        <v>2.15161149E7</v>
      </c>
      <c r="CD247" s="330">
        <v>2.43660008E7</v>
      </c>
      <c r="CE247" s="328">
        <v>1.9141147E7</v>
      </c>
      <c r="CF247" s="333">
        <v>1.80061216E7</v>
      </c>
      <c r="CG247" s="333">
        <v>1.97741243E7</v>
      </c>
      <c r="CH247" s="334">
        <v>3.3247332E7</v>
      </c>
      <c r="CI247" s="333">
        <v>3.24720059E7</v>
      </c>
      <c r="CJ247" s="335">
        <v>3.50572657E7</v>
      </c>
      <c r="CK247" s="328">
        <v>9567841.1</v>
      </c>
      <c r="CL247" s="333">
        <v>9324201.8</v>
      </c>
      <c r="CM247" s="333">
        <v>1.11010869E7</v>
      </c>
      <c r="CN247" s="336"/>
      <c r="CO247" s="333"/>
      <c r="CP247" s="333"/>
    </row>
    <row r="248" ht="15.75" customHeight="1">
      <c r="A248" s="328">
        <v>2.43E8</v>
      </c>
      <c r="B248" s="329">
        <v>9452228.8</v>
      </c>
      <c r="C248" s="330">
        <v>8865805.5</v>
      </c>
      <c r="D248" s="330">
        <v>9986027.9</v>
      </c>
      <c r="E248" s="331">
        <v>1.01256385E7</v>
      </c>
      <c r="F248" s="330">
        <v>9924628.7</v>
      </c>
      <c r="G248" s="332">
        <v>1.04031974E7</v>
      </c>
      <c r="H248" s="329">
        <v>1.02153337E7</v>
      </c>
      <c r="I248" s="330">
        <v>8836483.2</v>
      </c>
      <c r="J248" s="330">
        <v>2.16838296E7</v>
      </c>
      <c r="K248" s="328">
        <v>1.3834388E7</v>
      </c>
      <c r="L248" s="333">
        <v>1.33144792E7</v>
      </c>
      <c r="M248" s="333">
        <v>1.41714151E7</v>
      </c>
      <c r="N248" s="334">
        <v>1.13937028E7</v>
      </c>
      <c r="O248" s="333">
        <v>1.12444355E7</v>
      </c>
      <c r="P248" s="335">
        <v>1.14883379E7</v>
      </c>
      <c r="Q248" s="328">
        <v>1.13591931E7</v>
      </c>
      <c r="R248" s="333">
        <v>9801244.7</v>
      </c>
      <c r="S248" s="333">
        <v>1.18909207E7</v>
      </c>
      <c r="T248" s="329">
        <v>1.14450204E7</v>
      </c>
      <c r="U248" s="330">
        <v>1.13167662E7</v>
      </c>
      <c r="V248" s="330">
        <v>1.23140521E7</v>
      </c>
      <c r="W248" s="331">
        <v>1.60221293E7</v>
      </c>
      <c r="X248" s="330">
        <v>1.53706068E7</v>
      </c>
      <c r="Y248" s="332">
        <v>1.76531824E7</v>
      </c>
      <c r="Z248" s="329">
        <v>5614055.2</v>
      </c>
      <c r="AA248" s="330">
        <v>5155004.3</v>
      </c>
      <c r="AB248" s="330">
        <v>6089100.6</v>
      </c>
      <c r="AC248" s="328">
        <v>1.3181567E7</v>
      </c>
      <c r="AD248" s="333">
        <v>1.20904489E7</v>
      </c>
      <c r="AE248" s="333">
        <v>1.38024836E7</v>
      </c>
      <c r="AF248" s="334">
        <v>1.28492333E7</v>
      </c>
      <c r="AG248" s="333">
        <v>1.27419613E7</v>
      </c>
      <c r="AH248" s="335">
        <v>1.33693346E7</v>
      </c>
      <c r="AI248" s="328">
        <v>4760379.4</v>
      </c>
      <c r="AJ248" s="333">
        <v>4336210.9</v>
      </c>
      <c r="AK248" s="333">
        <v>5272279.1</v>
      </c>
      <c r="AL248" s="329">
        <v>2.51529057E7</v>
      </c>
      <c r="AM248" s="330">
        <v>2.4641142E7</v>
      </c>
      <c r="AN248" s="330">
        <v>2.55047268E7</v>
      </c>
      <c r="AO248" s="331">
        <v>2.76978615E7</v>
      </c>
      <c r="AP248" s="330">
        <v>2.69347635E7</v>
      </c>
      <c r="AQ248" s="332">
        <v>2.89442077E7</v>
      </c>
      <c r="AR248" s="329">
        <v>1.81013752E7</v>
      </c>
      <c r="AS248" s="330">
        <v>1.562528E7</v>
      </c>
      <c r="AT248" s="330">
        <v>1.88649126E7</v>
      </c>
      <c r="AU248" s="328">
        <v>2.13674883E7</v>
      </c>
      <c r="AV248" s="333">
        <v>2.04637458E7</v>
      </c>
      <c r="AW248" s="333">
        <v>2.17318046E7</v>
      </c>
      <c r="AX248" s="334">
        <v>2.76862613E7</v>
      </c>
      <c r="AY248" s="333">
        <v>2.69192412E7</v>
      </c>
      <c r="AZ248" s="335">
        <v>2.98567054E7</v>
      </c>
      <c r="BA248" s="328">
        <v>1.60361848E7</v>
      </c>
      <c r="BB248" s="333">
        <v>1.567147E7</v>
      </c>
      <c r="BC248" s="333">
        <v>1.71858103E7</v>
      </c>
      <c r="BD248" s="329">
        <v>2.5981543E7</v>
      </c>
      <c r="BE248" s="330">
        <v>2.54446518E7</v>
      </c>
      <c r="BF248" s="330">
        <v>2.72737578E7</v>
      </c>
      <c r="BG248" s="331">
        <v>3.08507195E7</v>
      </c>
      <c r="BH248" s="330">
        <v>2.89038632E7</v>
      </c>
      <c r="BI248" s="332">
        <v>3.12511166E7</v>
      </c>
      <c r="BJ248" s="329">
        <v>1.6002204E7</v>
      </c>
      <c r="BK248" s="330">
        <v>1.5323059E7</v>
      </c>
      <c r="BL248" s="330">
        <v>1.62207119E7</v>
      </c>
      <c r="BM248" s="328">
        <v>2.35251491E7</v>
      </c>
      <c r="BN248" s="333">
        <v>2.20072434E7</v>
      </c>
      <c r="BO248" s="333">
        <v>2.69044693E7</v>
      </c>
      <c r="BP248" s="334">
        <v>2.5346829E7</v>
      </c>
      <c r="BQ248" s="333">
        <v>2.31155304E7</v>
      </c>
      <c r="BR248" s="335">
        <v>2.84384997E7</v>
      </c>
      <c r="BS248" s="328">
        <v>1.34933471E7</v>
      </c>
      <c r="BT248" s="333">
        <v>1.31500195E7</v>
      </c>
      <c r="BU248" s="333">
        <v>1.39325483E7</v>
      </c>
      <c r="BV248" s="329">
        <v>2.39258925E7</v>
      </c>
      <c r="BW248" s="330">
        <v>2.33084983E7</v>
      </c>
      <c r="BX248" s="330">
        <v>2.43186047E7</v>
      </c>
      <c r="BY248" s="331">
        <v>3.49391395E7</v>
      </c>
      <c r="BZ248" s="330">
        <v>3.44766295E7</v>
      </c>
      <c r="CA248" s="332">
        <v>3.68837401E7</v>
      </c>
      <c r="CB248" s="329">
        <v>2.29689385E7</v>
      </c>
      <c r="CC248" s="330">
        <v>2.15250187E7</v>
      </c>
      <c r="CD248" s="330">
        <v>2.43824645E7</v>
      </c>
      <c r="CE248" s="328">
        <v>1.91480007E7</v>
      </c>
      <c r="CF248" s="333">
        <v>1.80123444E7</v>
      </c>
      <c r="CG248" s="333">
        <v>1.97821176E7</v>
      </c>
      <c r="CH248" s="334">
        <v>3.32695782E7</v>
      </c>
      <c r="CI248" s="333">
        <v>3.24925078E7</v>
      </c>
      <c r="CJ248" s="335">
        <v>3.50887903E7</v>
      </c>
      <c r="CK248" s="328">
        <v>9569815.6</v>
      </c>
      <c r="CL248" s="333">
        <v>9325988.2</v>
      </c>
      <c r="CM248" s="333">
        <v>1.11053847E7</v>
      </c>
      <c r="CN248" s="336"/>
      <c r="CO248" s="333"/>
      <c r="CP248" s="333"/>
    </row>
    <row r="249" ht="15.75" customHeight="1">
      <c r="A249" s="328">
        <v>2.44E8</v>
      </c>
      <c r="B249" s="329">
        <v>9454003.1</v>
      </c>
      <c r="C249" s="330">
        <v>8867110.0</v>
      </c>
      <c r="D249" s="330">
        <v>9988437.5</v>
      </c>
      <c r="E249" s="331">
        <v>1.01275172E7</v>
      </c>
      <c r="F249" s="330">
        <v>9926394.2</v>
      </c>
      <c r="G249" s="332">
        <v>1.04051993E7</v>
      </c>
      <c r="H249" s="329">
        <v>1.02177534E7</v>
      </c>
      <c r="I249" s="330">
        <v>8837924.7</v>
      </c>
      <c r="J249" s="330">
        <v>2.17210021E7</v>
      </c>
      <c r="K249" s="328">
        <v>1.38379712E7</v>
      </c>
      <c r="L249" s="333">
        <v>1.33174934E7</v>
      </c>
      <c r="M249" s="333">
        <v>1.4175872E7</v>
      </c>
      <c r="N249" s="334">
        <v>1.13958725E7</v>
      </c>
      <c r="O249" s="333">
        <v>1.12462329E7</v>
      </c>
      <c r="P249" s="335">
        <v>1.14905342E7</v>
      </c>
      <c r="Q249" s="328">
        <v>1.13617111E7</v>
      </c>
      <c r="R249" s="333">
        <v>9802297.5</v>
      </c>
      <c r="S249" s="333">
        <v>1.18938252E7</v>
      </c>
      <c r="T249" s="329">
        <v>1.14474979E7</v>
      </c>
      <c r="U249" s="330">
        <v>1.13191048E7</v>
      </c>
      <c r="V249" s="330">
        <v>1.23193553E7</v>
      </c>
      <c r="W249" s="331">
        <v>1.60276595E7</v>
      </c>
      <c r="X249" s="330">
        <v>1.53753242E7</v>
      </c>
      <c r="Y249" s="332">
        <v>1.76638776E7</v>
      </c>
      <c r="Z249" s="329">
        <v>5614718.5</v>
      </c>
      <c r="AA249" s="330">
        <v>5155418.6</v>
      </c>
      <c r="AB249" s="330">
        <v>6090066.2</v>
      </c>
      <c r="AC249" s="328">
        <v>1.318504E7</v>
      </c>
      <c r="AD249" s="333">
        <v>1.20927994E7</v>
      </c>
      <c r="AE249" s="333">
        <v>1.38072667E7</v>
      </c>
      <c r="AF249" s="334">
        <v>1.28525278E7</v>
      </c>
      <c r="AG249" s="333">
        <v>1.27451226E7</v>
      </c>
      <c r="AH249" s="335">
        <v>1.33732819E7</v>
      </c>
      <c r="AI249" s="328">
        <v>4760900.5</v>
      </c>
      <c r="AJ249" s="333">
        <v>4336581.2</v>
      </c>
      <c r="AK249" s="333">
        <v>5273078.4</v>
      </c>
      <c r="AL249" s="329">
        <v>2.51657498E7</v>
      </c>
      <c r="AM249" s="330">
        <v>2.46523471E7</v>
      </c>
      <c r="AN249" s="330">
        <v>2.55185187E7</v>
      </c>
      <c r="AO249" s="331">
        <v>2.7714602E7</v>
      </c>
      <c r="AP249" s="330">
        <v>2.69498189E7</v>
      </c>
      <c r="AQ249" s="332">
        <v>2.89671989E7</v>
      </c>
      <c r="AR249" s="329">
        <v>1.81079351E7</v>
      </c>
      <c r="AS249" s="330">
        <v>1.56295448E7</v>
      </c>
      <c r="AT249" s="330">
        <v>1.88726909E7</v>
      </c>
      <c r="AU249" s="328">
        <v>2.13767407E7</v>
      </c>
      <c r="AV249" s="333">
        <v>2.0472269E7</v>
      </c>
      <c r="AW249" s="333">
        <v>2.17419408E7</v>
      </c>
      <c r="AX249" s="334">
        <v>2.77023927E7</v>
      </c>
      <c r="AY249" s="333">
        <v>2.69338888E7</v>
      </c>
      <c r="AZ249" s="335">
        <v>2.98855448E7</v>
      </c>
      <c r="BA249" s="328">
        <v>1.60416675E7</v>
      </c>
      <c r="BB249" s="333">
        <v>1.56764554E7</v>
      </c>
      <c r="BC249" s="333">
        <v>1.7193451E7</v>
      </c>
      <c r="BD249" s="329">
        <v>2.59955733E7</v>
      </c>
      <c r="BE249" s="330">
        <v>2.54574121E7</v>
      </c>
      <c r="BF249" s="330">
        <v>2.72942094E7</v>
      </c>
      <c r="BG249" s="331">
        <v>3.08701056E7</v>
      </c>
      <c r="BH249" s="330">
        <v>2.89184811E7</v>
      </c>
      <c r="BI249" s="332">
        <v>3.12716104E7</v>
      </c>
      <c r="BJ249" s="329">
        <v>1.60075247E7</v>
      </c>
      <c r="BK249" s="330">
        <v>1.53270015E7</v>
      </c>
      <c r="BL249" s="330">
        <v>1.62263476E7</v>
      </c>
      <c r="BM249" s="328">
        <v>2.35385014E7</v>
      </c>
      <c r="BN249" s="333">
        <v>2.20171746E7</v>
      </c>
      <c r="BO249" s="333">
        <v>2.69339895E7</v>
      </c>
      <c r="BP249" s="334">
        <v>2.5361699E7</v>
      </c>
      <c r="BQ249" s="333">
        <v>2.31254175E7</v>
      </c>
      <c r="BR249" s="335">
        <v>2.84682595E7</v>
      </c>
      <c r="BS249" s="328">
        <v>1.34971037E7</v>
      </c>
      <c r="BT249" s="333">
        <v>1.31534368E7</v>
      </c>
      <c r="BU249" s="333">
        <v>1.3936968E7</v>
      </c>
      <c r="BV249" s="329">
        <v>2.39377868E7</v>
      </c>
      <c r="BW249" s="330">
        <v>2.3319231E7</v>
      </c>
      <c r="BX249" s="330">
        <v>2.43313468E7</v>
      </c>
      <c r="BY249" s="331">
        <v>3.49637799E7</v>
      </c>
      <c r="BZ249" s="330">
        <v>3.45000399E7</v>
      </c>
      <c r="CA249" s="332">
        <v>3.69159723E7</v>
      </c>
      <c r="CB249" s="329">
        <v>2.29798029E7</v>
      </c>
      <c r="CC249" s="330">
        <v>2.15338581E7</v>
      </c>
      <c r="CD249" s="330">
        <v>2.43988338E7</v>
      </c>
      <c r="CE249" s="328">
        <v>1.91548035E7</v>
      </c>
      <c r="CF249" s="333">
        <v>1.80185212E7</v>
      </c>
      <c r="CG249" s="333">
        <v>1.97900531E7</v>
      </c>
      <c r="CH249" s="334">
        <v>3.32916755E7</v>
      </c>
      <c r="CI249" s="333">
        <v>3.25128698E7</v>
      </c>
      <c r="CJ249" s="335">
        <v>3.51201503E7</v>
      </c>
      <c r="CK249" s="328">
        <v>9571774.8</v>
      </c>
      <c r="CL249" s="333">
        <v>9327760.7</v>
      </c>
      <c r="CM249" s="333">
        <v>1.11096526E7</v>
      </c>
      <c r="CN249" s="336"/>
      <c r="CO249" s="333"/>
      <c r="CP249" s="333"/>
    </row>
    <row r="250" ht="15.75" customHeight="1">
      <c r="A250" s="328">
        <v>2.45E8</v>
      </c>
      <c r="B250" s="329">
        <v>9455763.7</v>
      </c>
      <c r="C250" s="330">
        <v>8868404.0</v>
      </c>
      <c r="D250" s="330">
        <v>9990829.2</v>
      </c>
      <c r="E250" s="331">
        <v>1.01293812E7</v>
      </c>
      <c r="F250" s="330">
        <v>9928145.8</v>
      </c>
      <c r="G250" s="332">
        <v>1.04071857E7</v>
      </c>
      <c r="H250" s="329">
        <v>1.02201546E7</v>
      </c>
      <c r="I250" s="330">
        <v>8839354.8</v>
      </c>
      <c r="J250" s="330">
        <v>2.17580425E7</v>
      </c>
      <c r="K250" s="328">
        <v>1.38415273E7</v>
      </c>
      <c r="L250" s="333">
        <v>1.33204845E7</v>
      </c>
      <c r="M250" s="333">
        <v>1.41802978E7</v>
      </c>
      <c r="N250" s="334">
        <v>1.13980254E7</v>
      </c>
      <c r="O250" s="333">
        <v>1.12480151E7</v>
      </c>
      <c r="P250" s="335">
        <v>1.14927134E7</v>
      </c>
      <c r="Q250" s="328">
        <v>1.13642098E7</v>
      </c>
      <c r="R250" s="333">
        <v>9803341.2</v>
      </c>
      <c r="S250" s="333">
        <v>1.18967076E7</v>
      </c>
      <c r="T250" s="329">
        <v>1.14499564E7</v>
      </c>
      <c r="U250" s="330">
        <v>1.13214254E7</v>
      </c>
      <c r="V250" s="330">
        <v>1.23246302E7</v>
      </c>
      <c r="W250" s="331">
        <v>1.60331492E7</v>
      </c>
      <c r="X250" s="330">
        <v>1.53800062E7</v>
      </c>
      <c r="Y250" s="332">
        <v>1.76745131E7</v>
      </c>
      <c r="Z250" s="329">
        <v>5615376.5</v>
      </c>
      <c r="AA250" s="330">
        <v>5155829.6</v>
      </c>
      <c r="AB250" s="330">
        <v>6091024.3</v>
      </c>
      <c r="AC250" s="328">
        <v>1.31884869E7</v>
      </c>
      <c r="AD250" s="333">
        <v>1.20951319E7</v>
      </c>
      <c r="AE250" s="333">
        <v>1.38120163E7</v>
      </c>
      <c r="AF250" s="334">
        <v>1.28557974E7</v>
      </c>
      <c r="AG250" s="333">
        <v>1.27482598E7</v>
      </c>
      <c r="AH250" s="335">
        <v>1.33772001E7</v>
      </c>
      <c r="AI250" s="328">
        <v>4761417.4</v>
      </c>
      <c r="AJ250" s="333">
        <v>4336948.6</v>
      </c>
      <c r="AK250" s="333">
        <v>5273871.4</v>
      </c>
      <c r="AL250" s="329">
        <v>2.5178504E7</v>
      </c>
      <c r="AM250" s="330">
        <v>2.46634702E7</v>
      </c>
      <c r="AN250" s="330">
        <v>2.55322161E7</v>
      </c>
      <c r="AO250" s="331">
        <v>2.773123E7</v>
      </c>
      <c r="AP250" s="330">
        <v>2.69647706E7</v>
      </c>
      <c r="AQ250" s="332">
        <v>2.89900645E7</v>
      </c>
      <c r="AR250" s="329">
        <v>1.81144465E7</v>
      </c>
      <c r="AS250" s="330">
        <v>1.56337777E7</v>
      </c>
      <c r="AT250" s="330">
        <v>1.88804131E7</v>
      </c>
      <c r="AU250" s="328">
        <v>2.13859267E7</v>
      </c>
      <c r="AV250" s="333">
        <v>2.04807304E7</v>
      </c>
      <c r="AW250" s="333">
        <v>2.17520059E7</v>
      </c>
      <c r="AX250" s="334">
        <v>2.77184144E7</v>
      </c>
      <c r="AY250" s="333">
        <v>2.69484346E7</v>
      </c>
      <c r="AZ250" s="335">
        <v>2.99142685E7</v>
      </c>
      <c r="BA250" s="328">
        <v>1.60471098E7</v>
      </c>
      <c r="BB250" s="333">
        <v>1.56814037E7</v>
      </c>
      <c r="BC250" s="333">
        <v>1.72010413E7</v>
      </c>
      <c r="BD250" s="329">
        <v>2.60095067E7</v>
      </c>
      <c r="BE250" s="330">
        <v>2.54700827E7</v>
      </c>
      <c r="BF250" s="330">
        <v>2.73145526E7</v>
      </c>
      <c r="BG250" s="331">
        <v>3.08893612E7</v>
      </c>
      <c r="BH250" s="330">
        <v>2.89329992E7</v>
      </c>
      <c r="BI250" s="332">
        <v>3.12919683E7</v>
      </c>
      <c r="BJ250" s="329">
        <v>1.60128059E7</v>
      </c>
      <c r="BK250" s="330">
        <v>1.53309127E7</v>
      </c>
      <c r="BL250" s="330">
        <v>1.62319418E7</v>
      </c>
      <c r="BM250" s="328">
        <v>2.35517638E7</v>
      </c>
      <c r="BN250" s="333">
        <v>2.20270349E7</v>
      </c>
      <c r="BO250" s="333">
        <v>2.69634602E7</v>
      </c>
      <c r="BP250" s="334">
        <v>2.53764684E7</v>
      </c>
      <c r="BQ250" s="333">
        <v>2.31352325E7</v>
      </c>
      <c r="BR250" s="335">
        <v>2.84978954E7</v>
      </c>
      <c r="BS250" s="328">
        <v>1.3500832E7</v>
      </c>
      <c r="BT250" s="333">
        <v>1.31568282E7</v>
      </c>
      <c r="BU250" s="333">
        <v>1.39413552E7</v>
      </c>
      <c r="BV250" s="329">
        <v>2.39495975E7</v>
      </c>
      <c r="BW250" s="330">
        <v>2.33298865E7</v>
      </c>
      <c r="BX250" s="330">
        <v>2.43440012E7</v>
      </c>
      <c r="BY250" s="331">
        <v>3.49882588E7</v>
      </c>
      <c r="BZ250" s="330">
        <v>3.45232945E7</v>
      </c>
      <c r="CA250" s="332">
        <v>3.69480167E7</v>
      </c>
      <c r="CB250" s="329">
        <v>2.29905904E7</v>
      </c>
      <c r="CC250" s="330">
        <v>2.15426337E7</v>
      </c>
      <c r="CD250" s="330">
        <v>2.44151098E7</v>
      </c>
      <c r="CE250" s="328">
        <v>1.91615561E7</v>
      </c>
      <c r="CF250" s="333">
        <v>1.80246525E7</v>
      </c>
      <c r="CG250" s="333">
        <v>1.97979316E7</v>
      </c>
      <c r="CH250" s="334">
        <v>3.33136253E7</v>
      </c>
      <c r="CI250" s="333">
        <v>3.25330934E7</v>
      </c>
      <c r="CJ250" s="335">
        <v>3.51513473E7</v>
      </c>
      <c r="CK250" s="328">
        <v>9573719.0</v>
      </c>
      <c r="CL250" s="333">
        <v>9329519.5</v>
      </c>
      <c r="CM250" s="333">
        <v>1.11138907E7</v>
      </c>
      <c r="CN250" s="336"/>
      <c r="CO250" s="333"/>
      <c r="CP250" s="333"/>
    </row>
    <row r="251" ht="15.75" customHeight="1">
      <c r="A251" s="328">
        <v>2.46E8</v>
      </c>
      <c r="B251" s="329">
        <v>9457510.7</v>
      </c>
      <c r="C251" s="330">
        <v>8869687.9</v>
      </c>
      <c r="D251" s="330">
        <v>9993203.3</v>
      </c>
      <c r="E251" s="331">
        <v>1.01312308E7</v>
      </c>
      <c r="F251" s="330">
        <v>9929883.9</v>
      </c>
      <c r="G251" s="332">
        <v>1.04091568E7</v>
      </c>
      <c r="H251" s="329">
        <v>1.02225377E7</v>
      </c>
      <c r="I251" s="330">
        <v>8840773.8</v>
      </c>
      <c r="J251" s="330">
        <v>2.17949515E7</v>
      </c>
      <c r="K251" s="328">
        <v>1.38450568E7</v>
      </c>
      <c r="L251" s="333">
        <v>1.33234529E7</v>
      </c>
      <c r="M251" s="333">
        <v>1.41846928E7</v>
      </c>
      <c r="N251" s="334">
        <v>1.14001615E7</v>
      </c>
      <c r="O251" s="333">
        <v>1.12497823E7</v>
      </c>
      <c r="P251" s="335">
        <v>1.14948757E7</v>
      </c>
      <c r="Q251" s="328">
        <v>1.13666893E7</v>
      </c>
      <c r="R251" s="333">
        <v>9804375.8</v>
      </c>
      <c r="S251" s="333">
        <v>1.18995681E7</v>
      </c>
      <c r="T251" s="329">
        <v>1.14523962E7</v>
      </c>
      <c r="U251" s="330">
        <v>1.13237282E7</v>
      </c>
      <c r="V251" s="330">
        <v>1.2329877E7</v>
      </c>
      <c r="W251" s="331">
        <v>1.60385987E7</v>
      </c>
      <c r="X251" s="330">
        <v>1.53846535E7</v>
      </c>
      <c r="Y251" s="332">
        <v>1.76850896E7</v>
      </c>
      <c r="Z251" s="329">
        <v>5616029.4</v>
      </c>
      <c r="AA251" s="330">
        <v>5156237.3</v>
      </c>
      <c r="AB251" s="330">
        <v>6091975.0</v>
      </c>
      <c r="AC251" s="328">
        <v>1.31919079E7</v>
      </c>
      <c r="AD251" s="333">
        <v>1.20974467E7</v>
      </c>
      <c r="AE251" s="333">
        <v>1.38167328E7</v>
      </c>
      <c r="AF251" s="334">
        <v>1.28590423E7</v>
      </c>
      <c r="AG251" s="333">
        <v>1.27513733E7</v>
      </c>
      <c r="AH251" s="335">
        <v>1.33810894E7</v>
      </c>
      <c r="AI251" s="328">
        <v>4761930.4</v>
      </c>
      <c r="AJ251" s="333">
        <v>4337313.0</v>
      </c>
      <c r="AK251" s="333">
        <v>5274658.4</v>
      </c>
      <c r="AL251" s="329">
        <v>2.51911694E7</v>
      </c>
      <c r="AM251" s="330">
        <v>2.46745121E7</v>
      </c>
      <c r="AN251" s="330">
        <v>2.55458198E7</v>
      </c>
      <c r="AO251" s="331">
        <v>2.77477467E7</v>
      </c>
      <c r="AP251" s="330">
        <v>2.69796197E7</v>
      </c>
      <c r="AQ251" s="332">
        <v>2.90128055E7</v>
      </c>
      <c r="AR251" s="329">
        <v>1.81209099E7</v>
      </c>
      <c r="AS251" s="330">
        <v>1.56379792E7</v>
      </c>
      <c r="AT251" s="330">
        <v>1.88880798E7</v>
      </c>
      <c r="AU251" s="328">
        <v>2.13950469E7</v>
      </c>
      <c r="AV251" s="333">
        <v>2.04891308E7</v>
      </c>
      <c r="AW251" s="333">
        <v>2.17620008E7</v>
      </c>
      <c r="AX251" s="334">
        <v>2.77343276E7</v>
      </c>
      <c r="AY251" s="333">
        <v>2.69628795E7</v>
      </c>
      <c r="AZ251" s="335">
        <v>2.99428777E7</v>
      </c>
      <c r="BA251" s="328">
        <v>1.60525121E7</v>
      </c>
      <c r="BB251" s="333">
        <v>1.56863152E7</v>
      </c>
      <c r="BC251" s="333">
        <v>1.7208582E7</v>
      </c>
      <c r="BD251" s="329">
        <v>2.60233442E7</v>
      </c>
      <c r="BE251" s="330">
        <v>2.54826643E7</v>
      </c>
      <c r="BF251" s="330">
        <v>2.73347883E7</v>
      </c>
      <c r="BG251" s="331">
        <v>3.09084874E7</v>
      </c>
      <c r="BH251" s="330">
        <v>2.89474185E7</v>
      </c>
      <c r="BI251" s="332">
        <v>3.13121917E7</v>
      </c>
      <c r="BJ251" s="329">
        <v>1.60180481E7</v>
      </c>
      <c r="BK251" s="330">
        <v>1.53347931E7</v>
      </c>
      <c r="BL251" s="330">
        <v>1.62374949E7</v>
      </c>
      <c r="BM251" s="328">
        <v>2.35649373E7</v>
      </c>
      <c r="BN251" s="333">
        <v>2.20368248E7</v>
      </c>
      <c r="BO251" s="333">
        <v>2.6992813E7</v>
      </c>
      <c r="BP251" s="334">
        <v>2.53911384E7</v>
      </c>
      <c r="BQ251" s="333">
        <v>2.31449761E7</v>
      </c>
      <c r="BR251" s="335">
        <v>2.85274082E7</v>
      </c>
      <c r="BS251" s="328">
        <v>1.35045322E7</v>
      </c>
      <c r="BT251" s="333">
        <v>1.3160194E7</v>
      </c>
      <c r="BU251" s="333">
        <v>1.39457101E7</v>
      </c>
      <c r="BV251" s="329">
        <v>2.39613254E7</v>
      </c>
      <c r="BW251" s="330">
        <v>2.33404656E7</v>
      </c>
      <c r="BX251" s="330">
        <v>2.43565687E7</v>
      </c>
      <c r="BY251" s="331">
        <v>3.50125778E7</v>
      </c>
      <c r="BZ251" s="330">
        <v>3.45463949E7</v>
      </c>
      <c r="CA251" s="332">
        <v>3.6979875E7</v>
      </c>
      <c r="CB251" s="329">
        <v>2.30013018E7</v>
      </c>
      <c r="CC251" s="330">
        <v>2.15513462E7</v>
      </c>
      <c r="CD251" s="330">
        <v>2.44312931E7</v>
      </c>
      <c r="CE251" s="328">
        <v>1.91682589E7</v>
      </c>
      <c r="CF251" s="333">
        <v>1.80307389E7</v>
      </c>
      <c r="CG251" s="333">
        <v>1.98057536E7</v>
      </c>
      <c r="CH251" s="334">
        <v>3.33354292E7</v>
      </c>
      <c r="CI251" s="333">
        <v>3.25531798E7</v>
      </c>
      <c r="CJ251" s="335">
        <v>3.51823827E7</v>
      </c>
      <c r="CK251" s="328">
        <v>9575648.3</v>
      </c>
      <c r="CL251" s="333">
        <v>9331264.7</v>
      </c>
      <c r="CM251" s="333">
        <v>1.11180995E7</v>
      </c>
      <c r="CN251" s="336"/>
      <c r="CO251" s="333"/>
      <c r="CP251" s="333"/>
    </row>
    <row r="252" ht="15.75" customHeight="1">
      <c r="A252" s="328">
        <v>2.47E8</v>
      </c>
      <c r="B252" s="329">
        <v>9459244.4</v>
      </c>
      <c r="C252" s="330">
        <v>8870961.7</v>
      </c>
      <c r="D252" s="330">
        <v>9995559.9</v>
      </c>
      <c r="E252" s="331">
        <v>1.01330661E7</v>
      </c>
      <c r="F252" s="330">
        <v>9931608.5</v>
      </c>
      <c r="G252" s="332">
        <v>1.04111127E7</v>
      </c>
      <c r="H252" s="329">
        <v>1.02249028E7</v>
      </c>
      <c r="I252" s="330">
        <v>8842181.8</v>
      </c>
      <c r="J252" s="330">
        <v>2.18317299E7</v>
      </c>
      <c r="K252" s="328">
        <v>1.38485598E7</v>
      </c>
      <c r="L252" s="333">
        <v>1.33263987E7</v>
      </c>
      <c r="M252" s="333">
        <v>1.41890573E7</v>
      </c>
      <c r="N252" s="334">
        <v>1.14022811E7</v>
      </c>
      <c r="O252" s="333">
        <v>1.12515347E7</v>
      </c>
      <c r="P252" s="335">
        <v>1.14970214E7</v>
      </c>
      <c r="Q252" s="328">
        <v>1.13691499E7</v>
      </c>
      <c r="R252" s="333">
        <v>9805401.4</v>
      </c>
      <c r="S252" s="333">
        <v>1.19024068E7</v>
      </c>
      <c r="T252" s="329">
        <v>1.14548175E7</v>
      </c>
      <c r="U252" s="330">
        <v>1.13260133E7</v>
      </c>
      <c r="V252" s="330">
        <v>1.23350959E7</v>
      </c>
      <c r="W252" s="331">
        <v>1.60440086E7</v>
      </c>
      <c r="X252" s="330">
        <v>1.53892662E7</v>
      </c>
      <c r="Y252" s="332">
        <v>1.76956076E7</v>
      </c>
      <c r="Z252" s="329">
        <v>5616677.2</v>
      </c>
      <c r="AA252" s="330">
        <v>5156641.7</v>
      </c>
      <c r="AB252" s="330">
        <v>6092918.5</v>
      </c>
      <c r="AC252" s="328">
        <v>1.31953033E7</v>
      </c>
      <c r="AD252" s="333">
        <v>1.20997439E7</v>
      </c>
      <c r="AE252" s="333">
        <v>1.38214165E7</v>
      </c>
      <c r="AF252" s="334">
        <v>1.28622629E7</v>
      </c>
      <c r="AG252" s="333">
        <v>1.27544633E7</v>
      </c>
      <c r="AH252" s="335">
        <v>1.33849503E7</v>
      </c>
      <c r="AI252" s="328">
        <v>4762439.2</v>
      </c>
      <c r="AJ252" s="333">
        <v>4337674.5</v>
      </c>
      <c r="AK252" s="333">
        <v>5275439.3</v>
      </c>
      <c r="AL252" s="329">
        <v>2.52037467E7</v>
      </c>
      <c r="AM252" s="330">
        <v>2.46854737E7</v>
      </c>
      <c r="AN252" s="330">
        <v>2.5559331E7</v>
      </c>
      <c r="AO252" s="331">
        <v>2.77641533E7</v>
      </c>
      <c r="AP252" s="330">
        <v>2.69943671E7</v>
      </c>
      <c r="AQ252" s="332">
        <v>2.9035423E7</v>
      </c>
      <c r="AR252" s="329">
        <v>1.81273259E7</v>
      </c>
      <c r="AS252" s="330">
        <v>1.56421495E7</v>
      </c>
      <c r="AT252" s="330">
        <v>1.88956916E7</v>
      </c>
      <c r="AU252" s="328">
        <v>2.14041021E7</v>
      </c>
      <c r="AV252" s="333">
        <v>2.04974706E7</v>
      </c>
      <c r="AW252" s="333">
        <v>2.1771926E7</v>
      </c>
      <c r="AX252" s="334">
        <v>2.77501333E7</v>
      </c>
      <c r="AY252" s="333">
        <v>2.69772246E7</v>
      </c>
      <c r="AZ252" s="335">
        <v>2.99713733E7</v>
      </c>
      <c r="BA252" s="328">
        <v>1.60578748E7</v>
      </c>
      <c r="BB252" s="333">
        <v>1.56911903E7</v>
      </c>
      <c r="BC252" s="333">
        <v>1.72160734E7</v>
      </c>
      <c r="BD252" s="329">
        <v>2.60370868E7</v>
      </c>
      <c r="BE252" s="330">
        <v>2.54951579E7</v>
      </c>
      <c r="BF252" s="330">
        <v>2.73549176E7</v>
      </c>
      <c r="BG252" s="331">
        <v>3.09274857E7</v>
      </c>
      <c r="BH252" s="330">
        <v>2.89617401E7</v>
      </c>
      <c r="BI252" s="332">
        <v>3.13322819E7</v>
      </c>
      <c r="BJ252" s="329">
        <v>1.60232518E7</v>
      </c>
      <c r="BK252" s="330">
        <v>1.53386428E7</v>
      </c>
      <c r="BL252" s="330">
        <v>1.62430075E7</v>
      </c>
      <c r="BM252" s="328">
        <v>2.35780227E7</v>
      </c>
      <c r="BN252" s="333">
        <v>2.20465453E7</v>
      </c>
      <c r="BO252" s="333">
        <v>2.70220487E7</v>
      </c>
      <c r="BP252" s="334">
        <v>2.54057098E7</v>
      </c>
      <c r="BQ252" s="333">
        <v>2.3154649E7</v>
      </c>
      <c r="BR252" s="335">
        <v>2.85567989E7</v>
      </c>
      <c r="BS252" s="328">
        <v>1.35082048E7</v>
      </c>
      <c r="BT252" s="333">
        <v>1.31635343E7</v>
      </c>
      <c r="BU252" s="333">
        <v>1.39500332E7</v>
      </c>
      <c r="BV252" s="329">
        <v>2.39729713E7</v>
      </c>
      <c r="BW252" s="330">
        <v>2.3350969E7</v>
      </c>
      <c r="BX252" s="330">
        <v>2.43690503E7</v>
      </c>
      <c r="BY252" s="331">
        <v>3.50367384E7</v>
      </c>
      <c r="BZ252" s="330">
        <v>3.45693427E7</v>
      </c>
      <c r="CA252" s="332">
        <v>3.70115489E7</v>
      </c>
      <c r="CB252" s="329">
        <v>2.3011938E7</v>
      </c>
      <c r="CC252" s="330">
        <v>2.15599963E7</v>
      </c>
      <c r="CD252" s="330">
        <v>2.44473848E7</v>
      </c>
      <c r="CE252" s="328">
        <v>1.91749126E7</v>
      </c>
      <c r="CF252" s="333">
        <v>1.80367808E7</v>
      </c>
      <c r="CG252" s="333">
        <v>1.98135197E7</v>
      </c>
      <c r="CH252" s="334">
        <v>3.33570885E7</v>
      </c>
      <c r="CI252" s="333">
        <v>3.25731306E7</v>
      </c>
      <c r="CJ252" s="335">
        <v>3.52132577E7</v>
      </c>
      <c r="CK252" s="328">
        <v>9577562.9</v>
      </c>
      <c r="CL252" s="333">
        <v>9332996.6</v>
      </c>
      <c r="CM252" s="333">
        <v>1.11222793E7</v>
      </c>
      <c r="CN252" s="336"/>
      <c r="CO252" s="333"/>
      <c r="CP252" s="333"/>
    </row>
    <row r="253" ht="15.75" customHeight="1">
      <c r="A253" s="328">
        <v>2.48E8</v>
      </c>
      <c r="B253" s="329">
        <v>9460964.9</v>
      </c>
      <c r="C253" s="330">
        <v>8872225.4</v>
      </c>
      <c r="D253" s="330">
        <v>9997899.2</v>
      </c>
      <c r="E253" s="331">
        <v>1.01348874E7</v>
      </c>
      <c r="F253" s="330">
        <v>9933319.8</v>
      </c>
      <c r="G253" s="332">
        <v>1.04130536E7</v>
      </c>
      <c r="H253" s="329">
        <v>1.02272502E7</v>
      </c>
      <c r="I253" s="330">
        <v>8843578.9</v>
      </c>
      <c r="J253" s="330">
        <v>2.18683783E7</v>
      </c>
      <c r="K253" s="328">
        <v>1.38520366E7</v>
      </c>
      <c r="L253" s="333">
        <v>1.33293223E7</v>
      </c>
      <c r="M253" s="333">
        <v>1.41933917E7</v>
      </c>
      <c r="N253" s="334">
        <v>1.14043844E7</v>
      </c>
      <c r="O253" s="333">
        <v>1.12532725E7</v>
      </c>
      <c r="P253" s="335">
        <v>1.14991506E7</v>
      </c>
      <c r="Q253" s="328">
        <v>1.13715917E7</v>
      </c>
      <c r="R253" s="333">
        <v>9806418.3</v>
      </c>
      <c r="S253" s="333">
        <v>1.19052241E7</v>
      </c>
      <c r="T253" s="329">
        <v>1.14572204E7</v>
      </c>
      <c r="U253" s="330">
        <v>1.1328281E7</v>
      </c>
      <c r="V253" s="330">
        <v>1.23402872E7</v>
      </c>
      <c r="W253" s="331">
        <v>1.60493792E7</v>
      </c>
      <c r="X253" s="330">
        <v>1.53938449E7</v>
      </c>
      <c r="Y253" s="332">
        <v>1.77060675E7</v>
      </c>
      <c r="Z253" s="329">
        <v>5617319.9</v>
      </c>
      <c r="AA253" s="330">
        <v>5157042.9</v>
      </c>
      <c r="AB253" s="330">
        <v>6093854.7</v>
      </c>
      <c r="AC253" s="328">
        <v>1.31986735E7</v>
      </c>
      <c r="AD253" s="333">
        <v>1.21020238E7</v>
      </c>
      <c r="AE253" s="333">
        <v>1.38260678E7</v>
      </c>
      <c r="AF253" s="334">
        <v>1.28654594E7</v>
      </c>
      <c r="AG253" s="333">
        <v>1.275753E7</v>
      </c>
      <c r="AH253" s="335">
        <v>1.33887829E7</v>
      </c>
      <c r="AI253" s="328">
        <v>4762944.2</v>
      </c>
      <c r="AJ253" s="333">
        <v>4338033.2</v>
      </c>
      <c r="AK253" s="333">
        <v>5276214.2</v>
      </c>
      <c r="AL253" s="329">
        <v>2.52162371E7</v>
      </c>
      <c r="AM253" s="330">
        <v>2.46963559E7</v>
      </c>
      <c r="AN253" s="330">
        <v>2.55727504E7</v>
      </c>
      <c r="AO253" s="331">
        <v>2.77804508E7</v>
      </c>
      <c r="AP253" s="330">
        <v>2.7009014E7</v>
      </c>
      <c r="AQ253" s="332">
        <v>2.90579182E7</v>
      </c>
      <c r="AR253" s="329">
        <v>1.8133695E7</v>
      </c>
      <c r="AS253" s="330">
        <v>1.5646289E7</v>
      </c>
      <c r="AT253" s="330">
        <v>1.89032491E7</v>
      </c>
      <c r="AU253" s="328">
        <v>2.1413093E7</v>
      </c>
      <c r="AV253" s="333">
        <v>2.05057507E7</v>
      </c>
      <c r="AW253" s="333">
        <v>2.17817824E7</v>
      </c>
      <c r="AX253" s="334">
        <v>2.77658327E7</v>
      </c>
      <c r="AY253" s="333">
        <v>2.69914709E7</v>
      </c>
      <c r="AZ253" s="335">
        <v>2.99997561E7</v>
      </c>
      <c r="BA253" s="328">
        <v>1.60631985E7</v>
      </c>
      <c r="BB253" s="333">
        <v>1.56960295E7</v>
      </c>
      <c r="BC253" s="333">
        <v>1.7223516E7</v>
      </c>
      <c r="BD253" s="329">
        <v>2.60507354E7</v>
      </c>
      <c r="BE253" s="330">
        <v>2.55075645E7</v>
      </c>
      <c r="BF253" s="330">
        <v>2.73749412E7</v>
      </c>
      <c r="BG253" s="331">
        <v>3.09463573E7</v>
      </c>
      <c r="BH253" s="330">
        <v>2.8975965E7</v>
      </c>
      <c r="BI253" s="332">
        <v>3.13522401E7</v>
      </c>
      <c r="BJ253" s="329">
        <v>1.60284173E7</v>
      </c>
      <c r="BK253" s="330">
        <v>1.53424624E7</v>
      </c>
      <c r="BL253" s="330">
        <v>1.624848E7</v>
      </c>
      <c r="BM253" s="328">
        <v>2.3591021E7</v>
      </c>
      <c r="BN253" s="333">
        <v>2.2056197E7</v>
      </c>
      <c r="BO253" s="333">
        <v>2.70511681E7</v>
      </c>
      <c r="BP253" s="334">
        <v>2.54201837E7</v>
      </c>
      <c r="BQ253" s="333">
        <v>2.31642521E7</v>
      </c>
      <c r="BR253" s="335">
        <v>2.85860685E7</v>
      </c>
      <c r="BS253" s="328">
        <v>1.351185E7</v>
      </c>
      <c r="BT253" s="333">
        <v>1.31668496E7</v>
      </c>
      <c r="BU253" s="333">
        <v>1.39543247E7</v>
      </c>
      <c r="BV253" s="329">
        <v>2.39845361E7</v>
      </c>
      <c r="BW253" s="330">
        <v>2.33613977E7</v>
      </c>
      <c r="BX253" s="330">
        <v>2.43814467E7</v>
      </c>
      <c r="BY253" s="331">
        <v>3.50607422E7</v>
      </c>
      <c r="BZ253" s="330">
        <v>3.45921393E7</v>
      </c>
      <c r="CA253" s="332">
        <v>3.70430401E7</v>
      </c>
      <c r="CB253" s="329">
        <v>2.30224997E7</v>
      </c>
      <c r="CC253" s="330">
        <v>2.15685846E7</v>
      </c>
      <c r="CD253" s="330">
        <v>2.44633855E7</v>
      </c>
      <c r="CE253" s="328">
        <v>1.91815176E7</v>
      </c>
      <c r="CF253" s="333">
        <v>1.80427788E7</v>
      </c>
      <c r="CG253" s="333">
        <v>1.98212305E7</v>
      </c>
      <c r="CH253" s="334">
        <v>3.33786048E7</v>
      </c>
      <c r="CI253" s="333">
        <v>3.25929471E7</v>
      </c>
      <c r="CJ253" s="335">
        <v>3.5243974E7</v>
      </c>
      <c r="CK253" s="328">
        <v>9579462.9</v>
      </c>
      <c r="CL253" s="333">
        <v>9334715.2</v>
      </c>
      <c r="CM253" s="333">
        <v>1.11264303E7</v>
      </c>
      <c r="CN253" s="336"/>
      <c r="CO253" s="333"/>
      <c r="CP253" s="333"/>
    </row>
    <row r="254" ht="15.75" customHeight="1">
      <c r="A254" s="328">
        <v>2.49E8</v>
      </c>
      <c r="B254" s="329">
        <v>9462672.2</v>
      </c>
      <c r="C254" s="330">
        <v>8873479.4</v>
      </c>
      <c r="D254" s="330">
        <v>1.00002214E7</v>
      </c>
      <c r="E254" s="331">
        <v>1.01366946E7</v>
      </c>
      <c r="F254" s="330">
        <v>9935018.0</v>
      </c>
      <c r="G254" s="332">
        <v>1.04149797E7</v>
      </c>
      <c r="H254" s="329">
        <v>1.022958E7</v>
      </c>
      <c r="I254" s="330">
        <v>8844965.2</v>
      </c>
      <c r="J254" s="330">
        <v>2.19048976E7</v>
      </c>
      <c r="K254" s="328">
        <v>1.38554876E7</v>
      </c>
      <c r="L254" s="333">
        <v>1.33322238E7</v>
      </c>
      <c r="M254" s="333">
        <v>1.41976963E7</v>
      </c>
      <c r="N254" s="334">
        <v>1.14064716E7</v>
      </c>
      <c r="O254" s="333">
        <v>1.12549958E7</v>
      </c>
      <c r="P254" s="335">
        <v>1.15012635E7</v>
      </c>
      <c r="Q254" s="328">
        <v>1.1374015E7</v>
      </c>
      <c r="R254" s="333">
        <v>9807426.4</v>
      </c>
      <c r="S254" s="333">
        <v>1.19080202E7</v>
      </c>
      <c r="T254" s="329">
        <v>1.14596052E7</v>
      </c>
      <c r="U254" s="330">
        <v>1.13305315E7</v>
      </c>
      <c r="V254" s="330">
        <v>1.23454511E7</v>
      </c>
      <c r="W254" s="331">
        <v>1.6054711E7</v>
      </c>
      <c r="X254" s="330">
        <v>1.53983898E7</v>
      </c>
      <c r="Y254" s="332">
        <v>1.771647E7</v>
      </c>
      <c r="Z254" s="329">
        <v>5617957.6</v>
      </c>
      <c r="AA254" s="330">
        <v>5157440.9</v>
      </c>
      <c r="AB254" s="330">
        <v>6094783.8</v>
      </c>
      <c r="AC254" s="328">
        <v>1.32020186E7</v>
      </c>
      <c r="AD254" s="333">
        <v>1.21042864E7</v>
      </c>
      <c r="AE254" s="333">
        <v>1.3830687E7</v>
      </c>
      <c r="AF254" s="334">
        <v>1.28686321E7</v>
      </c>
      <c r="AG254" s="333">
        <v>1.27605738E7</v>
      </c>
      <c r="AH254" s="335">
        <v>1.33925877E7</v>
      </c>
      <c r="AI254" s="328">
        <v>4763445.1</v>
      </c>
      <c r="AJ254" s="333">
        <v>4338389.1</v>
      </c>
      <c r="AK254" s="333">
        <v>5276983.2</v>
      </c>
      <c r="AL254" s="329">
        <v>2.52286412E7</v>
      </c>
      <c r="AM254" s="330">
        <v>2.47071595E7</v>
      </c>
      <c r="AN254" s="330">
        <v>2.55860791E7</v>
      </c>
      <c r="AO254" s="331">
        <v>2.77966403E7</v>
      </c>
      <c r="AP254" s="330">
        <v>2.70235614E7</v>
      </c>
      <c r="AQ254" s="332">
        <v>2.9080292E7</v>
      </c>
      <c r="AR254" s="329">
        <v>1.81400177E7</v>
      </c>
      <c r="AS254" s="330">
        <v>1.5650398E7</v>
      </c>
      <c r="AT254" s="330">
        <v>1.89107529E7</v>
      </c>
      <c r="AU254" s="328">
        <v>2.14220202E7</v>
      </c>
      <c r="AV254" s="333">
        <v>2.05139717E7</v>
      </c>
      <c r="AW254" s="333">
        <v>2.17915707E7</v>
      </c>
      <c r="AX254" s="334">
        <v>2.77814267E7</v>
      </c>
      <c r="AY254" s="333">
        <v>2.70056195E7</v>
      </c>
      <c r="AZ254" s="335">
        <v>3.00280273E7</v>
      </c>
      <c r="BA254" s="328">
        <v>1.60684834E7</v>
      </c>
      <c r="BB254" s="333">
        <v>1.57008331E7</v>
      </c>
      <c r="BC254" s="333">
        <v>1.72309105E7</v>
      </c>
      <c r="BD254" s="329">
        <v>2.60642911E7</v>
      </c>
      <c r="BE254" s="330">
        <v>2.5519885E7</v>
      </c>
      <c r="BF254" s="330">
        <v>2.73948603E7</v>
      </c>
      <c r="BG254" s="331">
        <v>3.09651035E7</v>
      </c>
      <c r="BH254" s="330">
        <v>2.89900941E7</v>
      </c>
      <c r="BI254" s="332">
        <v>3.13720678E7</v>
      </c>
      <c r="BJ254" s="329">
        <v>1.60335451E7</v>
      </c>
      <c r="BK254" s="330">
        <v>1.53462522E7</v>
      </c>
      <c r="BL254" s="330">
        <v>1.62539127E7</v>
      </c>
      <c r="BM254" s="328">
        <v>2.36039329E7</v>
      </c>
      <c r="BN254" s="333">
        <v>2.20657807E7</v>
      </c>
      <c r="BO254" s="333">
        <v>2.7080172E7</v>
      </c>
      <c r="BP254" s="334">
        <v>2.54345611E7</v>
      </c>
      <c r="BQ254" s="333">
        <v>2.31737862E7</v>
      </c>
      <c r="BR254" s="335">
        <v>2.86152178E7</v>
      </c>
      <c r="BS254" s="328">
        <v>1.35154681E7</v>
      </c>
      <c r="BT254" s="333">
        <v>1.317014E7</v>
      </c>
      <c r="BU254" s="333">
        <v>1.39585852E7</v>
      </c>
      <c r="BV254" s="329">
        <v>2.39960207E7</v>
      </c>
      <c r="BW254" s="330">
        <v>2.33717523E7</v>
      </c>
      <c r="BX254" s="330">
        <v>2.4393759E7</v>
      </c>
      <c r="BY254" s="331">
        <v>3.50845908E7</v>
      </c>
      <c r="BZ254" s="330">
        <v>3.46147863E7</v>
      </c>
      <c r="CA254" s="332">
        <v>3.70743502E7</v>
      </c>
      <c r="CB254" s="329">
        <v>2.30329878E7</v>
      </c>
      <c r="CC254" s="330">
        <v>2.15771118E7</v>
      </c>
      <c r="CD254" s="330">
        <v>2.44792962E7</v>
      </c>
      <c r="CE254" s="328">
        <v>1.91880745E7</v>
      </c>
      <c r="CF254" s="333">
        <v>1.80487331E7</v>
      </c>
      <c r="CG254" s="333">
        <v>1.98288867E7</v>
      </c>
      <c r="CH254" s="334">
        <v>3.33999794E7</v>
      </c>
      <c r="CI254" s="333">
        <v>3.26126307E7</v>
      </c>
      <c r="CJ254" s="335">
        <v>3.52745327E7</v>
      </c>
      <c r="CK254" s="328">
        <v>9581348.5</v>
      </c>
      <c r="CL254" s="333">
        <v>9336420.7</v>
      </c>
      <c r="CM254" s="333">
        <v>1.11305529E7</v>
      </c>
      <c r="CN254" s="336"/>
      <c r="CO254" s="333"/>
      <c r="CP254" s="333"/>
    </row>
    <row r="255" ht="15.75" customHeight="1">
      <c r="A255" s="328">
        <v>2.5E8</v>
      </c>
      <c r="B255" s="329">
        <v>9464366.7</v>
      </c>
      <c r="C255" s="330">
        <v>8874723.6</v>
      </c>
      <c r="D255" s="330">
        <v>1.00025267E7</v>
      </c>
      <c r="E255" s="331">
        <v>1.01384881E7</v>
      </c>
      <c r="F255" s="330">
        <v>9936703.2</v>
      </c>
      <c r="G255" s="332">
        <v>1.04168911E7</v>
      </c>
      <c r="H255" s="329">
        <v>1.02318924E7</v>
      </c>
      <c r="I255" s="330">
        <v>8846340.9</v>
      </c>
      <c r="J255" s="330">
        <v>2.19412884E7</v>
      </c>
      <c r="K255" s="328">
        <v>1.38589131E7</v>
      </c>
      <c r="L255" s="333">
        <v>1.33351036E7</v>
      </c>
      <c r="M255" s="333">
        <v>1.42019713E7</v>
      </c>
      <c r="N255" s="334">
        <v>1.14085427E7</v>
      </c>
      <c r="O255" s="333">
        <v>1.12567048E7</v>
      </c>
      <c r="P255" s="335">
        <v>1.15033603E7</v>
      </c>
      <c r="Q255" s="328">
        <v>1.137642E7</v>
      </c>
      <c r="R255" s="333">
        <v>9808426.0</v>
      </c>
      <c r="S255" s="333">
        <v>1.19107954E7</v>
      </c>
      <c r="T255" s="329">
        <v>1.14619721E7</v>
      </c>
      <c r="U255" s="330">
        <v>1.1332765E7</v>
      </c>
      <c r="V255" s="330">
        <v>1.23505879E7</v>
      </c>
      <c r="W255" s="331">
        <v>1.60600043E7</v>
      </c>
      <c r="X255" s="330">
        <v>1.54029014E7</v>
      </c>
      <c r="Y255" s="332">
        <v>1.77268155E7</v>
      </c>
      <c r="Z255" s="329">
        <v>5618590.3</v>
      </c>
      <c r="AA255" s="330">
        <v>5157835.7</v>
      </c>
      <c r="AB255" s="330">
        <v>6095705.8</v>
      </c>
      <c r="AC255" s="328">
        <v>1.3205339E7</v>
      </c>
      <c r="AD255" s="333">
        <v>1.21065321E7</v>
      </c>
      <c r="AE255" s="333">
        <v>1.38352744E7</v>
      </c>
      <c r="AF255" s="334">
        <v>1.28717813E7</v>
      </c>
      <c r="AG255" s="333">
        <v>1.27635949E7</v>
      </c>
      <c r="AH255" s="335">
        <v>1.33963649E7</v>
      </c>
      <c r="AI255" s="328">
        <v>4763942.2</v>
      </c>
      <c r="AJ255" s="333">
        <v>4338742.2</v>
      </c>
      <c r="AK255" s="333">
        <v>5277746.3</v>
      </c>
      <c r="AL255" s="329">
        <v>2.52409602E7</v>
      </c>
      <c r="AM255" s="330">
        <v>2.47178854E7</v>
      </c>
      <c r="AN255" s="330">
        <v>2.5599318E7</v>
      </c>
      <c r="AO255" s="331">
        <v>2.7812723E7</v>
      </c>
      <c r="AP255" s="330">
        <v>2.70380102E7</v>
      </c>
      <c r="AQ255" s="332">
        <v>2.91025456E7</v>
      </c>
      <c r="AR255" s="329">
        <v>1.81462945E7</v>
      </c>
      <c r="AS255" s="330">
        <v>1.56544769E7</v>
      </c>
      <c r="AT255" s="330">
        <v>1.89182035E7</v>
      </c>
      <c r="AU255" s="328">
        <v>2.14308844E7</v>
      </c>
      <c r="AV255" s="333">
        <v>2.05221341E7</v>
      </c>
      <c r="AW255" s="333">
        <v>2.18012916E7</v>
      </c>
      <c r="AX255" s="334">
        <v>2.77969166E7</v>
      </c>
      <c r="AY255" s="333">
        <v>2.70196713E7</v>
      </c>
      <c r="AZ255" s="335">
        <v>3.00561877E7</v>
      </c>
      <c r="BA255" s="328">
        <v>1.60737301E7</v>
      </c>
      <c r="BB255" s="333">
        <v>1.57056016E7</v>
      </c>
      <c r="BC255" s="333">
        <v>1.72382571E7</v>
      </c>
      <c r="BD255" s="329">
        <v>2.60777547E7</v>
      </c>
      <c r="BE255" s="330">
        <v>2.55321202E7</v>
      </c>
      <c r="BF255" s="330">
        <v>2.74146758E7</v>
      </c>
      <c r="BG255" s="331">
        <v>3.09837254E7</v>
      </c>
      <c r="BH255" s="330">
        <v>2.90041284E7</v>
      </c>
      <c r="BI255" s="332">
        <v>3.13917662E7</v>
      </c>
      <c r="BJ255" s="329">
        <v>1.60386355E7</v>
      </c>
      <c r="BK255" s="330">
        <v>1.53500124E7</v>
      </c>
      <c r="BL255" s="330">
        <v>1.62593062E7</v>
      </c>
      <c r="BM255" s="328">
        <v>2.36167594E7</v>
      </c>
      <c r="BN255" s="333">
        <v>2.20752971E7</v>
      </c>
      <c r="BO255" s="333">
        <v>2.71090614E7</v>
      </c>
      <c r="BP255" s="334">
        <v>2.5448843E7</v>
      </c>
      <c r="BQ255" s="333">
        <v>2.31832519E7</v>
      </c>
      <c r="BR255" s="335">
        <v>2.86442479E7</v>
      </c>
      <c r="BS255" s="328">
        <v>1.35190594E7</v>
      </c>
      <c r="BT255" s="333">
        <v>1.3173406E7</v>
      </c>
      <c r="BU255" s="333">
        <v>1.39628148E7</v>
      </c>
      <c r="BV255" s="329">
        <v>2.40074259E7</v>
      </c>
      <c r="BW255" s="330">
        <v>2.33820337E7</v>
      </c>
      <c r="BX255" s="330">
        <v>2.44059879E7</v>
      </c>
      <c r="BY255" s="331">
        <v>3.51082855E7</v>
      </c>
      <c r="BZ255" s="330">
        <v>3.46372851E7</v>
      </c>
      <c r="CA255" s="332">
        <v>3.71054807E7</v>
      </c>
      <c r="CB255" s="329">
        <v>2.30434029E7</v>
      </c>
      <c r="CC255" s="330">
        <v>2.15855785E7</v>
      </c>
      <c r="CD255" s="330">
        <v>2.44951176E7</v>
      </c>
      <c r="CE255" s="328">
        <v>1.91945839E7</v>
      </c>
      <c r="CF255" s="333">
        <v>1.80546445E7</v>
      </c>
      <c r="CG255" s="333">
        <v>1.98364887E7</v>
      </c>
      <c r="CH255" s="334">
        <v>3.34212137E7</v>
      </c>
      <c r="CI255" s="333">
        <v>3.26321827E7</v>
      </c>
      <c r="CJ255" s="335">
        <v>3.53049353E7</v>
      </c>
      <c r="CK255" s="328">
        <v>9583219.9</v>
      </c>
      <c r="CL255" s="333">
        <v>9338113.2</v>
      </c>
      <c r="CM255" s="333">
        <v>1.11346473E7</v>
      </c>
      <c r="CN255" s="336"/>
      <c r="CO255" s="333"/>
      <c r="CP255" s="333"/>
    </row>
    <row r="256" ht="15.75" customHeight="1">
      <c r="A256" s="328">
        <v>2.51E8</v>
      </c>
      <c r="B256" s="329">
        <v>9466048.4</v>
      </c>
      <c r="C256" s="330">
        <v>8875958.1</v>
      </c>
      <c r="D256" s="330">
        <v>1.00048153E7</v>
      </c>
      <c r="E256" s="331">
        <v>1.0140268E7</v>
      </c>
      <c r="F256" s="330">
        <v>9938375.5</v>
      </c>
      <c r="G256" s="332">
        <v>1.0418788E7</v>
      </c>
      <c r="H256" s="329">
        <v>1.02341877E7</v>
      </c>
      <c r="I256" s="330">
        <v>8847706.0</v>
      </c>
      <c r="J256" s="330">
        <v>2.19775514E7</v>
      </c>
      <c r="K256" s="328">
        <v>1.38623133E7</v>
      </c>
      <c r="L256" s="333">
        <v>1.33379619E7</v>
      </c>
      <c r="M256" s="333">
        <v>1.42062172E7</v>
      </c>
      <c r="N256" s="334">
        <v>1.14105981E7</v>
      </c>
      <c r="O256" s="333">
        <v>1.12583996E7</v>
      </c>
      <c r="P256" s="335">
        <v>1.15054412E7</v>
      </c>
      <c r="Q256" s="328">
        <v>1.13788069E7</v>
      </c>
      <c r="R256" s="333">
        <v>9809417.1</v>
      </c>
      <c r="S256" s="333">
        <v>1.19135498E7</v>
      </c>
      <c r="T256" s="329">
        <v>1.14643213E7</v>
      </c>
      <c r="U256" s="330">
        <v>1.13349816E7</v>
      </c>
      <c r="V256" s="330">
        <v>1.23556978E7</v>
      </c>
      <c r="W256" s="331">
        <v>1.60652597E7</v>
      </c>
      <c r="X256" s="330">
        <v>1.54073801E7</v>
      </c>
      <c r="Y256" s="332">
        <v>1.77371046E7</v>
      </c>
      <c r="Z256" s="329">
        <v>5619218.2</v>
      </c>
      <c r="AA256" s="330">
        <v>5158227.4</v>
      </c>
      <c r="AB256" s="330">
        <v>6096620.9</v>
      </c>
      <c r="AC256" s="328">
        <v>1.32086349E7</v>
      </c>
      <c r="AD256" s="333">
        <v>1.21087611E7</v>
      </c>
      <c r="AE256" s="333">
        <v>1.38398305E7</v>
      </c>
      <c r="AF256" s="334">
        <v>1.28749071E7</v>
      </c>
      <c r="AG256" s="333">
        <v>1.27665936E7</v>
      </c>
      <c r="AH256" s="335">
        <v>1.34001148E7</v>
      </c>
      <c r="AI256" s="328">
        <v>4764435.5</v>
      </c>
      <c r="AJ256" s="333">
        <v>4339092.5</v>
      </c>
      <c r="AK256" s="333">
        <v>5278503.7</v>
      </c>
      <c r="AL256" s="329">
        <v>2.52531947E7</v>
      </c>
      <c r="AM256" s="330">
        <v>2.47285344E7</v>
      </c>
      <c r="AN256" s="330">
        <v>2.56124679E7</v>
      </c>
      <c r="AO256" s="331">
        <v>2.78286998E7</v>
      </c>
      <c r="AP256" s="330">
        <v>2.70523616E7</v>
      </c>
      <c r="AQ256" s="332">
        <v>2.91246801E7</v>
      </c>
      <c r="AR256" s="329">
        <v>1.81525259E7</v>
      </c>
      <c r="AS256" s="330">
        <v>1.5658526E7</v>
      </c>
      <c r="AT256" s="330">
        <v>1.89256015E7</v>
      </c>
      <c r="AU256" s="328">
        <v>2.14396862E7</v>
      </c>
      <c r="AV256" s="333">
        <v>2.05302386E7</v>
      </c>
      <c r="AW256" s="333">
        <v>2.18109458E7</v>
      </c>
      <c r="AX256" s="334">
        <v>2.78123033E7</v>
      </c>
      <c r="AY256" s="333">
        <v>2.70336273E7</v>
      </c>
      <c r="AZ256" s="335">
        <v>3.00842382E7</v>
      </c>
      <c r="BA256" s="328">
        <v>1.60789389E7</v>
      </c>
      <c r="BB256" s="333">
        <v>1.57103352E7</v>
      </c>
      <c r="BC256" s="333">
        <v>1.72455564E7</v>
      </c>
      <c r="BD256" s="329">
        <v>2.60911272E7</v>
      </c>
      <c r="BE256" s="330">
        <v>2.5544271E7</v>
      </c>
      <c r="BF256" s="330">
        <v>2.74343884E7</v>
      </c>
      <c r="BG256" s="331">
        <v>3.10022245E7</v>
      </c>
      <c r="BH256" s="330">
        <v>2.90180689E7</v>
      </c>
      <c r="BI256" s="332">
        <v>3.14113366E7</v>
      </c>
      <c r="BJ256" s="329">
        <v>1.6043689E7</v>
      </c>
      <c r="BK256" s="330">
        <v>1.53537435E7</v>
      </c>
      <c r="BL256" s="330">
        <v>1.62646609E7</v>
      </c>
      <c r="BM256" s="328">
        <v>2.36295013E7</v>
      </c>
      <c r="BN256" s="333">
        <v>2.20847469E7</v>
      </c>
      <c r="BO256" s="333">
        <v>2.71378369E7</v>
      </c>
      <c r="BP256" s="334">
        <v>2.54630302E7</v>
      </c>
      <c r="BQ256" s="333">
        <v>2.319265E7</v>
      </c>
      <c r="BR256" s="335">
        <v>2.86731597E7</v>
      </c>
      <c r="BS256" s="328">
        <v>1.35226242E7</v>
      </c>
      <c r="BT256" s="333">
        <v>1.31766476E7</v>
      </c>
      <c r="BU256" s="333">
        <v>1.39670139E7</v>
      </c>
      <c r="BV256" s="329">
        <v>2.40187526E7</v>
      </c>
      <c r="BW256" s="330">
        <v>2.33922426E7</v>
      </c>
      <c r="BX256" s="330">
        <v>2.44181343E7</v>
      </c>
      <c r="BY256" s="331">
        <v>3.5131828E7</v>
      </c>
      <c r="BZ256" s="330">
        <v>3.46596371E7</v>
      </c>
      <c r="CA256" s="332">
        <v>3.71364332E7</v>
      </c>
      <c r="CB256" s="329">
        <v>2.30537459E7</v>
      </c>
      <c r="CC256" s="330">
        <v>2.15939855E7</v>
      </c>
      <c r="CD256" s="330">
        <v>2.45108506E7</v>
      </c>
      <c r="CE256" s="328">
        <v>1.92010461E7</v>
      </c>
      <c r="CF256" s="333">
        <v>1.80605132E7</v>
      </c>
      <c r="CG256" s="333">
        <v>1.98440373E7</v>
      </c>
      <c r="CH256" s="334">
        <v>3.34423092E7</v>
      </c>
      <c r="CI256" s="333">
        <v>3.26516044E7</v>
      </c>
      <c r="CJ256" s="335">
        <v>3.53351831E7</v>
      </c>
      <c r="CK256" s="328">
        <v>9585077.2</v>
      </c>
      <c r="CL256" s="333">
        <v>9339793.0</v>
      </c>
      <c r="CM256" s="333">
        <v>1.11387138E7</v>
      </c>
      <c r="CN256" s="336"/>
      <c r="CO256" s="333"/>
      <c r="CP256" s="333"/>
    </row>
    <row r="257" ht="15.75" customHeight="1">
      <c r="A257" s="328">
        <v>2.52E8</v>
      </c>
      <c r="B257" s="329">
        <v>9467717.4</v>
      </c>
      <c r="C257" s="330">
        <v>8877183.2</v>
      </c>
      <c r="D257" s="330">
        <v>1.00070873E7</v>
      </c>
      <c r="E257" s="331">
        <v>1.01420343E7</v>
      </c>
      <c r="F257" s="330">
        <v>9940035.1</v>
      </c>
      <c r="G257" s="332">
        <v>1.04206706E7</v>
      </c>
      <c r="H257" s="329">
        <v>1.0236466E7</v>
      </c>
      <c r="I257" s="330">
        <v>8849060.8</v>
      </c>
      <c r="J257" s="330">
        <v>2.20136873E7</v>
      </c>
      <c r="K257" s="328">
        <v>1.38656885E7</v>
      </c>
      <c r="L257" s="333">
        <v>1.33407988E7</v>
      </c>
      <c r="M257" s="333">
        <v>1.42104342E7</v>
      </c>
      <c r="N257" s="334">
        <v>1.14126379E7</v>
      </c>
      <c r="O257" s="333">
        <v>1.12600806E7</v>
      </c>
      <c r="P257" s="335">
        <v>1.15075064E7</v>
      </c>
      <c r="Q257" s="328">
        <v>1.13811759E7</v>
      </c>
      <c r="R257" s="333">
        <v>9810399.8</v>
      </c>
      <c r="S257" s="333">
        <v>1.19162837E7</v>
      </c>
      <c r="T257" s="329">
        <v>1.1466653E7</v>
      </c>
      <c r="U257" s="330">
        <v>1.13371816E7</v>
      </c>
      <c r="V257" s="330">
        <v>1.2360781E7</v>
      </c>
      <c r="W257" s="331">
        <v>1.60704775E7</v>
      </c>
      <c r="X257" s="330">
        <v>1.54118261E7</v>
      </c>
      <c r="Y257" s="332">
        <v>1.77473377E7</v>
      </c>
      <c r="Z257" s="329">
        <v>5619841.3</v>
      </c>
      <c r="AA257" s="330">
        <v>5158616.1</v>
      </c>
      <c r="AB257" s="330">
        <v>6097529.1</v>
      </c>
      <c r="AC257" s="328">
        <v>1.32119066E7</v>
      </c>
      <c r="AD257" s="333">
        <v>1.21109734E7</v>
      </c>
      <c r="AE257" s="333">
        <v>1.38443554E7</v>
      </c>
      <c r="AF257" s="334">
        <v>1.287801E7</v>
      </c>
      <c r="AG257" s="333">
        <v>1.27695701E7</v>
      </c>
      <c r="AH257" s="335">
        <v>1.34038378E7</v>
      </c>
      <c r="AI257" s="328">
        <v>4764925.0</v>
      </c>
      <c r="AJ257" s="333">
        <v>4339440.2</v>
      </c>
      <c r="AK257" s="333">
        <v>5279255.3</v>
      </c>
      <c r="AL257" s="329">
        <v>2.52653457E7</v>
      </c>
      <c r="AM257" s="330">
        <v>2.47391073E7</v>
      </c>
      <c r="AN257" s="330">
        <v>2.56255298E7</v>
      </c>
      <c r="AO257" s="331">
        <v>2.78445718E7</v>
      </c>
      <c r="AP257" s="330">
        <v>2.70666164E7</v>
      </c>
      <c r="AQ257" s="332">
        <v>2.91466963E7</v>
      </c>
      <c r="AR257" s="329">
        <v>1.81587124E7</v>
      </c>
      <c r="AS257" s="330">
        <v>1.56625457E7</v>
      </c>
      <c r="AT257" s="330">
        <v>1.89329475E7</v>
      </c>
      <c r="AU257" s="328">
        <v>2.14484264E7</v>
      </c>
      <c r="AV257" s="333">
        <v>2.05382858E7</v>
      </c>
      <c r="AW257" s="333">
        <v>2.18205339E7</v>
      </c>
      <c r="AX257" s="334">
        <v>2.78275879E7</v>
      </c>
      <c r="AY257" s="333">
        <v>2.70474886E7</v>
      </c>
      <c r="AZ257" s="335">
        <v>3.01121797E7</v>
      </c>
      <c r="BA257" s="328">
        <v>1.60841103E7</v>
      </c>
      <c r="BB257" s="333">
        <v>1.57150345E7</v>
      </c>
      <c r="BC257" s="333">
        <v>1.7252809E7</v>
      </c>
      <c r="BD257" s="329">
        <v>2.61044096E7</v>
      </c>
      <c r="BE257" s="330">
        <v>2.55563384E7</v>
      </c>
      <c r="BF257" s="330">
        <v>2.74539993E7</v>
      </c>
      <c r="BG257" s="331">
        <v>3.10206183E7</v>
      </c>
      <c r="BH257" s="330">
        <v>2.90319164E7</v>
      </c>
      <c r="BI257" s="332">
        <v>3.14307802E7</v>
      </c>
      <c r="BJ257" s="329">
        <v>1.60487061E7</v>
      </c>
      <c r="BK257" s="330">
        <v>1.53574458E7</v>
      </c>
      <c r="BL257" s="330">
        <v>1.62699771E7</v>
      </c>
      <c r="BM257" s="328">
        <v>2.36421594E7</v>
      </c>
      <c r="BN257" s="333">
        <v>2.20941307E7</v>
      </c>
      <c r="BO257" s="333">
        <v>2.71670155E7</v>
      </c>
      <c r="BP257" s="334">
        <v>2.54771238E7</v>
      </c>
      <c r="BQ257" s="333">
        <v>2.32019812E7</v>
      </c>
      <c r="BR257" s="335">
        <v>2.8701954E7</v>
      </c>
      <c r="BS257" s="328">
        <v>1.35261629E7</v>
      </c>
      <c r="BT257" s="333">
        <v>1.31798653E7</v>
      </c>
      <c r="BU257" s="333">
        <v>1.39711828E7</v>
      </c>
      <c r="BV257" s="329">
        <v>2.40300014E7</v>
      </c>
      <c r="BW257" s="330">
        <v>2.34023799E7</v>
      </c>
      <c r="BX257" s="330">
        <v>2.4430199E7</v>
      </c>
      <c r="BY257" s="331">
        <v>3.51552196E7</v>
      </c>
      <c r="BZ257" s="330">
        <v>3.46818439E7</v>
      </c>
      <c r="CA257" s="332">
        <v>3.71672094E7</v>
      </c>
      <c r="CB257" s="329">
        <v>2.30640175E7</v>
      </c>
      <c r="CC257" s="330">
        <v>2.16023332E7</v>
      </c>
      <c r="CD257" s="330">
        <v>2.45264959E7</v>
      </c>
      <c r="CE257" s="328">
        <v>1.92074618E7</v>
      </c>
      <c r="CF257" s="333">
        <v>1.80663398E7</v>
      </c>
      <c r="CG257" s="333">
        <v>1.98515328E7</v>
      </c>
      <c r="CH257" s="334">
        <v>3.34632671E7</v>
      </c>
      <c r="CI257" s="333">
        <v>3.2670897E7</v>
      </c>
      <c r="CJ257" s="335">
        <v>3.53652774E7</v>
      </c>
      <c r="CK257" s="328">
        <v>9586920.6</v>
      </c>
      <c r="CL257" s="333">
        <v>9341460.1</v>
      </c>
      <c r="CM257" s="333">
        <v>1.11427527E7</v>
      </c>
      <c r="CN257" s="336"/>
      <c r="CO257" s="333"/>
      <c r="CP257" s="333"/>
    </row>
    <row r="258" ht="15.75" customHeight="1">
      <c r="A258" s="328">
        <v>2.53E8</v>
      </c>
      <c r="B258" s="329">
        <v>9469373.9</v>
      </c>
      <c r="C258" s="330">
        <v>8878398.8</v>
      </c>
      <c r="D258" s="330">
        <v>1.0009343E7</v>
      </c>
      <c r="E258" s="331">
        <v>1.01437874E7</v>
      </c>
      <c r="F258" s="330">
        <v>9941682.1</v>
      </c>
      <c r="G258" s="332">
        <v>1.04225391E7</v>
      </c>
      <c r="H258" s="329">
        <v>1.02387274E7</v>
      </c>
      <c r="I258" s="330">
        <v>8850405.2</v>
      </c>
      <c r="J258" s="330">
        <v>2.20496968E7</v>
      </c>
      <c r="K258" s="328">
        <v>1.3869039E7</v>
      </c>
      <c r="L258" s="333">
        <v>1.33436148E7</v>
      </c>
      <c r="M258" s="333">
        <v>1.42146225E7</v>
      </c>
      <c r="N258" s="334">
        <v>1.14146623E7</v>
      </c>
      <c r="O258" s="333">
        <v>1.12617478E7</v>
      </c>
      <c r="P258" s="335">
        <v>1.1509556E7</v>
      </c>
      <c r="Q258" s="328">
        <v>1.13835272E7</v>
      </c>
      <c r="R258" s="333">
        <v>9811374.2</v>
      </c>
      <c r="S258" s="333">
        <v>1.19189973E7</v>
      </c>
      <c r="T258" s="329">
        <v>1.14689674E7</v>
      </c>
      <c r="U258" s="330">
        <v>1.13393651E7</v>
      </c>
      <c r="V258" s="330">
        <v>1.23658379E7</v>
      </c>
      <c r="W258" s="331">
        <v>1.60756581E7</v>
      </c>
      <c r="X258" s="330">
        <v>1.54162399E7</v>
      </c>
      <c r="Y258" s="332">
        <v>1.77575153E7</v>
      </c>
      <c r="Z258" s="329">
        <v>5620459.6</v>
      </c>
      <c r="AA258" s="330">
        <v>5159001.7</v>
      </c>
      <c r="AB258" s="330">
        <v>6098430.5</v>
      </c>
      <c r="AC258" s="328">
        <v>1.32151544E7</v>
      </c>
      <c r="AD258" s="333">
        <v>1.21131693E7</v>
      </c>
      <c r="AE258" s="333">
        <v>1.38488496E7</v>
      </c>
      <c r="AF258" s="334">
        <v>1.288109E7</v>
      </c>
      <c r="AG258" s="333">
        <v>1.27725246E7</v>
      </c>
      <c r="AH258" s="335">
        <v>1.34075341E7</v>
      </c>
      <c r="AI258" s="328">
        <v>4765410.7</v>
      </c>
      <c r="AJ258" s="333">
        <v>4339785.1</v>
      </c>
      <c r="AK258" s="333">
        <v>5280001.3</v>
      </c>
      <c r="AL258" s="329">
        <v>2.52774141E7</v>
      </c>
      <c r="AM258" s="330">
        <v>2.4749605E7</v>
      </c>
      <c r="AN258" s="330">
        <v>2.56385046E7</v>
      </c>
      <c r="AO258" s="331">
        <v>2.78603401E7</v>
      </c>
      <c r="AP258" s="330">
        <v>2.70807757E7</v>
      </c>
      <c r="AQ258" s="332">
        <v>2.91685954E7</v>
      </c>
      <c r="AR258" s="329">
        <v>1.81648545E7</v>
      </c>
      <c r="AS258" s="330">
        <v>1.56665362E7</v>
      </c>
      <c r="AT258" s="330">
        <v>1.8940242E7</v>
      </c>
      <c r="AU258" s="328">
        <v>2.14571056E7</v>
      </c>
      <c r="AV258" s="333">
        <v>2.05462763E7</v>
      </c>
      <c r="AW258" s="333">
        <v>2.18300567E7</v>
      </c>
      <c r="AX258" s="334">
        <v>2.78427713E7</v>
      </c>
      <c r="AY258" s="333">
        <v>2.70612561E7</v>
      </c>
      <c r="AZ258" s="335">
        <v>3.01400132E7</v>
      </c>
      <c r="BA258" s="328">
        <v>1.60892447E7</v>
      </c>
      <c r="BB258" s="333">
        <v>1.57196997E7</v>
      </c>
      <c r="BC258" s="333">
        <v>1.72600151E7</v>
      </c>
      <c r="BD258" s="329">
        <v>2.61176027E7</v>
      </c>
      <c r="BE258" s="330">
        <v>2.55683231E7</v>
      </c>
      <c r="BF258" s="330">
        <v>2.74735092E7</v>
      </c>
      <c r="BG258" s="331">
        <v>3.1038924E7</v>
      </c>
      <c r="BH258" s="330">
        <v>2.9045672E7</v>
      </c>
      <c r="BI258" s="332">
        <v>3.14500982E7</v>
      </c>
      <c r="BJ258" s="329">
        <v>1.6053687E7</v>
      </c>
      <c r="BK258" s="330">
        <v>1.53611195E7</v>
      </c>
      <c r="BL258" s="330">
        <v>1.62752553E7</v>
      </c>
      <c r="BM258" s="328">
        <v>2.36547346E7</v>
      </c>
      <c r="BN258" s="333">
        <v>2.21034493E7</v>
      </c>
      <c r="BO258" s="333">
        <v>2.71964068E7</v>
      </c>
      <c r="BP258" s="334">
        <v>2.54911246E7</v>
      </c>
      <c r="BQ258" s="333">
        <v>2.32112463E7</v>
      </c>
      <c r="BR258" s="335">
        <v>2.87306317E7</v>
      </c>
      <c r="BS258" s="328">
        <v>1.35296756E7</v>
      </c>
      <c r="BT258" s="333">
        <v>1.31830592E7</v>
      </c>
      <c r="BU258" s="333">
        <v>1.39753219E7</v>
      </c>
      <c r="BV258" s="329">
        <v>2.40411733E7</v>
      </c>
      <c r="BW258" s="330">
        <v>2.34124462E7</v>
      </c>
      <c r="BX258" s="330">
        <v>2.44421829E7</v>
      </c>
      <c r="BY258" s="331">
        <v>3.51784619E7</v>
      </c>
      <c r="BZ258" s="330">
        <v>3.47039068E7</v>
      </c>
      <c r="CA258" s="332">
        <v>3.71978108E7</v>
      </c>
      <c r="CB258" s="329">
        <v>2.30742185E7</v>
      </c>
      <c r="CC258" s="330">
        <v>2.16106225E7</v>
      </c>
      <c r="CD258" s="330">
        <v>2.45420544E7</v>
      </c>
      <c r="CE258" s="328">
        <v>1.92138314E7</v>
      </c>
      <c r="CF258" s="333">
        <v>1.80721247E7</v>
      </c>
      <c r="CG258" s="333">
        <v>1.9858976E7</v>
      </c>
      <c r="CH258" s="334">
        <v>3.34840889E7</v>
      </c>
      <c r="CI258" s="333">
        <v>3.2690062E7</v>
      </c>
      <c r="CJ258" s="335">
        <v>3.53952196E7</v>
      </c>
      <c r="CK258" s="328">
        <v>9588750.2</v>
      </c>
      <c r="CL258" s="333">
        <v>9343114.7</v>
      </c>
      <c r="CM258" s="333">
        <v>1.11467644E7</v>
      </c>
      <c r="CN258" s="336"/>
      <c r="CO258" s="333"/>
      <c r="CP258" s="333"/>
    </row>
    <row r="259" ht="15.75" customHeight="1">
      <c r="A259" s="328">
        <v>2.54E8</v>
      </c>
      <c r="B259" s="329">
        <v>9471018.1</v>
      </c>
      <c r="C259" s="330">
        <v>8879605.2</v>
      </c>
      <c r="D259" s="330">
        <v>1.00115825E7</v>
      </c>
      <c r="E259" s="331">
        <v>1.01455273E7</v>
      </c>
      <c r="F259" s="330">
        <v>9943316.8</v>
      </c>
      <c r="G259" s="332">
        <v>1.04243935E7</v>
      </c>
      <c r="H259" s="329">
        <v>1.02409723E7</v>
      </c>
      <c r="I259" s="330">
        <v>8851739.5</v>
      </c>
      <c r="J259" s="330">
        <v>2.20855807E7</v>
      </c>
      <c r="K259" s="328">
        <v>1.3872365E7</v>
      </c>
      <c r="L259" s="333">
        <v>1.33464099E7</v>
      </c>
      <c r="M259" s="333">
        <v>1.42187826E7</v>
      </c>
      <c r="N259" s="334">
        <v>1.14166714E7</v>
      </c>
      <c r="O259" s="333">
        <v>1.12634013E7</v>
      </c>
      <c r="P259" s="335">
        <v>1.15115902E7</v>
      </c>
      <c r="Q259" s="328">
        <v>1.1385861E7</v>
      </c>
      <c r="R259" s="333">
        <v>9812340.4</v>
      </c>
      <c r="S259" s="333">
        <v>1.19216909E7</v>
      </c>
      <c r="T259" s="329">
        <v>1.14712647E7</v>
      </c>
      <c r="U259" s="330">
        <v>1.13415323E7</v>
      </c>
      <c r="V259" s="330">
        <v>1.23708686E7</v>
      </c>
      <c r="W259" s="331">
        <v>1.60808019E7</v>
      </c>
      <c r="X259" s="330">
        <v>1.54206217E7</v>
      </c>
      <c r="Y259" s="332">
        <v>1.7767638E7</v>
      </c>
      <c r="Z259" s="329">
        <v>5621073.2</v>
      </c>
      <c r="AA259" s="330">
        <v>5159384.3</v>
      </c>
      <c r="AB259" s="330">
        <v>6099325.1</v>
      </c>
      <c r="AC259" s="328">
        <v>1.32183785E7</v>
      </c>
      <c r="AD259" s="333">
        <v>1.2115349E7</v>
      </c>
      <c r="AE259" s="333">
        <v>1.38533132E7</v>
      </c>
      <c r="AF259" s="334">
        <v>1.28841475E7</v>
      </c>
      <c r="AG259" s="333">
        <v>1.27754574E7</v>
      </c>
      <c r="AH259" s="335">
        <v>1.34112039E7</v>
      </c>
      <c r="AI259" s="328">
        <v>4765892.8</v>
      </c>
      <c r="AJ259" s="333">
        <v>4340127.4</v>
      </c>
      <c r="AK259" s="333">
        <v>5280741.7</v>
      </c>
      <c r="AL259" s="329">
        <v>2.52894006E7</v>
      </c>
      <c r="AM259" s="330">
        <v>2.47600282E7</v>
      </c>
      <c r="AN259" s="330">
        <v>2.56513931E7</v>
      </c>
      <c r="AO259" s="331">
        <v>2.78760057E7</v>
      </c>
      <c r="AP259" s="330">
        <v>2.70948403E7</v>
      </c>
      <c r="AQ259" s="332">
        <v>2.91903784E7</v>
      </c>
      <c r="AR259" s="329">
        <v>1.81709527E7</v>
      </c>
      <c r="AS259" s="330">
        <v>1.56704979E7</v>
      </c>
      <c r="AT259" s="330">
        <v>1.89474855E7</v>
      </c>
      <c r="AU259" s="328">
        <v>2.14657244E7</v>
      </c>
      <c r="AV259" s="333">
        <v>2.05542107E7</v>
      </c>
      <c r="AW259" s="333">
        <v>2.18395147E7</v>
      </c>
      <c r="AX259" s="334">
        <v>2.78578546E7</v>
      </c>
      <c r="AY259" s="333">
        <v>2.70749307E7</v>
      </c>
      <c r="AZ259" s="335">
        <v>3.01677395E7</v>
      </c>
      <c r="BA259" s="328">
        <v>1.60943424E7</v>
      </c>
      <c r="BB259" s="333">
        <v>1.57243312E7</v>
      </c>
      <c r="BC259" s="333">
        <v>1.72667719E7</v>
      </c>
      <c r="BD259" s="329">
        <v>2.61307074E7</v>
      </c>
      <c r="BE259" s="330">
        <v>2.5580226E7</v>
      </c>
      <c r="BF259" s="330">
        <v>2.7492919E7</v>
      </c>
      <c r="BG259" s="331">
        <v>3.10571101E7</v>
      </c>
      <c r="BH259" s="330">
        <v>2.90593366E7</v>
      </c>
      <c r="BI259" s="332">
        <v>3.14692919E7</v>
      </c>
      <c r="BJ259" s="329">
        <v>1.60586321E7</v>
      </c>
      <c r="BK259" s="330">
        <v>1.53647651E7</v>
      </c>
      <c r="BL259" s="330">
        <v>1.62804959E7</v>
      </c>
      <c r="BM259" s="328">
        <v>2.36672277E7</v>
      </c>
      <c r="BN259" s="333">
        <v>2.21127034E7</v>
      </c>
      <c r="BO259" s="333">
        <v>2.72256899E7</v>
      </c>
      <c r="BP259" s="334">
        <v>2.55050335E7</v>
      </c>
      <c r="BQ259" s="333">
        <v>2.32204459E7</v>
      </c>
      <c r="BR259" s="335">
        <v>2.87591937E7</v>
      </c>
      <c r="BS259" s="328">
        <v>1.35331627E7</v>
      </c>
      <c r="BT259" s="333">
        <v>1.31862297E7</v>
      </c>
      <c r="BU259" s="333">
        <v>1.39794316E7</v>
      </c>
      <c r="BV259" s="329">
        <v>2.4052269E7</v>
      </c>
      <c r="BW259" s="330">
        <v>2.34224424E7</v>
      </c>
      <c r="BX259" s="330">
        <v>2.44540867E7</v>
      </c>
      <c r="BY259" s="331">
        <v>3.52015563E7</v>
      </c>
      <c r="BZ259" s="330">
        <v>3.47258273E7</v>
      </c>
      <c r="CA259" s="332">
        <v>3.72282388E7</v>
      </c>
      <c r="CB259" s="329">
        <v>2.30843495E7</v>
      </c>
      <c r="CC259" s="330">
        <v>2.16188537E7</v>
      </c>
      <c r="CD259" s="330">
        <v>2.45575268E7</v>
      </c>
      <c r="CE259" s="328">
        <v>1.92201555E7</v>
      </c>
      <c r="CF259" s="333">
        <v>1.80778684E7</v>
      </c>
      <c r="CG259" s="333">
        <v>1.98663672E7</v>
      </c>
      <c r="CH259" s="334">
        <v>3.35047758E7</v>
      </c>
      <c r="CI259" s="333">
        <v>3.27091006E7</v>
      </c>
      <c r="CJ259" s="335">
        <v>3.54250109E7</v>
      </c>
      <c r="CK259" s="328">
        <v>9590566.3</v>
      </c>
      <c r="CL259" s="333">
        <v>9344756.9</v>
      </c>
      <c r="CM259" s="333">
        <v>1.1150749E7</v>
      </c>
      <c r="CN259" s="336"/>
      <c r="CO259" s="333"/>
      <c r="CP259" s="333"/>
    </row>
    <row r="260" ht="15.75" customHeight="1">
      <c r="A260" s="328">
        <v>2.55E8</v>
      </c>
      <c r="B260" s="329">
        <v>9472650.1</v>
      </c>
      <c r="C260" s="330">
        <v>8880802.3</v>
      </c>
      <c r="D260" s="330">
        <v>1.0013806E7</v>
      </c>
      <c r="E260" s="331">
        <v>1.01472541E7</v>
      </c>
      <c r="F260" s="330">
        <v>9944939.1</v>
      </c>
      <c r="G260" s="332">
        <v>1.04262341E7</v>
      </c>
      <c r="H260" s="329">
        <v>1.02432008E7</v>
      </c>
      <c r="I260" s="330">
        <v>8853063.8</v>
      </c>
      <c r="J260" s="330">
        <v>2.21213396E7</v>
      </c>
      <c r="K260" s="328">
        <v>1.38756669E7</v>
      </c>
      <c r="L260" s="333">
        <v>1.33491844E7</v>
      </c>
      <c r="M260" s="333">
        <v>1.42229147E7</v>
      </c>
      <c r="N260" s="334">
        <v>1.14186655E7</v>
      </c>
      <c r="O260" s="333">
        <v>1.12650414E7</v>
      </c>
      <c r="P260" s="335">
        <v>1.15136091E7</v>
      </c>
      <c r="Q260" s="328">
        <v>1.13881775E7</v>
      </c>
      <c r="R260" s="333">
        <v>9813298.6</v>
      </c>
      <c r="S260" s="333">
        <v>1.19243646E7</v>
      </c>
      <c r="T260" s="329">
        <v>1.1473545E7</v>
      </c>
      <c r="U260" s="330">
        <v>1.13436835E7</v>
      </c>
      <c r="V260" s="330">
        <v>1.23758733E7</v>
      </c>
      <c r="W260" s="331">
        <v>1.60859094E7</v>
      </c>
      <c r="X260" s="330">
        <v>1.5424972E7</v>
      </c>
      <c r="Y260" s="332">
        <v>1.77777062E7</v>
      </c>
      <c r="Z260" s="329">
        <v>5621682.1</v>
      </c>
      <c r="AA260" s="330">
        <v>5159763.9</v>
      </c>
      <c r="AB260" s="330">
        <v>6100213.1</v>
      </c>
      <c r="AC260" s="328">
        <v>1.32215792E7</v>
      </c>
      <c r="AD260" s="333">
        <v>1.21175126E7</v>
      </c>
      <c r="AE260" s="333">
        <v>1.38577468E7</v>
      </c>
      <c r="AF260" s="334">
        <v>1.28871828E7</v>
      </c>
      <c r="AG260" s="333">
        <v>1.27783687E7</v>
      </c>
      <c r="AH260" s="335">
        <v>1.34148476E7</v>
      </c>
      <c r="AI260" s="328">
        <v>4766371.1</v>
      </c>
      <c r="AJ260" s="333">
        <v>4340467.1</v>
      </c>
      <c r="AK260" s="333">
        <v>5281476.6</v>
      </c>
      <c r="AL260" s="329">
        <v>2.53013062E7</v>
      </c>
      <c r="AM260" s="330">
        <v>2.47703778E7</v>
      </c>
      <c r="AN260" s="330">
        <v>2.56641962E7</v>
      </c>
      <c r="AO260" s="331">
        <v>2.78915695E7</v>
      </c>
      <c r="AP260" s="330">
        <v>2.71088114E7</v>
      </c>
      <c r="AQ260" s="332">
        <v>2.92120463E7</v>
      </c>
      <c r="AR260" s="329">
        <v>1.81770073E7</v>
      </c>
      <c r="AS260" s="330">
        <v>1.56744311E7</v>
      </c>
      <c r="AT260" s="330">
        <v>1.89546786E7</v>
      </c>
      <c r="AU260" s="328">
        <v>2.14742835E7</v>
      </c>
      <c r="AV260" s="333">
        <v>2.05620897E7</v>
      </c>
      <c r="AW260" s="333">
        <v>2.18489088E7</v>
      </c>
      <c r="AX260" s="334">
        <v>2.78728388E7</v>
      </c>
      <c r="AY260" s="333">
        <v>2.70885134E7</v>
      </c>
      <c r="AZ260" s="335">
        <v>3.01953596E7</v>
      </c>
      <c r="BA260" s="328">
        <v>1.60994039E7</v>
      </c>
      <c r="BB260" s="333">
        <v>1.57289295E7</v>
      </c>
      <c r="BC260" s="333">
        <v>1.72727471E7</v>
      </c>
      <c r="BD260" s="329">
        <v>2.61437247E7</v>
      </c>
      <c r="BE260" s="330">
        <v>2.5592048E7</v>
      </c>
      <c r="BF260" s="330">
        <v>2.75122297E7</v>
      </c>
      <c r="BG260" s="331">
        <v>3.10751777E7</v>
      </c>
      <c r="BH260" s="330">
        <v>2.9072911E7</v>
      </c>
      <c r="BI260" s="332">
        <v>3.14883624E7</v>
      </c>
      <c r="BJ260" s="329">
        <v>1.60635419E7</v>
      </c>
      <c r="BK260" s="330">
        <v>1.53683829E7</v>
      </c>
      <c r="BL260" s="330">
        <v>1.62856993E7</v>
      </c>
      <c r="BM260" s="328">
        <v>2.36796395E7</v>
      </c>
      <c r="BN260" s="333">
        <v>2.21218936E7</v>
      </c>
      <c r="BO260" s="333">
        <v>2.72548656E7</v>
      </c>
      <c r="BP260" s="334">
        <v>2.55188516E7</v>
      </c>
      <c r="BQ260" s="333">
        <v>2.32295808E7</v>
      </c>
      <c r="BR260" s="335">
        <v>2.8787641E7</v>
      </c>
      <c r="BS260" s="328">
        <v>1.35366245E7</v>
      </c>
      <c r="BT260" s="333">
        <v>1.31893769E7</v>
      </c>
      <c r="BU260" s="333">
        <v>1.3983512E7</v>
      </c>
      <c r="BV260" s="329">
        <v>2.40632893E7</v>
      </c>
      <c r="BW260" s="330">
        <v>2.34323691E7</v>
      </c>
      <c r="BX260" s="330">
        <v>2.44659113E7</v>
      </c>
      <c r="BY260" s="331">
        <v>3.52245041E7</v>
      </c>
      <c r="BZ260" s="330">
        <v>3.47476067E7</v>
      </c>
      <c r="CA260" s="332">
        <v>3.7258495E7</v>
      </c>
      <c r="CB260" s="329">
        <v>2.30944113E7</v>
      </c>
      <c r="CC260" s="330">
        <v>2.16270276E7</v>
      </c>
      <c r="CD260" s="330">
        <v>2.4572914E7</v>
      </c>
      <c r="CE260" s="328">
        <v>1.92264345E7</v>
      </c>
      <c r="CF260" s="333">
        <v>1.80835712E7</v>
      </c>
      <c r="CG260" s="333">
        <v>1.98737693E7</v>
      </c>
      <c r="CH260" s="334">
        <v>3.35253292E7</v>
      </c>
      <c r="CI260" s="333">
        <v>3.27280139E7</v>
      </c>
      <c r="CJ260" s="335">
        <v>3.54546526E7</v>
      </c>
      <c r="CK260" s="328">
        <v>9592368.9</v>
      </c>
      <c r="CL260" s="333">
        <v>9346386.8</v>
      </c>
      <c r="CM260" s="333">
        <v>1.11550419E7</v>
      </c>
      <c r="CN260" s="336"/>
      <c r="CO260" s="333"/>
      <c r="CP260" s="333"/>
    </row>
    <row r="261" ht="15.75" customHeight="1">
      <c r="A261" s="328">
        <v>2.56E8</v>
      </c>
      <c r="B261" s="329">
        <v>9474270.0</v>
      </c>
      <c r="C261" s="330">
        <v>8881990.4</v>
      </c>
      <c r="D261" s="330">
        <v>1.00160136E7</v>
      </c>
      <c r="E261" s="331">
        <v>1.01489681E7</v>
      </c>
      <c r="F261" s="330">
        <v>9946549.3</v>
      </c>
      <c r="G261" s="332">
        <v>1.0428061E7</v>
      </c>
      <c r="H261" s="329">
        <v>1.0245413E7</v>
      </c>
      <c r="I261" s="330">
        <v>8854378.1</v>
      </c>
      <c r="J261" s="330">
        <v>2.21569741E7</v>
      </c>
      <c r="K261" s="328">
        <v>1.38789449E7</v>
      </c>
      <c r="L261" s="333">
        <v>1.33519386E7</v>
      </c>
      <c r="M261" s="333">
        <v>1.4227019E7</v>
      </c>
      <c r="N261" s="334">
        <v>1.14206446E7</v>
      </c>
      <c r="O261" s="333">
        <v>1.12666682E7</v>
      </c>
      <c r="P261" s="335">
        <v>1.15156131E7</v>
      </c>
      <c r="Q261" s="328">
        <v>1.13904769E7</v>
      </c>
      <c r="R261" s="333">
        <v>9814248.8</v>
      </c>
      <c r="S261" s="333">
        <v>1.19270188E7</v>
      </c>
      <c r="T261" s="329">
        <v>1.14758086E7</v>
      </c>
      <c r="U261" s="330">
        <v>1.13458188E7</v>
      </c>
      <c r="V261" s="330">
        <v>1.23808523E7</v>
      </c>
      <c r="W261" s="331">
        <v>1.60909808E7</v>
      </c>
      <c r="X261" s="330">
        <v>1.54292911E7</v>
      </c>
      <c r="Y261" s="332">
        <v>1.77877203E7</v>
      </c>
      <c r="Z261" s="329">
        <v>5622286.4</v>
      </c>
      <c r="AA261" s="330">
        <v>5160140.6</v>
      </c>
      <c r="AB261" s="330">
        <v>6101094.4</v>
      </c>
      <c r="AC261" s="328">
        <v>1.32247568E7</v>
      </c>
      <c r="AD261" s="333">
        <v>1.21196604E7</v>
      </c>
      <c r="AE261" s="333">
        <v>1.38621505E7</v>
      </c>
      <c r="AF261" s="334">
        <v>1.28901959E7</v>
      </c>
      <c r="AG261" s="333">
        <v>1.27812588E7</v>
      </c>
      <c r="AH261" s="335">
        <v>1.34184655E7</v>
      </c>
      <c r="AI261" s="328">
        <v>4766845.9</v>
      </c>
      <c r="AJ261" s="333">
        <v>4340804.1</v>
      </c>
      <c r="AK261" s="333">
        <v>5282206.1</v>
      </c>
      <c r="AL261" s="329">
        <v>2.53131316E7</v>
      </c>
      <c r="AM261" s="330">
        <v>2.47806544E7</v>
      </c>
      <c r="AN261" s="330">
        <v>2.56769148E7</v>
      </c>
      <c r="AO261" s="331">
        <v>2.79070326E7</v>
      </c>
      <c r="AP261" s="330">
        <v>2.71226897E7</v>
      </c>
      <c r="AQ261" s="332">
        <v>2.92336001E7</v>
      </c>
      <c r="AR261" s="329">
        <v>1.8183019E7</v>
      </c>
      <c r="AS261" s="330">
        <v>1.5678336E7</v>
      </c>
      <c r="AT261" s="330">
        <v>1.89618218E7</v>
      </c>
      <c r="AU261" s="328">
        <v>2.14827834E7</v>
      </c>
      <c r="AV261" s="333">
        <v>2.05699137E7</v>
      </c>
      <c r="AW261" s="333">
        <v>2.18582395E7</v>
      </c>
      <c r="AX261" s="334">
        <v>2.7887634E7</v>
      </c>
      <c r="AY261" s="333">
        <v>2.71020051E7</v>
      </c>
      <c r="AZ261" s="335">
        <v>3.02228742E7</v>
      </c>
      <c r="BA261" s="328">
        <v>1.61044295E7</v>
      </c>
      <c r="BB261" s="333">
        <v>1.57334948E7</v>
      </c>
      <c r="BC261" s="333">
        <v>1.72786805E7</v>
      </c>
      <c r="BD261" s="329">
        <v>2.61566553E7</v>
      </c>
      <c r="BE261" s="330">
        <v>2.56037899E7</v>
      </c>
      <c r="BF261" s="330">
        <v>2.75314421E7</v>
      </c>
      <c r="BG261" s="331">
        <v>3.10931282E7</v>
      </c>
      <c r="BH261" s="330">
        <v>2.90863962E7</v>
      </c>
      <c r="BI261" s="332">
        <v>3.1507311E7</v>
      </c>
      <c r="BJ261" s="329">
        <v>1.60684168E7</v>
      </c>
      <c r="BK261" s="330">
        <v>1.53719731E7</v>
      </c>
      <c r="BL261" s="330">
        <v>1.62908659E7</v>
      </c>
      <c r="BM261" s="328">
        <v>2.36919708E7</v>
      </c>
      <c r="BN261" s="333">
        <v>2.21310206E7</v>
      </c>
      <c r="BO261" s="333">
        <v>2.72839346E7</v>
      </c>
      <c r="BP261" s="334">
        <v>2.55325796E7</v>
      </c>
      <c r="BQ261" s="333">
        <v>2.32386516E7</v>
      </c>
      <c r="BR261" s="335">
        <v>2.88159743E7</v>
      </c>
      <c r="BS261" s="328">
        <v>1.35400612E7</v>
      </c>
      <c r="BT261" s="333">
        <v>1.31925012E7</v>
      </c>
      <c r="BU261" s="333">
        <v>1.39875635E7</v>
      </c>
      <c r="BV261" s="329">
        <v>2.4074235E7</v>
      </c>
      <c r="BW261" s="330">
        <v>2.34422271E7</v>
      </c>
      <c r="BX261" s="330">
        <v>2.44776575E7</v>
      </c>
      <c r="BY261" s="331">
        <v>3.52473069E7</v>
      </c>
      <c r="BZ261" s="330">
        <v>3.47692463E7</v>
      </c>
      <c r="CA261" s="332">
        <v>3.72885809E7</v>
      </c>
      <c r="CB261" s="329">
        <v>2.31044045E7</v>
      </c>
      <c r="CC261" s="330">
        <v>2.16351448E7</v>
      </c>
      <c r="CD261" s="330">
        <v>2.45882165E7</v>
      </c>
      <c r="CE261" s="328">
        <v>1.92326689E7</v>
      </c>
      <c r="CF261" s="333">
        <v>1.80892336E7</v>
      </c>
      <c r="CG261" s="333">
        <v>1.98811728E7</v>
      </c>
      <c r="CH261" s="334">
        <v>3.35457503E7</v>
      </c>
      <c r="CI261" s="333">
        <v>3.27468033E7</v>
      </c>
      <c r="CJ261" s="335">
        <v>3.5484146E7</v>
      </c>
      <c r="CK261" s="328">
        <v>9594158.1</v>
      </c>
      <c r="CL261" s="333">
        <v>9348004.7</v>
      </c>
      <c r="CM261" s="333">
        <v>1.11603102E7</v>
      </c>
      <c r="CN261" s="336"/>
      <c r="CO261" s="333"/>
      <c r="CP261" s="333"/>
    </row>
    <row r="262" ht="15.75" customHeight="1">
      <c r="A262" s="328">
        <v>2.57E8</v>
      </c>
      <c r="B262" s="329">
        <v>9475877.9</v>
      </c>
      <c r="C262" s="330">
        <v>8883169.5</v>
      </c>
      <c r="D262" s="330">
        <v>1.00182056E7</v>
      </c>
      <c r="E262" s="331">
        <v>1.01506693E7</v>
      </c>
      <c r="F262" s="330">
        <v>9948147.5</v>
      </c>
      <c r="G262" s="332">
        <v>1.04298743E7</v>
      </c>
      <c r="H262" s="329">
        <v>1.02476091E7</v>
      </c>
      <c r="I262" s="330">
        <v>8855682.6</v>
      </c>
      <c r="J262" s="330">
        <v>2.2192485E7</v>
      </c>
      <c r="K262" s="328">
        <v>1.38821992E7</v>
      </c>
      <c r="L262" s="333">
        <v>1.33546726E7</v>
      </c>
      <c r="M262" s="333">
        <v>1.42310959E7</v>
      </c>
      <c r="N262" s="334">
        <v>1.1422609E7</v>
      </c>
      <c r="O262" s="333">
        <v>1.12682818E7</v>
      </c>
      <c r="P262" s="335">
        <v>1.15176021E7</v>
      </c>
      <c r="Q262" s="328">
        <v>1.13927593E7</v>
      </c>
      <c r="R262" s="333">
        <v>9815191.2</v>
      </c>
      <c r="S262" s="333">
        <v>1.19296535E7</v>
      </c>
      <c r="T262" s="329">
        <v>1.14780556E7</v>
      </c>
      <c r="U262" s="330">
        <v>1.13479383E7</v>
      </c>
      <c r="V262" s="330">
        <v>1.23858059E7</v>
      </c>
      <c r="W262" s="331">
        <v>1.60960166E7</v>
      </c>
      <c r="X262" s="330">
        <v>1.54335793E7</v>
      </c>
      <c r="Y262" s="332">
        <v>1.77976809E7</v>
      </c>
      <c r="Z262" s="329">
        <v>5622886.1</v>
      </c>
      <c r="AA262" s="330">
        <v>5160514.3</v>
      </c>
      <c r="AB262" s="330">
        <v>6101969.3</v>
      </c>
      <c r="AC262" s="328">
        <v>1.32279115E7</v>
      </c>
      <c r="AD262" s="333">
        <v>1.21217924E7</v>
      </c>
      <c r="AE262" s="333">
        <v>1.38665246E7</v>
      </c>
      <c r="AF262" s="334">
        <v>1.28931873E7</v>
      </c>
      <c r="AG262" s="333">
        <v>1.27841279E7</v>
      </c>
      <c r="AH262" s="335">
        <v>1.34220579E7</v>
      </c>
      <c r="AI262" s="328">
        <v>4767317.0</v>
      </c>
      <c r="AJ262" s="333">
        <v>4341138.6</v>
      </c>
      <c r="AK262" s="333">
        <v>5282930.1</v>
      </c>
      <c r="AL262" s="329">
        <v>2.53248776E7</v>
      </c>
      <c r="AM262" s="330">
        <v>2.47908589E7</v>
      </c>
      <c r="AN262" s="330">
        <v>2.56895496E7</v>
      </c>
      <c r="AO262" s="331">
        <v>2.79223959E7</v>
      </c>
      <c r="AP262" s="330">
        <v>2.71364762E7</v>
      </c>
      <c r="AQ262" s="332">
        <v>2.92550406E7</v>
      </c>
      <c r="AR262" s="329">
        <v>1.81889881E7</v>
      </c>
      <c r="AS262" s="330">
        <v>1.5682213E7</v>
      </c>
      <c r="AT262" s="330">
        <v>1.89689156E7</v>
      </c>
      <c r="AU262" s="328">
        <v>2.14912248E7</v>
      </c>
      <c r="AV262" s="333">
        <v>2.05776834E7</v>
      </c>
      <c r="AW262" s="333">
        <v>2.18675075E7</v>
      </c>
      <c r="AX262" s="334">
        <v>2.79022022E7</v>
      </c>
      <c r="AY262" s="333">
        <v>2.71154067E7</v>
      </c>
      <c r="AZ262" s="335">
        <v>3.02502842E7</v>
      </c>
      <c r="BA262" s="328">
        <v>1.61094197E7</v>
      </c>
      <c r="BB262" s="333">
        <v>1.57380275E7</v>
      </c>
      <c r="BC262" s="333">
        <v>1.72845724E7</v>
      </c>
      <c r="BD262" s="329">
        <v>2.61695003E7</v>
      </c>
      <c r="BE262" s="330">
        <v>2.56154524E7</v>
      </c>
      <c r="BF262" s="330">
        <v>2.7550557E7</v>
      </c>
      <c r="BG262" s="331">
        <v>3.11109626E7</v>
      </c>
      <c r="BH262" s="330">
        <v>2.9099793E7</v>
      </c>
      <c r="BI262" s="332">
        <v>3.15261389E7</v>
      </c>
      <c r="BJ262" s="329">
        <v>1.6073257E7</v>
      </c>
      <c r="BK262" s="330">
        <v>1.53755361E7</v>
      </c>
      <c r="BL262" s="330">
        <v>1.6295996E7</v>
      </c>
      <c r="BM262" s="328">
        <v>2.37042224E7</v>
      </c>
      <c r="BN262" s="333">
        <v>2.2140085E7</v>
      </c>
      <c r="BO262" s="333">
        <v>2.73128976E7</v>
      </c>
      <c r="BP262" s="334">
        <v>2.55462185E7</v>
      </c>
      <c r="BQ262" s="333">
        <v>2.3247659E7</v>
      </c>
      <c r="BR262" s="335">
        <v>2.88441945E7</v>
      </c>
      <c r="BS262" s="328">
        <v>1.35434731E7</v>
      </c>
      <c r="BT262" s="333">
        <v>1.31956028E7</v>
      </c>
      <c r="BU262" s="333">
        <v>1.39915864E7</v>
      </c>
      <c r="BV262" s="329">
        <v>2.40851068E7</v>
      </c>
      <c r="BW262" s="330">
        <v>2.34520171E7</v>
      </c>
      <c r="BX262" s="330">
        <v>2.44893261E7</v>
      </c>
      <c r="BY262" s="331">
        <v>3.52699658E7</v>
      </c>
      <c r="BZ262" s="330">
        <v>3.47907475E7</v>
      </c>
      <c r="CA262" s="332">
        <v>3.73184979E7</v>
      </c>
      <c r="CB262" s="329">
        <v>2.311433E7</v>
      </c>
      <c r="CC262" s="330">
        <v>2.16432059E7</v>
      </c>
      <c r="CD262" s="330">
        <v>2.46034353E7</v>
      </c>
      <c r="CE262" s="328">
        <v>1.92388592E7</v>
      </c>
      <c r="CF262" s="333">
        <v>1.80948561E7</v>
      </c>
      <c r="CG262" s="333">
        <v>1.98885256E7</v>
      </c>
      <c r="CH262" s="334">
        <v>3.35660405E7</v>
      </c>
      <c r="CI262" s="333">
        <v>3.276547E7</v>
      </c>
      <c r="CJ262" s="335">
        <v>3.55134923E7</v>
      </c>
      <c r="CK262" s="328">
        <v>9595934.3</v>
      </c>
      <c r="CL262" s="333">
        <v>9349610.6</v>
      </c>
      <c r="CM262" s="333">
        <v>1.11655509E7</v>
      </c>
      <c r="CN262" s="336"/>
      <c r="CO262" s="333"/>
      <c r="CP262" s="333"/>
    </row>
    <row r="263" ht="15.75" customHeight="1">
      <c r="A263" s="328">
        <v>2.58E8</v>
      </c>
      <c r="B263" s="329">
        <v>9477474.1</v>
      </c>
      <c r="C263" s="330">
        <v>8884339.6</v>
      </c>
      <c r="D263" s="330">
        <v>1.0020382E7</v>
      </c>
      <c r="E263" s="331">
        <v>1.0152358E7</v>
      </c>
      <c r="F263" s="330">
        <v>9949733.9</v>
      </c>
      <c r="G263" s="332">
        <v>1.04316743E7</v>
      </c>
      <c r="H263" s="329">
        <v>1.02497894E7</v>
      </c>
      <c r="I263" s="330">
        <v>8856977.4</v>
      </c>
      <c r="J263" s="330">
        <v>2.22278729E7</v>
      </c>
      <c r="K263" s="328">
        <v>1.388543E7</v>
      </c>
      <c r="L263" s="333">
        <v>1.33573868E7</v>
      </c>
      <c r="M263" s="333">
        <v>1.42351457E7</v>
      </c>
      <c r="N263" s="334">
        <v>1.14245588E7</v>
      </c>
      <c r="O263" s="333">
        <v>1.12698825E7</v>
      </c>
      <c r="P263" s="335">
        <v>1.15195765E7</v>
      </c>
      <c r="Q263" s="328">
        <v>1.1395025E7</v>
      </c>
      <c r="R263" s="333">
        <v>9816125.7</v>
      </c>
      <c r="S263" s="333">
        <v>1.19322691E7</v>
      </c>
      <c r="T263" s="329">
        <v>1.14802862E7</v>
      </c>
      <c r="U263" s="330">
        <v>1.13500422E7</v>
      </c>
      <c r="V263" s="330">
        <v>1.23907341E7</v>
      </c>
      <c r="W263" s="331">
        <v>1.61010171E7</v>
      </c>
      <c r="X263" s="330">
        <v>1.5437837E7</v>
      </c>
      <c r="Y263" s="332">
        <v>1.78075884E7</v>
      </c>
      <c r="Z263" s="329">
        <v>5623481.4</v>
      </c>
      <c r="AA263" s="330">
        <v>5160885.2</v>
      </c>
      <c r="AB263" s="330">
        <v>6102837.7</v>
      </c>
      <c r="AC263" s="328">
        <v>1.32310435E7</v>
      </c>
      <c r="AD263" s="333">
        <v>1.2123909E7</v>
      </c>
      <c r="AE263" s="333">
        <v>1.38708696E7</v>
      </c>
      <c r="AF263" s="334">
        <v>1.28961572E7</v>
      </c>
      <c r="AG263" s="333">
        <v>1.27869762E7</v>
      </c>
      <c r="AH263" s="335">
        <v>1.34256249E7</v>
      </c>
      <c r="AI263" s="328">
        <v>4767784.7</v>
      </c>
      <c r="AJ263" s="333">
        <v>4341470.6</v>
      </c>
      <c r="AK263" s="333">
        <v>5283648.8</v>
      </c>
      <c r="AL263" s="329">
        <v>2.53365451E7</v>
      </c>
      <c r="AM263" s="330">
        <v>2.48013439E7</v>
      </c>
      <c r="AN263" s="330">
        <v>2.57021015E7</v>
      </c>
      <c r="AO263" s="331">
        <v>2.79376604E7</v>
      </c>
      <c r="AP263" s="330">
        <v>2.71501718E7</v>
      </c>
      <c r="AQ263" s="332">
        <v>2.9276369E7</v>
      </c>
      <c r="AR263" s="329">
        <v>1.81949151E7</v>
      </c>
      <c r="AS263" s="330">
        <v>1.56860625E7</v>
      </c>
      <c r="AT263" s="330">
        <v>1.89759606E7</v>
      </c>
      <c r="AU263" s="328">
        <v>2.14996083E7</v>
      </c>
      <c r="AV263" s="333">
        <v>2.05853992E7</v>
      </c>
      <c r="AW263" s="333">
        <v>2.18767133E7</v>
      </c>
      <c r="AX263" s="334">
        <v>2.79166749E7</v>
      </c>
      <c r="AY263" s="333">
        <v>2.71287191E7</v>
      </c>
      <c r="AZ263" s="335">
        <v>3.02775905E7</v>
      </c>
      <c r="BA263" s="328">
        <v>1.61143747E7</v>
      </c>
      <c r="BB263" s="333">
        <v>1.5742528E7</v>
      </c>
      <c r="BC263" s="333">
        <v>1.72904232E7</v>
      </c>
      <c r="BD263" s="329">
        <v>2.61822603E7</v>
      </c>
      <c r="BE263" s="330">
        <v>2.56270365E7</v>
      </c>
      <c r="BF263" s="330">
        <v>2.75695752E7</v>
      </c>
      <c r="BG263" s="331">
        <v>3.1128682E7</v>
      </c>
      <c r="BH263" s="330">
        <v>2.91131023E7</v>
      </c>
      <c r="BI263" s="332">
        <v>3.15448471E7</v>
      </c>
      <c r="BJ263" s="329">
        <v>1.60780631E7</v>
      </c>
      <c r="BK263" s="330">
        <v>1.53790721E7</v>
      </c>
      <c r="BL263" s="330">
        <v>1.63010902E7</v>
      </c>
      <c r="BM263" s="328">
        <v>2.37163949E7</v>
      </c>
      <c r="BN263" s="333">
        <v>2.21490876E7</v>
      </c>
      <c r="BO263" s="333">
        <v>2.73417553E7</v>
      </c>
      <c r="BP263" s="334">
        <v>2.55597691E7</v>
      </c>
      <c r="BQ263" s="333">
        <v>2.32566037E7</v>
      </c>
      <c r="BR263" s="335">
        <v>2.88723024E7</v>
      </c>
      <c r="BS263" s="328">
        <v>1.35468605E7</v>
      </c>
      <c r="BT263" s="333">
        <v>1.3198682E7</v>
      </c>
      <c r="BU263" s="333">
        <v>1.39955811E7</v>
      </c>
      <c r="BV263" s="329">
        <v>2.40959055E7</v>
      </c>
      <c r="BW263" s="330">
        <v>2.34617397E7</v>
      </c>
      <c r="BX263" s="330">
        <v>2.45009177E7</v>
      </c>
      <c r="BY263" s="331">
        <v>3.52924825E7</v>
      </c>
      <c r="BZ263" s="330">
        <v>3.48121117E7</v>
      </c>
      <c r="CA263" s="332">
        <v>3.73482476E7</v>
      </c>
      <c r="CB263" s="329">
        <v>2.31241884E7</v>
      </c>
      <c r="CC263" s="330">
        <v>2.16512113E7</v>
      </c>
      <c r="CD263" s="330">
        <v>2.4618571E7</v>
      </c>
      <c r="CE263" s="328">
        <v>1.92450058E7</v>
      </c>
      <c r="CF263" s="333">
        <v>1.81004391E7</v>
      </c>
      <c r="CG263" s="333">
        <v>1.98958282E7</v>
      </c>
      <c r="CH263" s="334">
        <v>3.3586201E7</v>
      </c>
      <c r="CI263" s="333">
        <v>3.27840151E7</v>
      </c>
      <c r="CJ263" s="335">
        <v>3.55426927E7</v>
      </c>
      <c r="CK263" s="328">
        <v>9597697.4</v>
      </c>
      <c r="CL263" s="333">
        <v>9351204.7</v>
      </c>
      <c r="CM263" s="333">
        <v>1.11707643E7</v>
      </c>
      <c r="CN263" s="336"/>
      <c r="CO263" s="333"/>
      <c r="CP263" s="333"/>
    </row>
    <row r="264" ht="15.75" customHeight="1">
      <c r="A264" s="328">
        <v>2.59E8</v>
      </c>
      <c r="B264" s="329">
        <v>9479058.5</v>
      </c>
      <c r="C264" s="330">
        <v>8885501.0</v>
      </c>
      <c r="D264" s="330">
        <v>1.00225432E7</v>
      </c>
      <c r="E264" s="331">
        <v>1.01540341E7</v>
      </c>
      <c r="F264" s="330">
        <v>9951308.5</v>
      </c>
      <c r="G264" s="332">
        <v>1.0433461E7</v>
      </c>
      <c r="H264" s="329">
        <v>1.02519539E7</v>
      </c>
      <c r="I264" s="330">
        <v>8858262.5</v>
      </c>
      <c r="J264" s="330">
        <v>2.22631385E7</v>
      </c>
      <c r="K264" s="328">
        <v>1.38886378E7</v>
      </c>
      <c r="L264" s="333">
        <v>1.33600812E7</v>
      </c>
      <c r="M264" s="333">
        <v>1.42391685E7</v>
      </c>
      <c r="N264" s="334">
        <v>1.14264942E7</v>
      </c>
      <c r="O264" s="333">
        <v>1.12714703E7</v>
      </c>
      <c r="P264" s="335">
        <v>1.15215363E7</v>
      </c>
      <c r="Q264" s="328">
        <v>1.13972742E7</v>
      </c>
      <c r="R264" s="333">
        <v>9817052.6</v>
      </c>
      <c r="S264" s="333">
        <v>1.19348657E7</v>
      </c>
      <c r="T264" s="329">
        <v>1.14825006E7</v>
      </c>
      <c r="U264" s="330">
        <v>1.13521308E7</v>
      </c>
      <c r="V264" s="330">
        <v>1.23956374E7</v>
      </c>
      <c r="W264" s="331">
        <v>1.61059828E7</v>
      </c>
      <c r="X264" s="330">
        <v>1.54420644E7</v>
      </c>
      <c r="Y264" s="332">
        <v>1.78174433E7</v>
      </c>
      <c r="Z264" s="329">
        <v>5624072.2</v>
      </c>
      <c r="AA264" s="330">
        <v>5161253.3</v>
      </c>
      <c r="AB264" s="330">
        <v>6103699.7</v>
      </c>
      <c r="AC264" s="328">
        <v>1.32341531E7</v>
      </c>
      <c r="AD264" s="333">
        <v>1.21260102E7</v>
      </c>
      <c r="AE264" s="333">
        <v>1.38751855E7</v>
      </c>
      <c r="AF264" s="334">
        <v>1.28991057E7</v>
      </c>
      <c r="AG264" s="333">
        <v>1.2789804E7</v>
      </c>
      <c r="AH264" s="335">
        <v>1.34291669E7</v>
      </c>
      <c r="AI264" s="328">
        <v>4768248.8</v>
      </c>
      <c r="AJ264" s="333">
        <v>4341800.1</v>
      </c>
      <c r="AK264" s="333">
        <v>5284362.2</v>
      </c>
      <c r="AL264" s="329">
        <v>2.53481348E7</v>
      </c>
      <c r="AM264" s="330">
        <v>2.48122174E7</v>
      </c>
      <c r="AN264" s="330">
        <v>2.57145714E7</v>
      </c>
      <c r="AO264" s="331">
        <v>2.79528271E7</v>
      </c>
      <c r="AP264" s="330">
        <v>2.71637775E7</v>
      </c>
      <c r="AQ264" s="332">
        <v>2.92975861E7</v>
      </c>
      <c r="AR264" s="329">
        <v>1.82008004E7</v>
      </c>
      <c r="AS264" s="330">
        <v>1.56898846E7</v>
      </c>
      <c r="AT264" s="330">
        <v>1.89829572E7</v>
      </c>
      <c r="AU264" s="328">
        <v>2.15079345E7</v>
      </c>
      <c r="AV264" s="333">
        <v>2.05930619E7</v>
      </c>
      <c r="AW264" s="333">
        <v>2.18858577E7</v>
      </c>
      <c r="AX264" s="334">
        <v>2.7931053E7</v>
      </c>
      <c r="AY264" s="333">
        <v>2.71419432E7</v>
      </c>
      <c r="AZ264" s="335">
        <v>3.03047939E7</v>
      </c>
      <c r="BA264" s="328">
        <v>1.6119295E7</v>
      </c>
      <c r="BB264" s="333">
        <v>1.57469966E7</v>
      </c>
      <c r="BC264" s="333">
        <v>1.72962335E7</v>
      </c>
      <c r="BD264" s="329">
        <v>2.61949363E7</v>
      </c>
      <c r="BE264" s="330">
        <v>2.56385428E7</v>
      </c>
      <c r="BF264" s="330">
        <v>2.75884977E7</v>
      </c>
      <c r="BG264" s="331">
        <v>3.11462876E7</v>
      </c>
      <c r="BH264" s="330">
        <v>2.9126325E7</v>
      </c>
      <c r="BI264" s="332">
        <v>3.15634368E7</v>
      </c>
      <c r="BJ264" s="329">
        <v>1.60828352E7</v>
      </c>
      <c r="BK264" s="330">
        <v>1.53825816E7</v>
      </c>
      <c r="BL264" s="330">
        <v>1.63061486E7</v>
      </c>
      <c r="BM264" s="328">
        <v>2.37284893E7</v>
      </c>
      <c r="BN264" s="333">
        <v>2.21580288E7</v>
      </c>
      <c r="BO264" s="333">
        <v>2.73705084E7</v>
      </c>
      <c r="BP264" s="334">
        <v>2.55732322E7</v>
      </c>
      <c r="BQ264" s="333">
        <v>2.32654863E7</v>
      </c>
      <c r="BR264" s="335">
        <v>2.8900299E7</v>
      </c>
      <c r="BS264" s="328">
        <v>1.35502236E7</v>
      </c>
      <c r="BT264" s="333">
        <v>1.32017389E7</v>
      </c>
      <c r="BU264" s="333">
        <v>1.39995478E7</v>
      </c>
      <c r="BV264" s="329">
        <v>2.41066318E7</v>
      </c>
      <c r="BW264" s="330">
        <v>2.34713958E7</v>
      </c>
      <c r="BX264" s="330">
        <v>2.45124332E7</v>
      </c>
      <c r="BY264" s="331">
        <v>3.5314858E7</v>
      </c>
      <c r="BZ264" s="330">
        <v>3.48333402E7</v>
      </c>
      <c r="CA264" s="332">
        <v>3.73778313E7</v>
      </c>
      <c r="CB264" s="329">
        <v>2.31339803E7</v>
      </c>
      <c r="CC264" s="330">
        <v>2.16591618E7</v>
      </c>
      <c r="CD264" s="330">
        <v>2.46336243E7</v>
      </c>
      <c r="CE264" s="328">
        <v>1.92511092E7</v>
      </c>
      <c r="CF264" s="333">
        <v>1.81059829E7</v>
      </c>
      <c r="CG264" s="333">
        <v>1.99030811E7</v>
      </c>
      <c r="CH264" s="334">
        <v>3.3606233E7</v>
      </c>
      <c r="CI264" s="333">
        <v>3.28024399E7</v>
      </c>
      <c r="CJ264" s="335">
        <v>3.55717485E7</v>
      </c>
      <c r="CK264" s="328">
        <v>9599447.7</v>
      </c>
      <c r="CL264" s="333">
        <v>9352787.1</v>
      </c>
      <c r="CM264" s="333">
        <v>1.11759505E7</v>
      </c>
      <c r="CN264" s="336"/>
      <c r="CO264" s="333"/>
      <c r="CP264" s="333"/>
    </row>
    <row r="265" ht="15.75" customHeight="1">
      <c r="A265" s="328">
        <v>2.6E8</v>
      </c>
      <c r="B265" s="329">
        <v>9480631.4</v>
      </c>
      <c r="C265" s="330">
        <v>8886653.8</v>
      </c>
      <c r="D265" s="330">
        <v>1.00246891E7</v>
      </c>
      <c r="E265" s="331">
        <v>1.0155698E7</v>
      </c>
      <c r="F265" s="330">
        <v>9952871.5</v>
      </c>
      <c r="G265" s="332">
        <v>1.04352346E7</v>
      </c>
      <c r="H265" s="329">
        <v>1.02541029E7</v>
      </c>
      <c r="I265" s="330">
        <v>8859538.2</v>
      </c>
      <c r="J265" s="330">
        <v>2.22982824E7</v>
      </c>
      <c r="K265" s="328">
        <v>1.38918226E7</v>
      </c>
      <c r="L265" s="333">
        <v>1.33627562E7</v>
      </c>
      <c r="M265" s="333">
        <v>1.42431648E7</v>
      </c>
      <c r="N265" s="334">
        <v>1.14284154E7</v>
      </c>
      <c r="O265" s="333">
        <v>1.12730454E7</v>
      </c>
      <c r="P265" s="335">
        <v>1.15234817E7</v>
      </c>
      <c r="Q265" s="328">
        <v>1.13995069E7</v>
      </c>
      <c r="R265" s="333">
        <v>9817971.8</v>
      </c>
      <c r="S265" s="333">
        <v>1.19374435E7</v>
      </c>
      <c r="T265" s="329">
        <v>1.1484699E7</v>
      </c>
      <c r="U265" s="330">
        <v>1.13542041E7</v>
      </c>
      <c r="V265" s="330">
        <v>1.24005157E7</v>
      </c>
      <c r="W265" s="331">
        <v>1.61109139E7</v>
      </c>
      <c r="X265" s="330">
        <v>1.54462619E7</v>
      </c>
      <c r="Y265" s="332">
        <v>1.7827246E7</v>
      </c>
      <c r="Z265" s="329">
        <v>5624658.6</v>
      </c>
      <c r="AA265" s="330">
        <v>5161618.6</v>
      </c>
      <c r="AB265" s="330">
        <v>6104555.5</v>
      </c>
      <c r="AC265" s="328">
        <v>1.32372405E7</v>
      </c>
      <c r="AD265" s="333">
        <v>1.21280961E7</v>
      </c>
      <c r="AE265" s="333">
        <v>1.38794728E7</v>
      </c>
      <c r="AF265" s="334">
        <v>1.29020331E7</v>
      </c>
      <c r="AG265" s="333">
        <v>1.27926114E7</v>
      </c>
      <c r="AH265" s="335">
        <v>1.34326841E7</v>
      </c>
      <c r="AI265" s="328">
        <v>4768709.5</v>
      </c>
      <c r="AJ265" s="333">
        <v>4342127.1</v>
      </c>
      <c r="AK265" s="333">
        <v>5285070.4</v>
      </c>
      <c r="AL265" s="329">
        <v>2.53596476E7</v>
      </c>
      <c r="AM265" s="330">
        <v>2.4823018E7</v>
      </c>
      <c r="AN265" s="330">
        <v>2.572696E7</v>
      </c>
      <c r="AO265" s="331">
        <v>2.79678969E7</v>
      </c>
      <c r="AP265" s="330">
        <v>2.71772941E7</v>
      </c>
      <c r="AQ265" s="332">
        <v>2.93186929E7</v>
      </c>
      <c r="AR265" s="329">
        <v>1.82066445E7</v>
      </c>
      <c r="AS265" s="330">
        <v>1.56936797E7</v>
      </c>
      <c r="AT265" s="330">
        <v>1.89899059E7</v>
      </c>
      <c r="AU265" s="328">
        <v>2.15162039E7</v>
      </c>
      <c r="AV265" s="333">
        <v>2.06006719E7</v>
      </c>
      <c r="AW265" s="333">
        <v>2.18949412E7</v>
      </c>
      <c r="AX265" s="334">
        <v>2.79453376E7</v>
      </c>
      <c r="AY265" s="333">
        <v>2.71550799E7</v>
      </c>
      <c r="AZ265" s="335">
        <v>3.03318952E7</v>
      </c>
      <c r="BA265" s="328">
        <v>1.61241809E7</v>
      </c>
      <c r="BB265" s="333">
        <v>1.57514336E7</v>
      </c>
      <c r="BC265" s="333">
        <v>1.73020035E7</v>
      </c>
      <c r="BD265" s="329">
        <v>2.62075292E7</v>
      </c>
      <c r="BE265" s="330">
        <v>2.56499722E7</v>
      </c>
      <c r="BF265" s="330">
        <v>2.76073252E7</v>
      </c>
      <c r="BG265" s="331">
        <v>3.11637804E7</v>
      </c>
      <c r="BH265" s="330">
        <v>2.91394619E7</v>
      </c>
      <c r="BI265" s="332">
        <v>3.15819092E7</v>
      </c>
      <c r="BJ265" s="329">
        <v>1.60875739E7</v>
      </c>
      <c r="BK265" s="330">
        <v>1.53860647E7</v>
      </c>
      <c r="BL265" s="330">
        <v>1.63111718E7</v>
      </c>
      <c r="BM265" s="328">
        <v>2.37405063E7</v>
      </c>
      <c r="BN265" s="333">
        <v>2.21669093E7</v>
      </c>
      <c r="BO265" s="333">
        <v>2.73991577E7</v>
      </c>
      <c r="BP265" s="334">
        <v>2.55866088E7</v>
      </c>
      <c r="BQ265" s="333">
        <v>2.32743074E7</v>
      </c>
      <c r="BR265" s="335">
        <v>2.89281849E7</v>
      </c>
      <c r="BS265" s="328">
        <v>1.35535627E7</v>
      </c>
      <c r="BT265" s="333">
        <v>1.32047739E7</v>
      </c>
      <c r="BU265" s="333">
        <v>1.40034868E7</v>
      </c>
      <c r="BV265" s="329">
        <v>2.41172864E7</v>
      </c>
      <c r="BW265" s="330">
        <v>2.34809859E7</v>
      </c>
      <c r="BX265" s="330">
        <v>2.45238734E7</v>
      </c>
      <c r="BY265" s="331">
        <v>3.53370939E7</v>
      </c>
      <c r="BZ265" s="330">
        <v>3.48544342E7</v>
      </c>
      <c r="CA265" s="332">
        <v>3.74072505E7</v>
      </c>
      <c r="CB265" s="329">
        <v>2.31437064E7</v>
      </c>
      <c r="CC265" s="330">
        <v>2.16670578E7</v>
      </c>
      <c r="CD265" s="330">
        <v>2.46485961E7</v>
      </c>
      <c r="CE265" s="328">
        <v>1.92571699E7</v>
      </c>
      <c r="CF265" s="333">
        <v>1.81114879E7</v>
      </c>
      <c r="CG265" s="333">
        <v>1.99102848E7</v>
      </c>
      <c r="CH265" s="334">
        <v>3.36261378E7</v>
      </c>
      <c r="CI265" s="333">
        <v>3.28207455E7</v>
      </c>
      <c r="CJ265" s="335">
        <v>3.56006608E7</v>
      </c>
      <c r="CK265" s="328">
        <v>9601185.2</v>
      </c>
      <c r="CL265" s="333">
        <v>9354357.9</v>
      </c>
      <c r="CM265" s="333">
        <v>1.11811099E7</v>
      </c>
      <c r="CN265" s="336"/>
      <c r="CO265" s="333"/>
      <c r="CP265" s="333"/>
    </row>
    <row r="266" ht="15.75" customHeight="1">
      <c r="A266" s="328">
        <v>2.61E8</v>
      </c>
      <c r="B266" s="329">
        <v>9482192.9</v>
      </c>
      <c r="C266" s="330">
        <v>8887797.9</v>
      </c>
      <c r="D266" s="330">
        <v>1.00268201E7</v>
      </c>
      <c r="E266" s="331">
        <v>1.01573497E7</v>
      </c>
      <c r="F266" s="330">
        <v>9954423.0</v>
      </c>
      <c r="G266" s="332">
        <v>1.04369953E7</v>
      </c>
      <c r="H266" s="329">
        <v>1.02562365E7</v>
      </c>
      <c r="I266" s="330">
        <v>8860804.5</v>
      </c>
      <c r="J266" s="330">
        <v>2.23333054E7</v>
      </c>
      <c r="K266" s="328">
        <v>1.38949848E7</v>
      </c>
      <c r="L266" s="333">
        <v>1.33654118E7</v>
      </c>
      <c r="M266" s="333">
        <v>1.42471347E7</v>
      </c>
      <c r="N266" s="334">
        <v>1.14303224E7</v>
      </c>
      <c r="O266" s="333">
        <v>1.1274608E7</v>
      </c>
      <c r="P266" s="335">
        <v>1.15254129E7</v>
      </c>
      <c r="Q266" s="328">
        <v>1.14017235E7</v>
      </c>
      <c r="R266" s="333">
        <v>9818883.6</v>
      </c>
      <c r="S266" s="333">
        <v>1.19400028E7</v>
      </c>
      <c r="T266" s="329">
        <v>1.14868816E7</v>
      </c>
      <c r="U266" s="330">
        <v>1.13562624E7</v>
      </c>
      <c r="V266" s="330">
        <v>1.24053695E7</v>
      </c>
      <c r="W266" s="331">
        <v>1.61158109E7</v>
      </c>
      <c r="X266" s="330">
        <v>1.54504298E7</v>
      </c>
      <c r="Y266" s="332">
        <v>1.7836997E7</v>
      </c>
      <c r="Z266" s="329">
        <v>5625240.6</v>
      </c>
      <c r="AA266" s="330">
        <v>5161981.1</v>
      </c>
      <c r="AB266" s="330">
        <v>6105405.0</v>
      </c>
      <c r="AC266" s="328">
        <v>1.3240306E7</v>
      </c>
      <c r="AD266" s="333">
        <v>1.21301671E7</v>
      </c>
      <c r="AE266" s="333">
        <v>1.38837318E7</v>
      </c>
      <c r="AF266" s="334">
        <v>1.29049396E7</v>
      </c>
      <c r="AG266" s="333">
        <v>1.27953987E7</v>
      </c>
      <c r="AH266" s="335">
        <v>1.34361768E7</v>
      </c>
      <c r="AI266" s="328">
        <v>4769166.7</v>
      </c>
      <c r="AJ266" s="333">
        <v>4342451.6</v>
      </c>
      <c r="AK266" s="333">
        <v>5285773.4</v>
      </c>
      <c r="AL266" s="329">
        <v>2.5371084E7</v>
      </c>
      <c r="AM266" s="330">
        <v>2.48337464E7</v>
      </c>
      <c r="AN266" s="330">
        <v>2.57392681E7</v>
      </c>
      <c r="AO266" s="331">
        <v>2.79828708E7</v>
      </c>
      <c r="AP266" s="330">
        <v>2.71907224E7</v>
      </c>
      <c r="AQ266" s="332">
        <v>2.93396903E7</v>
      </c>
      <c r="AR266" s="329">
        <v>1.82124479E7</v>
      </c>
      <c r="AS266" s="330">
        <v>1.5697448E7</v>
      </c>
      <c r="AT266" s="330">
        <v>1.89968073E7</v>
      </c>
      <c r="AU266" s="328">
        <v>2.15244172E7</v>
      </c>
      <c r="AV266" s="333">
        <v>2.06082297E7</v>
      </c>
      <c r="AW266" s="333">
        <v>2.19039645E7</v>
      </c>
      <c r="AX266" s="334">
        <v>2.79595294E7</v>
      </c>
      <c r="AY266" s="333">
        <v>2.716813E7</v>
      </c>
      <c r="AZ266" s="335">
        <v>3.03588953E7</v>
      </c>
      <c r="BA266" s="328">
        <v>1.61290328E7</v>
      </c>
      <c r="BB266" s="333">
        <v>1.57558394E7</v>
      </c>
      <c r="BC266" s="333">
        <v>1.73077338E7</v>
      </c>
      <c r="BD266" s="329">
        <v>2.62200396E7</v>
      </c>
      <c r="BE266" s="330">
        <v>2.56613254E7</v>
      </c>
      <c r="BF266" s="330">
        <v>2.76260586E7</v>
      </c>
      <c r="BG266" s="331">
        <v>3.11811615E7</v>
      </c>
      <c r="BH266" s="330">
        <v>2.91525139E7</v>
      </c>
      <c r="BI266" s="332">
        <v>3.16002654E7</v>
      </c>
      <c r="BJ266" s="329">
        <v>1.60922793E7</v>
      </c>
      <c r="BK266" s="330">
        <v>1.53895219E7</v>
      </c>
      <c r="BL266" s="330">
        <v>1.63161601E7</v>
      </c>
      <c r="BM266" s="328">
        <v>2.37524466E7</v>
      </c>
      <c r="BN266" s="333">
        <v>2.21757298E7</v>
      </c>
      <c r="BO266" s="333">
        <v>2.74277038E7</v>
      </c>
      <c r="BP266" s="334">
        <v>2.55998996E7</v>
      </c>
      <c r="BQ266" s="333">
        <v>2.32830678E7</v>
      </c>
      <c r="BR266" s="335">
        <v>2.89559611E7</v>
      </c>
      <c r="BS266" s="328">
        <v>1.35568781E7</v>
      </c>
      <c r="BT266" s="333">
        <v>1.32077871E7</v>
      </c>
      <c r="BU266" s="333">
        <v>1.40073984E7</v>
      </c>
      <c r="BV266" s="329">
        <v>2.41278701E7</v>
      </c>
      <c r="BW266" s="330">
        <v>2.34905108E7</v>
      </c>
      <c r="BX266" s="330">
        <v>2.45352389E7</v>
      </c>
      <c r="BY266" s="331">
        <v>3.53591914E7</v>
      </c>
      <c r="BZ266" s="330">
        <v>3.4875395E7</v>
      </c>
      <c r="CA266" s="332">
        <v>3.74365065E7</v>
      </c>
      <c r="CB266" s="329">
        <v>2.31533675E7</v>
      </c>
      <c r="CC266" s="330">
        <v>2.16748999E7</v>
      </c>
      <c r="CD266" s="330">
        <v>2.46634869E7</v>
      </c>
      <c r="CE266" s="328">
        <v>1.92631883E7</v>
      </c>
      <c r="CF266" s="333">
        <v>1.81169547E7</v>
      </c>
      <c r="CG266" s="333">
        <v>1.99174399E7</v>
      </c>
      <c r="CH266" s="334">
        <v>3.36459166E7</v>
      </c>
      <c r="CI266" s="333">
        <v>3.2838933E7</v>
      </c>
      <c r="CJ266" s="335">
        <v>3.56294308E7</v>
      </c>
      <c r="CK266" s="328">
        <v>9602910.1</v>
      </c>
      <c r="CL266" s="333">
        <v>9355917.3</v>
      </c>
      <c r="CM266" s="333">
        <v>1.11862426E7</v>
      </c>
      <c r="CN266" s="336"/>
      <c r="CO266" s="333"/>
      <c r="CP266" s="333"/>
    </row>
    <row r="267" ht="15.75" customHeight="1">
      <c r="A267" s="328">
        <v>2.62E8</v>
      </c>
      <c r="B267" s="329">
        <v>9483743.0</v>
      </c>
      <c r="C267" s="330">
        <v>8888933.5</v>
      </c>
      <c r="D267" s="330">
        <v>1.00289362E7</v>
      </c>
      <c r="E267" s="331">
        <v>1.01589893E7</v>
      </c>
      <c r="F267" s="330">
        <v>9955963.1</v>
      </c>
      <c r="G267" s="332">
        <v>1.04387432E7</v>
      </c>
      <c r="H267" s="329">
        <v>1.02583548E7</v>
      </c>
      <c r="I267" s="330">
        <v>8862061.4</v>
      </c>
      <c r="J267" s="330">
        <v>2.2368208E7</v>
      </c>
      <c r="K267" s="328">
        <v>1.38981246E7</v>
      </c>
      <c r="L267" s="333">
        <v>1.33680485E7</v>
      </c>
      <c r="M267" s="333">
        <v>1.42510786E7</v>
      </c>
      <c r="N267" s="334">
        <v>1.14322156E7</v>
      </c>
      <c r="O267" s="333">
        <v>1.12761581E7</v>
      </c>
      <c r="P267" s="335">
        <v>1.152733E7</v>
      </c>
      <c r="Q267" s="328">
        <v>1.14039241E7</v>
      </c>
      <c r="R267" s="333">
        <v>9819788.0</v>
      </c>
      <c r="S267" s="333">
        <v>1.19425437E7</v>
      </c>
      <c r="T267" s="329">
        <v>1.14890484E7</v>
      </c>
      <c r="U267" s="330">
        <v>1.13583057E7</v>
      </c>
      <c r="V267" s="330">
        <v>1.24101989E7</v>
      </c>
      <c r="W267" s="331">
        <v>1.61206741E7</v>
      </c>
      <c r="X267" s="330">
        <v>1.54545684E7</v>
      </c>
      <c r="Y267" s="332">
        <v>1.78466967E7</v>
      </c>
      <c r="Z267" s="329">
        <v>5625818.3</v>
      </c>
      <c r="AA267" s="330">
        <v>5162340.8</v>
      </c>
      <c r="AB267" s="330">
        <v>6106248.3</v>
      </c>
      <c r="AC267" s="328">
        <v>1.32433498E7</v>
      </c>
      <c r="AD267" s="333">
        <v>1.21322232E7</v>
      </c>
      <c r="AE267" s="333">
        <v>1.38879626E7</v>
      </c>
      <c r="AF267" s="334">
        <v>1.29078255E7</v>
      </c>
      <c r="AG267" s="333">
        <v>1.27981661E7</v>
      </c>
      <c r="AH267" s="335">
        <v>1.34396453E7</v>
      </c>
      <c r="AI267" s="328">
        <v>4769620.6</v>
      </c>
      <c r="AJ267" s="333">
        <v>4342773.7</v>
      </c>
      <c r="AK267" s="333">
        <v>5286471.3</v>
      </c>
      <c r="AL267" s="329">
        <v>2.53824451E7</v>
      </c>
      <c r="AM267" s="330">
        <v>2.48444035E7</v>
      </c>
      <c r="AN267" s="330">
        <v>2.57514965E7</v>
      </c>
      <c r="AO267" s="331">
        <v>2.79977495E7</v>
      </c>
      <c r="AP267" s="330">
        <v>2.72040634E7</v>
      </c>
      <c r="AQ267" s="332">
        <v>2.93605792E7</v>
      </c>
      <c r="AR267" s="329">
        <v>1.82182108E7</v>
      </c>
      <c r="AS267" s="330">
        <v>1.57011899E7</v>
      </c>
      <c r="AT267" s="330">
        <v>1.90036618E7</v>
      </c>
      <c r="AU267" s="328">
        <v>2.15325748E7</v>
      </c>
      <c r="AV267" s="333">
        <v>2.0615736E7</v>
      </c>
      <c r="AW267" s="333">
        <v>2.19129281E7</v>
      </c>
      <c r="AX267" s="334">
        <v>2.79736294E7</v>
      </c>
      <c r="AY267" s="333">
        <v>2.71810945E7</v>
      </c>
      <c r="AZ267" s="335">
        <v>3.03857949E7</v>
      </c>
      <c r="BA267" s="328">
        <v>1.6133851E7</v>
      </c>
      <c r="BB267" s="333">
        <v>1.57602143E7</v>
      </c>
      <c r="BC267" s="333">
        <v>1.73134247E7</v>
      </c>
      <c r="BD267" s="329">
        <v>2.62324684E7</v>
      </c>
      <c r="BE267" s="330">
        <v>2.56726032E7</v>
      </c>
      <c r="BF267" s="330">
        <v>2.76446986E7</v>
      </c>
      <c r="BG267" s="331">
        <v>3.11984321E7</v>
      </c>
      <c r="BH267" s="330">
        <v>2.91654817E7</v>
      </c>
      <c r="BI267" s="332">
        <v>3.16185064E7</v>
      </c>
      <c r="BJ267" s="329">
        <v>1.6096952E7</v>
      </c>
      <c r="BK267" s="330">
        <v>1.53929532E7</v>
      </c>
      <c r="BL267" s="330">
        <v>1.63211138E7</v>
      </c>
      <c r="BM267" s="328">
        <v>2.37643109E7</v>
      </c>
      <c r="BN267" s="333">
        <v>2.21844909E7</v>
      </c>
      <c r="BO267" s="333">
        <v>2.74561475E7</v>
      </c>
      <c r="BP267" s="334">
        <v>2.56131056E7</v>
      </c>
      <c r="BQ267" s="333">
        <v>2.32917681E7</v>
      </c>
      <c r="BR267" s="335">
        <v>2.89836283E7</v>
      </c>
      <c r="BS267" s="328">
        <v>1.356017E7</v>
      </c>
      <c r="BT267" s="333">
        <v>1.32107788E7</v>
      </c>
      <c r="BU267" s="333">
        <v>1.40112828E7</v>
      </c>
      <c r="BV267" s="329">
        <v>2.41383836E7</v>
      </c>
      <c r="BW267" s="330">
        <v>2.3499971E7</v>
      </c>
      <c r="BX267" s="330">
        <v>2.45465305E7</v>
      </c>
      <c r="BY267" s="331">
        <v>3.53811517E7</v>
      </c>
      <c r="BZ267" s="330">
        <v>3.48962239E7</v>
      </c>
      <c r="CA267" s="332">
        <v>3.74656008E7</v>
      </c>
      <c r="CB267" s="329">
        <v>2.3162964E7</v>
      </c>
      <c r="CC267" s="330">
        <v>2.16826887E7</v>
      </c>
      <c r="CD267" s="330">
        <v>2.46782976E7</v>
      </c>
      <c r="CE267" s="328">
        <v>1.92691648E7</v>
      </c>
      <c r="CF267" s="333">
        <v>1.81223835E7</v>
      </c>
      <c r="CG267" s="333">
        <v>1.99245468E7</v>
      </c>
      <c r="CH267" s="334">
        <v>3.36655705E7</v>
      </c>
      <c r="CI267" s="333">
        <v>3.28570037E7</v>
      </c>
      <c r="CJ267" s="335">
        <v>3.56580598E7</v>
      </c>
      <c r="CK267" s="328">
        <v>9604622.6</v>
      </c>
      <c r="CL267" s="333">
        <v>9357465.3</v>
      </c>
      <c r="CM267" s="333">
        <v>1.11913489E7</v>
      </c>
      <c r="CN267" s="336"/>
      <c r="CO267" s="333"/>
      <c r="CP267" s="333"/>
    </row>
    <row r="268" ht="15.75" customHeight="1">
      <c r="A268" s="328">
        <v>2.63E8</v>
      </c>
      <c r="B268" s="329">
        <v>9485282.0</v>
      </c>
      <c r="C268" s="330">
        <v>8890060.7</v>
      </c>
      <c r="D268" s="330">
        <v>1.00310375E7</v>
      </c>
      <c r="E268" s="331">
        <v>1.0160617E7</v>
      </c>
      <c r="F268" s="330">
        <v>9957492.1</v>
      </c>
      <c r="G268" s="332">
        <v>1.04404784E7</v>
      </c>
      <c r="H268" s="329">
        <v>1.02604581E7</v>
      </c>
      <c r="I268" s="330">
        <v>8863309.2</v>
      </c>
      <c r="J268" s="330">
        <v>2.24029908E7</v>
      </c>
      <c r="K268" s="328">
        <v>1.39012422E7</v>
      </c>
      <c r="L268" s="333">
        <v>1.33706662E7</v>
      </c>
      <c r="M268" s="333">
        <v>1.42549966E7</v>
      </c>
      <c r="N268" s="334">
        <v>1.14340949E7</v>
      </c>
      <c r="O268" s="333">
        <v>1.12776961E7</v>
      </c>
      <c r="P268" s="335">
        <v>1.15292332E7</v>
      </c>
      <c r="Q268" s="328">
        <v>1.14061088E7</v>
      </c>
      <c r="R268" s="333">
        <v>9820685.0</v>
      </c>
      <c r="S268" s="333">
        <v>1.19450665E7</v>
      </c>
      <c r="T268" s="329">
        <v>1.14911998E7</v>
      </c>
      <c r="U268" s="330">
        <v>1.13603344E7</v>
      </c>
      <c r="V268" s="330">
        <v>1.2415004E7</v>
      </c>
      <c r="W268" s="331">
        <v>1.61255038E7</v>
      </c>
      <c r="X268" s="330">
        <v>1.5458678E7</v>
      </c>
      <c r="Y268" s="332">
        <v>1.78563456E7</v>
      </c>
      <c r="Z268" s="329">
        <v>5626391.8</v>
      </c>
      <c r="AA268" s="330">
        <v>5162697.9</v>
      </c>
      <c r="AB268" s="330">
        <v>6107085.6</v>
      </c>
      <c r="AC268" s="328">
        <v>1.32463721E7</v>
      </c>
      <c r="AD268" s="333">
        <v>1.21342646E7</v>
      </c>
      <c r="AE268" s="333">
        <v>1.38921657E7</v>
      </c>
      <c r="AF268" s="334">
        <v>1.29106909E7</v>
      </c>
      <c r="AG268" s="333">
        <v>1.28009139E7</v>
      </c>
      <c r="AH268" s="335">
        <v>1.34430898E7</v>
      </c>
      <c r="AI268" s="328">
        <v>4770071.1</v>
      </c>
      <c r="AJ268" s="333">
        <v>4343093.4</v>
      </c>
      <c r="AK268" s="333">
        <v>5287164.2</v>
      </c>
      <c r="AL268" s="329">
        <v>2.53937314E7</v>
      </c>
      <c r="AM268" s="330">
        <v>2.48549899E7</v>
      </c>
      <c r="AN268" s="330">
        <v>2.57636461E7</v>
      </c>
      <c r="AO268" s="331">
        <v>2.80125342E7</v>
      </c>
      <c r="AP268" s="330">
        <v>2.72173178E7</v>
      </c>
      <c r="AQ268" s="332">
        <v>2.93813606E7</v>
      </c>
      <c r="AR268" s="329">
        <v>1.82239338E7</v>
      </c>
      <c r="AS268" s="330">
        <v>1.57049056E7</v>
      </c>
      <c r="AT268" s="330">
        <v>1.90104698E7</v>
      </c>
      <c r="AU268" s="328">
        <v>2.15406775E7</v>
      </c>
      <c r="AV268" s="333">
        <v>2.06231911E7</v>
      </c>
      <c r="AW268" s="333">
        <v>2.19218327E7</v>
      </c>
      <c r="AX268" s="334">
        <v>2.79876386E7</v>
      </c>
      <c r="AY268" s="333">
        <v>2.71939741E7</v>
      </c>
      <c r="AZ268" s="335">
        <v>3.04125948E7</v>
      </c>
      <c r="BA268" s="328">
        <v>1.61386359E7</v>
      </c>
      <c r="BB268" s="333">
        <v>1.57645586E7</v>
      </c>
      <c r="BC268" s="333">
        <v>1.73190767E7</v>
      </c>
      <c r="BD268" s="329">
        <v>2.62448165E7</v>
      </c>
      <c r="BE268" s="330">
        <v>2.56838063E7</v>
      </c>
      <c r="BF268" s="330">
        <v>2.7663246E7</v>
      </c>
      <c r="BG268" s="331">
        <v>3.12155931E7</v>
      </c>
      <c r="BH268" s="330">
        <v>2.91783662E7</v>
      </c>
      <c r="BI268" s="332">
        <v>3.16366334E7</v>
      </c>
      <c r="BJ268" s="329">
        <v>1.61015922E7</v>
      </c>
      <c r="BK268" s="330">
        <v>1.53963592E7</v>
      </c>
      <c r="BL268" s="330">
        <v>1.63260333E7</v>
      </c>
      <c r="BM268" s="328">
        <v>2.37761E7</v>
      </c>
      <c r="BN268" s="333">
        <v>2.21931931E7</v>
      </c>
      <c r="BO268" s="333">
        <v>2.74844893E7</v>
      </c>
      <c r="BP268" s="334">
        <v>2.56262274E7</v>
      </c>
      <c r="BQ268" s="333">
        <v>2.33004088E7</v>
      </c>
      <c r="BR268" s="335">
        <v>2.90111874E7</v>
      </c>
      <c r="BS268" s="328">
        <v>1.35634386E7</v>
      </c>
      <c r="BT268" s="333">
        <v>1.32137493E7</v>
      </c>
      <c r="BU268" s="333">
        <v>1.40151405E7</v>
      </c>
      <c r="BV268" s="329">
        <v>2.41488275E7</v>
      </c>
      <c r="BW268" s="330">
        <v>2.35093673E7</v>
      </c>
      <c r="BX268" s="330">
        <v>2.4557749E7</v>
      </c>
      <c r="BY268" s="331">
        <v>3.54029763E7</v>
      </c>
      <c r="BZ268" s="330">
        <v>3.49169221E7</v>
      </c>
      <c r="CA268" s="332">
        <v>3.74945347E7</v>
      </c>
      <c r="CB268" s="329">
        <v>2.31724968E7</v>
      </c>
      <c r="CC268" s="330">
        <v>2.16904248E7</v>
      </c>
      <c r="CD268" s="330">
        <v>2.46930288E7</v>
      </c>
      <c r="CE268" s="328">
        <v>1.92750999E7</v>
      </c>
      <c r="CF268" s="333">
        <v>1.81277748E7</v>
      </c>
      <c r="CG268" s="333">
        <v>1.99316061E7</v>
      </c>
      <c r="CH268" s="334">
        <v>3.36851008E7</v>
      </c>
      <c r="CI268" s="333">
        <v>3.28749586E7</v>
      </c>
      <c r="CJ268" s="335">
        <v>3.56865488E7</v>
      </c>
      <c r="CK268" s="328">
        <v>9606322.8</v>
      </c>
      <c r="CL268" s="333">
        <v>9359002.2</v>
      </c>
      <c r="CM268" s="333">
        <v>1.1196429E7</v>
      </c>
      <c r="CN268" s="336"/>
      <c r="CO268" s="333"/>
      <c r="CP268" s="333"/>
    </row>
    <row r="269" ht="15.75" customHeight="1">
      <c r="A269" s="328">
        <v>2.64E8</v>
      </c>
      <c r="B269" s="329">
        <v>9486809.9</v>
      </c>
      <c r="C269" s="330">
        <v>8891179.7</v>
      </c>
      <c r="D269" s="330">
        <v>1.00331244E7</v>
      </c>
      <c r="E269" s="331">
        <v>1.01622329E7</v>
      </c>
      <c r="F269" s="330">
        <v>9959009.9</v>
      </c>
      <c r="G269" s="332">
        <v>1.0442201E7</v>
      </c>
      <c r="H269" s="329">
        <v>1.02625466E7</v>
      </c>
      <c r="I269" s="330">
        <v>8864547.9</v>
      </c>
      <c r="J269" s="330">
        <v>2.24376547E7</v>
      </c>
      <c r="K269" s="328">
        <v>1.39043379E7</v>
      </c>
      <c r="L269" s="333">
        <v>1.33732654E7</v>
      </c>
      <c r="M269" s="333">
        <v>1.42588891E7</v>
      </c>
      <c r="N269" s="334">
        <v>1.14359606E7</v>
      </c>
      <c r="O269" s="333">
        <v>1.12792219E7</v>
      </c>
      <c r="P269" s="335">
        <v>1.15311226E7</v>
      </c>
      <c r="Q269" s="328">
        <v>1.14082778E7</v>
      </c>
      <c r="R269" s="333">
        <v>9821574.8</v>
      </c>
      <c r="S269" s="333">
        <v>1.19475712E7</v>
      </c>
      <c r="T269" s="329">
        <v>1.14933357E7</v>
      </c>
      <c r="U269" s="330">
        <v>1.13623485E7</v>
      </c>
      <c r="V269" s="330">
        <v>1.24197852E7</v>
      </c>
      <c r="W269" s="331">
        <v>1.61303004E7</v>
      </c>
      <c r="X269" s="330">
        <v>1.5462759E7</v>
      </c>
      <c r="Y269" s="332">
        <v>1.7865944E7</v>
      </c>
      <c r="Z269" s="329">
        <v>5626961.1</v>
      </c>
      <c r="AA269" s="330">
        <v>5163052.2</v>
      </c>
      <c r="AB269" s="330">
        <v>6107916.8</v>
      </c>
      <c r="AC269" s="328">
        <v>1.32493732E7</v>
      </c>
      <c r="AD269" s="333">
        <v>1.21362914E7</v>
      </c>
      <c r="AE269" s="333">
        <v>1.38963412E7</v>
      </c>
      <c r="AF269" s="334">
        <v>1.29135361E7</v>
      </c>
      <c r="AG269" s="333">
        <v>1.28036421E7</v>
      </c>
      <c r="AH269" s="335">
        <v>1.34465105E7</v>
      </c>
      <c r="AI269" s="328">
        <v>4770518.3</v>
      </c>
      <c r="AJ269" s="333">
        <v>4343410.8</v>
      </c>
      <c r="AK269" s="333">
        <v>5287852.0</v>
      </c>
      <c r="AL269" s="329">
        <v>2.54049437E7</v>
      </c>
      <c r="AM269" s="330">
        <v>2.48655063E7</v>
      </c>
      <c r="AN269" s="330">
        <v>2.57757174E7</v>
      </c>
      <c r="AO269" s="331">
        <v>2.80272256E7</v>
      </c>
      <c r="AP269" s="330">
        <v>2.72304866E7</v>
      </c>
      <c r="AQ269" s="332">
        <v>2.94020353E7</v>
      </c>
      <c r="AR269" s="329">
        <v>1.82296173E7</v>
      </c>
      <c r="AS269" s="330">
        <v>1.57085954E7</v>
      </c>
      <c r="AT269" s="330">
        <v>1.90172319E7</v>
      </c>
      <c r="AU269" s="328">
        <v>2.15487257E7</v>
      </c>
      <c r="AV269" s="333">
        <v>2.06305957E7</v>
      </c>
      <c r="AW269" s="333">
        <v>2.19306788E7</v>
      </c>
      <c r="AX269" s="334">
        <v>2.80015576E7</v>
      </c>
      <c r="AY269" s="333">
        <v>2.72067696E7</v>
      </c>
      <c r="AZ269" s="335">
        <v>3.04392959E7</v>
      </c>
      <c r="BA269" s="328">
        <v>1.61433879E7</v>
      </c>
      <c r="BB269" s="333">
        <v>1.57688727E7</v>
      </c>
      <c r="BC269" s="333">
        <v>1.73246901E7</v>
      </c>
      <c r="BD269" s="329">
        <v>2.62570845E7</v>
      </c>
      <c r="BE269" s="330">
        <v>2.56949355E7</v>
      </c>
      <c r="BF269" s="330">
        <v>2.76817016E7</v>
      </c>
      <c r="BG269" s="331">
        <v>3.12326456E7</v>
      </c>
      <c r="BH269" s="330">
        <v>2.91911682E7</v>
      </c>
      <c r="BI269" s="332">
        <v>3.16546474E7</v>
      </c>
      <c r="BJ269" s="329">
        <v>1.61062003E7</v>
      </c>
      <c r="BK269" s="330">
        <v>1.53997399E7</v>
      </c>
      <c r="BL269" s="330">
        <v>1.6330919E7</v>
      </c>
      <c r="BM269" s="328">
        <v>2.37878146E7</v>
      </c>
      <c r="BN269" s="333">
        <v>2.22018371E7</v>
      </c>
      <c r="BO269" s="333">
        <v>2.751273E7</v>
      </c>
      <c r="BP269" s="334">
        <v>2.56392659E7</v>
      </c>
      <c r="BQ269" s="333">
        <v>2.33089906E7</v>
      </c>
      <c r="BR269" s="335">
        <v>2.9038639E7</v>
      </c>
      <c r="BS269" s="328">
        <v>1.35666843E7</v>
      </c>
      <c r="BT269" s="333">
        <v>1.32166987E7</v>
      </c>
      <c r="BU269" s="333">
        <v>1.40189716E7</v>
      </c>
      <c r="BV269" s="329">
        <v>2.41592025E7</v>
      </c>
      <c r="BW269" s="330">
        <v>2.35187004E7</v>
      </c>
      <c r="BX269" s="330">
        <v>2.45688949E7</v>
      </c>
      <c r="BY269" s="331">
        <v>3.54246663E7</v>
      </c>
      <c r="BZ269" s="330">
        <v>3.49374909E7</v>
      </c>
      <c r="CA269" s="332">
        <v>3.75233096E7</v>
      </c>
      <c r="CB269" s="329">
        <v>2.31819664E7</v>
      </c>
      <c r="CC269" s="330">
        <v>2.16981085E7</v>
      </c>
      <c r="CD269" s="330">
        <v>2.47076811E7</v>
      </c>
      <c r="CE269" s="328">
        <v>1.9280994E7</v>
      </c>
      <c r="CF269" s="333">
        <v>1.81331289E7</v>
      </c>
      <c r="CG269" s="333">
        <v>1.99386181E7</v>
      </c>
      <c r="CH269" s="334">
        <v>3.37045086E7</v>
      </c>
      <c r="CI269" s="333">
        <v>3.28927989E7</v>
      </c>
      <c r="CJ269" s="335">
        <v>3.5714899E7</v>
      </c>
      <c r="CK269" s="328">
        <v>9608010.8</v>
      </c>
      <c r="CL269" s="333">
        <v>9360527.9</v>
      </c>
      <c r="CM269" s="333">
        <v>1.12014831E7</v>
      </c>
      <c r="CN269" s="336"/>
      <c r="CO269" s="333"/>
      <c r="CP269" s="333"/>
    </row>
    <row r="270" ht="15.75" customHeight="1">
      <c r="A270" s="328">
        <v>2.65E8</v>
      </c>
      <c r="B270" s="329">
        <v>9488326.8</v>
      </c>
      <c r="C270" s="330">
        <v>8892290.4</v>
      </c>
      <c r="D270" s="330">
        <v>1.00351968E7</v>
      </c>
      <c r="E270" s="331">
        <v>1.01638372E7</v>
      </c>
      <c r="F270" s="330">
        <v>9960516.7</v>
      </c>
      <c r="G270" s="332">
        <v>1.04439113E7</v>
      </c>
      <c r="H270" s="329">
        <v>1.02646202E7</v>
      </c>
      <c r="I270" s="330">
        <v>8865777.6</v>
      </c>
      <c r="J270" s="330">
        <v>2.24722001E7</v>
      </c>
      <c r="K270" s="328">
        <v>1.39074119E7</v>
      </c>
      <c r="L270" s="333">
        <v>1.3375846E7</v>
      </c>
      <c r="M270" s="333">
        <v>1.42627563E7</v>
      </c>
      <c r="N270" s="334">
        <v>1.14378127E7</v>
      </c>
      <c r="O270" s="333">
        <v>1.12807357E7</v>
      </c>
      <c r="P270" s="335">
        <v>1.15329984E7</v>
      </c>
      <c r="Q270" s="328">
        <v>1.14104314E7</v>
      </c>
      <c r="R270" s="333">
        <v>9822457.4</v>
      </c>
      <c r="S270" s="333">
        <v>1.19500582E7</v>
      </c>
      <c r="T270" s="329">
        <v>1.14954566E7</v>
      </c>
      <c r="U270" s="330">
        <v>1.13643481E7</v>
      </c>
      <c r="V270" s="330">
        <v>1.24245426E7</v>
      </c>
      <c r="W270" s="331">
        <v>1.61350642E7</v>
      </c>
      <c r="X270" s="330">
        <v>1.54668116E7</v>
      </c>
      <c r="Y270" s="332">
        <v>1.78754924E7</v>
      </c>
      <c r="Z270" s="329">
        <v>5627526.2</v>
      </c>
      <c r="AA270" s="330">
        <v>5163403.9</v>
      </c>
      <c r="AB270" s="330">
        <v>6108742.0</v>
      </c>
      <c r="AC270" s="328">
        <v>1.32523532E7</v>
      </c>
      <c r="AD270" s="333">
        <v>1.21383039E7</v>
      </c>
      <c r="AE270" s="333">
        <v>1.39004895E7</v>
      </c>
      <c r="AF270" s="334">
        <v>1.29163614E7</v>
      </c>
      <c r="AG270" s="333">
        <v>1.28063511E7</v>
      </c>
      <c r="AH270" s="335">
        <v>1.34499077E7</v>
      </c>
      <c r="AI270" s="328">
        <v>4770962.2</v>
      </c>
      <c r="AJ270" s="333">
        <v>4343725.8</v>
      </c>
      <c r="AK270" s="333">
        <v>5288534.9</v>
      </c>
      <c r="AL270" s="329">
        <v>2.54160827E7</v>
      </c>
      <c r="AM270" s="330">
        <v>2.48759534E7</v>
      </c>
      <c r="AN270" s="330">
        <v>2.57877114E7</v>
      </c>
      <c r="AO270" s="331">
        <v>2.80418246E7</v>
      </c>
      <c r="AP270" s="330">
        <v>2.72435706E7</v>
      </c>
      <c r="AQ270" s="332">
        <v>2.94226042E7</v>
      </c>
      <c r="AR270" s="329">
        <v>1.82352617E7</v>
      </c>
      <c r="AS270" s="330">
        <v>1.57122595E7</v>
      </c>
      <c r="AT270" s="330">
        <v>1.90239486E7</v>
      </c>
      <c r="AU270" s="328">
        <v>2.15567199E7</v>
      </c>
      <c r="AV270" s="333">
        <v>2.06379503E7</v>
      </c>
      <c r="AW270" s="333">
        <v>2.1939467E7</v>
      </c>
      <c r="AX270" s="334">
        <v>2.80153876E7</v>
      </c>
      <c r="AY270" s="333">
        <v>2.7219482E7</v>
      </c>
      <c r="AZ270" s="335">
        <v>3.04658988E7</v>
      </c>
      <c r="BA270" s="328">
        <v>1.61481072E7</v>
      </c>
      <c r="BB270" s="333">
        <v>1.57731568E7</v>
      </c>
      <c r="BC270" s="333">
        <v>1.73302653E7</v>
      </c>
      <c r="BD270" s="329">
        <v>2.62692734E7</v>
      </c>
      <c r="BE270" s="330">
        <v>2.57059916E7</v>
      </c>
      <c r="BF270" s="330">
        <v>2.77000663E7</v>
      </c>
      <c r="BG270" s="331">
        <v>3.12495906E7</v>
      </c>
      <c r="BH270" s="330">
        <v>2.92038885E7</v>
      </c>
      <c r="BI270" s="332">
        <v>3.16725495E7</v>
      </c>
      <c r="BJ270" s="329">
        <v>1.61107766E7</v>
      </c>
      <c r="BK270" s="330">
        <v>1.54030958E7</v>
      </c>
      <c r="BL270" s="330">
        <v>1.63357712E7</v>
      </c>
      <c r="BM270" s="328">
        <v>2.37994553E7</v>
      </c>
      <c r="BN270" s="333">
        <v>2.22104234E7</v>
      </c>
      <c r="BO270" s="333">
        <v>2.75408703E7</v>
      </c>
      <c r="BP270" s="334">
        <v>2.56522218E7</v>
      </c>
      <c r="BQ270" s="333">
        <v>2.33175141E7</v>
      </c>
      <c r="BR270" s="335">
        <v>2.90660403E7</v>
      </c>
      <c r="BS270" s="328">
        <v>1.35699071E7</v>
      </c>
      <c r="BT270" s="333">
        <v>1.32196272E7</v>
      </c>
      <c r="BU270" s="333">
        <v>1.40227764E7</v>
      </c>
      <c r="BV270" s="329">
        <v>2.41695094E7</v>
      </c>
      <c r="BW270" s="330">
        <v>2.35279708E7</v>
      </c>
      <c r="BX270" s="330">
        <v>2.45799691E7</v>
      </c>
      <c r="BY270" s="331">
        <v>3.54462229E7</v>
      </c>
      <c r="BZ270" s="330">
        <v>3.49579315E7</v>
      </c>
      <c r="CA270" s="332">
        <v>3.75519268E7</v>
      </c>
      <c r="CB270" s="329">
        <v>2.31913735E7</v>
      </c>
      <c r="CC270" s="330">
        <v>2.17057406E7</v>
      </c>
      <c r="CD270" s="330">
        <v>2.47222553E7</v>
      </c>
      <c r="CE270" s="328">
        <v>1.92868476E7</v>
      </c>
      <c r="CF270" s="333">
        <v>1.81384463E7</v>
      </c>
      <c r="CG270" s="333">
        <v>1.99455834E7</v>
      </c>
      <c r="CH270" s="334">
        <v>3.37237951E7</v>
      </c>
      <c r="CI270" s="333">
        <v>3.29105256E7</v>
      </c>
      <c r="CJ270" s="335">
        <v>3.57431116E7</v>
      </c>
      <c r="CK270" s="328">
        <v>9609686.7</v>
      </c>
      <c r="CL270" s="333">
        <v>9362042.7</v>
      </c>
      <c r="CM270" s="333">
        <v>1.12065115E7</v>
      </c>
      <c r="CN270" s="336"/>
      <c r="CO270" s="333"/>
      <c r="CP270" s="333"/>
    </row>
    <row r="271" ht="15.75" customHeight="1">
      <c r="A271" s="328">
        <v>2.66E8</v>
      </c>
      <c r="B271" s="329">
        <v>9489833.0</v>
      </c>
      <c r="C271" s="330">
        <v>8893393.0</v>
      </c>
      <c r="D271" s="330">
        <v>1.0037255E7</v>
      </c>
      <c r="E271" s="331">
        <v>1.01654299E7</v>
      </c>
      <c r="F271" s="330">
        <v>9962012.7</v>
      </c>
      <c r="G271" s="332">
        <v>1.04456093E7</v>
      </c>
      <c r="H271" s="329">
        <v>1.02666793E7</v>
      </c>
      <c r="I271" s="330">
        <v>8866998.4</v>
      </c>
      <c r="J271" s="330">
        <v>2.25066277E7</v>
      </c>
      <c r="K271" s="328">
        <v>1.39104643E7</v>
      </c>
      <c r="L271" s="333">
        <v>1.33784084E7</v>
      </c>
      <c r="M271" s="333">
        <v>1.42665984E7</v>
      </c>
      <c r="N271" s="334">
        <v>1.14396516E7</v>
      </c>
      <c r="O271" s="333">
        <v>1.12822377E7</v>
      </c>
      <c r="P271" s="335">
        <v>1.15348607E7</v>
      </c>
      <c r="Q271" s="328">
        <v>1.14125695E7</v>
      </c>
      <c r="R271" s="333">
        <v>9823333.0</v>
      </c>
      <c r="S271" s="333">
        <v>1.19525276E7</v>
      </c>
      <c r="T271" s="329">
        <v>1.14975623E7</v>
      </c>
      <c r="U271" s="330">
        <v>1.13663335E7</v>
      </c>
      <c r="V271" s="330">
        <v>1.24292764E7</v>
      </c>
      <c r="W271" s="331">
        <v>1.61397955E7</v>
      </c>
      <c r="X271" s="330">
        <v>1.54708362E7</v>
      </c>
      <c r="Y271" s="332">
        <v>1.78849913E7</v>
      </c>
      <c r="Z271" s="329">
        <v>5628087.1</v>
      </c>
      <c r="AA271" s="330">
        <v>5163753.0</v>
      </c>
      <c r="AB271" s="330">
        <v>6109561.4</v>
      </c>
      <c r="AC271" s="328">
        <v>1.32553125E7</v>
      </c>
      <c r="AD271" s="333">
        <v>1.21403021E7</v>
      </c>
      <c r="AE271" s="333">
        <v>1.39046108E7</v>
      </c>
      <c r="AF271" s="334">
        <v>1.29191668E7</v>
      </c>
      <c r="AG271" s="333">
        <v>1.28090411E7</v>
      </c>
      <c r="AH271" s="335">
        <v>1.34532817E7</v>
      </c>
      <c r="AI271" s="328">
        <v>4771402.9</v>
      </c>
      <c r="AJ271" s="333">
        <v>4344038.5</v>
      </c>
      <c r="AK271" s="333">
        <v>5289212.9</v>
      </c>
      <c r="AL271" s="329">
        <v>2.54271492E7</v>
      </c>
      <c r="AM271" s="330">
        <v>2.48863319E7</v>
      </c>
      <c r="AN271" s="330">
        <v>2.57996288E7</v>
      </c>
      <c r="AO271" s="331">
        <v>2.80563322E7</v>
      </c>
      <c r="AP271" s="330">
        <v>2.72565705E7</v>
      </c>
      <c r="AQ271" s="332">
        <v>2.94430682E7</v>
      </c>
      <c r="AR271" s="329">
        <v>1.82408673E7</v>
      </c>
      <c r="AS271" s="330">
        <v>1.57158983E7</v>
      </c>
      <c r="AT271" s="330">
        <v>1.90306202E7</v>
      </c>
      <c r="AU271" s="328">
        <v>2.15646608E7</v>
      </c>
      <c r="AV271" s="333">
        <v>2.06452553E7</v>
      </c>
      <c r="AW271" s="333">
        <v>2.19481979E7</v>
      </c>
      <c r="AX271" s="334">
        <v>2.80291292E7</v>
      </c>
      <c r="AY271" s="333">
        <v>2.7232112E7</v>
      </c>
      <c r="AZ271" s="335">
        <v>3.04924044E7</v>
      </c>
      <c r="BA271" s="328">
        <v>1.61527943E7</v>
      </c>
      <c r="BB271" s="333">
        <v>1.57774113E7</v>
      </c>
      <c r="BC271" s="333">
        <v>1.73358028E7</v>
      </c>
      <c r="BD271" s="329">
        <v>2.62813837E7</v>
      </c>
      <c r="BE271" s="330">
        <v>2.57169751E7</v>
      </c>
      <c r="BF271" s="330">
        <v>2.77183406E7</v>
      </c>
      <c r="BG271" s="331">
        <v>3.12664292E7</v>
      </c>
      <c r="BH271" s="330">
        <v>2.92165279E7</v>
      </c>
      <c r="BI271" s="332">
        <v>3.16903407E7</v>
      </c>
      <c r="BJ271" s="329">
        <v>1.61153214E7</v>
      </c>
      <c r="BK271" s="330">
        <v>1.54064201E7</v>
      </c>
      <c r="BL271" s="330">
        <v>1.63405902E7</v>
      </c>
      <c r="BM271" s="328">
        <v>2.3811023E7</v>
      </c>
      <c r="BN271" s="333">
        <v>2.22189526E7</v>
      </c>
      <c r="BO271" s="333">
        <v>2.75689107E7</v>
      </c>
      <c r="BP271" s="334">
        <v>2.56650961E7</v>
      </c>
      <c r="BQ271" s="333">
        <v>2.33259798E7</v>
      </c>
      <c r="BR271" s="335">
        <v>2.90934576E7</v>
      </c>
      <c r="BS271" s="328">
        <v>1.35731075E7</v>
      </c>
      <c r="BT271" s="333">
        <v>1.32225352E7</v>
      </c>
      <c r="BU271" s="333">
        <v>1.40265552E7</v>
      </c>
      <c r="BV271" s="329">
        <v>2.41797488E7</v>
      </c>
      <c r="BW271" s="330">
        <v>2.35371791E7</v>
      </c>
      <c r="BX271" s="330">
        <v>2.45909723E7</v>
      </c>
      <c r="BY271" s="331">
        <v>3.54676475E7</v>
      </c>
      <c r="BZ271" s="330">
        <v>3.49782451E7</v>
      </c>
      <c r="CA271" s="332">
        <v>3.75803877E7</v>
      </c>
      <c r="CB271" s="329">
        <v>2.32007186E7</v>
      </c>
      <c r="CC271" s="330">
        <v>2.17133214E7</v>
      </c>
      <c r="CD271" s="330">
        <v>2.47362546E7</v>
      </c>
      <c r="CE271" s="328">
        <v>1.9292661E7</v>
      </c>
      <c r="CF271" s="333">
        <v>1.81437272E7</v>
      </c>
      <c r="CG271" s="333">
        <v>1.99525024E7</v>
      </c>
      <c r="CH271" s="334">
        <v>3.37429615E7</v>
      </c>
      <c r="CI271" s="333">
        <v>3.29281398E7</v>
      </c>
      <c r="CJ271" s="335">
        <v>3.57711876E7</v>
      </c>
      <c r="CK271" s="328">
        <v>9611350.7</v>
      </c>
      <c r="CL271" s="333">
        <v>9363546.7</v>
      </c>
      <c r="CM271" s="333">
        <v>1.12115143E7</v>
      </c>
      <c r="CN271" s="336"/>
      <c r="CO271" s="333"/>
      <c r="CP271" s="333"/>
    </row>
    <row r="272" ht="15.75" customHeight="1">
      <c r="A272" s="328">
        <v>2.67E8</v>
      </c>
      <c r="B272" s="329">
        <v>9491328.4</v>
      </c>
      <c r="C272" s="330">
        <v>8894487.5</v>
      </c>
      <c r="D272" s="330">
        <v>1.0039299E7</v>
      </c>
      <c r="E272" s="331">
        <v>1.01670112E7</v>
      </c>
      <c r="F272" s="330">
        <v>9963497.9</v>
      </c>
      <c r="G272" s="332">
        <v>1.04472951E7</v>
      </c>
      <c r="H272" s="329">
        <v>1.0268724E7</v>
      </c>
      <c r="I272" s="330">
        <v>8868210.4</v>
      </c>
      <c r="J272" s="330">
        <v>2.25409381E7</v>
      </c>
      <c r="K272" s="328">
        <v>1.39134955E7</v>
      </c>
      <c r="L272" s="333">
        <v>1.33809527E7</v>
      </c>
      <c r="M272" s="333">
        <v>1.42704157E7</v>
      </c>
      <c r="N272" s="334">
        <v>1.14414772E7</v>
      </c>
      <c r="O272" s="333">
        <v>1.1283728E7</v>
      </c>
      <c r="P272" s="335">
        <v>1.15367097E7</v>
      </c>
      <c r="Q272" s="328">
        <v>1.14146925E7</v>
      </c>
      <c r="R272" s="333">
        <v>9824201.6</v>
      </c>
      <c r="S272" s="333">
        <v>1.19549796E7</v>
      </c>
      <c r="T272" s="329">
        <v>1.14996533E7</v>
      </c>
      <c r="U272" s="330">
        <v>1.13683048E7</v>
      </c>
      <c r="V272" s="330">
        <v>1.24339868E7</v>
      </c>
      <c r="W272" s="331">
        <v>1.61444948E7</v>
      </c>
      <c r="X272" s="330">
        <v>1.54748329E7</v>
      </c>
      <c r="Y272" s="332">
        <v>1.7894441E7</v>
      </c>
      <c r="Z272" s="329">
        <v>5628644.0</v>
      </c>
      <c r="AA272" s="330">
        <v>5164099.5</v>
      </c>
      <c r="AB272" s="330">
        <v>6110374.8</v>
      </c>
      <c r="AC272" s="328">
        <v>1.32582512E7</v>
      </c>
      <c r="AD272" s="333">
        <v>1.21422862E7</v>
      </c>
      <c r="AE272" s="333">
        <v>1.39087053E7</v>
      </c>
      <c r="AF272" s="334">
        <v>1.29219526E7</v>
      </c>
      <c r="AG272" s="333">
        <v>1.28117121E7</v>
      </c>
      <c r="AH272" s="335">
        <v>1.34566326E7</v>
      </c>
      <c r="AI272" s="328">
        <v>4771840.4</v>
      </c>
      <c r="AJ272" s="333">
        <v>4344348.8</v>
      </c>
      <c r="AK272" s="333">
        <v>5289886.1</v>
      </c>
      <c r="AL272" s="329">
        <v>2.54381438E7</v>
      </c>
      <c r="AM272" s="330">
        <v>2.48966425E7</v>
      </c>
      <c r="AN272" s="330">
        <v>2.58114702E7</v>
      </c>
      <c r="AO272" s="331">
        <v>2.80707491E7</v>
      </c>
      <c r="AP272" s="330">
        <v>2.72694873E7</v>
      </c>
      <c r="AQ272" s="332">
        <v>2.94634281E7</v>
      </c>
      <c r="AR272" s="329">
        <v>1.82464347E7</v>
      </c>
      <c r="AS272" s="330">
        <v>1.57195119E7</v>
      </c>
      <c r="AT272" s="330">
        <v>1.90372472E7</v>
      </c>
      <c r="AU272" s="328">
        <v>2.15725489E7</v>
      </c>
      <c r="AV272" s="333">
        <v>2.06525113E7</v>
      </c>
      <c r="AW272" s="333">
        <v>2.1956872E7</v>
      </c>
      <c r="AX272" s="334">
        <v>2.80427833E7</v>
      </c>
      <c r="AY272" s="333">
        <v>2.72446604E7</v>
      </c>
      <c r="AZ272" s="335">
        <v>3.05188133E7</v>
      </c>
      <c r="BA272" s="328">
        <v>1.61574493E7</v>
      </c>
      <c r="BB272" s="333">
        <v>1.57816365E7</v>
      </c>
      <c r="BC272" s="333">
        <v>1.73413028E7</v>
      </c>
      <c r="BD272" s="329">
        <v>2.62934164E7</v>
      </c>
      <c r="BE272" s="330">
        <v>2.57278869E7</v>
      </c>
      <c r="BF272" s="330">
        <v>2.77365255E7</v>
      </c>
      <c r="BG272" s="331">
        <v>3.12831623E7</v>
      </c>
      <c r="BH272" s="330">
        <v>2.92290871E7</v>
      </c>
      <c r="BI272" s="332">
        <v>3.1708022E7</v>
      </c>
      <c r="BJ272" s="329">
        <v>1.6119835E7</v>
      </c>
      <c r="BK272" s="330">
        <v>1.54097094E7</v>
      </c>
      <c r="BL272" s="330">
        <v>1.63453765E7</v>
      </c>
      <c r="BM272" s="328">
        <v>2.38225182E7</v>
      </c>
      <c r="BN272" s="333">
        <v>2.22274253E7</v>
      </c>
      <c r="BO272" s="333">
        <v>2.7596852E7</v>
      </c>
      <c r="BP272" s="334">
        <v>2.56778894E7</v>
      </c>
      <c r="BQ272" s="333">
        <v>2.33343884E7</v>
      </c>
      <c r="BR272" s="335">
        <v>2.91207707E7</v>
      </c>
      <c r="BS272" s="328">
        <v>1.35762856E7</v>
      </c>
      <c r="BT272" s="333">
        <v>1.32254228E7</v>
      </c>
      <c r="BU272" s="333">
        <v>1.40303082E7</v>
      </c>
      <c r="BV272" s="329">
        <v>2.41899214E7</v>
      </c>
      <c r="BW272" s="330">
        <v>2.35463261E7</v>
      </c>
      <c r="BX272" s="330">
        <v>2.4601905E7</v>
      </c>
      <c r="BY272" s="331">
        <v>3.54889412E7</v>
      </c>
      <c r="BZ272" s="330">
        <v>3.49984328E7</v>
      </c>
      <c r="CA272" s="332">
        <v>3.76086935E7</v>
      </c>
      <c r="CB272" s="329">
        <v>2.32100024E7</v>
      </c>
      <c r="CC272" s="330">
        <v>2.17208515E7</v>
      </c>
      <c r="CD272" s="330">
        <v>2.47498037E7</v>
      </c>
      <c r="CE272" s="328">
        <v>1.92984347E7</v>
      </c>
      <c r="CF272" s="333">
        <v>1.81489721E7</v>
      </c>
      <c r="CG272" s="333">
        <v>1.99593757E7</v>
      </c>
      <c r="CH272" s="334">
        <v>3.37620087E7</v>
      </c>
      <c r="CI272" s="333">
        <v>3.29456427E7</v>
      </c>
      <c r="CJ272" s="335">
        <v>3.57991281E7</v>
      </c>
      <c r="CK272" s="328">
        <v>9613002.9</v>
      </c>
      <c r="CL272" s="333">
        <v>9365039.9</v>
      </c>
      <c r="CM272" s="333">
        <v>1.12164918E7</v>
      </c>
      <c r="CN272" s="336"/>
      <c r="CO272" s="333"/>
      <c r="CP272" s="333"/>
    </row>
    <row r="273" ht="15.75" customHeight="1">
      <c r="A273" s="328">
        <v>2.68E8</v>
      </c>
      <c r="B273" s="329">
        <v>9492813.2</v>
      </c>
      <c r="C273" s="330">
        <v>8895574.1</v>
      </c>
      <c r="D273" s="330">
        <v>1.00413291E7</v>
      </c>
      <c r="E273" s="331">
        <v>1.01685813E7</v>
      </c>
      <c r="F273" s="330">
        <v>9964972.5</v>
      </c>
      <c r="G273" s="332">
        <v>1.04489689E7</v>
      </c>
      <c r="H273" s="329">
        <v>1.02707543E7</v>
      </c>
      <c r="I273" s="330">
        <v>8869413.7</v>
      </c>
      <c r="J273" s="330">
        <v>2.2575132E7</v>
      </c>
      <c r="K273" s="328">
        <v>1.39165057E7</v>
      </c>
      <c r="L273" s="333">
        <v>1.33834792E7</v>
      </c>
      <c r="M273" s="333">
        <v>1.42742085E7</v>
      </c>
      <c r="N273" s="334">
        <v>1.14432898E7</v>
      </c>
      <c r="O273" s="333">
        <v>1.12852067E7</v>
      </c>
      <c r="P273" s="335">
        <v>1.15385455E7</v>
      </c>
      <c r="Q273" s="328">
        <v>1.14168005E7</v>
      </c>
      <c r="R273" s="333">
        <v>9825063.3</v>
      </c>
      <c r="S273" s="333">
        <v>1.19574144E7</v>
      </c>
      <c r="T273" s="329">
        <v>1.15017295E7</v>
      </c>
      <c r="U273" s="330">
        <v>1.13702621E7</v>
      </c>
      <c r="V273" s="330">
        <v>1.2438674E7</v>
      </c>
      <c r="W273" s="331">
        <v>1.61491623E7</v>
      </c>
      <c r="X273" s="330">
        <v>1.54788022E7</v>
      </c>
      <c r="Y273" s="332">
        <v>1.7903842E7</v>
      </c>
      <c r="Z273" s="329">
        <v>5629196.9</v>
      </c>
      <c r="AA273" s="330">
        <v>5164443.4</v>
      </c>
      <c r="AB273" s="330">
        <v>6111182.6</v>
      </c>
      <c r="AC273" s="328">
        <v>1.32611694E7</v>
      </c>
      <c r="AD273" s="333">
        <v>1.21442563E7</v>
      </c>
      <c r="AE273" s="333">
        <v>1.39127734E7</v>
      </c>
      <c r="AF273" s="334">
        <v>1.29247191E7</v>
      </c>
      <c r="AG273" s="333">
        <v>1.28143645E7</v>
      </c>
      <c r="AH273" s="335">
        <v>1.34599608E7</v>
      </c>
      <c r="AI273" s="328">
        <v>4772274.7</v>
      </c>
      <c r="AJ273" s="333">
        <v>4344657.0</v>
      </c>
      <c r="AK273" s="333">
        <v>5290554.5</v>
      </c>
      <c r="AL273" s="329">
        <v>2.54490674E7</v>
      </c>
      <c r="AM273" s="330">
        <v>2.49068858E7</v>
      </c>
      <c r="AN273" s="330">
        <v>2.58232364E7</v>
      </c>
      <c r="AO273" s="331">
        <v>2.80850762E7</v>
      </c>
      <c r="AP273" s="330">
        <v>2.72823216E7</v>
      </c>
      <c r="AQ273" s="332">
        <v>2.94836849E7</v>
      </c>
      <c r="AR273" s="329">
        <v>1.82519641E7</v>
      </c>
      <c r="AS273" s="330">
        <v>1.57231007E7</v>
      </c>
      <c r="AT273" s="330">
        <v>1.90438301E7</v>
      </c>
      <c r="AU273" s="328">
        <v>2.15803846E7</v>
      </c>
      <c r="AV273" s="333">
        <v>2.06597187E7</v>
      </c>
      <c r="AW273" s="333">
        <v>2.19654899E7</v>
      </c>
      <c r="AX273" s="334">
        <v>2.80563509E7</v>
      </c>
      <c r="AY273" s="333">
        <v>2.7257128E7</v>
      </c>
      <c r="AZ273" s="335">
        <v>3.05451265E7</v>
      </c>
      <c r="BA273" s="328">
        <v>1.61620728E7</v>
      </c>
      <c r="BB273" s="333">
        <v>1.57858327E7</v>
      </c>
      <c r="BC273" s="333">
        <v>1.73467659E7</v>
      </c>
      <c r="BD273" s="329">
        <v>2.63053722E7</v>
      </c>
      <c r="BE273" s="330">
        <v>2.57387277E7</v>
      </c>
      <c r="BF273" s="330">
        <v>2.77546216E7</v>
      </c>
      <c r="BG273" s="331">
        <v>3.12997909E7</v>
      </c>
      <c r="BH273" s="330">
        <v>2.92415669E7</v>
      </c>
      <c r="BI273" s="332">
        <v>3.17255946E7</v>
      </c>
      <c r="BJ273" s="329">
        <v>1.61243178E7</v>
      </c>
      <c r="BK273" s="330">
        <v>1.54129747E7</v>
      </c>
      <c r="BL273" s="330">
        <v>1.63501302E7</v>
      </c>
      <c r="BM273" s="328">
        <v>2.38339418E7</v>
      </c>
      <c r="BN273" s="333">
        <v>2.22358421E7</v>
      </c>
      <c r="BO273" s="333">
        <v>2.76246948E7</v>
      </c>
      <c r="BP273" s="334">
        <v>2.56906025E7</v>
      </c>
      <c r="BQ273" s="333">
        <v>2.33427405E7</v>
      </c>
      <c r="BR273" s="335">
        <v>2.91479803E7</v>
      </c>
      <c r="BS273" s="328">
        <v>1.35794416E7</v>
      </c>
      <c r="BT273" s="333">
        <v>1.32282902E7</v>
      </c>
      <c r="BU273" s="333">
        <v>1.40340358E7</v>
      </c>
      <c r="BV273" s="329">
        <v>2.42000277E7</v>
      </c>
      <c r="BW273" s="330">
        <v>2.35554123E7</v>
      </c>
      <c r="BX273" s="330">
        <v>2.46127681E7</v>
      </c>
      <c r="BY273" s="331">
        <v>3.55101052E7</v>
      </c>
      <c r="BZ273" s="330">
        <v>3.50184958E7</v>
      </c>
      <c r="CA273" s="332">
        <v>3.76368456E7</v>
      </c>
      <c r="CB273" s="329">
        <v>2.32192255E7</v>
      </c>
      <c r="CC273" s="330">
        <v>2.17283315E7</v>
      </c>
      <c r="CD273" s="330">
        <v>2.47632753E7</v>
      </c>
      <c r="CE273" s="328">
        <v>1.9304169E7</v>
      </c>
      <c r="CF273" s="333">
        <v>1.81541814E7</v>
      </c>
      <c r="CG273" s="333">
        <v>1.99662036E7</v>
      </c>
      <c r="CH273" s="334">
        <v>3.3780938E7</v>
      </c>
      <c r="CI273" s="333">
        <v>3.29630352E7</v>
      </c>
      <c r="CJ273" s="335">
        <v>3.58269343E7</v>
      </c>
      <c r="CK273" s="328">
        <v>9614643.4</v>
      </c>
      <c r="CL273" s="333">
        <v>9366522.6</v>
      </c>
      <c r="CM273" s="333">
        <v>1.12214443E7</v>
      </c>
      <c r="CN273" s="336"/>
      <c r="CO273" s="333"/>
      <c r="CP273" s="333"/>
    </row>
    <row r="274" ht="15.75" customHeight="1">
      <c r="A274" s="328">
        <v>2.69E8</v>
      </c>
      <c r="B274" s="329">
        <v>9494287.5</v>
      </c>
      <c r="C274" s="330">
        <v>8896652.9</v>
      </c>
      <c r="D274" s="330">
        <v>1.00433454E7</v>
      </c>
      <c r="E274" s="331">
        <v>1.01701401E7</v>
      </c>
      <c r="F274" s="330">
        <v>9966436.6</v>
      </c>
      <c r="G274" s="332">
        <v>1.04506309E7</v>
      </c>
      <c r="H274" s="329">
        <v>1.02727706E7</v>
      </c>
      <c r="I274" s="330">
        <v>8870608.4</v>
      </c>
      <c r="J274" s="330">
        <v>2.26092099E7</v>
      </c>
      <c r="K274" s="328">
        <v>1.39194951E7</v>
      </c>
      <c r="L274" s="333">
        <v>1.3385988E7</v>
      </c>
      <c r="M274" s="333">
        <v>1.42779769E7</v>
      </c>
      <c r="N274" s="334">
        <v>1.14450894E7</v>
      </c>
      <c r="O274" s="333">
        <v>1.12866739E7</v>
      </c>
      <c r="P274" s="335">
        <v>1.15403682E7</v>
      </c>
      <c r="Q274" s="328">
        <v>1.14188936E7</v>
      </c>
      <c r="R274" s="333">
        <v>9825918.2</v>
      </c>
      <c r="S274" s="333">
        <v>1.19598321E7</v>
      </c>
      <c r="T274" s="329">
        <v>1.15037911E7</v>
      </c>
      <c r="U274" s="330">
        <v>1.13722056E7</v>
      </c>
      <c r="V274" s="330">
        <v>1.24433382E7</v>
      </c>
      <c r="W274" s="331">
        <v>1.61537983E7</v>
      </c>
      <c r="X274" s="330">
        <v>1.54827442E7</v>
      </c>
      <c r="Y274" s="332">
        <v>1.79131946E7</v>
      </c>
      <c r="Z274" s="329">
        <v>5629745.8</v>
      </c>
      <c r="AA274" s="330">
        <v>5164784.8</v>
      </c>
      <c r="AB274" s="330">
        <v>6111984.6</v>
      </c>
      <c r="AC274" s="328">
        <v>1.32640676E7</v>
      </c>
      <c r="AD274" s="333">
        <v>1.21462127E7</v>
      </c>
      <c r="AE274" s="333">
        <v>1.39168153E7</v>
      </c>
      <c r="AF274" s="334">
        <v>1.29274664E7</v>
      </c>
      <c r="AG274" s="333">
        <v>1.28169985E7</v>
      </c>
      <c r="AH274" s="335">
        <v>1.34632664E7</v>
      </c>
      <c r="AI274" s="328">
        <v>4772705.9</v>
      </c>
      <c r="AJ274" s="333">
        <v>4344962.9</v>
      </c>
      <c r="AK274" s="333">
        <v>5291218.1</v>
      </c>
      <c r="AL274" s="329">
        <v>2.54599204E7</v>
      </c>
      <c r="AM274" s="330">
        <v>2.49170625E7</v>
      </c>
      <c r="AN274" s="330">
        <v>2.58349282E7</v>
      </c>
      <c r="AO274" s="331">
        <v>2.80993144E7</v>
      </c>
      <c r="AP274" s="330">
        <v>2.72950743E7</v>
      </c>
      <c r="AQ274" s="332">
        <v>2.95038393E7</v>
      </c>
      <c r="AR274" s="329">
        <v>1.82574559E7</v>
      </c>
      <c r="AS274" s="330">
        <v>1.57266649E7</v>
      </c>
      <c r="AT274" s="330">
        <v>1.90503693E7</v>
      </c>
      <c r="AU274" s="328">
        <v>2.15881685E7</v>
      </c>
      <c r="AV274" s="333">
        <v>2.0666878E7</v>
      </c>
      <c r="AW274" s="333">
        <v>2.19740521E7</v>
      </c>
      <c r="AX274" s="334">
        <v>2.80698326E7</v>
      </c>
      <c r="AY274" s="333">
        <v>2.72695155E7</v>
      </c>
      <c r="AZ274" s="335">
        <v>3.05713444E7</v>
      </c>
      <c r="BA274" s="328">
        <v>1.61666649E7</v>
      </c>
      <c r="BB274" s="333">
        <v>1.57900001E7</v>
      </c>
      <c r="BC274" s="333">
        <v>1.73521923E7</v>
      </c>
      <c r="BD274" s="329">
        <v>2.63172517E7</v>
      </c>
      <c r="BE274" s="330">
        <v>2.57494981E7</v>
      </c>
      <c r="BF274" s="330">
        <v>2.77726297E7</v>
      </c>
      <c r="BG274" s="331">
        <v>3.13163161E7</v>
      </c>
      <c r="BH274" s="330">
        <v>2.9253968E7</v>
      </c>
      <c r="BI274" s="332">
        <v>3.17430593E7</v>
      </c>
      <c r="BJ274" s="329">
        <v>1.61287701E7</v>
      </c>
      <c r="BK274" s="330">
        <v>1.54162162E7</v>
      </c>
      <c r="BL274" s="330">
        <v>1.63548518E7</v>
      </c>
      <c r="BM274" s="328">
        <v>2.38452942E7</v>
      </c>
      <c r="BN274" s="333">
        <v>2.22442034E7</v>
      </c>
      <c r="BO274" s="333">
        <v>2.76524396E7</v>
      </c>
      <c r="BP274" s="334">
        <v>2.57032362E7</v>
      </c>
      <c r="BQ274" s="333">
        <v>2.33510366E7</v>
      </c>
      <c r="BR274" s="335">
        <v>2.91750873E7</v>
      </c>
      <c r="BS274" s="328">
        <v>1.35825758E7</v>
      </c>
      <c r="BT274" s="333">
        <v>1.32311376E7</v>
      </c>
      <c r="BU274" s="333">
        <v>1.40377382E7</v>
      </c>
      <c r="BV274" s="329">
        <v>2.42100686E7</v>
      </c>
      <c r="BW274" s="330">
        <v>2.35644383E7</v>
      </c>
      <c r="BX274" s="330">
        <v>2.46235621E7</v>
      </c>
      <c r="BY274" s="331">
        <v>3.55311408E7</v>
      </c>
      <c r="BZ274" s="330">
        <v>3.50384354E7</v>
      </c>
      <c r="CA274" s="332">
        <v>3.76648452E7</v>
      </c>
      <c r="CB274" s="329">
        <v>2.32283884E7</v>
      </c>
      <c r="CC274" s="330">
        <v>2.17357618E7</v>
      </c>
      <c r="CD274" s="330">
        <v>2.477667E7</v>
      </c>
      <c r="CE274" s="328">
        <v>1.93098644E7</v>
      </c>
      <c r="CF274" s="333">
        <v>1.81593553E7</v>
      </c>
      <c r="CG274" s="333">
        <v>1.99729865E7</v>
      </c>
      <c r="CH274" s="334">
        <v>3.37997505E7</v>
      </c>
      <c r="CI274" s="333">
        <v>3.29803184E7</v>
      </c>
      <c r="CJ274" s="335">
        <v>3.58546073E7</v>
      </c>
      <c r="CK274" s="328">
        <v>9616272.4</v>
      </c>
      <c r="CL274" s="333">
        <v>9367994.7</v>
      </c>
      <c r="CM274" s="333">
        <v>1.12263718E7</v>
      </c>
      <c r="CN274" s="336"/>
      <c r="CO274" s="333"/>
      <c r="CP274" s="333"/>
    </row>
    <row r="275" ht="15.75" customHeight="1">
      <c r="A275" s="328">
        <v>2.7E8</v>
      </c>
      <c r="B275" s="329">
        <v>9495751.5</v>
      </c>
      <c r="C275" s="330">
        <v>8897723.8</v>
      </c>
      <c r="D275" s="330">
        <v>1.00453481E7</v>
      </c>
      <c r="E275" s="331">
        <v>1.01716879E7</v>
      </c>
      <c r="F275" s="330">
        <v>9967890.2</v>
      </c>
      <c r="G275" s="332">
        <v>1.04522811E7</v>
      </c>
      <c r="H275" s="329">
        <v>1.02747728E7</v>
      </c>
      <c r="I275" s="330">
        <v>8871794.6</v>
      </c>
      <c r="J275" s="330">
        <v>2.26431725E7</v>
      </c>
      <c r="K275" s="328">
        <v>1.39224639E7</v>
      </c>
      <c r="L275" s="333">
        <v>1.33884792E7</v>
      </c>
      <c r="M275" s="333">
        <v>1.42817213E7</v>
      </c>
      <c r="N275" s="334">
        <v>1.14468763E7</v>
      </c>
      <c r="O275" s="333">
        <v>1.12881299E7</v>
      </c>
      <c r="P275" s="335">
        <v>1.15421781E7</v>
      </c>
      <c r="Q275" s="328">
        <v>1.1420972E7</v>
      </c>
      <c r="R275" s="333">
        <v>9826766.3</v>
      </c>
      <c r="S275" s="333">
        <v>1.19622329E7</v>
      </c>
      <c r="T275" s="329">
        <v>1.15058384E7</v>
      </c>
      <c r="U275" s="330">
        <v>1.13741354E7</v>
      </c>
      <c r="V275" s="330">
        <v>1.24479795E7</v>
      </c>
      <c r="W275" s="331">
        <v>1.61584032E7</v>
      </c>
      <c r="X275" s="330">
        <v>1.54866593E7</v>
      </c>
      <c r="Y275" s="332">
        <v>1.79224993E7</v>
      </c>
      <c r="Z275" s="329">
        <v>5630290.7</v>
      </c>
      <c r="AA275" s="330">
        <v>5165123.7</v>
      </c>
      <c r="AB275" s="330">
        <v>6112780.9</v>
      </c>
      <c r="AC275" s="328">
        <v>1.32669458E7</v>
      </c>
      <c r="AD275" s="333">
        <v>1.21481554E7</v>
      </c>
      <c r="AE275" s="333">
        <v>1.39208312E7</v>
      </c>
      <c r="AF275" s="334">
        <v>1.29301947E7</v>
      </c>
      <c r="AG275" s="333">
        <v>1.28196141E7</v>
      </c>
      <c r="AH275" s="335">
        <v>1.34665496E7</v>
      </c>
      <c r="AI275" s="328">
        <v>4773134.0</v>
      </c>
      <c r="AJ275" s="333">
        <v>4345266.5</v>
      </c>
      <c r="AK275" s="333">
        <v>5291877.1</v>
      </c>
      <c r="AL275" s="329">
        <v>2.54707037E7</v>
      </c>
      <c r="AM275" s="330">
        <v>2.49271732E7</v>
      </c>
      <c r="AN275" s="330">
        <v>2.58465462E7</v>
      </c>
      <c r="AO275" s="331">
        <v>2.81134645E7</v>
      </c>
      <c r="AP275" s="330">
        <v>2.73077461E7</v>
      </c>
      <c r="AQ275" s="332">
        <v>2.95238922E7</v>
      </c>
      <c r="AR275" s="329">
        <v>1.82629106E7</v>
      </c>
      <c r="AS275" s="330">
        <v>1.57302048E7</v>
      </c>
      <c r="AT275" s="330">
        <v>1.90568653E7</v>
      </c>
      <c r="AU275" s="328">
        <v>2.15959012E7</v>
      </c>
      <c r="AV275" s="333">
        <v>2.06739898E7</v>
      </c>
      <c r="AW275" s="333">
        <v>2.19825592E7</v>
      </c>
      <c r="AX275" s="334">
        <v>2.80832293E7</v>
      </c>
      <c r="AY275" s="333">
        <v>2.72818239E7</v>
      </c>
      <c r="AZ275" s="335">
        <v>3.0597468E7</v>
      </c>
      <c r="BA275" s="328">
        <v>1.6171226E7</v>
      </c>
      <c r="BB275" s="333">
        <v>1.57941391E7</v>
      </c>
      <c r="BC275" s="333">
        <v>1.73575825E7</v>
      </c>
      <c r="BD275" s="329">
        <v>2.63290557E7</v>
      </c>
      <c r="BE275" s="330">
        <v>2.57601988E7</v>
      </c>
      <c r="BF275" s="330">
        <v>2.77905506E7</v>
      </c>
      <c r="BG275" s="331">
        <v>3.13327387E7</v>
      </c>
      <c r="BH275" s="330">
        <v>2.92662913E7</v>
      </c>
      <c r="BI275" s="332">
        <v>3.17604171E7</v>
      </c>
      <c r="BJ275" s="329">
        <v>1.61331922E7</v>
      </c>
      <c r="BK275" s="330">
        <v>1.54194342E7</v>
      </c>
      <c r="BL275" s="330">
        <v>1.63595416E7</v>
      </c>
      <c r="BM275" s="328">
        <v>2.38565762E7</v>
      </c>
      <c r="BN275" s="333">
        <v>2.22525099E7</v>
      </c>
      <c r="BO275" s="333">
        <v>2.76800873E7</v>
      </c>
      <c r="BP275" s="334">
        <v>2.57155875E7</v>
      </c>
      <c r="BQ275" s="333">
        <v>2.33592772E7</v>
      </c>
      <c r="BR275" s="335">
        <v>2.92020922E7</v>
      </c>
      <c r="BS275" s="328">
        <v>1.35856884E7</v>
      </c>
      <c r="BT275" s="333">
        <v>1.32339653E7</v>
      </c>
      <c r="BU275" s="333">
        <v>1.40414155E7</v>
      </c>
      <c r="BV275" s="329">
        <v>2.42200445E7</v>
      </c>
      <c r="BW275" s="330">
        <v>2.35734047E7</v>
      </c>
      <c r="BX275" s="330">
        <v>2.46342877E7</v>
      </c>
      <c r="BY275" s="331">
        <v>3.5552049E7</v>
      </c>
      <c r="BZ275" s="330">
        <v>3.50582525E7</v>
      </c>
      <c r="CA275" s="332">
        <v>3.76926937E7</v>
      </c>
      <c r="CB275" s="329">
        <v>2.32374919E7</v>
      </c>
      <c r="CC275" s="330">
        <v>2.17431428E7</v>
      </c>
      <c r="CD275" s="330">
        <v>2.47899885E7</v>
      </c>
      <c r="CE275" s="328">
        <v>1.93155213E7</v>
      </c>
      <c r="CF275" s="333">
        <v>1.81644943E7</v>
      </c>
      <c r="CG275" s="333">
        <v>1.99797251E7</v>
      </c>
      <c r="CH275" s="334">
        <v>3.38184472E7</v>
      </c>
      <c r="CI275" s="333">
        <v>3.29974933E7</v>
      </c>
      <c r="CJ275" s="335">
        <v>3.5882148E7</v>
      </c>
      <c r="CK275" s="328">
        <v>9617890.0</v>
      </c>
      <c r="CL275" s="333">
        <v>9369456.4</v>
      </c>
      <c r="CM275" s="333">
        <v>1.12312746E7</v>
      </c>
      <c r="CN275" s="336"/>
      <c r="CO275" s="333"/>
      <c r="CP275" s="333"/>
    </row>
    <row r="276" ht="15.75" customHeight="1">
      <c r="A276" s="328">
        <v>2.71E8</v>
      </c>
      <c r="B276" s="329">
        <v>9497205.2</v>
      </c>
      <c r="C276" s="330">
        <v>8898787.1</v>
      </c>
      <c r="D276" s="330">
        <v>1.00473371E7</v>
      </c>
      <c r="E276" s="331">
        <v>1.01732248E7</v>
      </c>
      <c r="F276" s="330">
        <v>9969333.6</v>
      </c>
      <c r="G276" s="332">
        <v>1.04539197E7</v>
      </c>
      <c r="H276" s="329">
        <v>1.02767612E7</v>
      </c>
      <c r="I276" s="330">
        <v>8872972.3</v>
      </c>
      <c r="J276" s="330">
        <v>2.26770204E7</v>
      </c>
      <c r="K276" s="328">
        <v>1.39254122E7</v>
      </c>
      <c r="L276" s="333">
        <v>1.33909532E7</v>
      </c>
      <c r="M276" s="333">
        <v>1.42854418E7</v>
      </c>
      <c r="N276" s="334">
        <v>1.14486505E7</v>
      </c>
      <c r="O276" s="333">
        <v>1.12895746E7</v>
      </c>
      <c r="P276" s="335">
        <v>1.15439751E7</v>
      </c>
      <c r="Q276" s="328">
        <v>1.14230359E7</v>
      </c>
      <c r="R276" s="333">
        <v>9827607.8</v>
      </c>
      <c r="S276" s="333">
        <v>1.19646171E7</v>
      </c>
      <c r="T276" s="329">
        <v>1.15078714E7</v>
      </c>
      <c r="U276" s="330">
        <v>1.13760517E7</v>
      </c>
      <c r="V276" s="330">
        <v>1.24525983E7</v>
      </c>
      <c r="W276" s="331">
        <v>1.61629773E7</v>
      </c>
      <c r="X276" s="330">
        <v>1.54905477E7</v>
      </c>
      <c r="Y276" s="332">
        <v>1.79317565E7</v>
      </c>
      <c r="Z276" s="329">
        <v>5630831.8</v>
      </c>
      <c r="AA276" s="330">
        <v>5165460.2</v>
      </c>
      <c r="AB276" s="330">
        <v>6113571.6</v>
      </c>
      <c r="AC276" s="328">
        <v>1.32698042E7</v>
      </c>
      <c r="AD276" s="333">
        <v>1.21500847E7</v>
      </c>
      <c r="AE276" s="333">
        <v>1.39248215E7</v>
      </c>
      <c r="AF276" s="334">
        <v>1.29329042E7</v>
      </c>
      <c r="AG276" s="333">
        <v>1.28222117E7</v>
      </c>
      <c r="AH276" s="335">
        <v>1.34698108E7</v>
      </c>
      <c r="AI276" s="328">
        <v>4773559.0</v>
      </c>
      <c r="AJ276" s="333">
        <v>4345568.0</v>
      </c>
      <c r="AK276" s="333">
        <v>5292531.4</v>
      </c>
      <c r="AL276" s="329">
        <v>2.54814179E7</v>
      </c>
      <c r="AM276" s="330">
        <v>2.49372186E7</v>
      </c>
      <c r="AN276" s="330">
        <v>2.58580911E7</v>
      </c>
      <c r="AO276" s="331">
        <v>2.81275273E7</v>
      </c>
      <c r="AP276" s="330">
        <v>2.73203379E7</v>
      </c>
      <c r="AQ276" s="332">
        <v>2.95438444E7</v>
      </c>
      <c r="AR276" s="329">
        <v>1.82683285E7</v>
      </c>
      <c r="AS276" s="330">
        <v>1.57337206E7</v>
      </c>
      <c r="AT276" s="330">
        <v>1.90633185E7</v>
      </c>
      <c r="AU276" s="328">
        <v>2.1603583E7</v>
      </c>
      <c r="AV276" s="333">
        <v>2.06810545E7</v>
      </c>
      <c r="AW276" s="333">
        <v>2.19910117E7</v>
      </c>
      <c r="AX276" s="334">
        <v>2.80965419E7</v>
      </c>
      <c r="AY276" s="333">
        <v>2.72940537E7</v>
      </c>
      <c r="AZ276" s="335">
        <v>3.0623498E7</v>
      </c>
      <c r="BA276" s="328">
        <v>1.61757565E7</v>
      </c>
      <c r="BB276" s="333">
        <v>1.579825E7</v>
      </c>
      <c r="BC276" s="333">
        <v>1.73629367E7</v>
      </c>
      <c r="BD276" s="329">
        <v>2.6340785E7</v>
      </c>
      <c r="BE276" s="330">
        <v>2.57708305E7</v>
      </c>
      <c r="BF276" s="330">
        <v>2.78083848E7</v>
      </c>
      <c r="BG276" s="331">
        <v>3.13490598E7</v>
      </c>
      <c r="BH276" s="330">
        <v>2.92785374E7</v>
      </c>
      <c r="BI276" s="332">
        <v>3.17776692E7</v>
      </c>
      <c r="BJ276" s="329">
        <v>1.61375844E7</v>
      </c>
      <c r="BK276" s="330">
        <v>1.54226289E7</v>
      </c>
      <c r="BL276" s="330">
        <v>1.63641999E7</v>
      </c>
      <c r="BM276" s="328">
        <v>2.38677885E7</v>
      </c>
      <c r="BN276" s="333">
        <v>2.22607621E7</v>
      </c>
      <c r="BO276" s="333">
        <v>2.77076383E7</v>
      </c>
      <c r="BP276" s="334">
        <v>2.57278147E7</v>
      </c>
      <c r="BQ276" s="333">
        <v>2.3367463E7</v>
      </c>
      <c r="BR276" s="335">
        <v>2.92289959E7</v>
      </c>
      <c r="BS276" s="328">
        <v>1.35887796E7</v>
      </c>
      <c r="BT276" s="333">
        <v>1.32367734E7</v>
      </c>
      <c r="BU276" s="333">
        <v>1.40450682E7</v>
      </c>
      <c r="BV276" s="329">
        <v>2.42299562E7</v>
      </c>
      <c r="BW276" s="330">
        <v>2.35823121E7</v>
      </c>
      <c r="BX276" s="330">
        <v>2.46449456E7</v>
      </c>
      <c r="BY276" s="331">
        <v>3.55728311E7</v>
      </c>
      <c r="BZ276" s="330">
        <v>3.50779484E7</v>
      </c>
      <c r="CA276" s="332">
        <v>3.77203921E7</v>
      </c>
      <c r="CB276" s="329">
        <v>2.32465363E7</v>
      </c>
      <c r="CC276" s="330">
        <v>2.17504752E7</v>
      </c>
      <c r="CD276" s="330">
        <v>2.48032315E7</v>
      </c>
      <c r="CE276" s="328">
        <v>1.932114E7</v>
      </c>
      <c r="CF276" s="333">
        <v>1.81695987E7</v>
      </c>
      <c r="CG276" s="333">
        <v>1.99864196E7</v>
      </c>
      <c r="CH276" s="334">
        <v>3.38370292E7</v>
      </c>
      <c r="CI276" s="333">
        <v>3.3014561E7</v>
      </c>
      <c r="CJ276" s="335">
        <v>3.59095576E7</v>
      </c>
      <c r="CK276" s="328">
        <v>9619496.2</v>
      </c>
      <c r="CL276" s="333">
        <v>9370907.9</v>
      </c>
      <c r="CM276" s="333">
        <v>1.1236153E7</v>
      </c>
      <c r="CN276" s="336"/>
      <c r="CO276" s="333"/>
      <c r="CP276" s="333"/>
    </row>
    <row r="277" ht="15.75" customHeight="1">
      <c r="A277" s="328">
        <v>2.72E8</v>
      </c>
      <c r="B277" s="329">
        <v>9498648.7</v>
      </c>
      <c r="C277" s="330">
        <v>8899842.8</v>
      </c>
      <c r="D277" s="330">
        <v>1.00493128E7</v>
      </c>
      <c r="E277" s="331">
        <v>1.01747509E7</v>
      </c>
      <c r="F277" s="330">
        <v>9970766.7</v>
      </c>
      <c r="G277" s="332">
        <v>1.04555468E7</v>
      </c>
      <c r="H277" s="329">
        <v>1.0278736E7</v>
      </c>
      <c r="I277" s="330">
        <v>8874141.7</v>
      </c>
      <c r="J277" s="330">
        <v>2.27107542E7</v>
      </c>
      <c r="K277" s="328">
        <v>1.39283404E7</v>
      </c>
      <c r="L277" s="333">
        <v>1.339341E7</v>
      </c>
      <c r="M277" s="333">
        <v>1.42891387E7</v>
      </c>
      <c r="N277" s="334">
        <v>1.14504122E7</v>
      </c>
      <c r="O277" s="333">
        <v>1.12910083E7</v>
      </c>
      <c r="P277" s="335">
        <v>1.15457596E7</v>
      </c>
      <c r="Q277" s="328">
        <v>1.14250854E7</v>
      </c>
      <c r="R277" s="333">
        <v>9828442.7</v>
      </c>
      <c r="S277" s="333">
        <v>1.19669848E7</v>
      </c>
      <c r="T277" s="329">
        <v>1.15098903E7</v>
      </c>
      <c r="U277" s="330">
        <v>1.13779546E7</v>
      </c>
      <c r="V277" s="330">
        <v>1.24571946E7</v>
      </c>
      <c r="W277" s="331">
        <v>1.61675208E7</v>
      </c>
      <c r="X277" s="330">
        <v>1.54944098E7</v>
      </c>
      <c r="Y277" s="332">
        <v>1.79409665E7</v>
      </c>
      <c r="Z277" s="329">
        <v>5631368.9</v>
      </c>
      <c r="AA277" s="330">
        <v>5165794.1</v>
      </c>
      <c r="AB277" s="330">
        <v>6114356.9</v>
      </c>
      <c r="AC277" s="328">
        <v>1.32726431E7</v>
      </c>
      <c r="AD277" s="333">
        <v>1.21520005E7</v>
      </c>
      <c r="AE277" s="333">
        <v>1.39287862E7</v>
      </c>
      <c r="AF277" s="334">
        <v>1.29355951E7</v>
      </c>
      <c r="AG277" s="333">
        <v>1.28247914E7</v>
      </c>
      <c r="AH277" s="335">
        <v>1.347305E7</v>
      </c>
      <c r="AI277" s="328">
        <v>4773981.0</v>
      </c>
      <c r="AJ277" s="333">
        <v>4345867.3</v>
      </c>
      <c r="AK277" s="333">
        <v>5293181.1</v>
      </c>
      <c r="AL277" s="329">
        <v>2.54920637E7</v>
      </c>
      <c r="AM277" s="330">
        <v>2.49471993E7</v>
      </c>
      <c r="AN277" s="330">
        <v>2.58695637E7</v>
      </c>
      <c r="AO277" s="331">
        <v>2.81415036E7</v>
      </c>
      <c r="AP277" s="330">
        <v>2.73328503E7</v>
      </c>
      <c r="AQ277" s="332">
        <v>2.95636967E7</v>
      </c>
      <c r="AR277" s="329">
        <v>1.827371E7</v>
      </c>
      <c r="AS277" s="330">
        <v>1.57372125E7</v>
      </c>
      <c r="AT277" s="330">
        <v>1.90697292E7</v>
      </c>
      <c r="AU277" s="328">
        <v>2.16112146E7</v>
      </c>
      <c r="AV277" s="333">
        <v>2.06880725E7</v>
      </c>
      <c r="AW277" s="333">
        <v>2.19994101E7</v>
      </c>
      <c r="AX277" s="334">
        <v>2.81097711E7</v>
      </c>
      <c r="AY277" s="333">
        <v>2.73062058E7</v>
      </c>
      <c r="AZ277" s="335">
        <v>3.06494349E7</v>
      </c>
      <c r="BA277" s="328">
        <v>1.61802565E7</v>
      </c>
      <c r="BB277" s="333">
        <v>1.5802333E7</v>
      </c>
      <c r="BC277" s="333">
        <v>1.73682554E7</v>
      </c>
      <c r="BD277" s="329">
        <v>2.63524403E7</v>
      </c>
      <c r="BE277" s="330">
        <v>2.57813939E7</v>
      </c>
      <c r="BF277" s="330">
        <v>2.78261332E7</v>
      </c>
      <c r="BG277" s="331">
        <v>3.13652803E7</v>
      </c>
      <c r="BH277" s="330">
        <v>2.92907071E7</v>
      </c>
      <c r="BI277" s="332">
        <v>3.17948163E7</v>
      </c>
      <c r="BJ277" s="329">
        <v>1.61419471E7</v>
      </c>
      <c r="BK277" s="330">
        <v>1.54258006E7</v>
      </c>
      <c r="BL277" s="330">
        <v>1.6368827E7</v>
      </c>
      <c r="BM277" s="328">
        <v>2.38789317E7</v>
      </c>
      <c r="BN277" s="333">
        <v>2.22689604E7</v>
      </c>
      <c r="BO277" s="333">
        <v>2.77350933E7</v>
      </c>
      <c r="BP277" s="334">
        <v>2.57399654E7</v>
      </c>
      <c r="BQ277" s="333">
        <v>2.33755945E7</v>
      </c>
      <c r="BR277" s="335">
        <v>2.9255799E7</v>
      </c>
      <c r="BS277" s="328">
        <v>1.35918497E7</v>
      </c>
      <c r="BT277" s="333">
        <v>1.32395622E7</v>
      </c>
      <c r="BU277" s="333">
        <v>1.40486964E7</v>
      </c>
      <c r="BV277" s="329">
        <v>2.42398042E7</v>
      </c>
      <c r="BW277" s="330">
        <v>2.35911611E7</v>
      </c>
      <c r="BX277" s="330">
        <v>2.46555363E7</v>
      </c>
      <c r="BY277" s="331">
        <v>3.55934882E7</v>
      </c>
      <c r="BZ277" s="330">
        <v>3.50975242E7</v>
      </c>
      <c r="CA277" s="332">
        <v>3.77479419E7</v>
      </c>
      <c r="CB277" s="329">
        <v>2.32555224E7</v>
      </c>
      <c r="CC277" s="330">
        <v>2.17577593E7</v>
      </c>
      <c r="CD277" s="330">
        <v>2.48163997E7</v>
      </c>
      <c r="CE277" s="328">
        <v>1.9326721E7</v>
      </c>
      <c r="CF277" s="333">
        <v>1.81746688E7</v>
      </c>
      <c r="CG277" s="333">
        <v>1.99930705E7</v>
      </c>
      <c r="CH277" s="334">
        <v>3.38554975E7</v>
      </c>
      <c r="CI277" s="333">
        <v>3.30315224E7</v>
      </c>
      <c r="CJ277" s="335">
        <v>3.5936837E7</v>
      </c>
      <c r="CK277" s="328">
        <v>9621091.2</v>
      </c>
      <c r="CL277" s="333">
        <v>9372349.2</v>
      </c>
      <c r="CM277" s="333">
        <v>1.1241007E7</v>
      </c>
      <c r="CN277" s="336"/>
      <c r="CO277" s="333"/>
      <c r="CP277" s="333"/>
    </row>
    <row r="278" ht="15.75" customHeight="1">
      <c r="A278" s="328">
        <v>2.73E8</v>
      </c>
      <c r="B278" s="329">
        <v>9500082.2</v>
      </c>
      <c r="C278" s="330">
        <v>8900890.9</v>
      </c>
      <c r="D278" s="330">
        <v>1.00512752E7</v>
      </c>
      <c r="E278" s="331">
        <v>1.01762662E7</v>
      </c>
      <c r="F278" s="330">
        <v>9972189.8</v>
      </c>
      <c r="G278" s="332">
        <v>1.04571625E7</v>
      </c>
      <c r="H278" s="329">
        <v>1.02806971E7</v>
      </c>
      <c r="I278" s="330">
        <v>8875302.9</v>
      </c>
      <c r="J278" s="330">
        <v>2.27443744E7</v>
      </c>
      <c r="K278" s="328">
        <v>1.39312487E7</v>
      </c>
      <c r="L278" s="333">
        <v>1.33958498E7</v>
      </c>
      <c r="M278" s="333">
        <v>1.42928123E7</v>
      </c>
      <c r="N278" s="334">
        <v>1.14521615E7</v>
      </c>
      <c r="O278" s="333">
        <v>1.12924311E7</v>
      </c>
      <c r="P278" s="335">
        <v>1.15475315E7</v>
      </c>
      <c r="Q278" s="328">
        <v>1.14271206E7</v>
      </c>
      <c r="R278" s="333">
        <v>9829271.0</v>
      </c>
      <c r="S278" s="333">
        <v>1.19693361E7</v>
      </c>
      <c r="T278" s="329">
        <v>1.15118953E7</v>
      </c>
      <c r="U278" s="330">
        <v>1.13798443E7</v>
      </c>
      <c r="V278" s="330">
        <v>1.24617687E7</v>
      </c>
      <c r="W278" s="331">
        <v>1.61720341E7</v>
      </c>
      <c r="X278" s="330">
        <v>1.54982457E7</v>
      </c>
      <c r="Y278" s="332">
        <v>1.79501298E7</v>
      </c>
      <c r="Z278" s="329">
        <v>5631902.3</v>
      </c>
      <c r="AA278" s="330">
        <v>5166125.7</v>
      </c>
      <c r="AB278" s="330">
        <v>6115136.6</v>
      </c>
      <c r="AC278" s="328">
        <v>1.32754626E7</v>
      </c>
      <c r="AD278" s="333">
        <v>1.21539031E7</v>
      </c>
      <c r="AE278" s="333">
        <v>1.39327258E7</v>
      </c>
      <c r="AF278" s="334">
        <v>1.29382676E7</v>
      </c>
      <c r="AG278" s="333">
        <v>1.28273533E7</v>
      </c>
      <c r="AH278" s="335">
        <v>1.34762677E7</v>
      </c>
      <c r="AI278" s="328">
        <v>4774400.0</v>
      </c>
      <c r="AJ278" s="333">
        <v>4346164.5</v>
      </c>
      <c r="AK278" s="333">
        <v>5293826.3</v>
      </c>
      <c r="AL278" s="329">
        <v>2.55026417E7</v>
      </c>
      <c r="AM278" s="330">
        <v>2.4957116E7</v>
      </c>
      <c r="AN278" s="330">
        <v>2.58809645E7</v>
      </c>
      <c r="AO278" s="331">
        <v>2.81553942E7</v>
      </c>
      <c r="AP278" s="330">
        <v>2.73452842E7</v>
      </c>
      <c r="AQ278" s="332">
        <v>2.95834499E7</v>
      </c>
      <c r="AR278" s="329">
        <v>1.82790554E7</v>
      </c>
      <c r="AS278" s="330">
        <v>1.57406808E7</v>
      </c>
      <c r="AT278" s="330">
        <v>1.9076098E7</v>
      </c>
      <c r="AU278" s="328">
        <v>2.16187964E7</v>
      </c>
      <c r="AV278" s="333">
        <v>2.06950443E7</v>
      </c>
      <c r="AW278" s="333">
        <v>2.2007755E7</v>
      </c>
      <c r="AX278" s="334">
        <v>2.81229176E7</v>
      </c>
      <c r="AY278" s="333">
        <v>2.73182808E7</v>
      </c>
      <c r="AZ278" s="335">
        <v>3.06752796E7</v>
      </c>
      <c r="BA278" s="328">
        <v>1.61847266E7</v>
      </c>
      <c r="BB278" s="333">
        <v>1.58063884E7</v>
      </c>
      <c r="BC278" s="333">
        <v>1.73735389E7</v>
      </c>
      <c r="BD278" s="329">
        <v>2.63640221E7</v>
      </c>
      <c r="BE278" s="330">
        <v>2.57918895E7</v>
      </c>
      <c r="BF278" s="330">
        <v>2.78437964E7</v>
      </c>
      <c r="BG278" s="331">
        <v>3.13814011E7</v>
      </c>
      <c r="BH278" s="330">
        <v>2.9302801E7</v>
      </c>
      <c r="BI278" s="332">
        <v>3.18118596E7</v>
      </c>
      <c r="BJ278" s="329">
        <v>1.61462804E7</v>
      </c>
      <c r="BK278" s="330">
        <v>1.54289496E7</v>
      </c>
      <c r="BL278" s="330">
        <v>1.63734232E7</v>
      </c>
      <c r="BM278" s="328">
        <v>2.38900065E7</v>
      </c>
      <c r="BN278" s="333">
        <v>2.22771055E7</v>
      </c>
      <c r="BO278" s="333">
        <v>2.77624529E7</v>
      </c>
      <c r="BP278" s="334">
        <v>2.57520404E7</v>
      </c>
      <c r="BQ278" s="333">
        <v>2.33836722E7</v>
      </c>
      <c r="BR278" s="335">
        <v>2.92825023E7</v>
      </c>
      <c r="BS278" s="328">
        <v>1.35948988E7</v>
      </c>
      <c r="BT278" s="333">
        <v>1.32423318E7</v>
      </c>
      <c r="BU278" s="333">
        <v>1.40523004E7</v>
      </c>
      <c r="BV278" s="329">
        <v>2.42495892E7</v>
      </c>
      <c r="BW278" s="330">
        <v>2.35999523E7</v>
      </c>
      <c r="BX278" s="330">
        <v>2.46660607E7</v>
      </c>
      <c r="BY278" s="331">
        <v>3.56140214E7</v>
      </c>
      <c r="BZ278" s="330">
        <v>3.5116981E7</v>
      </c>
      <c r="CA278" s="332">
        <v>3.77753442E7</v>
      </c>
      <c r="CB278" s="329">
        <v>2.32644507E7</v>
      </c>
      <c r="CC278" s="330">
        <v>2.17649957E7</v>
      </c>
      <c r="CD278" s="330">
        <v>2.48294937E7</v>
      </c>
      <c r="CE278" s="328">
        <v>1.93322646E7</v>
      </c>
      <c r="CF278" s="333">
        <v>1.8179705E7</v>
      </c>
      <c r="CG278" s="333">
        <v>1.99996783E7</v>
      </c>
      <c r="CH278" s="334">
        <v>3.38738532E7</v>
      </c>
      <c r="CI278" s="333">
        <v>3.30483785E7</v>
      </c>
      <c r="CJ278" s="335">
        <v>3.59639874E7</v>
      </c>
      <c r="CK278" s="328">
        <v>9622675.2</v>
      </c>
      <c r="CL278" s="333">
        <v>9373780.4</v>
      </c>
      <c r="CM278" s="333">
        <v>1.1245837E7</v>
      </c>
      <c r="CN278" s="336"/>
      <c r="CO278" s="333"/>
      <c r="CP278" s="333"/>
    </row>
    <row r="279" ht="15.75" customHeight="1">
      <c r="A279" s="328">
        <v>2.74E8</v>
      </c>
      <c r="B279" s="329">
        <v>9501505.7</v>
      </c>
      <c r="C279" s="330">
        <v>8901931.6</v>
      </c>
      <c r="D279" s="330">
        <v>1.00532245E7</v>
      </c>
      <c r="E279" s="331">
        <v>1.0177771E7</v>
      </c>
      <c r="F279" s="330">
        <v>9973602.9</v>
      </c>
      <c r="G279" s="332">
        <v>1.04587669E7</v>
      </c>
      <c r="H279" s="329">
        <v>1.02826449E7</v>
      </c>
      <c r="I279" s="330">
        <v>8876455.9</v>
      </c>
      <c r="J279" s="330">
        <v>2.27778818E7</v>
      </c>
      <c r="K279" s="328">
        <v>1.39341371E7</v>
      </c>
      <c r="L279" s="333">
        <v>1.33982729E7</v>
      </c>
      <c r="M279" s="333">
        <v>1.42964626E7</v>
      </c>
      <c r="N279" s="334">
        <v>1.14538986E7</v>
      </c>
      <c r="O279" s="333">
        <v>1.1293843E7</v>
      </c>
      <c r="P279" s="335">
        <v>1.1549291E7</v>
      </c>
      <c r="Q279" s="328">
        <v>1.14291417E7</v>
      </c>
      <c r="R279" s="333">
        <v>9830093.0</v>
      </c>
      <c r="S279" s="333">
        <v>1.19716712E7</v>
      </c>
      <c r="T279" s="329">
        <v>1.15138865E7</v>
      </c>
      <c r="U279" s="330">
        <v>1.13817209E7</v>
      </c>
      <c r="V279" s="330">
        <v>1.24663206E7</v>
      </c>
      <c r="W279" s="331">
        <v>1.61765175E7</v>
      </c>
      <c r="X279" s="330">
        <v>1.55020558E7</v>
      </c>
      <c r="Y279" s="332">
        <v>1.79592466E7</v>
      </c>
      <c r="Z279" s="329">
        <v>5632431.9</v>
      </c>
      <c r="AA279" s="330">
        <v>5166454.8</v>
      </c>
      <c r="AB279" s="330">
        <v>6115910.9</v>
      </c>
      <c r="AC279" s="328">
        <v>1.32782631E7</v>
      </c>
      <c r="AD279" s="333">
        <v>1.21557927E7</v>
      </c>
      <c r="AE279" s="333">
        <v>1.39366404E7</v>
      </c>
      <c r="AF279" s="334">
        <v>1.29409219E7</v>
      </c>
      <c r="AG279" s="333">
        <v>1.28298977E7</v>
      </c>
      <c r="AH279" s="335">
        <v>1.34794638E7</v>
      </c>
      <c r="AI279" s="328">
        <v>4774816.0</v>
      </c>
      <c r="AJ279" s="333">
        <v>4346459.5</v>
      </c>
      <c r="AK279" s="333">
        <v>5294467.0</v>
      </c>
      <c r="AL279" s="329">
        <v>2.55131526E7</v>
      </c>
      <c r="AM279" s="330">
        <v>2.49669692E7</v>
      </c>
      <c r="AN279" s="330">
        <v>2.58922944E7</v>
      </c>
      <c r="AO279" s="331">
        <v>2.81691999E7</v>
      </c>
      <c r="AP279" s="330">
        <v>2.73576402E7</v>
      </c>
      <c r="AQ279" s="332">
        <v>2.96031049E7</v>
      </c>
      <c r="AR279" s="329">
        <v>1.82843651E7</v>
      </c>
      <c r="AS279" s="330">
        <v>1.57441257E7</v>
      </c>
      <c r="AT279" s="330">
        <v>1.90824252E7</v>
      </c>
      <c r="AU279" s="328">
        <v>2.16263288E7</v>
      </c>
      <c r="AV279" s="333">
        <v>2.07019704E7</v>
      </c>
      <c r="AW279" s="333">
        <v>2.20160469E7</v>
      </c>
      <c r="AX279" s="334">
        <v>2.81359824E7</v>
      </c>
      <c r="AY279" s="333">
        <v>2.73302797E7</v>
      </c>
      <c r="AZ279" s="335">
        <v>3.07010327E7</v>
      </c>
      <c r="BA279" s="328">
        <v>1.61891668E7</v>
      </c>
      <c r="BB279" s="333">
        <v>1.58104166E7</v>
      </c>
      <c r="BC279" s="333">
        <v>1.73787875E7</v>
      </c>
      <c r="BD279" s="329">
        <v>2.63755313E7</v>
      </c>
      <c r="BE279" s="330">
        <v>2.58023182E7</v>
      </c>
      <c r="BF279" s="330">
        <v>2.78613751E7</v>
      </c>
      <c r="BG279" s="331">
        <v>3.13974231E7</v>
      </c>
      <c r="BH279" s="330">
        <v>2.93148199E7</v>
      </c>
      <c r="BI279" s="332">
        <v>3.18287998E7</v>
      </c>
      <c r="BJ279" s="329">
        <v>1.61505847E7</v>
      </c>
      <c r="BK279" s="330">
        <v>1.54320761E7</v>
      </c>
      <c r="BL279" s="330">
        <v>1.63779889E7</v>
      </c>
      <c r="BM279" s="328">
        <v>2.39010134E7</v>
      </c>
      <c r="BN279" s="333">
        <v>2.22851979E7</v>
      </c>
      <c r="BO279" s="333">
        <v>2.77897177E7</v>
      </c>
      <c r="BP279" s="334">
        <v>2.57640404E7</v>
      </c>
      <c r="BQ279" s="333">
        <v>2.33916967E7</v>
      </c>
      <c r="BR279" s="335">
        <v>2.93091065E7</v>
      </c>
      <c r="BS279" s="328">
        <v>1.35979272E7</v>
      </c>
      <c r="BT279" s="333">
        <v>1.32450825E7</v>
      </c>
      <c r="BU279" s="333">
        <v>1.40558804E7</v>
      </c>
      <c r="BV279" s="329">
        <v>2.42593117E7</v>
      </c>
      <c r="BW279" s="330">
        <v>2.36086862E7</v>
      </c>
      <c r="BX279" s="330">
        <v>2.46765192E7</v>
      </c>
      <c r="BY279" s="331">
        <v>3.56344318E7</v>
      </c>
      <c r="BZ279" s="330">
        <v>3.51363197E7</v>
      </c>
      <c r="CA279" s="332">
        <v>3.78026001E7</v>
      </c>
      <c r="CB279" s="329">
        <v>2.32733217E7</v>
      </c>
      <c r="CC279" s="330">
        <v>2.17721848E7</v>
      </c>
      <c r="CD279" s="330">
        <v>2.48425141E7</v>
      </c>
      <c r="CE279" s="328">
        <v>1.93377712E7</v>
      </c>
      <c r="CF279" s="333">
        <v>1.81847077E7</v>
      </c>
      <c r="CG279" s="333">
        <v>2.00062434E7</v>
      </c>
      <c r="CH279" s="334">
        <v>3.38920974E7</v>
      </c>
      <c r="CI279" s="333">
        <v>3.30651304E7</v>
      </c>
      <c r="CJ279" s="335">
        <v>3.59910097E7</v>
      </c>
      <c r="CK279" s="328">
        <v>9624248.2</v>
      </c>
      <c r="CL279" s="333">
        <v>9375201.7</v>
      </c>
      <c r="CM279" s="333">
        <v>1.12506431E7</v>
      </c>
      <c r="CN279" s="336"/>
      <c r="CO279" s="333"/>
      <c r="CP279" s="333"/>
    </row>
    <row r="280" ht="15.75" customHeight="1">
      <c r="A280" s="328">
        <v>2.75E8</v>
      </c>
      <c r="B280" s="329">
        <v>9502919.4</v>
      </c>
      <c r="C280" s="330">
        <v>8902964.9</v>
      </c>
      <c r="D280" s="330">
        <v>1.00551608E7</v>
      </c>
      <c r="E280" s="331">
        <v>1.01792653E7</v>
      </c>
      <c r="F280" s="330">
        <v>9975006.1</v>
      </c>
      <c r="G280" s="332">
        <v>1.04603602E7</v>
      </c>
      <c r="H280" s="329">
        <v>1.02845793E7</v>
      </c>
      <c r="I280" s="330">
        <v>8877600.3</v>
      </c>
      <c r="J280" s="330">
        <v>2.28112768E7</v>
      </c>
      <c r="K280" s="328">
        <v>1.3937006E7</v>
      </c>
      <c r="L280" s="333">
        <v>1.34006793E7</v>
      </c>
      <c r="M280" s="333">
        <v>1.430009E7</v>
      </c>
      <c r="N280" s="334">
        <v>1.14556235E7</v>
      </c>
      <c r="O280" s="333">
        <v>1.12952442E7</v>
      </c>
      <c r="P280" s="335">
        <v>1.15510383E7</v>
      </c>
      <c r="Q280" s="328">
        <v>1.14311489E7</v>
      </c>
      <c r="R280" s="333">
        <v>9830908.6</v>
      </c>
      <c r="S280" s="333">
        <v>1.19739903E7</v>
      </c>
      <c r="T280" s="329">
        <v>1.15158639E7</v>
      </c>
      <c r="U280" s="330">
        <v>1.13835845E7</v>
      </c>
      <c r="V280" s="330">
        <v>1.24708507E7</v>
      </c>
      <c r="W280" s="331">
        <v>1.61809713E7</v>
      </c>
      <c r="X280" s="330">
        <v>1.55058402E7</v>
      </c>
      <c r="Y280" s="332">
        <v>1.79683175E7</v>
      </c>
      <c r="Z280" s="329">
        <v>5632957.7</v>
      </c>
      <c r="AA280" s="330">
        <v>5166781.6</v>
      </c>
      <c r="AB280" s="330">
        <v>6116679.8</v>
      </c>
      <c r="AC280" s="328">
        <v>1.32810445E7</v>
      </c>
      <c r="AD280" s="333">
        <v>1.21576692E7</v>
      </c>
      <c r="AE280" s="333">
        <v>1.39405303E7</v>
      </c>
      <c r="AF280" s="334">
        <v>1.29435582E7</v>
      </c>
      <c r="AG280" s="333">
        <v>1.28324248E7</v>
      </c>
      <c r="AH280" s="335">
        <v>1.34826388E7</v>
      </c>
      <c r="AI280" s="328">
        <v>4775229.1</v>
      </c>
      <c r="AJ280" s="333">
        <v>4346752.4</v>
      </c>
      <c r="AK280" s="333">
        <v>5295103.2</v>
      </c>
      <c r="AL280" s="329">
        <v>2.55235969E7</v>
      </c>
      <c r="AM280" s="330">
        <v>2.49767595E7</v>
      </c>
      <c r="AN280" s="330">
        <v>2.59035539E7</v>
      </c>
      <c r="AO280" s="331">
        <v>2.81829215E7</v>
      </c>
      <c r="AP280" s="330">
        <v>2.73699191E7</v>
      </c>
      <c r="AQ280" s="332">
        <v>2.96226623E7</v>
      </c>
      <c r="AR280" s="329">
        <v>1.82896396E7</v>
      </c>
      <c r="AS280" s="330">
        <v>1.57475475E7</v>
      </c>
      <c r="AT280" s="330">
        <v>1.90887112E7</v>
      </c>
      <c r="AU280" s="328">
        <v>2.16338125E7</v>
      </c>
      <c r="AV280" s="333">
        <v>2.07088512E7</v>
      </c>
      <c r="AW280" s="333">
        <v>2.20242862E7</v>
      </c>
      <c r="AX280" s="334">
        <v>2.8148966E7</v>
      </c>
      <c r="AY280" s="333">
        <v>2.73422029E7</v>
      </c>
      <c r="AZ280" s="335">
        <v>3.0726695E7</v>
      </c>
      <c r="BA280" s="328">
        <v>1.61935775E7</v>
      </c>
      <c r="BB280" s="333">
        <v>1.58144177E7</v>
      </c>
      <c r="BC280" s="333">
        <v>1.73840016E7</v>
      </c>
      <c r="BD280" s="329">
        <v>2.63869686E7</v>
      </c>
      <c r="BE280" s="330">
        <v>2.58126805E7</v>
      </c>
      <c r="BF280" s="330">
        <v>2.78788701E7</v>
      </c>
      <c r="BG280" s="331">
        <v>3.14133472E7</v>
      </c>
      <c r="BH280" s="330">
        <v>2.93267646E7</v>
      </c>
      <c r="BI280" s="332">
        <v>3.1845638E7</v>
      </c>
      <c r="BJ280" s="329">
        <v>1.61548603E7</v>
      </c>
      <c r="BK280" s="330">
        <v>1.54351803E7</v>
      </c>
      <c r="BL280" s="330">
        <v>1.63825243E7</v>
      </c>
      <c r="BM280" s="328">
        <v>2.39119531E7</v>
      </c>
      <c r="BN280" s="333">
        <v>2.2293238E7</v>
      </c>
      <c r="BO280" s="333">
        <v>2.78168883E7</v>
      </c>
      <c r="BP280" s="334">
        <v>2.57759661E7</v>
      </c>
      <c r="BQ280" s="333">
        <v>2.33996685E7</v>
      </c>
      <c r="BR280" s="335">
        <v>2.93356121E7</v>
      </c>
      <c r="BS280" s="328">
        <v>1.36009351E7</v>
      </c>
      <c r="BT280" s="333">
        <v>1.32478144E7</v>
      </c>
      <c r="BU280" s="333">
        <v>1.40594366E7</v>
      </c>
      <c r="BV280" s="329">
        <v>2.42689724E7</v>
      </c>
      <c r="BW280" s="330">
        <v>2.36173634E7</v>
      </c>
      <c r="BX280" s="330">
        <v>2.46869125E7</v>
      </c>
      <c r="BY280" s="331">
        <v>3.56547206E7</v>
      </c>
      <c r="BZ280" s="330">
        <v>3.51555416E7</v>
      </c>
      <c r="CA280" s="332">
        <v>3.7829711E7</v>
      </c>
      <c r="CB280" s="329">
        <v>2.3282136E7</v>
      </c>
      <c r="CC280" s="330">
        <v>2.17793271E7</v>
      </c>
      <c r="CD280" s="330">
        <v>2.48554616E7</v>
      </c>
      <c r="CE280" s="328">
        <v>1.93432411E7</v>
      </c>
      <c r="CF280" s="333">
        <v>1.81896771E7</v>
      </c>
      <c r="CG280" s="333">
        <v>2.00127661E7</v>
      </c>
      <c r="CH280" s="334">
        <v>3.3910231E7</v>
      </c>
      <c r="CI280" s="333">
        <v>3.30817789E7</v>
      </c>
      <c r="CJ280" s="335">
        <v>3.6017905E7</v>
      </c>
      <c r="CK280" s="328">
        <v>9625810.4</v>
      </c>
      <c r="CL280" s="333">
        <v>9376613.2</v>
      </c>
      <c r="CM280" s="333">
        <v>1.12554255E7</v>
      </c>
      <c r="CN280" s="336"/>
      <c r="CO280" s="333"/>
      <c r="CP280" s="333"/>
    </row>
    <row r="281" ht="15.75" customHeight="1">
      <c r="A281" s="328">
        <v>2.76E8</v>
      </c>
      <c r="B281" s="329">
        <v>9504323.3</v>
      </c>
      <c r="C281" s="330">
        <v>8903990.9</v>
      </c>
      <c r="D281" s="330">
        <v>1.00570843E7</v>
      </c>
      <c r="E281" s="331">
        <v>1.01807492E7</v>
      </c>
      <c r="F281" s="330">
        <v>9976399.6</v>
      </c>
      <c r="G281" s="332">
        <v>1.04619425E7</v>
      </c>
      <c r="H281" s="329">
        <v>1.02865007E7</v>
      </c>
      <c r="I281" s="330">
        <v>8878736.3</v>
      </c>
      <c r="J281" s="330">
        <v>2.284456E7</v>
      </c>
      <c r="K281" s="328">
        <v>1.39398555E7</v>
      </c>
      <c r="L281" s="333">
        <v>1.34030693E7</v>
      </c>
      <c r="M281" s="333">
        <v>1.43036948E7</v>
      </c>
      <c r="N281" s="334">
        <v>1.14573364E7</v>
      </c>
      <c r="O281" s="333">
        <v>1.12966348E7</v>
      </c>
      <c r="P281" s="335">
        <v>1.15527735E7</v>
      </c>
      <c r="Q281" s="328">
        <v>1.14331422E7</v>
      </c>
      <c r="R281" s="333">
        <v>9831717.8</v>
      </c>
      <c r="S281" s="333">
        <v>1.19762936E7</v>
      </c>
      <c r="T281" s="329">
        <v>1.15178279E7</v>
      </c>
      <c r="U281" s="330">
        <v>1.13854352E7</v>
      </c>
      <c r="V281" s="330">
        <v>1.24753591E7</v>
      </c>
      <c r="W281" s="331">
        <v>1.61853958E7</v>
      </c>
      <c r="X281" s="330">
        <v>1.55095994E7</v>
      </c>
      <c r="Y281" s="332">
        <v>1.79773428E7</v>
      </c>
      <c r="Z281" s="329">
        <v>5633479.8</v>
      </c>
      <c r="AA281" s="330">
        <v>5167106.0</v>
      </c>
      <c r="AB281" s="330">
        <v>6117443.4</v>
      </c>
      <c r="AC281" s="328">
        <v>1.32838072E7</v>
      </c>
      <c r="AD281" s="333">
        <v>1.2159533E7</v>
      </c>
      <c r="AE281" s="333">
        <v>1.39443957E7</v>
      </c>
      <c r="AF281" s="334">
        <v>1.29461766E7</v>
      </c>
      <c r="AG281" s="333">
        <v>1.28349347E7</v>
      </c>
      <c r="AH281" s="335">
        <v>1.34857927E7</v>
      </c>
      <c r="AI281" s="328">
        <v>4775639.3</v>
      </c>
      <c r="AJ281" s="333">
        <v>4347043.3</v>
      </c>
      <c r="AK281" s="333">
        <v>5295735.1</v>
      </c>
      <c r="AL281" s="329">
        <v>2.55339754E7</v>
      </c>
      <c r="AM281" s="330">
        <v>2.49864876E7</v>
      </c>
      <c r="AN281" s="330">
        <v>2.59147437E7</v>
      </c>
      <c r="AO281" s="331">
        <v>2.81965598E7</v>
      </c>
      <c r="AP281" s="330">
        <v>2.73821217E7</v>
      </c>
      <c r="AQ281" s="332">
        <v>2.96421231E7</v>
      </c>
      <c r="AR281" s="329">
        <v>1.8294879E7</v>
      </c>
      <c r="AS281" s="330">
        <v>1.57509464E7</v>
      </c>
      <c r="AT281" s="330">
        <v>1.90949565E7</v>
      </c>
      <c r="AU281" s="328">
        <v>2.16412478E7</v>
      </c>
      <c r="AV281" s="333">
        <v>2.07156872E7</v>
      </c>
      <c r="AW281" s="333">
        <v>2.20324735E7</v>
      </c>
      <c r="AX281" s="334">
        <v>2.81618693E7</v>
      </c>
      <c r="AY281" s="333">
        <v>2.73540513E7</v>
      </c>
      <c r="AZ281" s="335">
        <v>3.0752267E7</v>
      </c>
      <c r="BA281" s="328">
        <v>1.61979591E7</v>
      </c>
      <c r="BB281" s="333">
        <v>1.58183921E7</v>
      </c>
      <c r="BC281" s="333">
        <v>1.73891816E7</v>
      </c>
      <c r="BD281" s="329">
        <v>2.63983345E7</v>
      </c>
      <c r="BE281" s="330">
        <v>2.5822977E7</v>
      </c>
      <c r="BF281" s="330">
        <v>2.78962819E7</v>
      </c>
      <c r="BG281" s="331">
        <v>3.14291744E7</v>
      </c>
      <c r="BH281" s="330">
        <v>2.93386355E7</v>
      </c>
      <c r="BI281" s="332">
        <v>3.18623751E7</v>
      </c>
      <c r="BJ281" s="329">
        <v>1.61591075E7</v>
      </c>
      <c r="BK281" s="330">
        <v>1.54382624E7</v>
      </c>
      <c r="BL281" s="330">
        <v>1.63870297E7</v>
      </c>
      <c r="BM281" s="328">
        <v>2.39228262E7</v>
      </c>
      <c r="BN281" s="333">
        <v>2.23012264E7</v>
      </c>
      <c r="BO281" s="333">
        <v>2.78439653E7</v>
      </c>
      <c r="BP281" s="334">
        <v>2.57878182E7</v>
      </c>
      <c r="BQ281" s="333">
        <v>2.3407588E7</v>
      </c>
      <c r="BR281" s="335">
        <v>2.93620201E7</v>
      </c>
      <c r="BS281" s="328">
        <v>1.36039227E7</v>
      </c>
      <c r="BT281" s="333">
        <v>1.32505277E7</v>
      </c>
      <c r="BU281" s="333">
        <v>1.40629694E7</v>
      </c>
      <c r="BV281" s="329">
        <v>2.42785719E7</v>
      </c>
      <c r="BW281" s="330">
        <v>2.36259844E7</v>
      </c>
      <c r="BX281" s="330">
        <v>2.46972412E7</v>
      </c>
      <c r="BY281" s="331">
        <v>3.56748888E7</v>
      </c>
      <c r="BZ281" s="330">
        <v>3.51746477E7</v>
      </c>
      <c r="CA281" s="332">
        <v>3.7856678E7</v>
      </c>
      <c r="CB281" s="329">
        <v>2.32908942E7</v>
      </c>
      <c r="CC281" s="330">
        <v>2.1786423E7</v>
      </c>
      <c r="CD281" s="330">
        <v>2.48683368E7</v>
      </c>
      <c r="CE281" s="328">
        <v>1.93486748E7</v>
      </c>
      <c r="CF281" s="333">
        <v>1.81946135E7</v>
      </c>
      <c r="CG281" s="333">
        <v>2.00192469E7</v>
      </c>
      <c r="CH281" s="334">
        <v>3.3928255E7</v>
      </c>
      <c r="CI281" s="333">
        <v>3.30983251E7</v>
      </c>
      <c r="CJ281" s="335">
        <v>3.60446742E7</v>
      </c>
      <c r="CK281" s="328">
        <v>9627361.8</v>
      </c>
      <c r="CL281" s="333">
        <v>9378014.8</v>
      </c>
      <c r="CM281" s="333">
        <v>1.12601844E7</v>
      </c>
      <c r="CN281" s="336"/>
      <c r="CO281" s="333"/>
      <c r="CP281" s="333"/>
    </row>
    <row r="282" ht="15.75" customHeight="1">
      <c r="A282" s="328">
        <v>2.77E8</v>
      </c>
      <c r="B282" s="329">
        <v>9505717.6</v>
      </c>
      <c r="C282" s="330">
        <v>8905009.7</v>
      </c>
      <c r="D282" s="330">
        <v>1.00589949E7</v>
      </c>
      <c r="E282" s="331">
        <v>1.01822228E7</v>
      </c>
      <c r="F282" s="330">
        <v>9977783.4</v>
      </c>
      <c r="G282" s="332">
        <v>1.04635138E7</v>
      </c>
      <c r="H282" s="329">
        <v>1.0288409E7</v>
      </c>
      <c r="I282" s="330">
        <v>8879864.4</v>
      </c>
      <c r="J282" s="330">
        <v>2.28777321E7</v>
      </c>
      <c r="K282" s="328">
        <v>1.39426859E7</v>
      </c>
      <c r="L282" s="333">
        <v>1.3405443E7</v>
      </c>
      <c r="M282" s="333">
        <v>1.4307277E7</v>
      </c>
      <c r="N282" s="334">
        <v>1.14590375E7</v>
      </c>
      <c r="O282" s="333">
        <v>1.1298015E7</v>
      </c>
      <c r="P282" s="335">
        <v>1.15544967E7</v>
      </c>
      <c r="Q282" s="328">
        <v>1.14351219E7</v>
      </c>
      <c r="R282" s="333">
        <v>9832520.9</v>
      </c>
      <c r="S282" s="333">
        <v>1.19785812E7</v>
      </c>
      <c r="T282" s="329">
        <v>1.15197785E7</v>
      </c>
      <c r="U282" s="330">
        <v>1.13872733E7</v>
      </c>
      <c r="V282" s="330">
        <v>1.24798459E7</v>
      </c>
      <c r="W282" s="331">
        <v>1.61897912E7</v>
      </c>
      <c r="X282" s="330">
        <v>1.55133334E7</v>
      </c>
      <c r="Y282" s="332">
        <v>1.79863228E7</v>
      </c>
      <c r="Z282" s="329">
        <v>5633998.3</v>
      </c>
      <c r="AA282" s="330">
        <v>5167428.1</v>
      </c>
      <c r="AB282" s="330">
        <v>6118201.8</v>
      </c>
      <c r="AC282" s="328">
        <v>1.32865513E7</v>
      </c>
      <c r="AD282" s="333">
        <v>1.2161384E7</v>
      </c>
      <c r="AE282" s="333">
        <v>1.39482368E7</v>
      </c>
      <c r="AF282" s="334">
        <v>1.29487774E7</v>
      </c>
      <c r="AG282" s="333">
        <v>1.28374275E7</v>
      </c>
      <c r="AH282" s="335">
        <v>1.34889258E7</v>
      </c>
      <c r="AI282" s="328">
        <v>4776046.6</v>
      </c>
      <c r="AJ282" s="333">
        <v>4347332.1</v>
      </c>
      <c r="AK282" s="333">
        <v>5296362.5</v>
      </c>
      <c r="AL282" s="329">
        <v>2.55442887E7</v>
      </c>
      <c r="AM282" s="330">
        <v>2.49961541E7</v>
      </c>
      <c r="AN282" s="330">
        <v>2.59258644E7</v>
      </c>
      <c r="AO282" s="331">
        <v>2.82101154E7</v>
      </c>
      <c r="AP282" s="330">
        <v>2.73942486E7</v>
      </c>
      <c r="AQ282" s="332">
        <v>2.96614879E7</v>
      </c>
      <c r="AR282" s="329">
        <v>1.83000838E7</v>
      </c>
      <c r="AS282" s="330">
        <v>1.57543226E7</v>
      </c>
      <c r="AT282" s="330">
        <v>1.91011614E7</v>
      </c>
      <c r="AU282" s="328">
        <v>2.16486352E7</v>
      </c>
      <c r="AV282" s="333">
        <v>2.07224788E7</v>
      </c>
      <c r="AW282" s="333">
        <v>2.20406092E7</v>
      </c>
      <c r="AX282" s="334">
        <v>2.81746931E7</v>
      </c>
      <c r="AY282" s="333">
        <v>2.73658256E7</v>
      </c>
      <c r="AZ282" s="335">
        <v>3.07777495E7</v>
      </c>
      <c r="BA282" s="328">
        <v>1.62023118E7</v>
      </c>
      <c r="BB282" s="333">
        <v>1.582234E7</v>
      </c>
      <c r="BC282" s="333">
        <v>1.73943277E7</v>
      </c>
      <c r="BD282" s="329">
        <v>2.64096298E7</v>
      </c>
      <c r="BE282" s="330">
        <v>2.58332084E7</v>
      </c>
      <c r="BF282" s="330">
        <v>2.79136113E7</v>
      </c>
      <c r="BG282" s="331">
        <v>3.14449054E7</v>
      </c>
      <c r="BH282" s="330">
        <v>2.93504336E7</v>
      </c>
      <c r="BI282" s="332">
        <v>3.1879012E7</v>
      </c>
      <c r="BJ282" s="329">
        <v>1.61633265E7</v>
      </c>
      <c r="BK282" s="330">
        <v>1.54413228E7</v>
      </c>
      <c r="BL282" s="330">
        <v>1.63915055E7</v>
      </c>
      <c r="BM282" s="328">
        <v>2.39336333E7</v>
      </c>
      <c r="BN282" s="333">
        <v>2.23091636E7</v>
      </c>
      <c r="BO282" s="333">
        <v>2.78709493E7</v>
      </c>
      <c r="BP282" s="334">
        <v>2.57995973E7</v>
      </c>
      <c r="BQ282" s="333">
        <v>2.34154559E7</v>
      </c>
      <c r="BR282" s="335">
        <v>2.93883309E7</v>
      </c>
      <c r="BS282" s="328">
        <v>1.36068902E7</v>
      </c>
      <c r="BT282" s="333">
        <v>1.32532227E7</v>
      </c>
      <c r="BU282" s="333">
        <v>1.40664788E7</v>
      </c>
      <c r="BV282" s="329">
        <v>2.42881107E7</v>
      </c>
      <c r="BW282" s="330">
        <v>2.36345498E7</v>
      </c>
      <c r="BX282" s="330">
        <v>2.47075058E7</v>
      </c>
      <c r="BY282" s="331">
        <v>3.56949374E7</v>
      </c>
      <c r="BZ282" s="330">
        <v>3.51936391E7</v>
      </c>
      <c r="CA282" s="332">
        <v>3.78835023E7</v>
      </c>
      <c r="CB282" s="329">
        <v>2.32995967E7</v>
      </c>
      <c r="CC282" s="330">
        <v>2.17934729E7</v>
      </c>
      <c r="CD282" s="330">
        <v>2.48811403E7</v>
      </c>
      <c r="CE282" s="328">
        <v>1.93540726E7</v>
      </c>
      <c r="CF282" s="333">
        <v>1.81995174E7</v>
      </c>
      <c r="CG282" s="333">
        <v>2.00256862E7</v>
      </c>
      <c r="CH282" s="334">
        <v>3.39461705E7</v>
      </c>
      <c r="CI282" s="333">
        <v>3.31147698E7</v>
      </c>
      <c r="CJ282" s="335">
        <v>3.60713183E7</v>
      </c>
      <c r="CK282" s="328">
        <v>9628902.6</v>
      </c>
      <c r="CL282" s="333">
        <v>9379406.9</v>
      </c>
      <c r="CM282" s="333">
        <v>1.12649201E7</v>
      </c>
      <c r="CN282" s="336"/>
      <c r="CO282" s="333"/>
      <c r="CP282" s="333"/>
    </row>
    <row r="283" ht="15.75" customHeight="1">
      <c r="A283" s="328">
        <v>2.78E8</v>
      </c>
      <c r="B283" s="329">
        <v>9507102.4</v>
      </c>
      <c r="C283" s="330">
        <v>8906021.4</v>
      </c>
      <c r="D283" s="330">
        <v>1.0060893E7</v>
      </c>
      <c r="E283" s="331">
        <v>1.01836863E7</v>
      </c>
      <c r="F283" s="330">
        <v>9979157.6</v>
      </c>
      <c r="G283" s="332">
        <v>1.04650743E7</v>
      </c>
      <c r="H283" s="329">
        <v>1.02903044E7</v>
      </c>
      <c r="I283" s="330">
        <v>8880984.7</v>
      </c>
      <c r="J283" s="330">
        <v>2.29107936E7</v>
      </c>
      <c r="K283" s="328">
        <v>1.39454972E7</v>
      </c>
      <c r="L283" s="333">
        <v>1.34078006E7</v>
      </c>
      <c r="M283" s="333">
        <v>1.43108369E7</v>
      </c>
      <c r="N283" s="334">
        <v>1.14607268E7</v>
      </c>
      <c r="O283" s="333">
        <v>1.12993848E7</v>
      </c>
      <c r="P283" s="335">
        <v>1.1556208E7</v>
      </c>
      <c r="Q283" s="328">
        <v>1.14370881E7</v>
      </c>
      <c r="R283" s="333">
        <v>9833317.8</v>
      </c>
      <c r="S283" s="333">
        <v>1.19808533E7</v>
      </c>
      <c r="T283" s="329">
        <v>1.15217158E7</v>
      </c>
      <c r="U283" s="330">
        <v>1.13890988E7</v>
      </c>
      <c r="V283" s="330">
        <v>1.24843114E7</v>
      </c>
      <c r="W283" s="331">
        <v>1.61941579E7</v>
      </c>
      <c r="X283" s="330">
        <v>1.55170426E7</v>
      </c>
      <c r="Y283" s="332">
        <v>1.79952579E7</v>
      </c>
      <c r="Z283" s="329">
        <v>5634513.2</v>
      </c>
      <c r="AA283" s="330">
        <v>5167747.9</v>
      </c>
      <c r="AB283" s="330">
        <v>6118955.0</v>
      </c>
      <c r="AC283" s="328">
        <v>1.32892771E7</v>
      </c>
      <c r="AD283" s="333">
        <v>1.21632225E7</v>
      </c>
      <c r="AE283" s="333">
        <v>1.39520539E7</v>
      </c>
      <c r="AF283" s="334">
        <v>1.29513607E7</v>
      </c>
      <c r="AG283" s="333">
        <v>1.28399036E7</v>
      </c>
      <c r="AH283" s="335">
        <v>1.34920383E7</v>
      </c>
      <c r="AI283" s="328">
        <v>4776451.0</v>
      </c>
      <c r="AJ283" s="333">
        <v>4347618.8</v>
      </c>
      <c r="AK283" s="333">
        <v>5296985.7</v>
      </c>
      <c r="AL283" s="329">
        <v>2.55545374E7</v>
      </c>
      <c r="AM283" s="330">
        <v>2.50057595E7</v>
      </c>
      <c r="AN283" s="330">
        <v>2.59369168E7</v>
      </c>
      <c r="AO283" s="331">
        <v>2.82235892E7</v>
      </c>
      <c r="AP283" s="330">
        <v>2.74063005E7</v>
      </c>
      <c r="AQ283" s="332">
        <v>2.96807576E7</v>
      </c>
      <c r="AR283" s="329">
        <v>1.83052543E7</v>
      </c>
      <c r="AS283" s="330">
        <v>1.57576764E7</v>
      </c>
      <c r="AT283" s="330">
        <v>1.91073263E7</v>
      </c>
      <c r="AU283" s="328">
        <v>2.16559752E7</v>
      </c>
      <c r="AV283" s="333">
        <v>2.07292264E7</v>
      </c>
      <c r="AW283" s="333">
        <v>2.20486939E7</v>
      </c>
      <c r="AX283" s="334">
        <v>2.8187438E7</v>
      </c>
      <c r="AY283" s="333">
        <v>2.73775265E7</v>
      </c>
      <c r="AZ283" s="335">
        <v>3.0803143E7</v>
      </c>
      <c r="BA283" s="328">
        <v>1.62066359E7</v>
      </c>
      <c r="BB283" s="333">
        <v>1.58262617E7</v>
      </c>
      <c r="BC283" s="333">
        <v>1.73994404E7</v>
      </c>
      <c r="BD283" s="329">
        <v>2.64208551E7</v>
      </c>
      <c r="BE283" s="330">
        <v>2.58433752E7</v>
      </c>
      <c r="BF283" s="330">
        <v>2.79308589E7</v>
      </c>
      <c r="BG283" s="331">
        <v>3.14605413E7</v>
      </c>
      <c r="BH283" s="330">
        <v>2.93621593E7</v>
      </c>
      <c r="BI283" s="332">
        <v>3.18955496E7</v>
      </c>
      <c r="BJ283" s="329">
        <v>1.61675177E7</v>
      </c>
      <c r="BK283" s="330">
        <v>1.54443615E7</v>
      </c>
      <c r="BL283" s="330">
        <v>1.63959519E7</v>
      </c>
      <c r="BM283" s="328">
        <v>2.39443751E7</v>
      </c>
      <c r="BN283" s="333">
        <v>2.231705E7</v>
      </c>
      <c r="BO283" s="333">
        <v>2.78978409E7</v>
      </c>
      <c r="BP283" s="334">
        <v>2.58113042E7</v>
      </c>
      <c r="BQ283" s="333">
        <v>2.34232727E7</v>
      </c>
      <c r="BR283" s="335">
        <v>2.94145453E7</v>
      </c>
      <c r="BS283" s="328">
        <v>1.36098377E7</v>
      </c>
      <c r="BT283" s="333">
        <v>1.32558994E7</v>
      </c>
      <c r="BU283" s="333">
        <v>1.40699653E7</v>
      </c>
      <c r="BV283" s="329">
        <v>2.42975894E7</v>
      </c>
      <c r="BW283" s="330">
        <v>2.36430601E7</v>
      </c>
      <c r="BX283" s="330">
        <v>2.47177071E7</v>
      </c>
      <c r="BY283" s="331">
        <v>3.57148677E7</v>
      </c>
      <c r="BZ283" s="330">
        <v>3.52125166E7</v>
      </c>
      <c r="CA283" s="332">
        <v>3.7910185E7</v>
      </c>
      <c r="CB283" s="329">
        <v>2.33082441E7</v>
      </c>
      <c r="CC283" s="330">
        <v>2.18004774E7</v>
      </c>
      <c r="CD283" s="330">
        <v>2.48938727E7</v>
      </c>
      <c r="CE283" s="328">
        <v>1.93594348E7</v>
      </c>
      <c r="CF283" s="333">
        <v>1.8204389E7</v>
      </c>
      <c r="CG283" s="333">
        <v>2.00320843E7</v>
      </c>
      <c r="CH283" s="334">
        <v>3.39639784E7</v>
      </c>
      <c r="CI283" s="333">
        <v>3.31311141E7</v>
      </c>
      <c r="CJ283" s="335">
        <v>3.60978383E7</v>
      </c>
      <c r="CK283" s="328">
        <v>9630432.9</v>
      </c>
      <c r="CL283" s="333">
        <v>9380789.3</v>
      </c>
      <c r="CM283" s="333">
        <v>1.12696326E7</v>
      </c>
      <c r="CN283" s="336"/>
      <c r="CO283" s="333"/>
      <c r="CP283" s="333"/>
    </row>
    <row r="284" ht="15.75" customHeight="1">
      <c r="A284" s="328">
        <v>2.79E8</v>
      </c>
      <c r="B284" s="329">
        <v>9508477.7</v>
      </c>
      <c r="C284" s="330">
        <v>8907025.9</v>
      </c>
      <c r="D284" s="330">
        <v>1.00627786E7</v>
      </c>
      <c r="E284" s="331">
        <v>1.01851397E7</v>
      </c>
      <c r="F284" s="330">
        <v>9980522.4</v>
      </c>
      <c r="G284" s="332">
        <v>1.04666242E7</v>
      </c>
      <c r="H284" s="329">
        <v>1.02921871E7</v>
      </c>
      <c r="I284" s="330">
        <v>8882097.3</v>
      </c>
      <c r="J284" s="330">
        <v>2.29437451E7</v>
      </c>
      <c r="K284" s="328">
        <v>1.39482898E7</v>
      </c>
      <c r="L284" s="333">
        <v>1.34101423E7</v>
      </c>
      <c r="M284" s="333">
        <v>1.43143747E7</v>
      </c>
      <c r="N284" s="334">
        <v>1.14624045E7</v>
      </c>
      <c r="O284" s="333">
        <v>1.13007443E7</v>
      </c>
      <c r="P284" s="335">
        <v>1.15579076E7</v>
      </c>
      <c r="Q284" s="328">
        <v>1.14390409E7</v>
      </c>
      <c r="R284" s="333">
        <v>9834108.7</v>
      </c>
      <c r="S284" s="333">
        <v>1.198311E7</v>
      </c>
      <c r="T284" s="329">
        <v>1.152364E7</v>
      </c>
      <c r="U284" s="330">
        <v>1.13909118E7</v>
      </c>
      <c r="V284" s="330">
        <v>1.24887557E7</v>
      </c>
      <c r="W284" s="331">
        <v>1.61984961E7</v>
      </c>
      <c r="X284" s="330">
        <v>1.55207273E7</v>
      </c>
      <c r="Y284" s="332">
        <v>1.80041484E7</v>
      </c>
      <c r="Z284" s="329">
        <v>5635024.5</v>
      </c>
      <c r="AA284" s="330">
        <v>5168065.4</v>
      </c>
      <c r="AB284" s="330">
        <v>6119703.0</v>
      </c>
      <c r="AC284" s="328">
        <v>1.32919846E7</v>
      </c>
      <c r="AD284" s="333">
        <v>1.21650485E7</v>
      </c>
      <c r="AE284" s="333">
        <v>1.39558472E7</v>
      </c>
      <c r="AF284" s="334">
        <v>1.29539267E7</v>
      </c>
      <c r="AG284" s="333">
        <v>1.2842363E7</v>
      </c>
      <c r="AH284" s="335">
        <v>1.34951305E7</v>
      </c>
      <c r="AI284" s="328">
        <v>4776852.6</v>
      </c>
      <c r="AJ284" s="333">
        <v>4347903.6</v>
      </c>
      <c r="AK284" s="333">
        <v>5297604.6</v>
      </c>
      <c r="AL284" s="329">
        <v>2.5564722E7</v>
      </c>
      <c r="AM284" s="330">
        <v>2.50153044E7</v>
      </c>
      <c r="AN284" s="330">
        <v>2.59479013E7</v>
      </c>
      <c r="AO284" s="331">
        <v>2.8236982E7</v>
      </c>
      <c r="AP284" s="330">
        <v>2.74182781E7</v>
      </c>
      <c r="AQ284" s="332">
        <v>2.96999328E7</v>
      </c>
      <c r="AR284" s="329">
        <v>1.83103908E7</v>
      </c>
      <c r="AS284" s="330">
        <v>1.5761008E7</v>
      </c>
      <c r="AT284" s="330">
        <v>1.91134516E7</v>
      </c>
      <c r="AU284" s="328">
        <v>2.16632683E7</v>
      </c>
      <c r="AV284" s="333">
        <v>2.07359304E7</v>
      </c>
      <c r="AW284" s="333">
        <v>2.20567281E7</v>
      </c>
      <c r="AX284" s="334">
        <v>2.82001049E7</v>
      </c>
      <c r="AY284" s="333">
        <v>2.73891546E7</v>
      </c>
      <c r="AZ284" s="335">
        <v>3.08284484E7</v>
      </c>
      <c r="BA284" s="328">
        <v>1.62109317E7</v>
      </c>
      <c r="BB284" s="333">
        <v>1.58301574E7</v>
      </c>
      <c r="BC284" s="333">
        <v>1.74045198E7</v>
      </c>
      <c r="BD284" s="329">
        <v>2.64320111E7</v>
      </c>
      <c r="BE284" s="330">
        <v>2.58534782E7</v>
      </c>
      <c r="BF284" s="330">
        <v>2.79480254E7</v>
      </c>
      <c r="BG284" s="331">
        <v>3.14760828E7</v>
      </c>
      <c r="BH284" s="330">
        <v>2.93738135E7</v>
      </c>
      <c r="BI284" s="332">
        <v>3.19119888E7</v>
      </c>
      <c r="BJ284" s="329">
        <v>1.61716813E7</v>
      </c>
      <c r="BK284" s="330">
        <v>1.54473789E7</v>
      </c>
      <c r="BL284" s="330">
        <v>1.64003692E7</v>
      </c>
      <c r="BM284" s="328">
        <v>2.39550521E7</v>
      </c>
      <c r="BN284" s="333">
        <v>2.23248862E7</v>
      </c>
      <c r="BO284" s="333">
        <v>2.79246406E7</v>
      </c>
      <c r="BP284" s="334">
        <v>2.58229394E7</v>
      </c>
      <c r="BQ284" s="333">
        <v>2.34310387E7</v>
      </c>
      <c r="BR284" s="335">
        <v>2.94406639E7</v>
      </c>
      <c r="BS284" s="328">
        <v>1.36127656E7</v>
      </c>
      <c r="BT284" s="333">
        <v>1.32585582E7</v>
      </c>
      <c r="BU284" s="333">
        <v>1.40734289E7</v>
      </c>
      <c r="BV284" s="329">
        <v>2.43070085E7</v>
      </c>
      <c r="BW284" s="330">
        <v>2.36515159E7</v>
      </c>
      <c r="BX284" s="330">
        <v>2.47278456E7</v>
      </c>
      <c r="BY284" s="331">
        <v>3.57346806E7</v>
      </c>
      <c r="BZ284" s="330">
        <v>3.52312815E7</v>
      </c>
      <c r="CA284" s="332">
        <v>3.79367272E7</v>
      </c>
      <c r="CB284" s="329">
        <v>2.33168369E7</v>
      </c>
      <c r="CC284" s="330">
        <v>2.18074369E7</v>
      </c>
      <c r="CD284" s="330">
        <v>2.49065347E7</v>
      </c>
      <c r="CE284" s="328">
        <v>1.93647618E7</v>
      </c>
      <c r="CF284" s="333">
        <v>1.82092287E7</v>
      </c>
      <c r="CG284" s="333">
        <v>2.00384418E7</v>
      </c>
      <c r="CH284" s="334">
        <v>3.39816797E7</v>
      </c>
      <c r="CI284" s="333">
        <v>3.31473588E7</v>
      </c>
      <c r="CJ284" s="335">
        <v>3.61242352E7</v>
      </c>
      <c r="CK284" s="328">
        <v>9631952.8</v>
      </c>
      <c r="CL284" s="333">
        <v>9382162.3</v>
      </c>
      <c r="CM284" s="333">
        <v>1.12743221E7</v>
      </c>
      <c r="CN284" s="336"/>
      <c r="CO284" s="333"/>
      <c r="CP284" s="333"/>
    </row>
    <row r="285" ht="15.75" customHeight="1">
      <c r="A285" s="328">
        <v>2.8E8</v>
      </c>
      <c r="B285" s="329">
        <v>9509843.7</v>
      </c>
      <c r="C285" s="330">
        <v>8908023.6</v>
      </c>
      <c r="D285" s="330">
        <v>1.00646518E7</v>
      </c>
      <c r="E285" s="331">
        <v>1.01865832E7</v>
      </c>
      <c r="F285" s="330">
        <v>9981877.7</v>
      </c>
      <c r="G285" s="332">
        <v>1.04681634E7</v>
      </c>
      <c r="H285" s="329">
        <v>1.02940572E7</v>
      </c>
      <c r="I285" s="330">
        <v>8883202.2</v>
      </c>
      <c r="J285" s="330">
        <v>2.29765871E7</v>
      </c>
      <c r="K285" s="328">
        <v>1.39510638E7</v>
      </c>
      <c r="L285" s="333">
        <v>1.34124682E7</v>
      </c>
      <c r="M285" s="333">
        <v>1.43178907E7</v>
      </c>
      <c r="N285" s="334">
        <v>1.14640707E7</v>
      </c>
      <c r="O285" s="333">
        <v>1.13020938E7</v>
      </c>
      <c r="P285" s="335">
        <v>1.15595956E7</v>
      </c>
      <c r="Q285" s="328">
        <v>1.14409804E7</v>
      </c>
      <c r="R285" s="333">
        <v>9834893.5</v>
      </c>
      <c r="S285" s="333">
        <v>1.19853515E7</v>
      </c>
      <c r="T285" s="329">
        <v>1.15255512E7</v>
      </c>
      <c r="U285" s="330">
        <v>1.13927126E7</v>
      </c>
      <c r="V285" s="330">
        <v>1.24931789E7</v>
      </c>
      <c r="W285" s="331">
        <v>1.62028061E7</v>
      </c>
      <c r="X285" s="330">
        <v>1.55243876E7</v>
      </c>
      <c r="Y285" s="332">
        <v>1.80129949E7</v>
      </c>
      <c r="Z285" s="329">
        <v>5635532.2</v>
      </c>
      <c r="AA285" s="330">
        <v>5168380.7</v>
      </c>
      <c r="AB285" s="330">
        <v>6120445.9</v>
      </c>
      <c r="AC285" s="328">
        <v>1.32946742E7</v>
      </c>
      <c r="AD285" s="333">
        <v>1.21668623E7</v>
      </c>
      <c r="AE285" s="333">
        <v>1.39596169E7</v>
      </c>
      <c r="AF285" s="334">
        <v>1.29564755E7</v>
      </c>
      <c r="AG285" s="333">
        <v>1.28448059E7</v>
      </c>
      <c r="AH285" s="335">
        <v>1.34982024E7</v>
      </c>
      <c r="AI285" s="328">
        <v>4777251.5</v>
      </c>
      <c r="AJ285" s="333">
        <v>4348186.3</v>
      </c>
      <c r="AK285" s="333">
        <v>5298219.3</v>
      </c>
      <c r="AL285" s="329">
        <v>2.55748432E7</v>
      </c>
      <c r="AM285" s="330">
        <v>2.50247893E7</v>
      </c>
      <c r="AN285" s="330">
        <v>2.59588187E7</v>
      </c>
      <c r="AO285" s="331">
        <v>2.82502943E7</v>
      </c>
      <c r="AP285" s="330">
        <v>2.74301822E7</v>
      </c>
      <c r="AQ285" s="332">
        <v>2.97190143E7</v>
      </c>
      <c r="AR285" s="329">
        <v>1.83154938E7</v>
      </c>
      <c r="AS285" s="330">
        <v>1.57643175E7</v>
      </c>
      <c r="AT285" s="330">
        <v>1.91195377E7</v>
      </c>
      <c r="AU285" s="328">
        <v>2.16705148E7</v>
      </c>
      <c r="AV285" s="333">
        <v>2.07425913E7</v>
      </c>
      <c r="AW285" s="333">
        <v>2.20647121E7</v>
      </c>
      <c r="AX285" s="334">
        <v>2.82126943E7</v>
      </c>
      <c r="AY285" s="333">
        <v>2.74007106E7</v>
      </c>
      <c r="AZ285" s="335">
        <v>3.08536662E7</v>
      </c>
      <c r="BA285" s="328">
        <v>1.62151994E7</v>
      </c>
      <c r="BB285" s="333">
        <v>1.58340275E7</v>
      </c>
      <c r="BC285" s="333">
        <v>1.74095665E7</v>
      </c>
      <c r="BD285" s="329">
        <v>2.64430984E7</v>
      </c>
      <c r="BE285" s="330">
        <v>2.58635179E7</v>
      </c>
      <c r="BF285" s="330">
        <v>2.79651114E7</v>
      </c>
      <c r="BG285" s="331">
        <v>3.14915309E7</v>
      </c>
      <c r="BH285" s="330">
        <v>2.93853967E7</v>
      </c>
      <c r="BI285" s="332">
        <v>3.19283305E7</v>
      </c>
      <c r="BJ285" s="329">
        <v>1.61758176E7</v>
      </c>
      <c r="BK285" s="330">
        <v>1.54503752E7</v>
      </c>
      <c r="BL285" s="330">
        <v>1.64047577E7</v>
      </c>
      <c r="BM285" s="328">
        <v>2.39656649E7</v>
      </c>
      <c r="BN285" s="333">
        <v>2.23326725E7</v>
      </c>
      <c r="BO285" s="333">
        <v>2.7951349E7</v>
      </c>
      <c r="BP285" s="334">
        <v>2.58345037E7</v>
      </c>
      <c r="BQ285" s="333">
        <v>2.34387546E7</v>
      </c>
      <c r="BR285" s="335">
        <v>2.94666873E7</v>
      </c>
      <c r="BS285" s="328">
        <v>1.3615674E7</v>
      </c>
      <c r="BT285" s="333">
        <v>1.32611991E7</v>
      </c>
      <c r="BU285" s="333">
        <v>1.40768699E7</v>
      </c>
      <c r="BV285" s="329">
        <v>2.43163687E7</v>
      </c>
      <c r="BW285" s="330">
        <v>2.36599177E7</v>
      </c>
      <c r="BX285" s="330">
        <v>2.47379218E7</v>
      </c>
      <c r="BY285" s="331">
        <v>3.57543771E7</v>
      </c>
      <c r="BZ285" s="330">
        <v>3.52499346E7</v>
      </c>
      <c r="CA285" s="332">
        <v>3.79631302E7</v>
      </c>
      <c r="CB285" s="329">
        <v>2.33253756E7</v>
      </c>
      <c r="CC285" s="330">
        <v>2.18143518E7</v>
      </c>
      <c r="CD285" s="330">
        <v>2.49191269E7</v>
      </c>
      <c r="CE285" s="328">
        <v>1.93700539E7</v>
      </c>
      <c r="CF285" s="333">
        <v>1.82140367E7</v>
      </c>
      <c r="CG285" s="333">
        <v>2.00447589E7</v>
      </c>
      <c r="CH285" s="334">
        <v>3.39992754E7</v>
      </c>
      <c r="CI285" s="333">
        <v>3.31635048E7</v>
      </c>
      <c r="CJ285" s="335">
        <v>3.61505098E7</v>
      </c>
      <c r="CK285" s="328">
        <v>9633462.4</v>
      </c>
      <c r="CL285" s="333">
        <v>9383526.0</v>
      </c>
      <c r="CM285" s="333">
        <v>1.1278989E7</v>
      </c>
      <c r="CN285" s="336"/>
      <c r="CO285" s="333"/>
      <c r="CP285" s="333"/>
    </row>
    <row r="286" ht="15.75" customHeight="1">
      <c r="A286" s="328">
        <v>2.81E8</v>
      </c>
      <c r="B286" s="329">
        <v>9511200.4</v>
      </c>
      <c r="C286" s="330">
        <v>8909014.2</v>
      </c>
      <c r="D286" s="330">
        <v>1.00665128E7</v>
      </c>
      <c r="E286" s="331">
        <v>1.01880169E7</v>
      </c>
      <c r="F286" s="330">
        <v>9983223.9</v>
      </c>
      <c r="G286" s="332">
        <v>1.04696922E7</v>
      </c>
      <c r="H286" s="329">
        <v>1.02959148E7</v>
      </c>
      <c r="I286" s="330">
        <v>8884299.5</v>
      </c>
      <c r="J286" s="330">
        <v>2.30093202E7</v>
      </c>
      <c r="K286" s="328">
        <v>1.39538194E7</v>
      </c>
      <c r="L286" s="333">
        <v>1.34147785E7</v>
      </c>
      <c r="M286" s="333">
        <v>1.4321385E7</v>
      </c>
      <c r="N286" s="334">
        <v>1.14657255E7</v>
      </c>
      <c r="O286" s="333">
        <v>1.13034332E7</v>
      </c>
      <c r="P286" s="335">
        <v>1.1561272E7</v>
      </c>
      <c r="Q286" s="328">
        <v>1.14429068E7</v>
      </c>
      <c r="R286" s="333">
        <v>9835672.4</v>
      </c>
      <c r="S286" s="333">
        <v>1.19875779E7</v>
      </c>
      <c r="T286" s="329">
        <v>1.15274495E7</v>
      </c>
      <c r="U286" s="330">
        <v>1.13945011E7</v>
      </c>
      <c r="V286" s="330">
        <v>1.24975813E7</v>
      </c>
      <c r="W286" s="331">
        <v>1.62070882E7</v>
      </c>
      <c r="X286" s="330">
        <v>1.55280237E7</v>
      </c>
      <c r="Y286" s="332">
        <v>1.80217974E7</v>
      </c>
      <c r="Z286" s="329">
        <v>5636036.4</v>
      </c>
      <c r="AA286" s="330">
        <v>5168693.7</v>
      </c>
      <c r="AB286" s="330">
        <v>6121183.8</v>
      </c>
      <c r="AC286" s="328">
        <v>1.32973458E7</v>
      </c>
      <c r="AD286" s="333">
        <v>1.21686638E7</v>
      </c>
      <c r="AE286" s="333">
        <v>1.39633633E7</v>
      </c>
      <c r="AF286" s="334">
        <v>1.29590074E7</v>
      </c>
      <c r="AG286" s="333">
        <v>1.28472324E7</v>
      </c>
      <c r="AH286" s="335">
        <v>1.35012543E7</v>
      </c>
      <c r="AI286" s="328">
        <v>4777647.6</v>
      </c>
      <c r="AJ286" s="333">
        <v>4348467.1</v>
      </c>
      <c r="AK286" s="333">
        <v>5298829.8</v>
      </c>
      <c r="AL286" s="329">
        <v>2.55849016E7</v>
      </c>
      <c r="AM286" s="330">
        <v>2.5034215E7</v>
      </c>
      <c r="AN286" s="330">
        <v>2.59696696E7</v>
      </c>
      <c r="AO286" s="331">
        <v>2.82635271E7</v>
      </c>
      <c r="AP286" s="330">
        <v>2.74420133E7</v>
      </c>
      <c r="AQ286" s="332">
        <v>2.97380029E7</v>
      </c>
      <c r="AR286" s="329">
        <v>1.83205634E7</v>
      </c>
      <c r="AS286" s="330">
        <v>1.57676053E7</v>
      </c>
      <c r="AT286" s="330">
        <v>1.9125585E7</v>
      </c>
      <c r="AU286" s="328">
        <v>2.16777153E7</v>
      </c>
      <c r="AV286" s="333">
        <v>2.07492095E7</v>
      </c>
      <c r="AW286" s="333">
        <v>2.20726465E7</v>
      </c>
      <c r="AX286" s="334">
        <v>2.82252071E7</v>
      </c>
      <c r="AY286" s="333">
        <v>2.74121952E7</v>
      </c>
      <c r="AZ286" s="335">
        <v>3.0878797E7</v>
      </c>
      <c r="BA286" s="328">
        <v>1.62194393E7</v>
      </c>
      <c r="BB286" s="333">
        <v>1.58378721E7</v>
      </c>
      <c r="BC286" s="333">
        <v>1.74145805E7</v>
      </c>
      <c r="BD286" s="329">
        <v>2.64541177E7</v>
      </c>
      <c r="BE286" s="330">
        <v>2.58734948E7</v>
      </c>
      <c r="BF286" s="330">
        <v>2.79821176E7</v>
      </c>
      <c r="BG286" s="331">
        <v>3.15068863E7</v>
      </c>
      <c r="BH286" s="330">
        <v>2.93969096E7</v>
      </c>
      <c r="BI286" s="332">
        <v>3.19445755E7</v>
      </c>
      <c r="BJ286" s="329">
        <v>1.61799268E7</v>
      </c>
      <c r="BK286" s="330">
        <v>1.54533506E7</v>
      </c>
      <c r="BL286" s="330">
        <v>1.64091178E7</v>
      </c>
      <c r="BM286" s="328">
        <v>2.3976214E7</v>
      </c>
      <c r="BN286" s="333">
        <v>2.23404096E7</v>
      </c>
      <c r="BO286" s="333">
        <v>2.79779666E7</v>
      </c>
      <c r="BP286" s="334">
        <v>2.58459977E7</v>
      </c>
      <c r="BQ286" s="333">
        <v>2.34464208E7</v>
      </c>
      <c r="BR286" s="335">
        <v>2.94926164E7</v>
      </c>
      <c r="BS286" s="328">
        <v>1.3618563E7</v>
      </c>
      <c r="BT286" s="333">
        <v>1.32638224E7</v>
      </c>
      <c r="BU286" s="333">
        <v>1.40802886E7</v>
      </c>
      <c r="BV286" s="329">
        <v>2.43256705E7</v>
      </c>
      <c r="BW286" s="330">
        <v>2.36682659E7</v>
      </c>
      <c r="BX286" s="330">
        <v>2.47479364E7</v>
      </c>
      <c r="BY286" s="331">
        <v>3.57739583E7</v>
      </c>
      <c r="BZ286" s="330">
        <v>3.52684771E7</v>
      </c>
      <c r="CA286" s="332">
        <v>3.7989395E7</v>
      </c>
      <c r="CB286" s="329">
        <v>2.33338608E7</v>
      </c>
      <c r="CC286" s="330">
        <v>2.18212225E7</v>
      </c>
      <c r="CD286" s="330">
        <v>2.49316498E7</v>
      </c>
      <c r="CE286" s="328">
        <v>1.93753116E7</v>
      </c>
      <c r="CF286" s="333">
        <v>1.82188133E7</v>
      </c>
      <c r="CG286" s="333">
        <v>2.00510361E7</v>
      </c>
      <c r="CH286" s="334">
        <v>3.40167663E7</v>
      </c>
      <c r="CI286" s="333">
        <v>3.31795531E7</v>
      </c>
      <c r="CJ286" s="335">
        <v>3.61766632E7</v>
      </c>
      <c r="CK286" s="328">
        <v>9634961.7</v>
      </c>
      <c r="CL286" s="333">
        <v>9384880.4</v>
      </c>
      <c r="CM286" s="333">
        <v>1.12836332E7</v>
      </c>
      <c r="CN286" s="336"/>
      <c r="CO286" s="333"/>
      <c r="CP286" s="333"/>
    </row>
    <row r="287" ht="15.75" customHeight="1">
      <c r="A287" s="328">
        <v>2.82E8</v>
      </c>
      <c r="B287" s="329">
        <v>9512548.0</v>
      </c>
      <c r="C287" s="330">
        <v>8909998.1</v>
      </c>
      <c r="D287" s="330">
        <v>1.00683616E7</v>
      </c>
      <c r="E287" s="331">
        <v>1.01894407E7</v>
      </c>
      <c r="F287" s="330">
        <v>9984560.8</v>
      </c>
      <c r="G287" s="332">
        <v>1.04712106E7</v>
      </c>
      <c r="H287" s="329">
        <v>1.029776E7</v>
      </c>
      <c r="I287" s="330">
        <v>8885389.3</v>
      </c>
      <c r="J287" s="330">
        <v>2.3041945E7</v>
      </c>
      <c r="K287" s="328">
        <v>1.39565567E7</v>
      </c>
      <c r="L287" s="333">
        <v>1.34170732E7</v>
      </c>
      <c r="M287" s="333">
        <v>1.43248579E7</v>
      </c>
      <c r="N287" s="334">
        <v>1.1467369E7</v>
      </c>
      <c r="O287" s="333">
        <v>1.13047626E7</v>
      </c>
      <c r="P287" s="335">
        <v>1.15629371E7</v>
      </c>
      <c r="Q287" s="328">
        <v>1.14448202E7</v>
      </c>
      <c r="R287" s="333">
        <v>9836445.4</v>
      </c>
      <c r="S287" s="333">
        <v>1.19897895E7</v>
      </c>
      <c r="T287" s="329">
        <v>1.15293352E7</v>
      </c>
      <c r="U287" s="330">
        <v>1.13962776E7</v>
      </c>
      <c r="V287" s="330">
        <v>1.2501963E7</v>
      </c>
      <c r="W287" s="331">
        <v>1.62113426E7</v>
      </c>
      <c r="X287" s="330">
        <v>1.5531636E7</v>
      </c>
      <c r="Y287" s="332">
        <v>1.80305566E7</v>
      </c>
      <c r="Z287" s="329">
        <v>5636537.1</v>
      </c>
      <c r="AA287" s="330">
        <v>5169004.6</v>
      </c>
      <c r="AB287" s="330">
        <v>6121916.7</v>
      </c>
      <c r="AC287" s="328">
        <v>1.32999999E7</v>
      </c>
      <c r="AD287" s="333">
        <v>1.21704533E7</v>
      </c>
      <c r="AE287" s="333">
        <v>1.39670865E7</v>
      </c>
      <c r="AF287" s="334">
        <v>1.29615225E7</v>
      </c>
      <c r="AG287" s="333">
        <v>1.28496428E7</v>
      </c>
      <c r="AH287" s="335">
        <v>1.35042864E7</v>
      </c>
      <c r="AI287" s="328">
        <v>4778040.9</v>
      </c>
      <c r="AJ287" s="333">
        <v>4348746.0</v>
      </c>
      <c r="AK287" s="333">
        <v>5299436.2</v>
      </c>
      <c r="AL287" s="329">
        <v>2.55948977E7</v>
      </c>
      <c r="AM287" s="330">
        <v>2.50435818E7</v>
      </c>
      <c r="AN287" s="330">
        <v>2.59804545E7</v>
      </c>
      <c r="AO287" s="331">
        <v>2.82766809E7</v>
      </c>
      <c r="AP287" s="330">
        <v>2.74537722E7</v>
      </c>
      <c r="AQ287" s="332">
        <v>2.97568993E7</v>
      </c>
      <c r="AR287" s="329">
        <v>1.83256001E7</v>
      </c>
      <c r="AS287" s="330">
        <v>1.57708715E7</v>
      </c>
      <c r="AT287" s="330">
        <v>1.91315938E7</v>
      </c>
      <c r="AU287" s="328">
        <v>2.16848701E7</v>
      </c>
      <c r="AV287" s="333">
        <v>2.07557854E7</v>
      </c>
      <c r="AW287" s="333">
        <v>2.20805317E7</v>
      </c>
      <c r="AX287" s="334">
        <v>2.82376438E7</v>
      </c>
      <c r="AY287" s="333">
        <v>2.74236091E7</v>
      </c>
      <c r="AZ287" s="335">
        <v>3.09038415E7</v>
      </c>
      <c r="BA287" s="328">
        <v>1.62236517E7</v>
      </c>
      <c r="BB287" s="333">
        <v>1.58416915E7</v>
      </c>
      <c r="BC287" s="333">
        <v>1.74195624E7</v>
      </c>
      <c r="BD287" s="329">
        <v>2.64650695E7</v>
      </c>
      <c r="BE287" s="330">
        <v>2.58834096E7</v>
      </c>
      <c r="BF287" s="330">
        <v>2.79990446E7</v>
      </c>
      <c r="BG287" s="331">
        <v>3.15221499E7</v>
      </c>
      <c r="BH287" s="330">
        <v>2.94083528E7</v>
      </c>
      <c r="BI287" s="332">
        <v>3.19607246E7</v>
      </c>
      <c r="BJ287" s="329">
        <v>1.61840092E7</v>
      </c>
      <c r="BK287" s="330">
        <v>1.54563052E7</v>
      </c>
      <c r="BL287" s="330">
        <v>1.64134495E7</v>
      </c>
      <c r="BM287" s="328">
        <v>2.39867001E7</v>
      </c>
      <c r="BN287" s="333">
        <v>2.23480979E7</v>
      </c>
      <c r="BO287" s="333">
        <v>2.80044941E7</v>
      </c>
      <c r="BP287" s="334">
        <v>2.58574221E7</v>
      </c>
      <c r="BQ287" s="333">
        <v>2.34540378E7</v>
      </c>
      <c r="BR287" s="335">
        <v>2.95184515E7</v>
      </c>
      <c r="BS287" s="328">
        <v>1.3621433E7</v>
      </c>
      <c r="BT287" s="333">
        <v>1.32664282E7</v>
      </c>
      <c r="BU287" s="333">
        <v>1.40836851E7</v>
      </c>
      <c r="BV287" s="329">
        <v>2.43349145E7</v>
      </c>
      <c r="BW287" s="330">
        <v>2.36765612E7</v>
      </c>
      <c r="BX287" s="330">
        <v>2.47578899E7</v>
      </c>
      <c r="BY287" s="331">
        <v>3.57934252E7</v>
      </c>
      <c r="BZ287" s="330">
        <v>3.52869098E7</v>
      </c>
      <c r="CA287" s="332">
        <v>3.80155227E7</v>
      </c>
      <c r="CB287" s="329">
        <v>2.3342293E7</v>
      </c>
      <c r="CC287" s="330">
        <v>2.18280494E7</v>
      </c>
      <c r="CD287" s="330">
        <v>2.4944104E7</v>
      </c>
      <c r="CE287" s="328">
        <v>1.9380535E7</v>
      </c>
      <c r="CF287" s="333">
        <v>1.82235589E7</v>
      </c>
      <c r="CG287" s="333">
        <v>2.00572737E7</v>
      </c>
      <c r="CH287" s="334">
        <v>3.40341535E7</v>
      </c>
      <c r="CI287" s="333">
        <v>3.31955045E7</v>
      </c>
      <c r="CJ287" s="335">
        <v>3.62026963E7</v>
      </c>
      <c r="CK287" s="328">
        <v>9636451.0</v>
      </c>
      <c r="CL287" s="333">
        <v>9386225.6</v>
      </c>
      <c r="CM287" s="333">
        <v>1.12882551E7</v>
      </c>
      <c r="CN287" s="336"/>
      <c r="CO287" s="333"/>
      <c r="CP287" s="333"/>
    </row>
    <row r="288" ht="15.75" customHeight="1">
      <c r="A288" s="328">
        <v>2.83E8</v>
      </c>
      <c r="B288" s="329">
        <v>9513886.4</v>
      </c>
      <c r="C288" s="330">
        <v>8910975.1</v>
      </c>
      <c r="D288" s="330">
        <v>1.00701985E7</v>
      </c>
      <c r="E288" s="331">
        <v>1.0190855E7</v>
      </c>
      <c r="F288" s="330">
        <v>9985888.6</v>
      </c>
      <c r="G288" s="332">
        <v>1.04727187E7</v>
      </c>
      <c r="H288" s="329">
        <v>1.0299593E7</v>
      </c>
      <c r="I288" s="330">
        <v>8886471.7</v>
      </c>
      <c r="J288" s="330">
        <v>2.3074462E7</v>
      </c>
      <c r="K288" s="328">
        <v>1.3959276E7</v>
      </c>
      <c r="L288" s="333">
        <v>1.34193527E7</v>
      </c>
      <c r="M288" s="333">
        <v>1.43283095E7</v>
      </c>
      <c r="N288" s="334">
        <v>1.14690013E7</v>
      </c>
      <c r="O288" s="333">
        <v>1.13060823E7</v>
      </c>
      <c r="P288" s="335">
        <v>1.15645909E7</v>
      </c>
      <c r="Q288" s="328">
        <v>1.14467208E7</v>
      </c>
      <c r="R288" s="333">
        <v>9837212.6</v>
      </c>
      <c r="S288" s="333">
        <v>1.19919863E7</v>
      </c>
      <c r="T288" s="329">
        <v>1.15312082E7</v>
      </c>
      <c r="U288" s="330">
        <v>1.13980421E7</v>
      </c>
      <c r="V288" s="330">
        <v>1.25063242E7</v>
      </c>
      <c r="W288" s="331">
        <v>1.62155697E7</v>
      </c>
      <c r="X288" s="330">
        <v>1.55352247E7</v>
      </c>
      <c r="Y288" s="332">
        <v>1.80392726E7</v>
      </c>
      <c r="Z288" s="329">
        <v>5637034.4</v>
      </c>
      <c r="AA288" s="330">
        <v>5169313.3</v>
      </c>
      <c r="AB288" s="330">
        <v>6122644.6</v>
      </c>
      <c r="AC288" s="328">
        <v>1.33026364E7</v>
      </c>
      <c r="AD288" s="333">
        <v>1.21722309E7</v>
      </c>
      <c r="AE288" s="333">
        <v>1.39708506E7</v>
      </c>
      <c r="AF288" s="334">
        <v>1.29640209E7</v>
      </c>
      <c r="AG288" s="333">
        <v>1.28520372E7</v>
      </c>
      <c r="AH288" s="335">
        <v>1.35072989E7</v>
      </c>
      <c r="AI288" s="328">
        <v>4778431.6</v>
      </c>
      <c r="AJ288" s="333">
        <v>4349022.9</v>
      </c>
      <c r="AK288" s="333">
        <v>5300038.5</v>
      </c>
      <c r="AL288" s="329">
        <v>2.56048321E7</v>
      </c>
      <c r="AM288" s="330">
        <v>2.50528904E7</v>
      </c>
      <c r="AN288" s="330">
        <v>2.59911741E7</v>
      </c>
      <c r="AO288" s="331">
        <v>2.82897564E7</v>
      </c>
      <c r="AP288" s="330">
        <v>2.74654595E7</v>
      </c>
      <c r="AQ288" s="332">
        <v>2.97757042E7</v>
      </c>
      <c r="AR288" s="329">
        <v>1.83306041E7</v>
      </c>
      <c r="AS288" s="330">
        <v>1.57741163E7</v>
      </c>
      <c r="AT288" s="330">
        <v>1.91375645E7</v>
      </c>
      <c r="AU288" s="328">
        <v>2.16919797E7</v>
      </c>
      <c r="AV288" s="333">
        <v>2.07623195E7</v>
      </c>
      <c r="AW288" s="333">
        <v>2.20883683E7</v>
      </c>
      <c r="AX288" s="334">
        <v>2.82500053E7</v>
      </c>
      <c r="AY288" s="333">
        <v>2.74349529E7</v>
      </c>
      <c r="AZ288" s="335">
        <v>3.09288003E7</v>
      </c>
      <c r="BA288" s="328">
        <v>1.62278369E7</v>
      </c>
      <c r="BB288" s="333">
        <v>1.58454859E7</v>
      </c>
      <c r="BC288" s="333">
        <v>1.74245124E7</v>
      </c>
      <c r="BD288" s="329">
        <v>2.64759546E7</v>
      </c>
      <c r="BE288" s="330">
        <v>2.58932629E7</v>
      </c>
      <c r="BF288" s="330">
        <v>2.80158929E7</v>
      </c>
      <c r="BG288" s="331">
        <v>3.15373225E7</v>
      </c>
      <c r="BH288" s="330">
        <v>2.9419727E7</v>
      </c>
      <c r="BI288" s="332">
        <v>3.19767789E7</v>
      </c>
      <c r="BJ288" s="329">
        <v>1.61880651E7</v>
      </c>
      <c r="BK288" s="330">
        <v>1.54592394E7</v>
      </c>
      <c r="BL288" s="330">
        <v>1.64177533E7</v>
      </c>
      <c r="BM288" s="328">
        <v>2.39971238E7</v>
      </c>
      <c r="BN288" s="333">
        <v>2.23557378E7</v>
      </c>
      <c r="BO288" s="333">
        <v>2.8030932E7</v>
      </c>
      <c r="BP288" s="334">
        <v>2.58687774E7</v>
      </c>
      <c r="BQ288" s="333">
        <v>2.34616061E7</v>
      </c>
      <c r="BR288" s="335">
        <v>2.95441935E7</v>
      </c>
      <c r="BS288" s="328">
        <v>1.3624284E7</v>
      </c>
      <c r="BT288" s="333">
        <v>1.32690167E7</v>
      </c>
      <c r="BU288" s="333">
        <v>1.40870596E7</v>
      </c>
      <c r="BV288" s="329">
        <v>2.43441011E7</v>
      </c>
      <c r="BW288" s="330">
        <v>2.36848039E7</v>
      </c>
      <c r="BX288" s="330">
        <v>2.47677828E7</v>
      </c>
      <c r="BY288" s="331">
        <v>3.58127787E7</v>
      </c>
      <c r="BZ288" s="330">
        <v>3.53052338E7</v>
      </c>
      <c r="CA288" s="332">
        <v>3.80415144E7</v>
      </c>
      <c r="CB288" s="329">
        <v>2.33506726E7</v>
      </c>
      <c r="CC288" s="330">
        <v>2.1834833E7</v>
      </c>
      <c r="CD288" s="330">
        <v>2.495649E7</v>
      </c>
      <c r="CE288" s="328">
        <v>1.93857246E7</v>
      </c>
      <c r="CF288" s="333">
        <v>1.82282738E7</v>
      </c>
      <c r="CG288" s="333">
        <v>2.00634721E7</v>
      </c>
      <c r="CH288" s="334">
        <v>3.40514378E7</v>
      </c>
      <c r="CI288" s="333">
        <v>3.32113599E7</v>
      </c>
      <c r="CJ288" s="335">
        <v>3.622861E7</v>
      </c>
      <c r="CK288" s="328">
        <v>9637930.3</v>
      </c>
      <c r="CL288" s="333">
        <v>9387561.8</v>
      </c>
      <c r="CM288" s="333">
        <v>1.12928548E7</v>
      </c>
      <c r="CN288" s="336"/>
      <c r="CO288" s="333"/>
      <c r="CP288" s="333"/>
    </row>
    <row r="289" ht="15.75" customHeight="1">
      <c r="A289" s="328">
        <v>2.84E8</v>
      </c>
      <c r="B289" s="329">
        <v>9515215.9</v>
      </c>
      <c r="C289" s="330">
        <v>8911945.5</v>
      </c>
      <c r="D289" s="330">
        <v>1.00720234E7</v>
      </c>
      <c r="E289" s="331">
        <v>1.01922597E7</v>
      </c>
      <c r="F289" s="330">
        <v>9987207.5</v>
      </c>
      <c r="G289" s="332">
        <v>1.04742167E7</v>
      </c>
      <c r="H289" s="329">
        <v>1.03014138E7</v>
      </c>
      <c r="I289" s="330">
        <v>8887546.7</v>
      </c>
      <c r="J289" s="330">
        <v>2.31068718E7</v>
      </c>
      <c r="K289" s="328">
        <v>1.39619774E7</v>
      </c>
      <c r="L289" s="333">
        <v>1.3421617E7</v>
      </c>
      <c r="M289" s="333">
        <v>1.433174E7</v>
      </c>
      <c r="N289" s="334">
        <v>1.14706226E7</v>
      </c>
      <c r="O289" s="333">
        <v>1.13073923E7</v>
      </c>
      <c r="P289" s="335">
        <v>1.15662335E7</v>
      </c>
      <c r="Q289" s="328">
        <v>1.14486086E7</v>
      </c>
      <c r="R289" s="333">
        <v>9837974.0</v>
      </c>
      <c r="S289" s="333">
        <v>1.19941684E7</v>
      </c>
      <c r="T289" s="329">
        <v>1.15330688E7</v>
      </c>
      <c r="U289" s="330">
        <v>1.13997948E7</v>
      </c>
      <c r="V289" s="330">
        <v>1.2510665E7</v>
      </c>
      <c r="W289" s="331">
        <v>1.62197696E7</v>
      </c>
      <c r="X289" s="330">
        <v>1.553879E7</v>
      </c>
      <c r="Y289" s="332">
        <v>1.80479458E7</v>
      </c>
      <c r="Z289" s="329">
        <v>5637528.4</v>
      </c>
      <c r="AA289" s="330">
        <v>5169619.8</v>
      </c>
      <c r="AB289" s="330">
        <v>6123367.7</v>
      </c>
      <c r="AC289" s="328">
        <v>1.33052557E7</v>
      </c>
      <c r="AD289" s="333">
        <v>1.21739966E7</v>
      </c>
      <c r="AE289" s="333">
        <v>1.39746096E7</v>
      </c>
      <c r="AF289" s="334">
        <v>1.29665029E7</v>
      </c>
      <c r="AG289" s="333">
        <v>1.28544157E7</v>
      </c>
      <c r="AH289" s="335">
        <v>1.3510292E7</v>
      </c>
      <c r="AI289" s="328">
        <v>4778819.6</v>
      </c>
      <c r="AJ289" s="333">
        <v>4349297.9</v>
      </c>
      <c r="AK289" s="333">
        <v>5300636.7</v>
      </c>
      <c r="AL289" s="329">
        <v>2.56147055E7</v>
      </c>
      <c r="AM289" s="330">
        <v>2.50621412E7</v>
      </c>
      <c r="AN289" s="330">
        <v>2.60018289E7</v>
      </c>
      <c r="AO289" s="331">
        <v>2.83027545E7</v>
      </c>
      <c r="AP289" s="330">
        <v>2.74770759E7</v>
      </c>
      <c r="AQ289" s="332">
        <v>2.97944183E7</v>
      </c>
      <c r="AR289" s="329">
        <v>1.83355758E7</v>
      </c>
      <c r="AS289" s="330">
        <v>1.57773399E7</v>
      </c>
      <c r="AT289" s="330">
        <v>1.91434974E7</v>
      </c>
      <c r="AU289" s="328">
        <v>2.16990445E7</v>
      </c>
      <c r="AV289" s="333">
        <v>2.0768812E7</v>
      </c>
      <c r="AW289" s="333">
        <v>2.20961566E7</v>
      </c>
      <c r="AX289" s="334">
        <v>2.82622922E7</v>
      </c>
      <c r="AY289" s="333">
        <v>2.74462272E7</v>
      </c>
      <c r="AZ289" s="335">
        <v>3.09536741E7</v>
      </c>
      <c r="BA289" s="328">
        <v>1.62319952E7</v>
      </c>
      <c r="BB289" s="333">
        <v>1.58492557E7</v>
      </c>
      <c r="BC289" s="333">
        <v>1.74294307E7</v>
      </c>
      <c r="BD289" s="329">
        <v>2.64867734E7</v>
      </c>
      <c r="BE289" s="330">
        <v>2.59030552E7</v>
      </c>
      <c r="BF289" s="330">
        <v>2.80326633E7</v>
      </c>
      <c r="BG289" s="331">
        <v>3.15524049E7</v>
      </c>
      <c r="BH289" s="330">
        <v>2.94310328E7</v>
      </c>
      <c r="BI289" s="332">
        <v>3.1992739E7</v>
      </c>
      <c r="BJ289" s="329">
        <v>1.61920948E7</v>
      </c>
      <c r="BK289" s="330">
        <v>1.54621534E7</v>
      </c>
      <c r="BL289" s="330">
        <v>1.64220294E7</v>
      </c>
      <c r="BM289" s="328">
        <v>2.40074855E7</v>
      </c>
      <c r="BN289" s="333">
        <v>2.23633297E7</v>
      </c>
      <c r="BO289" s="333">
        <v>2.80572808E7</v>
      </c>
      <c r="BP289" s="334">
        <v>2.58800643E7</v>
      </c>
      <c r="BQ289" s="333">
        <v>2.34691261E7</v>
      </c>
      <c r="BR289" s="335">
        <v>2.95698429E7</v>
      </c>
      <c r="BS289" s="328">
        <v>1.36271163E7</v>
      </c>
      <c r="BT289" s="333">
        <v>1.3271588E7</v>
      </c>
      <c r="BU289" s="333">
        <v>1.40904124E7</v>
      </c>
      <c r="BV289" s="329">
        <v>2.43532309E7</v>
      </c>
      <c r="BW289" s="330">
        <v>2.36929947E7</v>
      </c>
      <c r="BX289" s="330">
        <v>2.47776157E7</v>
      </c>
      <c r="BY289" s="331">
        <v>3.583202E7</v>
      </c>
      <c r="BZ289" s="330">
        <v>3.532345E7</v>
      </c>
      <c r="CA289" s="332">
        <v>3.80673712E7</v>
      </c>
      <c r="CB289" s="329">
        <v>2.33590001E7</v>
      </c>
      <c r="CC289" s="330">
        <v>2.18415737E7</v>
      </c>
      <c r="CD289" s="330">
        <v>2.49688086E7</v>
      </c>
      <c r="CE289" s="328">
        <v>1.93908807E7</v>
      </c>
      <c r="CF289" s="333">
        <v>1.82329583E7</v>
      </c>
      <c r="CG289" s="333">
        <v>2.00696317E7</v>
      </c>
      <c r="CH289" s="334">
        <v>3.40686202E7</v>
      </c>
      <c r="CI289" s="333">
        <v>3.32271201E7</v>
      </c>
      <c r="CJ289" s="335">
        <v>3.62544052E7</v>
      </c>
      <c r="CK289" s="328">
        <v>9639399.7</v>
      </c>
      <c r="CL289" s="333">
        <v>9388889.0</v>
      </c>
      <c r="CM289" s="333">
        <v>1.12974324E7</v>
      </c>
      <c r="CN289" s="336"/>
      <c r="CO289" s="333"/>
      <c r="CP289" s="333"/>
    </row>
    <row r="290" ht="15.75" customHeight="1">
      <c r="A290" s="328">
        <v>2.85E8</v>
      </c>
      <c r="B290" s="329">
        <v>9516536.6</v>
      </c>
      <c r="C290" s="330">
        <v>8912909.2</v>
      </c>
      <c r="D290" s="330">
        <v>1.00738366E7</v>
      </c>
      <c r="E290" s="331">
        <v>1.01936549E7</v>
      </c>
      <c r="F290" s="330">
        <v>9988517.5</v>
      </c>
      <c r="G290" s="332">
        <v>1.04757046E7</v>
      </c>
      <c r="H290" s="329">
        <v>1.03032226E7</v>
      </c>
      <c r="I290" s="330">
        <v>8888614.5</v>
      </c>
      <c r="J290" s="330">
        <v>2.31391749E7</v>
      </c>
      <c r="K290" s="328">
        <v>1.39646611E7</v>
      </c>
      <c r="L290" s="333">
        <v>1.34238663E7</v>
      </c>
      <c r="M290" s="333">
        <v>1.43351497E7</v>
      </c>
      <c r="N290" s="334">
        <v>1.1472233E7</v>
      </c>
      <c r="O290" s="333">
        <v>1.13086926E7</v>
      </c>
      <c r="P290" s="335">
        <v>1.15678651E7</v>
      </c>
      <c r="Q290" s="328">
        <v>1.14504839E7</v>
      </c>
      <c r="R290" s="333">
        <v>9838729.8</v>
      </c>
      <c r="S290" s="333">
        <v>1.19963361E7</v>
      </c>
      <c r="T290" s="329">
        <v>1.1534917E7</v>
      </c>
      <c r="U290" s="330">
        <v>1.14015358E7</v>
      </c>
      <c r="V290" s="330">
        <v>1.25149856E7</v>
      </c>
      <c r="W290" s="331">
        <v>1.62239427E7</v>
      </c>
      <c r="X290" s="330">
        <v>1.55423321E7</v>
      </c>
      <c r="Y290" s="332">
        <v>1.80565766E7</v>
      </c>
      <c r="Z290" s="329">
        <v>5638018.9</v>
      </c>
      <c r="AA290" s="330">
        <v>5169924.2</v>
      </c>
      <c r="AB290" s="330">
        <v>6124085.9</v>
      </c>
      <c r="AC290" s="328">
        <v>1.33078577E7</v>
      </c>
      <c r="AD290" s="333">
        <v>1.21757506E7</v>
      </c>
      <c r="AE290" s="333">
        <v>1.39783458E7</v>
      </c>
      <c r="AF290" s="334">
        <v>1.29689686E7</v>
      </c>
      <c r="AG290" s="333">
        <v>1.28567786E7</v>
      </c>
      <c r="AH290" s="335">
        <v>1.35132658E7</v>
      </c>
      <c r="AI290" s="328">
        <v>4779204.9</v>
      </c>
      <c r="AJ290" s="333">
        <v>4349571.0</v>
      </c>
      <c r="AK290" s="333">
        <v>5301230.9</v>
      </c>
      <c r="AL290" s="329">
        <v>2.56245183E7</v>
      </c>
      <c r="AM290" s="330">
        <v>2.50713349E7</v>
      </c>
      <c r="AN290" s="330">
        <v>2.60124196E7</v>
      </c>
      <c r="AO290" s="331">
        <v>2.83156757E7</v>
      </c>
      <c r="AP290" s="330">
        <v>2.74886221E7</v>
      </c>
      <c r="AQ290" s="332">
        <v>2.98130423E7</v>
      </c>
      <c r="AR290" s="329">
        <v>1.83405155E7</v>
      </c>
      <c r="AS290" s="330">
        <v>1.57805427E7</v>
      </c>
      <c r="AT290" s="330">
        <v>1.9149393E7</v>
      </c>
      <c r="AU290" s="328">
        <v>2.1706065E7</v>
      </c>
      <c r="AV290" s="333">
        <v>2.07752634E7</v>
      </c>
      <c r="AW290" s="333">
        <v>2.2103897E7</v>
      </c>
      <c r="AX290" s="334">
        <v>2.82745051E7</v>
      </c>
      <c r="AY290" s="333">
        <v>2.74574328E7</v>
      </c>
      <c r="AZ290" s="335">
        <v>3.09784634E7</v>
      </c>
      <c r="BA290" s="328">
        <v>1.62361267E7</v>
      </c>
      <c r="BB290" s="333">
        <v>1.5853001E7</v>
      </c>
      <c r="BC290" s="333">
        <v>1.74343178E7</v>
      </c>
      <c r="BD290" s="329">
        <v>2.64975266E7</v>
      </c>
      <c r="BE290" s="330">
        <v>2.59127871E7</v>
      </c>
      <c r="BF290" s="330">
        <v>2.80493564E7</v>
      </c>
      <c r="BG290" s="331">
        <v>3.15673979E7</v>
      </c>
      <c r="BH290" s="330">
        <v>2.94422708E7</v>
      </c>
      <c r="BI290" s="332">
        <v>3.20086058E7</v>
      </c>
      <c r="BJ290" s="329">
        <v>1.61960984E7</v>
      </c>
      <c r="BK290" s="330">
        <v>1.54650472E7</v>
      </c>
      <c r="BL290" s="330">
        <v>1.64262781E7</v>
      </c>
      <c r="BM290" s="328">
        <v>2.40177858E7</v>
      </c>
      <c r="BN290" s="333">
        <v>2.23708742E7</v>
      </c>
      <c r="BO290" s="333">
        <v>2.80835411E7</v>
      </c>
      <c r="BP290" s="334">
        <v>2.58912834E7</v>
      </c>
      <c r="BQ290" s="333">
        <v>2.34765983E7</v>
      </c>
      <c r="BR290" s="335">
        <v>2.95954004E7</v>
      </c>
      <c r="BS290" s="328">
        <v>1.362993E7</v>
      </c>
      <c r="BT290" s="333">
        <v>1.32741425E7</v>
      </c>
      <c r="BU290" s="333">
        <v>1.40937437E7</v>
      </c>
      <c r="BV290" s="329">
        <v>2.43623044E7</v>
      </c>
      <c r="BW290" s="330">
        <v>2.3701134E7</v>
      </c>
      <c r="BX290" s="330">
        <v>2.47873892E7</v>
      </c>
      <c r="BY290" s="331">
        <v>3.58511499E7</v>
      </c>
      <c r="BZ290" s="330">
        <v>3.53415593E7</v>
      </c>
      <c r="CA290" s="332">
        <v>3.80930942E7</v>
      </c>
      <c r="CB290" s="329">
        <v>2.33672761E7</v>
      </c>
      <c r="CC290" s="330">
        <v>2.18482718E7</v>
      </c>
      <c r="CD290" s="330">
        <v>2.49810602E7</v>
      </c>
      <c r="CE290" s="328">
        <v>1.93960035E7</v>
      </c>
      <c r="CF290" s="333">
        <v>1.82376125E7</v>
      </c>
      <c r="CG290" s="333">
        <v>2.00757529E7</v>
      </c>
      <c r="CH290" s="334">
        <v>3.40857015E7</v>
      </c>
      <c r="CI290" s="333">
        <v>3.32427861E7</v>
      </c>
      <c r="CJ290" s="335">
        <v>3.62800828E7</v>
      </c>
      <c r="CK290" s="328">
        <v>9640859.3</v>
      </c>
      <c r="CL290" s="333">
        <v>9390207.2</v>
      </c>
      <c r="CM290" s="333">
        <v>1.13019882E7</v>
      </c>
      <c r="CN290" s="336"/>
      <c r="CO290" s="333"/>
      <c r="CP290" s="333"/>
    </row>
    <row r="291" ht="15.75" customHeight="1">
      <c r="A291" s="328">
        <v>2.86E8</v>
      </c>
      <c r="B291" s="329">
        <v>9517848.4</v>
      </c>
      <c r="C291" s="330">
        <v>8913866.4</v>
      </c>
      <c r="D291" s="330">
        <v>1.00756381E7</v>
      </c>
      <c r="E291" s="331">
        <v>1.01950408E7</v>
      </c>
      <c r="F291" s="330">
        <v>9989818.6</v>
      </c>
      <c r="G291" s="332">
        <v>1.04771826E7</v>
      </c>
      <c r="H291" s="329">
        <v>1.03050196E7</v>
      </c>
      <c r="I291" s="330">
        <v>8889675.0</v>
      </c>
      <c r="J291" s="330">
        <v>2.3171372E7</v>
      </c>
      <c r="K291" s="328">
        <v>1.39673273E7</v>
      </c>
      <c r="L291" s="333">
        <v>1.34261008E7</v>
      </c>
      <c r="M291" s="333">
        <v>1.43385387E7</v>
      </c>
      <c r="N291" s="334">
        <v>1.14738325E7</v>
      </c>
      <c r="O291" s="333">
        <v>1.13099835E7</v>
      </c>
      <c r="P291" s="335">
        <v>1.15694857E7</v>
      </c>
      <c r="Q291" s="328">
        <v>1.14523466E7</v>
      </c>
      <c r="R291" s="333">
        <v>9839479.9</v>
      </c>
      <c r="S291" s="333">
        <v>1.19984895E7</v>
      </c>
      <c r="T291" s="329">
        <v>1.1536753E7</v>
      </c>
      <c r="U291" s="330">
        <v>1.14032652E7</v>
      </c>
      <c r="V291" s="330">
        <v>1.25192861E7</v>
      </c>
      <c r="W291" s="331">
        <v>1.62280892E7</v>
      </c>
      <c r="X291" s="330">
        <v>1.55458513E7</v>
      </c>
      <c r="Y291" s="332">
        <v>1.80651652E7</v>
      </c>
      <c r="Z291" s="329">
        <v>5638506.1</v>
      </c>
      <c r="AA291" s="330">
        <v>5170226.4</v>
      </c>
      <c r="AB291" s="330">
        <v>6124799.3</v>
      </c>
      <c r="AC291" s="328">
        <v>1.33104429E7</v>
      </c>
      <c r="AD291" s="333">
        <v>1.2177493E7</v>
      </c>
      <c r="AE291" s="333">
        <v>1.39820595E7</v>
      </c>
      <c r="AF291" s="334">
        <v>1.29714182E7</v>
      </c>
      <c r="AG291" s="333">
        <v>1.28591259E7</v>
      </c>
      <c r="AH291" s="335">
        <v>1.35162206E7</v>
      </c>
      <c r="AI291" s="328">
        <v>4779587.7</v>
      </c>
      <c r="AJ291" s="333">
        <v>4349842.2</v>
      </c>
      <c r="AK291" s="333">
        <v>5301821.1</v>
      </c>
      <c r="AL291" s="329">
        <v>2.56342712E7</v>
      </c>
      <c r="AM291" s="330">
        <v>2.5080472E7</v>
      </c>
      <c r="AN291" s="330">
        <v>2.60229468E7</v>
      </c>
      <c r="AO291" s="331">
        <v>2.83285208E7</v>
      </c>
      <c r="AP291" s="330">
        <v>2.75000985E7</v>
      </c>
      <c r="AQ291" s="332">
        <v>2.98315769E7</v>
      </c>
      <c r="AR291" s="329">
        <v>1.83454234E7</v>
      </c>
      <c r="AS291" s="330">
        <v>1.57837246E7</v>
      </c>
      <c r="AT291" s="330">
        <v>1.91552516E7</v>
      </c>
      <c r="AU291" s="328">
        <v>2.17130416E7</v>
      </c>
      <c r="AV291" s="333">
        <v>2.0781674E7</v>
      </c>
      <c r="AW291" s="333">
        <v>2.21115902E7</v>
      </c>
      <c r="AX291" s="334">
        <v>2.82866448E7</v>
      </c>
      <c r="AY291" s="333">
        <v>2.74685701E7</v>
      </c>
      <c r="AZ291" s="335">
        <v>3.10031688E7</v>
      </c>
      <c r="BA291" s="328">
        <v>1.62402317E7</v>
      </c>
      <c r="BB291" s="333">
        <v>1.5856722E7</v>
      </c>
      <c r="BC291" s="333">
        <v>1.74391738E7</v>
      </c>
      <c r="BD291" s="329">
        <v>2.65082149E7</v>
      </c>
      <c r="BE291" s="330">
        <v>2.59224591E7</v>
      </c>
      <c r="BF291" s="330">
        <v>2.80659726E7</v>
      </c>
      <c r="BG291" s="331">
        <v>3.15823024E7</v>
      </c>
      <c r="BH291" s="330">
        <v>2.94534416E7</v>
      </c>
      <c r="BI291" s="332">
        <v>3.20243801E7</v>
      </c>
      <c r="BJ291" s="329">
        <v>1.62000763E7</v>
      </c>
      <c r="BK291" s="330">
        <v>1.54679212E7</v>
      </c>
      <c r="BL291" s="330">
        <v>1.64304996E7</v>
      </c>
      <c r="BM291" s="328">
        <v>2.40280254E7</v>
      </c>
      <c r="BN291" s="333">
        <v>2.23783717E7</v>
      </c>
      <c r="BO291" s="333">
        <v>2.81097133E7</v>
      </c>
      <c r="BP291" s="334">
        <v>2.59024354E7</v>
      </c>
      <c r="BQ291" s="333">
        <v>2.34840231E7</v>
      </c>
      <c r="BR291" s="335">
        <v>2.96208665E7</v>
      </c>
      <c r="BS291" s="328">
        <v>1.36327254E7</v>
      </c>
      <c r="BT291" s="333">
        <v>1.32766801E7</v>
      </c>
      <c r="BU291" s="333">
        <v>1.40970537E7</v>
      </c>
      <c r="BV291" s="329">
        <v>2.43713222E7</v>
      </c>
      <c r="BW291" s="330">
        <v>2.37092222E7</v>
      </c>
      <c r="BX291" s="330">
        <v>2.47971039E7</v>
      </c>
      <c r="BY291" s="331">
        <v>3.58701695E7</v>
      </c>
      <c r="BZ291" s="330">
        <v>3.53595628E7</v>
      </c>
      <c r="CA291" s="332">
        <v>3.81186844E7</v>
      </c>
      <c r="CB291" s="329">
        <v>2.33755009E7</v>
      </c>
      <c r="CC291" s="330">
        <v>2.18549278E7</v>
      </c>
      <c r="CD291" s="330">
        <v>2.49932453E7</v>
      </c>
      <c r="CE291" s="328">
        <v>1.94010935E7</v>
      </c>
      <c r="CF291" s="333">
        <v>1.8242237E7</v>
      </c>
      <c r="CG291" s="333">
        <v>2.00818359E7</v>
      </c>
      <c r="CH291" s="334">
        <v>3.41026828E7</v>
      </c>
      <c r="CI291" s="333">
        <v>3.32583586E7</v>
      </c>
      <c r="CJ291" s="335">
        <v>3.63056437E7</v>
      </c>
      <c r="CK291" s="328">
        <v>9642309.2</v>
      </c>
      <c r="CL291" s="333">
        <v>9391516.7</v>
      </c>
      <c r="CM291" s="333">
        <v>1.13065223E7</v>
      </c>
      <c r="CN291" s="336"/>
      <c r="CO291" s="333"/>
      <c r="CP291" s="333"/>
    </row>
    <row r="292" ht="15.75" customHeight="1">
      <c r="A292" s="328">
        <v>2.87E8</v>
      </c>
      <c r="B292" s="329">
        <v>9519151.5</v>
      </c>
      <c r="C292" s="330">
        <v>8914817.0</v>
      </c>
      <c r="D292" s="330">
        <v>1.00774281E7</v>
      </c>
      <c r="E292" s="331">
        <v>1.01964174E7</v>
      </c>
      <c r="F292" s="330">
        <v>9991111.0</v>
      </c>
      <c r="G292" s="332">
        <v>1.04786507E7</v>
      </c>
      <c r="H292" s="329">
        <v>1.03068048E7</v>
      </c>
      <c r="I292" s="330">
        <v>8890728.4</v>
      </c>
      <c r="J292" s="330">
        <v>2.32034634E7</v>
      </c>
      <c r="K292" s="328">
        <v>1.39699761E7</v>
      </c>
      <c r="L292" s="333">
        <v>1.34283205E7</v>
      </c>
      <c r="M292" s="333">
        <v>1.43419072E7</v>
      </c>
      <c r="N292" s="334">
        <v>1.14754213E7</v>
      </c>
      <c r="O292" s="333">
        <v>1.1311265E7</v>
      </c>
      <c r="P292" s="335">
        <v>1.15710955E7</v>
      </c>
      <c r="Q292" s="328">
        <v>1.14541971E7</v>
      </c>
      <c r="R292" s="333">
        <v>9840224.5</v>
      </c>
      <c r="S292" s="333">
        <v>1.20006287E7</v>
      </c>
      <c r="T292" s="329">
        <v>1.15385769E7</v>
      </c>
      <c r="U292" s="330">
        <v>1.14049831E7</v>
      </c>
      <c r="V292" s="330">
        <v>1.25235667E7</v>
      </c>
      <c r="W292" s="331">
        <v>1.62322094E7</v>
      </c>
      <c r="X292" s="330">
        <v>1.55493477E7</v>
      </c>
      <c r="Y292" s="332">
        <v>1.80737121E7</v>
      </c>
      <c r="Z292" s="329">
        <v>5638990.0</v>
      </c>
      <c r="AA292" s="330">
        <v>5170526.6</v>
      </c>
      <c r="AB292" s="330">
        <v>6125508.0</v>
      </c>
      <c r="AC292" s="328">
        <v>1.33130112E7</v>
      </c>
      <c r="AD292" s="333">
        <v>1.21792239E7</v>
      </c>
      <c r="AE292" s="333">
        <v>1.39857509E7</v>
      </c>
      <c r="AF292" s="334">
        <v>1.29738517E7</v>
      </c>
      <c r="AG292" s="333">
        <v>1.28614579E7</v>
      </c>
      <c r="AH292" s="335">
        <v>1.35191565E7</v>
      </c>
      <c r="AI292" s="328">
        <v>4779967.8</v>
      </c>
      <c r="AJ292" s="333">
        <v>4350111.6</v>
      </c>
      <c r="AK292" s="333">
        <v>5302407.4</v>
      </c>
      <c r="AL292" s="329">
        <v>2.56439646E7</v>
      </c>
      <c r="AM292" s="330">
        <v>2.50895529E7</v>
      </c>
      <c r="AN292" s="330">
        <v>2.60334109E7</v>
      </c>
      <c r="AO292" s="331">
        <v>2.83412904E7</v>
      </c>
      <c r="AP292" s="330">
        <v>2.7511506E7</v>
      </c>
      <c r="AQ292" s="332">
        <v>2.98500228E7</v>
      </c>
      <c r="AR292" s="329">
        <v>1.83503E7</v>
      </c>
      <c r="AS292" s="330">
        <v>1.57868861E7</v>
      </c>
      <c r="AT292" s="330">
        <v>1.91610734E7</v>
      </c>
      <c r="AU292" s="328">
        <v>2.17199746E7</v>
      </c>
      <c r="AV292" s="333">
        <v>2.07880444E7</v>
      </c>
      <c r="AW292" s="333">
        <v>2.21192363E7</v>
      </c>
      <c r="AX292" s="334">
        <v>2.82987119E7</v>
      </c>
      <c r="AY292" s="333">
        <v>2.74796399E7</v>
      </c>
      <c r="AZ292" s="335">
        <v>3.10277909E7</v>
      </c>
      <c r="BA292" s="328">
        <v>1.62443106E7</v>
      </c>
      <c r="BB292" s="333">
        <v>1.58604191E7</v>
      </c>
      <c r="BC292" s="333">
        <v>1.74439992E7</v>
      </c>
      <c r="BD292" s="329">
        <v>2.65188387E7</v>
      </c>
      <c r="BE292" s="330">
        <v>2.59320719E7</v>
      </c>
      <c r="BF292" s="330">
        <v>2.80825127E7</v>
      </c>
      <c r="BG292" s="331">
        <v>3.15971191E7</v>
      </c>
      <c r="BH292" s="330">
        <v>2.94645459E7</v>
      </c>
      <c r="BI292" s="332">
        <v>3.20400628E7</v>
      </c>
      <c r="BJ292" s="329">
        <v>1.62040287E7</v>
      </c>
      <c r="BK292" s="330">
        <v>1.54707756E7</v>
      </c>
      <c r="BL292" s="330">
        <v>1.64346942E7</v>
      </c>
      <c r="BM292" s="328">
        <v>2.40382046E7</v>
      </c>
      <c r="BN292" s="333">
        <v>2.23858226E7</v>
      </c>
      <c r="BO292" s="333">
        <v>2.81357981E7</v>
      </c>
      <c r="BP292" s="334">
        <v>2.59135208E7</v>
      </c>
      <c r="BQ292" s="333">
        <v>2.34914011E7</v>
      </c>
      <c r="BR292" s="335">
        <v>2.96462419E7</v>
      </c>
      <c r="BS292" s="328">
        <v>1.36355025E7</v>
      </c>
      <c r="BT292" s="333">
        <v>1.32792011E7</v>
      </c>
      <c r="BU292" s="333">
        <v>1.41003426E7</v>
      </c>
      <c r="BV292" s="329">
        <v>2.43802848E7</v>
      </c>
      <c r="BW292" s="330">
        <v>2.37172599E7</v>
      </c>
      <c r="BX292" s="330">
        <v>2.48067601E7</v>
      </c>
      <c r="BY292" s="331">
        <v>3.58890797E7</v>
      </c>
      <c r="BZ292" s="330">
        <v>3.53774612E7</v>
      </c>
      <c r="CA292" s="332">
        <v>3.81441429E7</v>
      </c>
      <c r="CB292" s="329">
        <v>2.33836751E7</v>
      </c>
      <c r="CC292" s="330">
        <v>2.18615422E7</v>
      </c>
      <c r="CD292" s="330">
        <v>2.50053646E7</v>
      </c>
      <c r="CE292" s="328">
        <v>1.94061509E7</v>
      </c>
      <c r="CF292" s="333">
        <v>1.82468318E7</v>
      </c>
      <c r="CG292" s="333">
        <v>2.00878812E7</v>
      </c>
      <c r="CH292" s="334">
        <v>3.41195647E7</v>
      </c>
      <c r="CI292" s="333">
        <v>3.32738386E7</v>
      </c>
      <c r="CJ292" s="335">
        <v>3.63310888E7</v>
      </c>
      <c r="CK292" s="328">
        <v>9643749.5</v>
      </c>
      <c r="CL292" s="333">
        <v>9392817.5</v>
      </c>
      <c r="CM292" s="333">
        <v>1.13110349E7</v>
      </c>
      <c r="CN292" s="336"/>
      <c r="CO292" s="333"/>
      <c r="CP292" s="333"/>
    </row>
    <row r="293" ht="15.75" customHeight="1">
      <c r="A293" s="328">
        <v>2.88E8</v>
      </c>
      <c r="B293" s="329">
        <v>9520446.0</v>
      </c>
      <c r="C293" s="330">
        <v>8915761.2</v>
      </c>
      <c r="D293" s="330">
        <v>1.00792066E7</v>
      </c>
      <c r="E293" s="331">
        <v>1.01977848E7</v>
      </c>
      <c r="F293" s="330">
        <v>9992394.8</v>
      </c>
      <c r="G293" s="332">
        <v>1.0480109E7</v>
      </c>
      <c r="H293" s="329">
        <v>1.03085783E7</v>
      </c>
      <c r="I293" s="330">
        <v>8891774.8</v>
      </c>
      <c r="J293" s="330">
        <v>2.32354497E7</v>
      </c>
      <c r="K293" s="328">
        <v>1.39726078E7</v>
      </c>
      <c r="L293" s="333">
        <v>1.34305257E7</v>
      </c>
      <c r="M293" s="333">
        <v>1.43452555E7</v>
      </c>
      <c r="N293" s="334">
        <v>1.14769995E7</v>
      </c>
      <c r="O293" s="333">
        <v>1.13125371E7</v>
      </c>
      <c r="P293" s="335">
        <v>1.15726946E7</v>
      </c>
      <c r="Q293" s="328">
        <v>1.14560353E7</v>
      </c>
      <c r="R293" s="333">
        <v>9840963.6</v>
      </c>
      <c r="S293" s="333">
        <v>1.20027539E7</v>
      </c>
      <c r="T293" s="329">
        <v>1.15403888E7</v>
      </c>
      <c r="U293" s="330">
        <v>1.14066896E7</v>
      </c>
      <c r="V293" s="330">
        <v>1.25278276E7</v>
      </c>
      <c r="W293" s="331">
        <v>1.62363034E7</v>
      </c>
      <c r="X293" s="330">
        <v>1.55528217E7</v>
      </c>
      <c r="Y293" s="332">
        <v>1.80822175E7</v>
      </c>
      <c r="Z293" s="329">
        <v>5639470.6</v>
      </c>
      <c r="AA293" s="330">
        <v>5170824.7</v>
      </c>
      <c r="AB293" s="330">
        <v>6126211.9</v>
      </c>
      <c r="AC293" s="328">
        <v>1.33155628E7</v>
      </c>
      <c r="AD293" s="333">
        <v>1.21809435E7</v>
      </c>
      <c r="AE293" s="333">
        <v>1.39894201E7</v>
      </c>
      <c r="AF293" s="334">
        <v>1.29762695E7</v>
      </c>
      <c r="AG293" s="333">
        <v>1.28637746E7</v>
      </c>
      <c r="AH293" s="335">
        <v>1.35220737E7</v>
      </c>
      <c r="AI293" s="328">
        <v>4780345.3</v>
      </c>
      <c r="AJ293" s="333">
        <v>4350379.1</v>
      </c>
      <c r="AK293" s="333">
        <v>5302989.8</v>
      </c>
      <c r="AL293" s="329">
        <v>2.56535992E7</v>
      </c>
      <c r="AM293" s="330">
        <v>2.50985782E7</v>
      </c>
      <c r="AN293" s="330">
        <v>2.60438126E7</v>
      </c>
      <c r="AO293" s="331">
        <v>2.83539853E7</v>
      </c>
      <c r="AP293" s="330">
        <v>2.7522845E7</v>
      </c>
      <c r="AQ293" s="332">
        <v>2.98683807E7</v>
      </c>
      <c r="AR293" s="329">
        <v>1.83551455E7</v>
      </c>
      <c r="AS293" s="330">
        <v>1.57900272E7</v>
      </c>
      <c r="AT293" s="330">
        <v>1.9166859E7</v>
      </c>
      <c r="AU293" s="328">
        <v>2.17268646E7</v>
      </c>
      <c r="AV293" s="333">
        <v>2.07943748E7</v>
      </c>
      <c r="AW293" s="333">
        <v>2.2126836E7</v>
      </c>
      <c r="AX293" s="334">
        <v>2.8310707E7</v>
      </c>
      <c r="AY293" s="333">
        <v>2.74906428E7</v>
      </c>
      <c r="AZ293" s="335">
        <v>3.10523304E7</v>
      </c>
      <c r="BA293" s="328">
        <v>1.62483635E7</v>
      </c>
      <c r="BB293" s="333">
        <v>1.58640924E7</v>
      </c>
      <c r="BC293" s="333">
        <v>1.74487941E7</v>
      </c>
      <c r="BD293" s="329">
        <v>2.65293987E7</v>
      </c>
      <c r="BE293" s="330">
        <v>2.59416259E7</v>
      </c>
      <c r="BF293" s="330">
        <v>2.80989773E7</v>
      </c>
      <c r="BG293" s="331">
        <v>3.16118487E7</v>
      </c>
      <c r="BH293" s="330">
        <v>2.94755841E7</v>
      </c>
      <c r="BI293" s="332">
        <v>3.20556546E7</v>
      </c>
      <c r="BJ293" s="329">
        <v>1.62079558E7</v>
      </c>
      <c r="BK293" s="330">
        <v>1.54736105E7</v>
      </c>
      <c r="BL293" s="330">
        <v>1.64388622E7</v>
      </c>
      <c r="BM293" s="328">
        <v>2.40483241E7</v>
      </c>
      <c r="BN293" s="333">
        <v>2.23932273E7</v>
      </c>
      <c r="BO293" s="333">
        <v>2.8161796E7</v>
      </c>
      <c r="BP293" s="334">
        <v>2.59245401E7</v>
      </c>
      <c r="BQ293" s="333">
        <v>2.34987326E7</v>
      </c>
      <c r="BR293" s="335">
        <v>2.96715271E7</v>
      </c>
      <c r="BS293" s="328">
        <v>1.36382616E7</v>
      </c>
      <c r="BT293" s="333">
        <v>1.32817056E7</v>
      </c>
      <c r="BU293" s="333">
        <v>1.41036106E7</v>
      </c>
      <c r="BV293" s="329">
        <v>2.43891926E7</v>
      </c>
      <c r="BW293" s="330">
        <v>2.37252476E7</v>
      </c>
      <c r="BX293" s="330">
        <v>2.48163585E7</v>
      </c>
      <c r="BY293" s="331">
        <v>3.59078813E7</v>
      </c>
      <c r="BZ293" s="330">
        <v>3.53952557E7</v>
      </c>
      <c r="CA293" s="332">
        <v>3.81694707E7</v>
      </c>
      <c r="CB293" s="329">
        <v>2.33917992E7</v>
      </c>
      <c r="CC293" s="330">
        <v>2.18681151E7</v>
      </c>
      <c r="CD293" s="330">
        <v>2.50174186E7</v>
      </c>
      <c r="CE293" s="328">
        <v>1.94111761E7</v>
      </c>
      <c r="CF293" s="333">
        <v>1.82513974E7</v>
      </c>
      <c r="CG293" s="333">
        <v>2.00938891E7</v>
      </c>
      <c r="CH293" s="334">
        <v>3.41363483E7</v>
      </c>
      <c r="CI293" s="333">
        <v>3.32892267E7</v>
      </c>
      <c r="CJ293" s="335">
        <v>3.63564189E7</v>
      </c>
      <c r="CK293" s="328">
        <v>9645180.3</v>
      </c>
      <c r="CL293" s="333">
        <v>9394109.6</v>
      </c>
      <c r="CM293" s="333">
        <v>1.13155262E7</v>
      </c>
      <c r="CN293" s="336"/>
      <c r="CO293" s="333"/>
      <c r="CP293" s="333"/>
    </row>
    <row r="294" ht="15.75" customHeight="1">
      <c r="A294" s="328">
        <v>2.89E8</v>
      </c>
      <c r="B294" s="329">
        <v>9521731.9</v>
      </c>
      <c r="C294" s="330">
        <v>8916699.1</v>
      </c>
      <c r="D294" s="330">
        <v>1.00809738E7</v>
      </c>
      <c r="E294" s="331">
        <v>1.01991432E7</v>
      </c>
      <c r="F294" s="330">
        <v>9993670.0</v>
      </c>
      <c r="G294" s="332">
        <v>1.04815577E7</v>
      </c>
      <c r="H294" s="329">
        <v>1.03103403E7</v>
      </c>
      <c r="I294" s="330">
        <v>8892814.2</v>
      </c>
      <c r="J294" s="330">
        <v>2.32673316E7</v>
      </c>
      <c r="K294" s="328">
        <v>1.39752224E7</v>
      </c>
      <c r="L294" s="333">
        <v>1.34327164E7</v>
      </c>
      <c r="M294" s="333">
        <v>1.43485836E7</v>
      </c>
      <c r="N294" s="334">
        <v>1.14785673E7</v>
      </c>
      <c r="O294" s="333">
        <v>1.13138001E7</v>
      </c>
      <c r="P294" s="335">
        <v>1.15742831E7</v>
      </c>
      <c r="Q294" s="328">
        <v>1.14578614E7</v>
      </c>
      <c r="R294" s="333">
        <v>9841697.2</v>
      </c>
      <c r="S294" s="333">
        <v>1.20048652E7</v>
      </c>
      <c r="T294" s="329">
        <v>1.15421888E7</v>
      </c>
      <c r="U294" s="330">
        <v>1.14083849E7</v>
      </c>
      <c r="V294" s="330">
        <v>1.25320689E7</v>
      </c>
      <c r="W294" s="331">
        <v>1.62403716E7</v>
      </c>
      <c r="X294" s="330">
        <v>1.55562733E7</v>
      </c>
      <c r="Y294" s="332">
        <v>1.80906818E7</v>
      </c>
      <c r="Z294" s="329">
        <v>5639948.0</v>
      </c>
      <c r="AA294" s="330">
        <v>5171120.8</v>
      </c>
      <c r="AB294" s="330">
        <v>6126911.2</v>
      </c>
      <c r="AC294" s="328">
        <v>1.3318098E7</v>
      </c>
      <c r="AD294" s="333">
        <v>1.21826518E7</v>
      </c>
      <c r="AE294" s="333">
        <v>1.39930674E7</v>
      </c>
      <c r="AF294" s="334">
        <v>1.29786715E7</v>
      </c>
      <c r="AG294" s="333">
        <v>1.28660762E7</v>
      </c>
      <c r="AH294" s="335">
        <v>1.35249724E7</v>
      </c>
      <c r="AI294" s="328">
        <v>4780720.4</v>
      </c>
      <c r="AJ294" s="333">
        <v>4350644.8</v>
      </c>
      <c r="AK294" s="333">
        <v>5303568.4</v>
      </c>
      <c r="AL294" s="329">
        <v>2.56631754E7</v>
      </c>
      <c r="AM294" s="330">
        <v>2.51075484E7</v>
      </c>
      <c r="AN294" s="330">
        <v>2.60541525E7</v>
      </c>
      <c r="AO294" s="331">
        <v>2.83666059E7</v>
      </c>
      <c r="AP294" s="330">
        <v>2.75341163E7</v>
      </c>
      <c r="AQ294" s="332">
        <v>2.98866512E7</v>
      </c>
      <c r="AR294" s="329">
        <v>1.83599601E7</v>
      </c>
      <c r="AS294" s="330">
        <v>1.57931481E7</v>
      </c>
      <c r="AT294" s="330">
        <v>1.91726085E7</v>
      </c>
      <c r="AU294" s="328">
        <v>2.17337118E7</v>
      </c>
      <c r="AV294" s="333">
        <v>2.08006656E7</v>
      </c>
      <c r="AW294" s="333">
        <v>2.21343896E7</v>
      </c>
      <c r="AX294" s="334">
        <v>2.83226309E7</v>
      </c>
      <c r="AY294" s="333">
        <v>2.75015793E7</v>
      </c>
      <c r="AZ294" s="335">
        <v>3.10767878E7</v>
      </c>
      <c r="BA294" s="328">
        <v>1.62523907E7</v>
      </c>
      <c r="BB294" s="333">
        <v>1.58677422E7</v>
      </c>
      <c r="BC294" s="333">
        <v>1.74535589E7</v>
      </c>
      <c r="BD294" s="329">
        <v>2.65398955E7</v>
      </c>
      <c r="BE294" s="330">
        <v>2.59511216E7</v>
      </c>
      <c r="BF294" s="330">
        <v>2.81153668E7</v>
      </c>
      <c r="BG294" s="331">
        <v>3.16264921E7</v>
      </c>
      <c r="BH294" s="330">
        <v>2.9486557E7</v>
      </c>
      <c r="BI294" s="332">
        <v>3.20711563E7</v>
      </c>
      <c r="BJ294" s="329">
        <v>1.62118579E7</v>
      </c>
      <c r="BK294" s="330">
        <v>1.54764261E7</v>
      </c>
      <c r="BL294" s="330">
        <v>1.64430037E7</v>
      </c>
      <c r="BM294" s="328">
        <v>2.40583844E7</v>
      </c>
      <c r="BN294" s="333">
        <v>2.24005864E7</v>
      </c>
      <c r="BO294" s="333">
        <v>2.81877074E7</v>
      </c>
      <c r="BP294" s="334">
        <v>2.59354941E7</v>
      </c>
      <c r="BQ294" s="333">
        <v>2.35060181E7</v>
      </c>
      <c r="BR294" s="335">
        <v>2.96967228E7</v>
      </c>
      <c r="BS294" s="328">
        <v>1.36410029E7</v>
      </c>
      <c r="BT294" s="333">
        <v>1.32841938E7</v>
      </c>
      <c r="BU294" s="333">
        <v>1.41068579E7</v>
      </c>
      <c r="BV294" s="329">
        <v>2.43980463E7</v>
      </c>
      <c r="BW294" s="330">
        <v>2.37331856E7</v>
      </c>
      <c r="BX294" s="330">
        <v>2.48258996E7</v>
      </c>
      <c r="BY294" s="331">
        <v>3.59265755E7</v>
      </c>
      <c r="BZ294" s="330">
        <v>3.5412947E7</v>
      </c>
      <c r="CA294" s="332">
        <v>3.81946688E7</v>
      </c>
      <c r="CB294" s="329">
        <v>2.33998735E7</v>
      </c>
      <c r="CC294" s="330">
        <v>2.18746471E7</v>
      </c>
      <c r="CD294" s="330">
        <v>2.50294079E7</v>
      </c>
      <c r="CE294" s="328">
        <v>1.94161693E7</v>
      </c>
      <c r="CF294" s="333">
        <v>1.82559339E7</v>
      </c>
      <c r="CG294" s="333">
        <v>2.009986E7</v>
      </c>
      <c r="CH294" s="334">
        <v>3.41530343E7</v>
      </c>
      <c r="CI294" s="333">
        <v>3.33045239E7</v>
      </c>
      <c r="CJ294" s="335">
        <v>3.63816349E7</v>
      </c>
      <c r="CK294" s="328">
        <v>9646601.7</v>
      </c>
      <c r="CL294" s="333">
        <v>9395393.2</v>
      </c>
      <c r="CM294" s="333">
        <v>1.13199963E7</v>
      </c>
      <c r="CN294" s="336"/>
      <c r="CO294" s="333"/>
      <c r="CP294" s="333"/>
    </row>
    <row r="295" ht="15.75" customHeight="1">
      <c r="A295" s="328">
        <v>2.9E8</v>
      </c>
      <c r="B295" s="329">
        <v>9523009.4</v>
      </c>
      <c r="C295" s="330">
        <v>8917630.6</v>
      </c>
      <c r="D295" s="330">
        <v>1.00827298E7</v>
      </c>
      <c r="E295" s="331">
        <v>1.02004925E7</v>
      </c>
      <c r="F295" s="330">
        <v>9994936.8</v>
      </c>
      <c r="G295" s="332">
        <v>1.04829968E7</v>
      </c>
      <c r="H295" s="329">
        <v>1.03120909E7</v>
      </c>
      <c r="I295" s="330">
        <v>8893846.6</v>
      </c>
      <c r="J295" s="330">
        <v>2.32991094E7</v>
      </c>
      <c r="K295" s="328">
        <v>1.39778202E7</v>
      </c>
      <c r="L295" s="333">
        <v>1.34348928E7</v>
      </c>
      <c r="M295" s="333">
        <v>1.43518918E7</v>
      </c>
      <c r="N295" s="334">
        <v>1.14801246E7</v>
      </c>
      <c r="O295" s="333">
        <v>1.1315054E7</v>
      </c>
      <c r="P295" s="335">
        <v>1.15758611E7</v>
      </c>
      <c r="Q295" s="328">
        <v>1.14596755E7</v>
      </c>
      <c r="R295" s="333">
        <v>9842425.5</v>
      </c>
      <c r="S295" s="333">
        <v>1.20069627E7</v>
      </c>
      <c r="T295" s="329">
        <v>1.15439771E7</v>
      </c>
      <c r="U295" s="330">
        <v>1.14100691E7</v>
      </c>
      <c r="V295" s="330">
        <v>1.25362908E7</v>
      </c>
      <c r="W295" s="331">
        <v>1.62444142E7</v>
      </c>
      <c r="X295" s="330">
        <v>1.55597029E7</v>
      </c>
      <c r="Y295" s="332">
        <v>1.80991053E7</v>
      </c>
      <c r="Z295" s="329">
        <v>5640422.2</v>
      </c>
      <c r="AA295" s="330">
        <v>5171414.9</v>
      </c>
      <c r="AB295" s="330">
        <v>6127605.9</v>
      </c>
      <c r="AC295" s="328">
        <v>1.33206168E7</v>
      </c>
      <c r="AD295" s="333">
        <v>1.2184349E7</v>
      </c>
      <c r="AE295" s="333">
        <v>1.39966929E7</v>
      </c>
      <c r="AF295" s="334">
        <v>1.29810581E7</v>
      </c>
      <c r="AG295" s="333">
        <v>1.28683629E7</v>
      </c>
      <c r="AH295" s="335">
        <v>1.35278528E7</v>
      </c>
      <c r="AI295" s="328">
        <v>4781092.9</v>
      </c>
      <c r="AJ295" s="333">
        <v>4350908.8</v>
      </c>
      <c r="AK295" s="333">
        <v>5304143.1</v>
      </c>
      <c r="AL295" s="329">
        <v>2.56726937E7</v>
      </c>
      <c r="AM295" s="330">
        <v>2.51164641E7</v>
      </c>
      <c r="AN295" s="330">
        <v>2.6064431E7</v>
      </c>
      <c r="AO295" s="331">
        <v>2.83791531E7</v>
      </c>
      <c r="AP295" s="330">
        <v>2.75453204E7</v>
      </c>
      <c r="AQ295" s="332">
        <v>2.99048351E7</v>
      </c>
      <c r="AR295" s="329">
        <v>1.83647443E7</v>
      </c>
      <c r="AS295" s="330">
        <v>1.57962491E7</v>
      </c>
      <c r="AT295" s="330">
        <v>1.91783224E7</v>
      </c>
      <c r="AU295" s="328">
        <v>2.17405167E7</v>
      </c>
      <c r="AV295" s="333">
        <v>2.08069172E7</v>
      </c>
      <c r="AW295" s="333">
        <v>2.21418975E7</v>
      </c>
      <c r="AX295" s="334">
        <v>2.8334484E7</v>
      </c>
      <c r="AY295" s="333">
        <v>2.751245E7</v>
      </c>
      <c r="AZ295" s="335">
        <v>3.11011636E7</v>
      </c>
      <c r="BA295" s="328">
        <v>1.62563924E7</v>
      </c>
      <c r="BB295" s="333">
        <v>1.58713687E7</v>
      </c>
      <c r="BC295" s="333">
        <v>1.74582939E7</v>
      </c>
      <c r="BD295" s="329">
        <v>2.65503295E7</v>
      </c>
      <c r="BE295" s="330">
        <v>2.59605597E7</v>
      </c>
      <c r="BF295" s="330">
        <v>2.8131682E7</v>
      </c>
      <c r="BG295" s="331">
        <v>3.16410501E7</v>
      </c>
      <c r="BH295" s="330">
        <v>2.9497465E7</v>
      </c>
      <c r="BI295" s="332">
        <v>3.20865688E7</v>
      </c>
      <c r="BJ295" s="329">
        <v>1.62157352E7</v>
      </c>
      <c r="BK295" s="330">
        <v>1.54792227E7</v>
      </c>
      <c r="BL295" s="330">
        <v>1.64471191E7</v>
      </c>
      <c r="BM295" s="328">
        <v>2.40683859E7</v>
      </c>
      <c r="BN295" s="333">
        <v>2.24079001E7</v>
      </c>
      <c r="BO295" s="333">
        <v>2.8213533E7</v>
      </c>
      <c r="BP295" s="334">
        <v>2.59463833E7</v>
      </c>
      <c r="BQ295" s="333">
        <v>2.3513258E7</v>
      </c>
      <c r="BR295" s="335">
        <v>2.97218296E7</v>
      </c>
      <c r="BS295" s="328">
        <v>1.36437265E7</v>
      </c>
      <c r="BT295" s="333">
        <v>1.32866659E7</v>
      </c>
      <c r="BU295" s="333">
        <v>1.41100847E7</v>
      </c>
      <c r="BV295" s="329">
        <v>2.44068461E7</v>
      </c>
      <c r="BW295" s="330">
        <v>2.37410745E7</v>
      </c>
      <c r="BX295" s="330">
        <v>2.48353839E7</v>
      </c>
      <c r="BY295" s="331">
        <v>3.5945163E7</v>
      </c>
      <c r="BZ295" s="330">
        <v>3.5430536E7</v>
      </c>
      <c r="CA295" s="332">
        <v>3.82197383E7</v>
      </c>
      <c r="CB295" s="329">
        <v>2.34078986E7</v>
      </c>
      <c r="CC295" s="330">
        <v>2.18811386E7</v>
      </c>
      <c r="CD295" s="330">
        <v>2.50413328E7</v>
      </c>
      <c r="CE295" s="328">
        <v>1.94211309E7</v>
      </c>
      <c r="CF295" s="333">
        <v>1.82604417E7</v>
      </c>
      <c r="CG295" s="333">
        <v>2.01057942E7</v>
      </c>
      <c r="CH295" s="334">
        <v>3.41696236E7</v>
      </c>
      <c r="CI295" s="333">
        <v>3.3319731E7</v>
      </c>
      <c r="CJ295" s="335">
        <v>3.64067377E7</v>
      </c>
      <c r="CK295" s="328">
        <v>9648013.8</v>
      </c>
      <c r="CL295" s="333">
        <v>9396668.3</v>
      </c>
      <c r="CM295" s="333">
        <v>1.13244453E7</v>
      </c>
      <c r="CN295" s="336"/>
      <c r="CO295" s="333"/>
      <c r="CP295" s="333"/>
    </row>
    <row r="296" ht="15.75" customHeight="1">
      <c r="A296" s="328">
        <v>2.91E8</v>
      </c>
      <c r="B296" s="329">
        <v>9524278.6</v>
      </c>
      <c r="C296" s="330">
        <v>8918555.9</v>
      </c>
      <c r="D296" s="330">
        <v>1.00844747E7</v>
      </c>
      <c r="E296" s="331">
        <v>1.0201833E7</v>
      </c>
      <c r="F296" s="330">
        <v>9996195.2</v>
      </c>
      <c r="G296" s="332">
        <v>1.04844265E7</v>
      </c>
      <c r="H296" s="329">
        <v>1.03138301E7</v>
      </c>
      <c r="I296" s="330">
        <v>8894872.3</v>
      </c>
      <c r="J296" s="330">
        <v>2.33307838E7</v>
      </c>
      <c r="K296" s="328">
        <v>1.39804013E7</v>
      </c>
      <c r="L296" s="333">
        <v>1.34370551E7</v>
      </c>
      <c r="M296" s="333">
        <v>1.43551803E7</v>
      </c>
      <c r="N296" s="334">
        <v>1.14816716E7</v>
      </c>
      <c r="O296" s="333">
        <v>1.13162988E7</v>
      </c>
      <c r="P296" s="335">
        <v>1.15774287E7</v>
      </c>
      <c r="Q296" s="328">
        <v>1.14614777E7</v>
      </c>
      <c r="R296" s="333">
        <v>9843148.4</v>
      </c>
      <c r="S296" s="333">
        <v>1.20090465E7</v>
      </c>
      <c r="T296" s="329">
        <v>1.15457538E7</v>
      </c>
      <c r="U296" s="330">
        <v>1.14117423E7</v>
      </c>
      <c r="V296" s="330">
        <v>1.25404934E7</v>
      </c>
      <c r="W296" s="331">
        <v>1.62484315E7</v>
      </c>
      <c r="X296" s="330">
        <v>1.55631106E7</v>
      </c>
      <c r="Y296" s="332">
        <v>1.81074883E7</v>
      </c>
      <c r="Z296" s="329">
        <v>5640893.3</v>
      </c>
      <c r="AA296" s="330">
        <v>5171706.9</v>
      </c>
      <c r="AB296" s="330">
        <v>6128296.1</v>
      </c>
      <c r="AC296" s="328">
        <v>1.33231195E7</v>
      </c>
      <c r="AD296" s="333">
        <v>1.21860351E7</v>
      </c>
      <c r="AE296" s="333">
        <v>1.40002969E7</v>
      </c>
      <c r="AF296" s="334">
        <v>1.29834292E7</v>
      </c>
      <c r="AG296" s="333">
        <v>1.28706348E7</v>
      </c>
      <c r="AH296" s="335">
        <v>1.3530715E7</v>
      </c>
      <c r="AI296" s="328">
        <v>4781462.9</v>
      </c>
      <c r="AJ296" s="333">
        <v>4351170.9</v>
      </c>
      <c r="AK296" s="333">
        <v>5304714.1</v>
      </c>
      <c r="AL296" s="329">
        <v>2.56821548E7</v>
      </c>
      <c r="AM296" s="330">
        <v>2.51253256E7</v>
      </c>
      <c r="AN296" s="330">
        <v>2.60746487E7</v>
      </c>
      <c r="AO296" s="331">
        <v>2.83916274E7</v>
      </c>
      <c r="AP296" s="330">
        <v>2.7556458E7</v>
      </c>
      <c r="AQ296" s="332">
        <v>2.9922933E7</v>
      </c>
      <c r="AR296" s="329">
        <v>1.83694982E7</v>
      </c>
      <c r="AS296" s="330">
        <v>1.57993303E7</v>
      </c>
      <c r="AT296" s="330">
        <v>1.9184001E7</v>
      </c>
      <c r="AU296" s="328">
        <v>2.17472797E7</v>
      </c>
      <c r="AV296" s="333">
        <v>2.081313E7</v>
      </c>
      <c r="AW296" s="333">
        <v>2.21493602E7</v>
      </c>
      <c r="AX296" s="334">
        <v>2.83462671E7</v>
      </c>
      <c r="AY296" s="333">
        <v>2.75232557E7</v>
      </c>
      <c r="AZ296" s="335">
        <v>3.11254585E7</v>
      </c>
      <c r="BA296" s="328">
        <v>1.62603689E7</v>
      </c>
      <c r="BB296" s="333">
        <v>1.58749721E7</v>
      </c>
      <c r="BC296" s="333">
        <v>1.74629993E7</v>
      </c>
      <c r="BD296" s="329">
        <v>2.65607015E7</v>
      </c>
      <c r="BE296" s="330">
        <v>2.59699406E7</v>
      </c>
      <c r="BF296" s="330">
        <v>2.81479233E7</v>
      </c>
      <c r="BG296" s="331">
        <v>3.16555232E7</v>
      </c>
      <c r="BH296" s="330">
        <v>2.95083088E7</v>
      </c>
      <c r="BI296" s="332">
        <v>3.21018927E7</v>
      </c>
      <c r="BJ296" s="329">
        <v>1.62195879E7</v>
      </c>
      <c r="BK296" s="330">
        <v>1.54820003E7</v>
      </c>
      <c r="BL296" s="330">
        <v>1.64512086E7</v>
      </c>
      <c r="BM296" s="328">
        <v>2.40783293E7</v>
      </c>
      <c r="BN296" s="333">
        <v>2.24151689E7</v>
      </c>
      <c r="BO296" s="333">
        <v>2.82392731E7</v>
      </c>
      <c r="BP296" s="334">
        <v>2.59572083E7</v>
      </c>
      <c r="BQ296" s="333">
        <v>2.35204528E7</v>
      </c>
      <c r="BR296" s="335">
        <v>2.9746848E7</v>
      </c>
      <c r="BS296" s="328">
        <v>1.36464327E7</v>
      </c>
      <c r="BT296" s="333">
        <v>1.3289122E7</v>
      </c>
      <c r="BU296" s="333">
        <v>1.41132911E7</v>
      </c>
      <c r="BV296" s="329">
        <v>2.44155928E7</v>
      </c>
      <c r="BW296" s="330">
        <v>2.37489147E7</v>
      </c>
      <c r="BX296" s="330">
        <v>2.48448119E7</v>
      </c>
      <c r="BY296" s="331">
        <v>3.59636449E7</v>
      </c>
      <c r="BZ296" s="330">
        <v>3.54480237E7</v>
      </c>
      <c r="CA296" s="332">
        <v>3.82446802E7</v>
      </c>
      <c r="CB296" s="329">
        <v>2.3415875E7</v>
      </c>
      <c r="CC296" s="330">
        <v>2.18875899E7</v>
      </c>
      <c r="CD296" s="330">
        <v>2.50531941E7</v>
      </c>
      <c r="CE296" s="328">
        <v>1.94260612E7</v>
      </c>
      <c r="CF296" s="333">
        <v>1.8264921E7</v>
      </c>
      <c r="CG296" s="333">
        <v>2.0111692E7</v>
      </c>
      <c r="CH296" s="334">
        <v>3.41861171E7</v>
      </c>
      <c r="CI296" s="333">
        <v>3.33348487E7</v>
      </c>
      <c r="CJ296" s="335">
        <v>3.64317281E7</v>
      </c>
      <c r="CK296" s="328">
        <v>9649416.6</v>
      </c>
      <c r="CL296" s="333">
        <v>9397935.1</v>
      </c>
      <c r="CM296" s="333">
        <v>1.13288736E7</v>
      </c>
      <c r="CN296" s="336"/>
      <c r="CO296" s="333"/>
      <c r="CP296" s="333"/>
    </row>
    <row r="297" ht="15.75" customHeight="1">
      <c r="A297" s="328">
        <v>2.92E8</v>
      </c>
      <c r="B297" s="329">
        <v>9525539.4</v>
      </c>
      <c r="C297" s="330">
        <v>8919475.0</v>
      </c>
      <c r="D297" s="330">
        <v>1.00862086E7</v>
      </c>
      <c r="E297" s="331">
        <v>1.02031646E7</v>
      </c>
      <c r="F297" s="330">
        <v>9997445.3</v>
      </c>
      <c r="G297" s="332">
        <v>1.04858467E7</v>
      </c>
      <c r="H297" s="329">
        <v>1.03155581E7</v>
      </c>
      <c r="I297" s="330">
        <v>8895891.1</v>
      </c>
      <c r="J297" s="330">
        <v>2.33623552E7</v>
      </c>
      <c r="K297" s="328">
        <v>1.39829658E7</v>
      </c>
      <c r="L297" s="333">
        <v>1.34392034E7</v>
      </c>
      <c r="M297" s="333">
        <v>1.43584492E7</v>
      </c>
      <c r="N297" s="334">
        <v>1.14832084E7</v>
      </c>
      <c r="O297" s="333">
        <v>1.13175348E7</v>
      </c>
      <c r="P297" s="335">
        <v>1.15789859E7</v>
      </c>
      <c r="Q297" s="328">
        <v>1.14632682E7</v>
      </c>
      <c r="R297" s="333">
        <v>9843866.1</v>
      </c>
      <c r="S297" s="333">
        <v>1.20111169E7</v>
      </c>
      <c r="T297" s="329">
        <v>1.15475189E7</v>
      </c>
      <c r="U297" s="330">
        <v>1.14134045E7</v>
      </c>
      <c r="V297" s="330">
        <v>1.25446769E7</v>
      </c>
      <c r="W297" s="331">
        <v>1.62524236E7</v>
      </c>
      <c r="X297" s="330">
        <v>1.55664966E7</v>
      </c>
      <c r="Y297" s="332">
        <v>1.81158311E7</v>
      </c>
      <c r="Z297" s="329">
        <v>5641361.2</v>
      </c>
      <c r="AA297" s="330">
        <v>5171997.0</v>
      </c>
      <c r="AB297" s="330">
        <v>6128981.7</v>
      </c>
      <c r="AC297" s="328">
        <v>1.33256062E7</v>
      </c>
      <c r="AD297" s="333">
        <v>1.21877104E7</v>
      </c>
      <c r="AE297" s="333">
        <v>1.40038795E7</v>
      </c>
      <c r="AF297" s="334">
        <v>1.29857852E7</v>
      </c>
      <c r="AG297" s="333">
        <v>1.28728921E7</v>
      </c>
      <c r="AH297" s="335">
        <v>1.35335592E7</v>
      </c>
      <c r="AI297" s="328">
        <v>4781830.4</v>
      </c>
      <c r="AJ297" s="333">
        <v>4351431.3</v>
      </c>
      <c r="AK297" s="333">
        <v>5305281.3</v>
      </c>
      <c r="AL297" s="329">
        <v>2.56915591E7</v>
      </c>
      <c r="AM297" s="330">
        <v>2.51341335E7</v>
      </c>
      <c r="AN297" s="330">
        <v>2.60848062E7</v>
      </c>
      <c r="AO297" s="331">
        <v>2.84040294E7</v>
      </c>
      <c r="AP297" s="330">
        <v>2.75675295E7</v>
      </c>
      <c r="AQ297" s="332">
        <v>2.99409455E7</v>
      </c>
      <c r="AR297" s="329">
        <v>1.83742222E7</v>
      </c>
      <c r="AS297" s="330">
        <v>1.5802392E7</v>
      </c>
      <c r="AT297" s="330">
        <v>1.91896445E7</v>
      </c>
      <c r="AU297" s="328">
        <v>2.17540011E7</v>
      </c>
      <c r="AV297" s="333">
        <v>2.08193043E7</v>
      </c>
      <c r="AW297" s="333">
        <v>2.2156778E7</v>
      </c>
      <c r="AX297" s="334">
        <v>2.83579808E7</v>
      </c>
      <c r="AY297" s="333">
        <v>2.75339967E7</v>
      </c>
      <c r="AZ297" s="335">
        <v>3.1149673E7</v>
      </c>
      <c r="BA297" s="328">
        <v>1.62643205E7</v>
      </c>
      <c r="BB297" s="333">
        <v>1.58785526E7</v>
      </c>
      <c r="BC297" s="333">
        <v>1.74676754E7</v>
      </c>
      <c r="BD297" s="329">
        <v>2.65710119E7</v>
      </c>
      <c r="BE297" s="330">
        <v>2.59792649E7</v>
      </c>
      <c r="BF297" s="330">
        <v>2.81640913E7</v>
      </c>
      <c r="BG297" s="331">
        <v>3.16699124E7</v>
      </c>
      <c r="BH297" s="330">
        <v>2.95190889E7</v>
      </c>
      <c r="BI297" s="332">
        <v>3.21171289E7</v>
      </c>
      <c r="BJ297" s="329">
        <v>1.62234163E7</v>
      </c>
      <c r="BK297" s="330">
        <v>1.54847594E7</v>
      </c>
      <c r="BL297" s="330">
        <v>1.64552725E7</v>
      </c>
      <c r="BM297" s="328">
        <v>2.4088215E7</v>
      </c>
      <c r="BN297" s="333">
        <v>2.24223933E7</v>
      </c>
      <c r="BO297" s="333">
        <v>2.82649284E7</v>
      </c>
      <c r="BP297" s="334">
        <v>2.59679696E7</v>
      </c>
      <c r="BQ297" s="333">
        <v>2.35276029E7</v>
      </c>
      <c r="BR297" s="335">
        <v>2.97717786E7</v>
      </c>
      <c r="BS297" s="328">
        <v>1.36491214E7</v>
      </c>
      <c r="BT297" s="333">
        <v>1.32915623E7</v>
      </c>
      <c r="BU297" s="333">
        <v>1.41164774E7</v>
      </c>
      <c r="BV297" s="329">
        <v>2.44242867E7</v>
      </c>
      <c r="BW297" s="330">
        <v>2.37567067E7</v>
      </c>
      <c r="BX297" s="330">
        <v>2.4854184E7</v>
      </c>
      <c r="BY297" s="331">
        <v>3.59820219E7</v>
      </c>
      <c r="BZ297" s="330">
        <v>3.54654109E7</v>
      </c>
      <c r="CA297" s="332">
        <v>3.82694954E7</v>
      </c>
      <c r="CB297" s="329">
        <v>2.34238029E7</v>
      </c>
      <c r="CC297" s="330">
        <v>2.18940013E7</v>
      </c>
      <c r="CD297" s="330">
        <v>2.50649922E7</v>
      </c>
      <c r="CE297" s="328">
        <v>1.94309604E7</v>
      </c>
      <c r="CF297" s="333">
        <v>1.82693721E7</v>
      </c>
      <c r="CG297" s="333">
        <v>2.01175537E7</v>
      </c>
      <c r="CH297" s="334">
        <v>3.42025156E7</v>
      </c>
      <c r="CI297" s="333">
        <v>3.33498778E7</v>
      </c>
      <c r="CJ297" s="335">
        <v>3.6456607E7</v>
      </c>
      <c r="CK297" s="328">
        <v>9650810.3</v>
      </c>
      <c r="CL297" s="333">
        <v>9399193.5</v>
      </c>
      <c r="CM297" s="333">
        <v>1.13332811E7</v>
      </c>
      <c r="CN297" s="336"/>
      <c r="CO297" s="333"/>
      <c r="CP297" s="333"/>
    </row>
    <row r="298" ht="15.75" customHeight="1">
      <c r="A298" s="328">
        <v>2.93E8</v>
      </c>
      <c r="B298" s="329">
        <v>9526792.0</v>
      </c>
      <c r="C298" s="330">
        <v>8920388.0</v>
      </c>
      <c r="D298" s="330">
        <v>1.00879316E7</v>
      </c>
      <c r="E298" s="331">
        <v>1.02044876E7</v>
      </c>
      <c r="F298" s="330">
        <v>9998687.1</v>
      </c>
      <c r="G298" s="332">
        <v>1.04872577E7</v>
      </c>
      <c r="H298" s="329">
        <v>1.03172751E7</v>
      </c>
      <c r="I298" s="330">
        <v>8896903.2</v>
      </c>
      <c r="J298" s="330">
        <v>2.33938242E7</v>
      </c>
      <c r="K298" s="328">
        <v>1.3985514E7</v>
      </c>
      <c r="L298" s="333">
        <v>1.34413379E7</v>
      </c>
      <c r="M298" s="333">
        <v>1.43616987E7</v>
      </c>
      <c r="N298" s="334">
        <v>1.14847351E7</v>
      </c>
      <c r="O298" s="333">
        <v>1.13187619E7</v>
      </c>
      <c r="P298" s="335">
        <v>1.1580533E7</v>
      </c>
      <c r="Q298" s="328">
        <v>1.1465047E7</v>
      </c>
      <c r="R298" s="333">
        <v>9844578.6</v>
      </c>
      <c r="S298" s="333">
        <v>1.20131739E7</v>
      </c>
      <c r="T298" s="329">
        <v>1.15492726E7</v>
      </c>
      <c r="U298" s="330">
        <v>1.14150559E7</v>
      </c>
      <c r="V298" s="330">
        <v>1.25488413E7</v>
      </c>
      <c r="W298" s="331">
        <v>1.62563908E7</v>
      </c>
      <c r="X298" s="330">
        <v>1.55698612E7</v>
      </c>
      <c r="Y298" s="332">
        <v>1.81241341E7</v>
      </c>
      <c r="Z298" s="329">
        <v>5641826.0</v>
      </c>
      <c r="AA298" s="330">
        <v>5172285.1</v>
      </c>
      <c r="AB298" s="330">
        <v>6129662.9</v>
      </c>
      <c r="AC298" s="328">
        <v>1.3328077E7</v>
      </c>
      <c r="AD298" s="333">
        <v>1.21893748E7</v>
      </c>
      <c r="AE298" s="333">
        <v>1.4007441E7</v>
      </c>
      <c r="AF298" s="334">
        <v>1.29881261E7</v>
      </c>
      <c r="AG298" s="333">
        <v>1.28751348E7</v>
      </c>
      <c r="AH298" s="335">
        <v>1.35363856E7</v>
      </c>
      <c r="AI298" s="328">
        <v>4782195.6</v>
      </c>
      <c r="AJ298" s="333">
        <v>4351690.0</v>
      </c>
      <c r="AK298" s="333">
        <v>5305844.8</v>
      </c>
      <c r="AL298" s="329">
        <v>2.57009071E7</v>
      </c>
      <c r="AM298" s="330">
        <v>2.51428883E7</v>
      </c>
      <c r="AN298" s="330">
        <v>2.6094904E7</v>
      </c>
      <c r="AO298" s="331">
        <v>2.84163599E7</v>
      </c>
      <c r="AP298" s="330">
        <v>2.75785357E7</v>
      </c>
      <c r="AQ298" s="332">
        <v>2.99588732E7</v>
      </c>
      <c r="AR298" s="329">
        <v>1.83789165E7</v>
      </c>
      <c r="AS298" s="330">
        <v>1.58054342E7</v>
      </c>
      <c r="AT298" s="330">
        <v>1.91952534E7</v>
      </c>
      <c r="AU298" s="328">
        <v>2.17606814E7</v>
      </c>
      <c r="AV298" s="333">
        <v>2.08254404E7</v>
      </c>
      <c r="AW298" s="333">
        <v>2.21641515E7</v>
      </c>
      <c r="AX298" s="334">
        <v>2.83696257E7</v>
      </c>
      <c r="AY298" s="333">
        <v>2.75446738E7</v>
      </c>
      <c r="AZ298" s="335">
        <v>3.11738077E7</v>
      </c>
      <c r="BA298" s="328">
        <v>1.62682473E7</v>
      </c>
      <c r="BB298" s="333">
        <v>1.58821105E7</v>
      </c>
      <c r="BC298" s="333">
        <v>1.74723224E7</v>
      </c>
      <c r="BD298" s="329">
        <v>2.65812612E7</v>
      </c>
      <c r="BE298" s="330">
        <v>2.59885331E7</v>
      </c>
      <c r="BF298" s="330">
        <v>2.81801865E7</v>
      </c>
      <c r="BG298" s="331">
        <v>3.16842183E7</v>
      </c>
      <c r="BH298" s="330">
        <v>2.95298059E7</v>
      </c>
      <c r="BI298" s="332">
        <v>3.21322781E7</v>
      </c>
      <c r="BJ298" s="329">
        <v>1.62272207E7</v>
      </c>
      <c r="BK298" s="330">
        <v>1.54874999E7</v>
      </c>
      <c r="BL298" s="330">
        <v>1.64593109E7</v>
      </c>
      <c r="BM298" s="328">
        <v>2.40980435E7</v>
      </c>
      <c r="BN298" s="333">
        <v>2.24295736E7</v>
      </c>
      <c r="BO298" s="333">
        <v>2.82904992E7</v>
      </c>
      <c r="BP298" s="334">
        <v>2.59786677E7</v>
      </c>
      <c r="BQ298" s="333">
        <v>2.35347086E7</v>
      </c>
      <c r="BR298" s="335">
        <v>2.97966219E7</v>
      </c>
      <c r="BS298" s="328">
        <v>1.3651793E7</v>
      </c>
      <c r="BT298" s="333">
        <v>1.32939869E7</v>
      </c>
      <c r="BU298" s="333">
        <v>1.41196438E7</v>
      </c>
      <c r="BV298" s="329">
        <v>2.44329282E7</v>
      </c>
      <c r="BW298" s="330">
        <v>2.37644509E7</v>
      </c>
      <c r="BX298" s="330">
        <v>2.48635009E7</v>
      </c>
      <c r="BY298" s="331">
        <v>3.60002951E7</v>
      </c>
      <c r="BZ298" s="330">
        <v>3.54826984E7</v>
      </c>
      <c r="CA298" s="332">
        <v>3.8294185E7</v>
      </c>
      <c r="CB298" s="329">
        <v>2.3431683E7</v>
      </c>
      <c r="CC298" s="330">
        <v>2.19003733E7</v>
      </c>
      <c r="CD298" s="330">
        <v>2.50767276E7</v>
      </c>
      <c r="CE298" s="328">
        <v>1.94358288E7</v>
      </c>
      <c r="CF298" s="333">
        <v>1.82737953E7</v>
      </c>
      <c r="CG298" s="333">
        <v>2.01233798E7</v>
      </c>
      <c r="CH298" s="334">
        <v>3.42188199E7</v>
      </c>
      <c r="CI298" s="333">
        <v>3.33648191E7</v>
      </c>
      <c r="CJ298" s="335">
        <v>3.64813751E7</v>
      </c>
      <c r="CK298" s="328">
        <v>9652195.0</v>
      </c>
      <c r="CL298" s="333">
        <v>9400443.8</v>
      </c>
      <c r="CM298" s="333">
        <v>1.13376681E7</v>
      </c>
      <c r="CN298" s="336"/>
      <c r="CO298" s="333"/>
      <c r="CP298" s="333"/>
    </row>
    <row r="299" ht="15.75" customHeight="1">
      <c r="A299" s="328">
        <v>2.94E8</v>
      </c>
      <c r="B299" s="329">
        <v>9528036.5</v>
      </c>
      <c r="C299" s="330">
        <v>8921294.9</v>
      </c>
      <c r="D299" s="330">
        <v>1.00896437E7</v>
      </c>
      <c r="E299" s="331">
        <v>1.02058018E7</v>
      </c>
      <c r="F299" s="330">
        <v>9999920.9</v>
      </c>
      <c r="G299" s="332">
        <v>1.04886595E7</v>
      </c>
      <c r="H299" s="329">
        <v>1.0318981E7</v>
      </c>
      <c r="I299" s="330">
        <v>8897908.7</v>
      </c>
      <c r="J299" s="330">
        <v>2.34251913E7</v>
      </c>
      <c r="K299" s="328">
        <v>1.3988046E7</v>
      </c>
      <c r="L299" s="333">
        <v>1.34434586E7</v>
      </c>
      <c r="M299" s="333">
        <v>1.4364929E7</v>
      </c>
      <c r="N299" s="334">
        <v>1.14862519E7</v>
      </c>
      <c r="O299" s="333">
        <v>1.13199802E7</v>
      </c>
      <c r="P299" s="335">
        <v>1.158207E7</v>
      </c>
      <c r="Q299" s="328">
        <v>1.14668143E7</v>
      </c>
      <c r="R299" s="333">
        <v>9845285.9</v>
      </c>
      <c r="S299" s="333">
        <v>1.20152176E7</v>
      </c>
      <c r="T299" s="329">
        <v>1.15510151E7</v>
      </c>
      <c r="U299" s="330">
        <v>1.14166966E7</v>
      </c>
      <c r="V299" s="330">
        <v>1.25529869E7</v>
      </c>
      <c r="W299" s="331">
        <v>1.62603334E7</v>
      </c>
      <c r="X299" s="330">
        <v>1.55732046E7</v>
      </c>
      <c r="Y299" s="332">
        <v>1.81323975E7</v>
      </c>
      <c r="Z299" s="329">
        <v>5642287.7</v>
      </c>
      <c r="AA299" s="330">
        <v>5172571.2</v>
      </c>
      <c r="AB299" s="330">
        <v>6130339.6</v>
      </c>
      <c r="AC299" s="328">
        <v>1.33305321E7</v>
      </c>
      <c r="AD299" s="333">
        <v>1.21910284E7</v>
      </c>
      <c r="AE299" s="333">
        <v>1.40109815E7</v>
      </c>
      <c r="AF299" s="334">
        <v>1.2990452E7</v>
      </c>
      <c r="AG299" s="333">
        <v>1.28773632E7</v>
      </c>
      <c r="AH299" s="335">
        <v>1.35391944E7</v>
      </c>
      <c r="AI299" s="328">
        <v>4782558.2</v>
      </c>
      <c r="AJ299" s="333">
        <v>4351946.9</v>
      </c>
      <c r="AK299" s="333">
        <v>5306404.6</v>
      </c>
      <c r="AL299" s="329">
        <v>2.57101994E7</v>
      </c>
      <c r="AM299" s="330">
        <v>2.51515905E7</v>
      </c>
      <c r="AN299" s="330">
        <v>2.61049426E7</v>
      </c>
      <c r="AO299" s="331">
        <v>2.84286194E7</v>
      </c>
      <c r="AP299" s="330">
        <v>2.7589477E7</v>
      </c>
      <c r="AQ299" s="332">
        <v>2.99767169E7</v>
      </c>
      <c r="AR299" s="329">
        <v>1.83835814E7</v>
      </c>
      <c r="AS299" s="330">
        <v>1.58084573E7</v>
      </c>
      <c r="AT299" s="330">
        <v>1.92008279E7</v>
      </c>
      <c r="AU299" s="328">
        <v>2.17673209E7</v>
      </c>
      <c r="AV299" s="333">
        <v>2.08315388E7</v>
      </c>
      <c r="AW299" s="333">
        <v>2.21714808E7</v>
      </c>
      <c r="AX299" s="334">
        <v>2.83812023E7</v>
      </c>
      <c r="AY299" s="333">
        <v>2.75552875E7</v>
      </c>
      <c r="AZ299" s="335">
        <v>3.11978631E7</v>
      </c>
      <c r="BA299" s="328">
        <v>1.62721495E7</v>
      </c>
      <c r="BB299" s="333">
        <v>1.5885646E7</v>
      </c>
      <c r="BC299" s="333">
        <v>1.74769408E7</v>
      </c>
      <c r="BD299" s="329">
        <v>2.65914501E7</v>
      </c>
      <c r="BE299" s="330">
        <v>2.59977456E7</v>
      </c>
      <c r="BF299" s="330">
        <v>2.81962097E7</v>
      </c>
      <c r="BG299" s="331">
        <v>3.16984416E7</v>
      </c>
      <c r="BH299" s="330">
        <v>2.95404604E7</v>
      </c>
      <c r="BI299" s="332">
        <v>3.2147341E7</v>
      </c>
      <c r="BJ299" s="329">
        <v>1.62310011E7</v>
      </c>
      <c r="BK299" s="330">
        <v>1.54902221E7</v>
      </c>
      <c r="BL299" s="330">
        <v>1.64633242E7</v>
      </c>
      <c r="BM299" s="328">
        <v>2.41078153E7</v>
      </c>
      <c r="BN299" s="333">
        <v>2.24367102E7</v>
      </c>
      <c r="BO299" s="333">
        <v>2.83159862E7</v>
      </c>
      <c r="BP299" s="334">
        <v>2.59893034E7</v>
      </c>
      <c r="BQ299" s="333">
        <v>2.35417704E7</v>
      </c>
      <c r="BR299" s="335">
        <v>2.98213787E7</v>
      </c>
      <c r="BS299" s="328">
        <v>1.36544477E7</v>
      </c>
      <c r="BT299" s="333">
        <v>1.32963959E7</v>
      </c>
      <c r="BU299" s="333">
        <v>1.41227905E7</v>
      </c>
      <c r="BV299" s="329">
        <v>2.4441518E7</v>
      </c>
      <c r="BW299" s="330">
        <v>2.37721478E7</v>
      </c>
      <c r="BX299" s="330">
        <v>2.4872763E7</v>
      </c>
      <c r="BY299" s="331">
        <v>3.60184652E7</v>
      </c>
      <c r="BZ299" s="330">
        <v>3.54998872E7</v>
      </c>
      <c r="CA299" s="332">
        <v>3.83187498E7</v>
      </c>
      <c r="CB299" s="329">
        <v>2.34395155E7</v>
      </c>
      <c r="CC299" s="330">
        <v>2.19067062E7</v>
      </c>
      <c r="CD299" s="330">
        <v>2.50884008E7</v>
      </c>
      <c r="CE299" s="328">
        <v>1.94406668E7</v>
      </c>
      <c r="CF299" s="333">
        <v>1.82781908E7</v>
      </c>
      <c r="CG299" s="333">
        <v>2.01291705E7</v>
      </c>
      <c r="CH299" s="334">
        <v>3.42350308E7</v>
      </c>
      <c r="CI299" s="333">
        <v>3.33796734E7</v>
      </c>
      <c r="CJ299" s="335">
        <v>3.65060333E7</v>
      </c>
      <c r="CK299" s="328">
        <v>9653570.7</v>
      </c>
      <c r="CL299" s="333">
        <v>9401685.9</v>
      </c>
      <c r="CM299" s="333">
        <v>1.13420347E7</v>
      </c>
      <c r="CN299" s="336"/>
      <c r="CO299" s="333"/>
      <c r="CP299" s="333"/>
    </row>
    <row r="300" ht="15.75" customHeight="1">
      <c r="A300" s="328">
        <v>2.95E8</v>
      </c>
      <c r="B300" s="329">
        <v>9529273.0</v>
      </c>
      <c r="C300" s="330">
        <v>8922195.9</v>
      </c>
      <c r="D300" s="330">
        <v>1.00913452E7</v>
      </c>
      <c r="E300" s="331">
        <v>1.02071076E7</v>
      </c>
      <c r="F300" s="330">
        <v>1.00011465E7</v>
      </c>
      <c r="G300" s="332">
        <v>1.04900522E7</v>
      </c>
      <c r="H300" s="329">
        <v>1.03206761E7</v>
      </c>
      <c r="I300" s="330">
        <v>8898907.6</v>
      </c>
      <c r="J300" s="330">
        <v>2.3456457E7</v>
      </c>
      <c r="K300" s="328">
        <v>1.39905619E7</v>
      </c>
      <c r="L300" s="333">
        <v>1.34455656E7</v>
      </c>
      <c r="M300" s="333">
        <v>1.43681403E7</v>
      </c>
      <c r="N300" s="334">
        <v>1.14877587E7</v>
      </c>
      <c r="O300" s="333">
        <v>1.132119E7</v>
      </c>
      <c r="P300" s="335">
        <v>1.1583597E7</v>
      </c>
      <c r="Q300" s="328">
        <v>1.14685703E7</v>
      </c>
      <c r="R300" s="333">
        <v>9845988.1</v>
      </c>
      <c r="S300" s="333">
        <v>1.20172483E7</v>
      </c>
      <c r="T300" s="329">
        <v>1.15527463E7</v>
      </c>
      <c r="U300" s="330">
        <v>1.14183267E7</v>
      </c>
      <c r="V300" s="330">
        <v>1.25571138E7</v>
      </c>
      <c r="W300" s="331">
        <v>1.62642515E7</v>
      </c>
      <c r="X300" s="330">
        <v>1.55765269E7</v>
      </c>
      <c r="Y300" s="332">
        <v>1.81406216E7</v>
      </c>
      <c r="Z300" s="329">
        <v>5642746.3</v>
      </c>
      <c r="AA300" s="330">
        <v>5172855.4</v>
      </c>
      <c r="AB300" s="330">
        <v>6131011.9</v>
      </c>
      <c r="AC300" s="328">
        <v>1.33329716E7</v>
      </c>
      <c r="AD300" s="333">
        <v>1.21926715E7</v>
      </c>
      <c r="AE300" s="333">
        <v>1.40145012E7</v>
      </c>
      <c r="AF300" s="334">
        <v>1.29927631E7</v>
      </c>
      <c r="AG300" s="333">
        <v>1.28795774E7</v>
      </c>
      <c r="AH300" s="335">
        <v>1.35419857E7</v>
      </c>
      <c r="AI300" s="328">
        <v>4782918.6</v>
      </c>
      <c r="AJ300" s="333">
        <v>4352202.1</v>
      </c>
      <c r="AK300" s="333">
        <v>5306960.8</v>
      </c>
      <c r="AL300" s="329">
        <v>2.57194364E7</v>
      </c>
      <c r="AM300" s="330">
        <v>2.51602405E7</v>
      </c>
      <c r="AN300" s="330">
        <v>2.61149226E7</v>
      </c>
      <c r="AO300" s="331">
        <v>2.84408086E7</v>
      </c>
      <c r="AP300" s="330">
        <v>2.76003542E7</v>
      </c>
      <c r="AQ300" s="332">
        <v>2.99944771E7</v>
      </c>
      <c r="AR300" s="329">
        <v>1.83882173E7</v>
      </c>
      <c r="AS300" s="330">
        <v>1.58114613E7</v>
      </c>
      <c r="AT300" s="330">
        <v>1.92063683E7</v>
      </c>
      <c r="AU300" s="328">
        <v>2.177392E7</v>
      </c>
      <c r="AV300" s="333">
        <v>2.08375998E7</v>
      </c>
      <c r="AW300" s="333">
        <v>2.21787666E7</v>
      </c>
      <c r="AX300" s="334">
        <v>2.83927114E7</v>
      </c>
      <c r="AY300" s="333">
        <v>2.75658383E7</v>
      </c>
      <c r="AZ300" s="335">
        <v>3.12218397E7</v>
      </c>
      <c r="BA300" s="328">
        <v>1.62760275E7</v>
      </c>
      <c r="BB300" s="333">
        <v>1.58891592E7</v>
      </c>
      <c r="BC300" s="333">
        <v>1.74815306E7</v>
      </c>
      <c r="BD300" s="329">
        <v>2.6601579E7</v>
      </c>
      <c r="BE300" s="330">
        <v>2.6006903E7</v>
      </c>
      <c r="BF300" s="330">
        <v>2.82121612E7</v>
      </c>
      <c r="BG300" s="331">
        <v>3.17125831E7</v>
      </c>
      <c r="BH300" s="330">
        <v>2.95510528E7</v>
      </c>
      <c r="BI300" s="332">
        <v>3.21623184E7</v>
      </c>
      <c r="BJ300" s="329">
        <v>1.6234758E7</v>
      </c>
      <c r="BK300" s="330">
        <v>1.54929261E7</v>
      </c>
      <c r="BL300" s="330">
        <v>1.64673125E7</v>
      </c>
      <c r="BM300" s="328">
        <v>2.4117531E7</v>
      </c>
      <c r="BN300" s="333">
        <v>2.24438036E7</v>
      </c>
      <c r="BO300" s="333">
        <v>2.83413897E7</v>
      </c>
      <c r="BP300" s="334">
        <v>2.5999877E7</v>
      </c>
      <c r="BQ300" s="333">
        <v>2.35487888E7</v>
      </c>
      <c r="BR300" s="335">
        <v>2.98460493E7</v>
      </c>
      <c r="BS300" s="328">
        <v>1.36570854E7</v>
      </c>
      <c r="BT300" s="333">
        <v>1.32987896E7</v>
      </c>
      <c r="BU300" s="333">
        <v>1.41259175E7</v>
      </c>
      <c r="BV300" s="329">
        <v>2.44500565E7</v>
      </c>
      <c r="BW300" s="330">
        <v>2.37797978E7</v>
      </c>
      <c r="BX300" s="330">
        <v>2.48819707E7</v>
      </c>
      <c r="BY300" s="331">
        <v>3.60365332E7</v>
      </c>
      <c r="BZ300" s="330">
        <v>3.55169781E7</v>
      </c>
      <c r="CA300" s="332">
        <v>3.8343191E7</v>
      </c>
      <c r="CB300" s="329">
        <v>2.34473011E7</v>
      </c>
      <c r="CC300" s="330">
        <v>2.19130004E7</v>
      </c>
      <c r="CD300" s="330">
        <v>2.51000124E7</v>
      </c>
      <c r="CE300" s="328">
        <v>1.94454746E7</v>
      </c>
      <c r="CF300" s="333">
        <v>1.82825588E7</v>
      </c>
      <c r="CG300" s="333">
        <v>2.01349262E7</v>
      </c>
      <c r="CH300" s="334">
        <v>3.42511492E7</v>
      </c>
      <c r="CI300" s="333">
        <v>3.33944414E7</v>
      </c>
      <c r="CJ300" s="335">
        <v>3.65305823E7</v>
      </c>
      <c r="CK300" s="328">
        <v>9654937.5</v>
      </c>
      <c r="CL300" s="333">
        <v>9402920.0</v>
      </c>
      <c r="CM300" s="333">
        <v>1.13463811E7</v>
      </c>
      <c r="CN300" s="336"/>
      <c r="CO300" s="333"/>
      <c r="CP300" s="333"/>
    </row>
    <row r="301" ht="15.75" customHeight="1">
      <c r="A301" s="328">
        <v>2.96E8</v>
      </c>
      <c r="B301" s="329">
        <v>9530501.5</v>
      </c>
      <c r="C301" s="330">
        <v>8923090.8</v>
      </c>
      <c r="D301" s="330">
        <v>1.00930361E7</v>
      </c>
      <c r="E301" s="331">
        <v>1.02084048E7</v>
      </c>
      <c r="F301" s="330">
        <v>1.00023642E7</v>
      </c>
      <c r="G301" s="332">
        <v>1.04914358E7</v>
      </c>
      <c r="H301" s="329">
        <v>1.03223604E7</v>
      </c>
      <c r="I301" s="330">
        <v>8899899.9</v>
      </c>
      <c r="J301" s="330">
        <v>2.34876218E7</v>
      </c>
      <c r="K301" s="328">
        <v>1.3993062E7</v>
      </c>
      <c r="L301" s="333">
        <v>1.34476592E7</v>
      </c>
      <c r="M301" s="333">
        <v>1.43713327E7</v>
      </c>
      <c r="N301" s="334">
        <v>1.14892557E7</v>
      </c>
      <c r="O301" s="333">
        <v>1.13223911E7</v>
      </c>
      <c r="P301" s="335">
        <v>1.15851141E7</v>
      </c>
      <c r="Q301" s="328">
        <v>1.14703149E7</v>
      </c>
      <c r="R301" s="333">
        <v>9846685.2</v>
      </c>
      <c r="S301" s="333">
        <v>1.2019266E7</v>
      </c>
      <c r="T301" s="329">
        <v>1.15544664E7</v>
      </c>
      <c r="U301" s="330">
        <v>1.14199462E7</v>
      </c>
      <c r="V301" s="330">
        <v>1.25612221E7</v>
      </c>
      <c r="W301" s="331">
        <v>1.62681455E7</v>
      </c>
      <c r="X301" s="330">
        <v>1.55798284E7</v>
      </c>
      <c r="Y301" s="332">
        <v>1.81488067E7</v>
      </c>
      <c r="Z301" s="329">
        <v>5643202.0</v>
      </c>
      <c r="AA301" s="330">
        <v>5173137.8</v>
      </c>
      <c r="AB301" s="330">
        <v>6131679.9</v>
      </c>
      <c r="AC301" s="328">
        <v>1.33353957E7</v>
      </c>
      <c r="AD301" s="333">
        <v>1.21943041E7</v>
      </c>
      <c r="AE301" s="333">
        <v>1.40180002E7</v>
      </c>
      <c r="AF301" s="334">
        <v>1.29950596E7</v>
      </c>
      <c r="AG301" s="333">
        <v>1.28817774E7</v>
      </c>
      <c r="AH301" s="335">
        <v>1.35447596E7</v>
      </c>
      <c r="AI301" s="328">
        <v>4783276.5</v>
      </c>
      <c r="AJ301" s="333">
        <v>4352455.7</v>
      </c>
      <c r="AK301" s="333">
        <v>5307513.4</v>
      </c>
      <c r="AL301" s="329">
        <v>2.57286186E7</v>
      </c>
      <c r="AM301" s="330">
        <v>2.51688389E7</v>
      </c>
      <c r="AN301" s="330">
        <v>2.61248445E7</v>
      </c>
      <c r="AO301" s="331">
        <v>2.84529279E7</v>
      </c>
      <c r="AP301" s="330">
        <v>2.76111676E7</v>
      </c>
      <c r="AQ301" s="332">
        <v>3.00121545E7</v>
      </c>
      <c r="AR301" s="329">
        <v>1.83928243E7</v>
      </c>
      <c r="AS301" s="330">
        <v>1.58144465E7</v>
      </c>
      <c r="AT301" s="330">
        <v>1.9211875E7</v>
      </c>
      <c r="AU301" s="328">
        <v>2.1780479E7</v>
      </c>
      <c r="AV301" s="333">
        <v>2.08436237E7</v>
      </c>
      <c r="AW301" s="333">
        <v>2.21860091E7</v>
      </c>
      <c r="AX301" s="334">
        <v>2.84041534E7</v>
      </c>
      <c r="AY301" s="333">
        <v>2.75763268E7</v>
      </c>
      <c r="AZ301" s="335">
        <v>3.12457382E7</v>
      </c>
      <c r="BA301" s="328">
        <v>1.62798815E7</v>
      </c>
      <c r="BB301" s="333">
        <v>1.58926504E7</v>
      </c>
      <c r="BC301" s="333">
        <v>1.74860923E7</v>
      </c>
      <c r="BD301" s="329">
        <v>2.66116486E7</v>
      </c>
      <c r="BE301" s="330">
        <v>2.60160058E7</v>
      </c>
      <c r="BF301" s="330">
        <v>2.82280416E7</v>
      </c>
      <c r="BG301" s="331">
        <v>3.17266435E7</v>
      </c>
      <c r="BH301" s="330">
        <v>2.95615838E7</v>
      </c>
      <c r="BI301" s="332">
        <v>3.2177211E7</v>
      </c>
      <c r="BJ301" s="329">
        <v>1.62384914E7</v>
      </c>
      <c r="BK301" s="330">
        <v>1.54956122E7</v>
      </c>
      <c r="BL301" s="330">
        <v>1.64712761E7</v>
      </c>
      <c r="BM301" s="328">
        <v>2.41271909E7</v>
      </c>
      <c r="BN301" s="333">
        <v>2.24508541E7</v>
      </c>
      <c r="BO301" s="333">
        <v>2.83667104E7</v>
      </c>
      <c r="BP301" s="334">
        <v>2.60103891E7</v>
      </c>
      <c r="BQ301" s="333">
        <v>2.35557641E7</v>
      </c>
      <c r="BR301" s="335">
        <v>2.98706344E7</v>
      </c>
      <c r="BS301" s="328">
        <v>1.3659708E7</v>
      </c>
      <c r="BT301" s="333">
        <v>1.3301168E7</v>
      </c>
      <c r="BU301" s="333">
        <v>1.41290252E7</v>
      </c>
      <c r="BV301" s="329">
        <v>2.4458544E7</v>
      </c>
      <c r="BW301" s="330">
        <v>2.37874012E7</v>
      </c>
      <c r="BX301" s="330">
        <v>2.48911246E7</v>
      </c>
      <c r="BY301" s="331">
        <v>3.60544998E7</v>
      </c>
      <c r="BZ301" s="330">
        <v>3.5533972E7</v>
      </c>
      <c r="CA301" s="332">
        <v>3.83675093E7</v>
      </c>
      <c r="CB301" s="329">
        <v>2.345504E7</v>
      </c>
      <c r="CC301" s="330">
        <v>2.19192562E7</v>
      </c>
      <c r="CD301" s="330">
        <v>2.51115628E7</v>
      </c>
      <c r="CE301" s="328">
        <v>1.94502525E7</v>
      </c>
      <c r="CF301" s="333">
        <v>1.82868997E7</v>
      </c>
      <c r="CG301" s="333">
        <v>2.01406471E7</v>
      </c>
      <c r="CH301" s="334">
        <v>3.42671757E7</v>
      </c>
      <c r="CI301" s="333">
        <v>3.34091239E7</v>
      </c>
      <c r="CJ301" s="335">
        <v>3.65550231E7</v>
      </c>
      <c r="CK301" s="328">
        <v>9656295.5</v>
      </c>
      <c r="CL301" s="333">
        <v>9404146.0</v>
      </c>
      <c r="CM301" s="333">
        <v>1.13507075E7</v>
      </c>
      <c r="CN301" s="336"/>
      <c r="CO301" s="333"/>
      <c r="CP301" s="333"/>
    </row>
    <row r="302" ht="15.75" customHeight="1">
      <c r="A302" s="328">
        <v>2.97E8</v>
      </c>
      <c r="B302" s="329">
        <v>9531722.1</v>
      </c>
      <c r="C302" s="330">
        <v>8923980.0</v>
      </c>
      <c r="D302" s="330">
        <v>1.00947164E7</v>
      </c>
      <c r="E302" s="331">
        <v>1.02096936E7</v>
      </c>
      <c r="F302" s="330">
        <v>1.0003574E7</v>
      </c>
      <c r="G302" s="332">
        <v>1.04928106E7</v>
      </c>
      <c r="H302" s="329">
        <v>1.0324034E7</v>
      </c>
      <c r="I302" s="330">
        <v>8900885.8</v>
      </c>
      <c r="J302" s="330">
        <v>2.35186862E7</v>
      </c>
      <c r="K302" s="328">
        <v>1.39955462E7</v>
      </c>
      <c r="L302" s="333">
        <v>1.34497395E7</v>
      </c>
      <c r="M302" s="333">
        <v>1.43745065E7</v>
      </c>
      <c r="N302" s="334">
        <v>1.14907431E7</v>
      </c>
      <c r="O302" s="333">
        <v>1.13235838E7</v>
      </c>
      <c r="P302" s="335">
        <v>1.15866213E7</v>
      </c>
      <c r="Q302" s="328">
        <v>1.14720483E7</v>
      </c>
      <c r="R302" s="333">
        <v>9847377.4</v>
      </c>
      <c r="S302" s="333">
        <v>1.20212787E7</v>
      </c>
      <c r="T302" s="329">
        <v>1.15561756E7</v>
      </c>
      <c r="U302" s="330">
        <v>1.14215554E7</v>
      </c>
      <c r="V302" s="330">
        <v>1.2565312E7</v>
      </c>
      <c r="W302" s="331">
        <v>1.62720154E7</v>
      </c>
      <c r="X302" s="330">
        <v>1.55831092E7</v>
      </c>
      <c r="Y302" s="332">
        <v>1.81569532E7</v>
      </c>
      <c r="Z302" s="329">
        <v>5643654.7</v>
      </c>
      <c r="AA302" s="330">
        <v>5173418.2</v>
      </c>
      <c r="AB302" s="330">
        <v>6132343.6</v>
      </c>
      <c r="AC302" s="328">
        <v>1.33378046E7</v>
      </c>
      <c r="AD302" s="333">
        <v>1.21959262E7</v>
      </c>
      <c r="AE302" s="333">
        <v>1.40214789E7</v>
      </c>
      <c r="AF302" s="334">
        <v>1.29973416E7</v>
      </c>
      <c r="AG302" s="333">
        <v>1.28839635E7</v>
      </c>
      <c r="AH302" s="335">
        <v>1.35475164E7</v>
      </c>
      <c r="AI302" s="328">
        <v>4783632.1</v>
      </c>
      <c r="AJ302" s="333">
        <v>4352707.5</v>
      </c>
      <c r="AK302" s="333">
        <v>5308062.5</v>
      </c>
      <c r="AL302" s="329">
        <v>2.57377465E7</v>
      </c>
      <c r="AM302" s="330">
        <v>2.51773859E7</v>
      </c>
      <c r="AN302" s="330">
        <v>2.61347087E7</v>
      </c>
      <c r="AO302" s="331">
        <v>2.84649782E7</v>
      </c>
      <c r="AP302" s="330">
        <v>2.76219179E7</v>
      </c>
      <c r="AQ302" s="332">
        <v>3.00297497E7</v>
      </c>
      <c r="AR302" s="329">
        <v>1.83974027E7</v>
      </c>
      <c r="AS302" s="330">
        <v>1.5817413E7</v>
      </c>
      <c r="AT302" s="330">
        <v>1.92173483E7</v>
      </c>
      <c r="AU302" s="328">
        <v>2.17869984E7</v>
      </c>
      <c r="AV302" s="333">
        <v>2.08496108E7</v>
      </c>
      <c r="AW302" s="333">
        <v>2.21932087E7</v>
      </c>
      <c r="AX302" s="334">
        <v>2.8415529E7</v>
      </c>
      <c r="AY302" s="333">
        <v>2.75867536E7</v>
      </c>
      <c r="AZ302" s="335">
        <v>3.1269559E7</v>
      </c>
      <c r="BA302" s="328">
        <v>1.62837115E7</v>
      </c>
      <c r="BB302" s="333">
        <v>1.58961198E7</v>
      </c>
      <c r="BC302" s="333">
        <v>1.7490626E7</v>
      </c>
      <c r="BD302" s="329">
        <v>2.66216592E7</v>
      </c>
      <c r="BE302" s="330">
        <v>2.60250544E7</v>
      </c>
      <c r="BF302" s="330">
        <v>2.82438514E7</v>
      </c>
      <c r="BG302" s="331">
        <v>3.17406234E7</v>
      </c>
      <c r="BH302" s="330">
        <v>2.95720538E7</v>
      </c>
      <c r="BI302" s="332">
        <v>3.21920195E7</v>
      </c>
      <c r="BJ302" s="329">
        <v>1.62422016E7</v>
      </c>
      <c r="BK302" s="330">
        <v>1.54982806E7</v>
      </c>
      <c r="BL302" s="330">
        <v>1.64752152E7</v>
      </c>
      <c r="BM302" s="328">
        <v>2.41367956E7</v>
      </c>
      <c r="BN302" s="333">
        <v>2.24578621E7</v>
      </c>
      <c r="BO302" s="333">
        <v>2.83919486E7</v>
      </c>
      <c r="BP302" s="334">
        <v>2.60208403E7</v>
      </c>
      <c r="BQ302" s="333">
        <v>2.35626967E7</v>
      </c>
      <c r="BR302" s="335">
        <v>2.98951345E7</v>
      </c>
      <c r="BS302" s="328">
        <v>1.36623195E7</v>
      </c>
      <c r="BT302" s="333">
        <v>1.33035314E7</v>
      </c>
      <c r="BU302" s="333">
        <v>1.41321137E7</v>
      </c>
      <c r="BV302" s="329">
        <v>2.44669811E7</v>
      </c>
      <c r="BW302" s="330">
        <v>2.37949586E7</v>
      </c>
      <c r="BX302" s="330">
        <v>2.49002252E7</v>
      </c>
      <c r="BY302" s="331">
        <v>3.60723661E7</v>
      </c>
      <c r="BZ302" s="330">
        <v>3.55508695E7</v>
      </c>
      <c r="CA302" s="332">
        <v>3.83917058E7</v>
      </c>
      <c r="CB302" s="329">
        <v>2.34627326E7</v>
      </c>
      <c r="CC302" s="330">
        <v>2.1925474E7</v>
      </c>
      <c r="CD302" s="330">
        <v>2.51230526E7</v>
      </c>
      <c r="CE302" s="328">
        <v>1.94550008E7</v>
      </c>
      <c r="CF302" s="333">
        <v>1.82912137E7</v>
      </c>
      <c r="CG302" s="333">
        <v>2.01463336E7</v>
      </c>
      <c r="CH302" s="334">
        <v>3.42831113E7</v>
      </c>
      <c r="CI302" s="333">
        <v>3.34237217E7</v>
      </c>
      <c r="CJ302" s="335">
        <v>3.65793563E7</v>
      </c>
      <c r="CK302" s="328">
        <v>9657644.8</v>
      </c>
      <c r="CL302" s="333">
        <v>9405364.2</v>
      </c>
      <c r="CM302" s="333">
        <v>1.13550139E7</v>
      </c>
      <c r="CN302" s="336"/>
      <c r="CO302" s="333"/>
      <c r="CP302" s="333"/>
    </row>
    <row r="303" ht="15.75" customHeight="1">
      <c r="A303" s="328">
        <v>2.98E8</v>
      </c>
      <c r="B303" s="329">
        <v>9532934.8</v>
      </c>
      <c r="C303" s="330">
        <v>8924863.2</v>
      </c>
      <c r="D303" s="330">
        <v>1.00963864E7</v>
      </c>
      <c r="E303" s="331">
        <v>1.02109742E7</v>
      </c>
      <c r="F303" s="330">
        <v>1.0004776E7</v>
      </c>
      <c r="G303" s="332">
        <v>1.04941764E7</v>
      </c>
      <c r="H303" s="329">
        <v>1.0325697E7</v>
      </c>
      <c r="I303" s="330">
        <v>8901865.4</v>
      </c>
      <c r="J303" s="330">
        <v>2.35496507E7</v>
      </c>
      <c r="K303" s="328">
        <v>1.39980149E7</v>
      </c>
      <c r="L303" s="333">
        <v>1.34518065E7</v>
      </c>
      <c r="M303" s="333">
        <v>1.43776616E7</v>
      </c>
      <c r="N303" s="334">
        <v>1.14922208E7</v>
      </c>
      <c r="O303" s="333">
        <v>1.13247682E7</v>
      </c>
      <c r="P303" s="335">
        <v>1.15881189E7</v>
      </c>
      <c r="Q303" s="328">
        <v>1.14737706E7</v>
      </c>
      <c r="R303" s="333">
        <v>9848064.6</v>
      </c>
      <c r="S303" s="333">
        <v>1.20233011E7</v>
      </c>
      <c r="T303" s="329">
        <v>1.15578739E7</v>
      </c>
      <c r="U303" s="330">
        <v>1.14231543E7</v>
      </c>
      <c r="V303" s="330">
        <v>1.25693836E7</v>
      </c>
      <c r="W303" s="331">
        <v>1.62758617E7</v>
      </c>
      <c r="X303" s="330">
        <v>1.55863696E7</v>
      </c>
      <c r="Y303" s="332">
        <v>1.81650613E7</v>
      </c>
      <c r="Z303" s="329">
        <v>5644104.4</v>
      </c>
      <c r="AA303" s="330">
        <v>5173696.8</v>
      </c>
      <c r="AB303" s="330">
        <v>6133003.0</v>
      </c>
      <c r="AC303" s="328">
        <v>1.33401983E7</v>
      </c>
      <c r="AD303" s="333">
        <v>1.21975381E7</v>
      </c>
      <c r="AE303" s="333">
        <v>1.40249373E7</v>
      </c>
      <c r="AF303" s="334">
        <v>1.29996092E7</v>
      </c>
      <c r="AG303" s="333">
        <v>1.28861358E7</v>
      </c>
      <c r="AH303" s="335">
        <v>1.35502562E7</v>
      </c>
      <c r="AI303" s="328">
        <v>4783985.3</v>
      </c>
      <c r="AJ303" s="333">
        <v>4352957.7</v>
      </c>
      <c r="AK303" s="333">
        <v>5308608.0</v>
      </c>
      <c r="AL303" s="329">
        <v>2.57468206E7</v>
      </c>
      <c r="AM303" s="330">
        <v>2.51858822E7</v>
      </c>
      <c r="AN303" s="330">
        <v>2.61445157E7</v>
      </c>
      <c r="AO303" s="331">
        <v>2.84769598E7</v>
      </c>
      <c r="AP303" s="330">
        <v>2.76326056E7</v>
      </c>
      <c r="AQ303" s="332">
        <v>3.00472633E7</v>
      </c>
      <c r="AR303" s="329">
        <v>1.84019528E7</v>
      </c>
      <c r="AS303" s="330">
        <v>1.5820361E7</v>
      </c>
      <c r="AT303" s="330">
        <v>1.92227885E7</v>
      </c>
      <c r="AU303" s="328">
        <v>2.17934784E7</v>
      </c>
      <c r="AV303" s="333">
        <v>2.08555615E7</v>
      </c>
      <c r="AW303" s="333">
        <v>2.22003659E7</v>
      </c>
      <c r="AX303" s="334">
        <v>2.84268388E7</v>
      </c>
      <c r="AY303" s="333">
        <v>2.75971192E7</v>
      </c>
      <c r="AZ303" s="335">
        <v>3.12933026E7</v>
      </c>
      <c r="BA303" s="328">
        <v>1.6287518E7</v>
      </c>
      <c r="BB303" s="333">
        <v>1.58995677E7</v>
      </c>
      <c r="BC303" s="333">
        <v>1.7495132E7</v>
      </c>
      <c r="BD303" s="329">
        <v>2.66316114E7</v>
      </c>
      <c r="BE303" s="330">
        <v>2.60340493E7</v>
      </c>
      <c r="BF303" s="330">
        <v>2.82595912E7</v>
      </c>
      <c r="BG303" s="331">
        <v>3.17545236E7</v>
      </c>
      <c r="BH303" s="330">
        <v>2.95824634E7</v>
      </c>
      <c r="BI303" s="332">
        <v>3.22067447E7</v>
      </c>
      <c r="BJ303" s="329">
        <v>1.62458889E7</v>
      </c>
      <c r="BK303" s="330">
        <v>1.55009313E7</v>
      </c>
      <c r="BL303" s="330">
        <v>1.64791301E7</v>
      </c>
      <c r="BM303" s="328">
        <v>2.41463456E7</v>
      </c>
      <c r="BN303" s="333">
        <v>2.2464828E7</v>
      </c>
      <c r="BO303" s="333">
        <v>2.84171049E7</v>
      </c>
      <c r="BP303" s="334">
        <v>2.60312312E7</v>
      </c>
      <c r="BQ303" s="333">
        <v>2.3569587E7</v>
      </c>
      <c r="BR303" s="335">
        <v>2.99195502E7</v>
      </c>
      <c r="BS303" s="328">
        <v>1.36649146E7</v>
      </c>
      <c r="BT303" s="333">
        <v>1.33058798E7</v>
      </c>
      <c r="BU303" s="333">
        <v>1.41351832E7</v>
      </c>
      <c r="BV303" s="329">
        <v>2.44753682E7</v>
      </c>
      <c r="BW303" s="330">
        <v>2.38024704E7</v>
      </c>
      <c r="BX303" s="330">
        <v>2.49092728E7</v>
      </c>
      <c r="BY303" s="331">
        <v>3.60901327E7</v>
      </c>
      <c r="BZ303" s="330">
        <v>3.55676716E7</v>
      </c>
      <c r="CA303" s="332">
        <v>3.84157814E7</v>
      </c>
      <c r="CB303" s="329">
        <v>2.34703795E7</v>
      </c>
      <c r="CC303" s="330">
        <v>2.19316541E7</v>
      </c>
      <c r="CD303" s="330">
        <v>2.51344821E7</v>
      </c>
      <c r="CE303" s="328">
        <v>1.94597197E7</v>
      </c>
      <c r="CF303" s="333">
        <v>1.8295501E7</v>
      </c>
      <c r="CG303" s="333">
        <v>2.0151986E7</v>
      </c>
      <c r="CH303" s="334">
        <v>3.42989566E7</v>
      </c>
      <c r="CI303" s="333">
        <v>3.34382354E7</v>
      </c>
      <c r="CJ303" s="335">
        <v>3.66035828E7</v>
      </c>
      <c r="CK303" s="328">
        <v>9658985.6</v>
      </c>
      <c r="CL303" s="333">
        <v>9406574.6</v>
      </c>
      <c r="CM303" s="333">
        <v>1.13593006E7</v>
      </c>
      <c r="CN303" s="336"/>
      <c r="CO303" s="333"/>
      <c r="CP303" s="333"/>
    </row>
    <row r="304" ht="15.75" customHeight="1">
      <c r="A304" s="328">
        <v>2.99E8</v>
      </c>
      <c r="B304" s="329">
        <v>9534139.9</v>
      </c>
      <c r="C304" s="330">
        <v>8925740.8</v>
      </c>
      <c r="D304" s="330">
        <v>1.00980461E7</v>
      </c>
      <c r="E304" s="331">
        <v>1.02122465E7</v>
      </c>
      <c r="F304" s="330">
        <v>1.00059702E7</v>
      </c>
      <c r="G304" s="332">
        <v>1.04955336E7</v>
      </c>
      <c r="H304" s="329">
        <v>1.03273495E7</v>
      </c>
      <c r="I304" s="330">
        <v>8902838.6</v>
      </c>
      <c r="J304" s="330">
        <v>2.35805158E7</v>
      </c>
      <c r="K304" s="328">
        <v>1.40004681E7</v>
      </c>
      <c r="L304" s="333">
        <v>1.34538605E7</v>
      </c>
      <c r="M304" s="333">
        <v>1.43807985E7</v>
      </c>
      <c r="N304" s="334">
        <v>1.1493689E7</v>
      </c>
      <c r="O304" s="333">
        <v>1.13259442E7</v>
      </c>
      <c r="P304" s="335">
        <v>1.15896068E7</v>
      </c>
      <c r="Q304" s="328">
        <v>1.14754819E7</v>
      </c>
      <c r="R304" s="333">
        <v>9848747.0</v>
      </c>
      <c r="S304" s="333">
        <v>1.20253108E7</v>
      </c>
      <c r="T304" s="329">
        <v>1.15595614E7</v>
      </c>
      <c r="U304" s="330">
        <v>1.1424743E7</v>
      </c>
      <c r="V304" s="330">
        <v>1.25734371E7</v>
      </c>
      <c r="W304" s="331">
        <v>1.62796843E7</v>
      </c>
      <c r="X304" s="330">
        <v>1.55896097E7</v>
      </c>
      <c r="Y304" s="332">
        <v>1.81731313E7</v>
      </c>
      <c r="Z304" s="329">
        <v>5644551.2</v>
      </c>
      <c r="AA304" s="330">
        <v>5173973.5</v>
      </c>
      <c r="AB304" s="330">
        <v>6133658.3</v>
      </c>
      <c r="AC304" s="328">
        <v>1.33425771E7</v>
      </c>
      <c r="AD304" s="333">
        <v>1.21991397E7</v>
      </c>
      <c r="AE304" s="333">
        <v>1.40283757E7</v>
      </c>
      <c r="AF304" s="334">
        <v>1.30018626E7</v>
      </c>
      <c r="AG304" s="333">
        <v>1.28882944E7</v>
      </c>
      <c r="AH304" s="335">
        <v>1.35529791E7</v>
      </c>
      <c r="AI304" s="328">
        <v>4784336.3</v>
      </c>
      <c r="AJ304" s="333">
        <v>4353206.3</v>
      </c>
      <c r="AK304" s="333">
        <v>5309150.0</v>
      </c>
      <c r="AL304" s="329">
        <v>2.57558414E7</v>
      </c>
      <c r="AM304" s="330">
        <v>2.51943282E7</v>
      </c>
      <c r="AN304" s="330">
        <v>2.61542662E7</v>
      </c>
      <c r="AO304" s="331">
        <v>2.84888735E7</v>
      </c>
      <c r="AP304" s="330">
        <v>2.76432313E7</v>
      </c>
      <c r="AQ304" s="332">
        <v>3.00646959E7</v>
      </c>
      <c r="AR304" s="329">
        <v>1.84064749E7</v>
      </c>
      <c r="AS304" s="330">
        <v>1.58232907E7</v>
      </c>
      <c r="AT304" s="330">
        <v>1.92281958E7</v>
      </c>
      <c r="AU304" s="328">
        <v>2.17999195E7</v>
      </c>
      <c r="AV304" s="333">
        <v>2.08614762E7</v>
      </c>
      <c r="AW304" s="333">
        <v>2.22074809E7</v>
      </c>
      <c r="AX304" s="334">
        <v>2.84380833E7</v>
      </c>
      <c r="AY304" s="333">
        <v>2.76074241E7</v>
      </c>
      <c r="AZ304" s="335">
        <v>3.13169697E7</v>
      </c>
      <c r="BA304" s="328">
        <v>1.62913011E7</v>
      </c>
      <c r="BB304" s="333">
        <v>1.59029941E7</v>
      </c>
      <c r="BC304" s="333">
        <v>1.74996105E7</v>
      </c>
      <c r="BD304" s="329">
        <v>2.66415058E7</v>
      </c>
      <c r="BE304" s="330">
        <v>2.60429911E7</v>
      </c>
      <c r="BF304" s="330">
        <v>2.82752616E7</v>
      </c>
      <c r="BG304" s="331">
        <v>3.17683448E7</v>
      </c>
      <c r="BH304" s="330">
        <v>2.95928131E7</v>
      </c>
      <c r="BI304" s="332">
        <v>3.22213873E7</v>
      </c>
      <c r="BJ304" s="329">
        <v>1.62495533E7</v>
      </c>
      <c r="BK304" s="330">
        <v>1.55035646E7</v>
      </c>
      <c r="BL304" s="330">
        <v>1.64830209E7</v>
      </c>
      <c r="BM304" s="328">
        <v>2.41558412E7</v>
      </c>
      <c r="BN304" s="333">
        <v>2.24717523E7</v>
      </c>
      <c r="BO304" s="333">
        <v>2.84421797E7</v>
      </c>
      <c r="BP304" s="334">
        <v>2.60415621E7</v>
      </c>
      <c r="BQ304" s="333">
        <v>2.35764354E7</v>
      </c>
      <c r="BR304" s="335">
        <v>2.99438819E7</v>
      </c>
      <c r="BS304" s="328">
        <v>1.36674935E7</v>
      </c>
      <c r="BT304" s="333">
        <v>1.33082134E7</v>
      </c>
      <c r="BU304" s="333">
        <v>1.41382338E7</v>
      </c>
      <c r="BV304" s="329">
        <v>2.44837058E7</v>
      </c>
      <c r="BW304" s="330">
        <v>2.38099369E7</v>
      </c>
      <c r="BX304" s="330">
        <v>2.49182679E7</v>
      </c>
      <c r="BY304" s="331">
        <v>3.61078006E7</v>
      </c>
      <c r="BZ304" s="330">
        <v>3.55843791E7</v>
      </c>
      <c r="CA304" s="332">
        <v>3.84397371E7</v>
      </c>
      <c r="CB304" s="329">
        <v>2.3477981E7</v>
      </c>
      <c r="CC304" s="330">
        <v>2.19377968E7</v>
      </c>
      <c r="CD304" s="330">
        <v>2.5145852E7</v>
      </c>
      <c r="CE304" s="328">
        <v>1.94644096E7</v>
      </c>
      <c r="CF304" s="333">
        <v>1.82997619E7</v>
      </c>
      <c r="CG304" s="333">
        <v>2.01576046E7</v>
      </c>
      <c r="CH304" s="334">
        <v>3.43147125E7</v>
      </c>
      <c r="CI304" s="333">
        <v>3.34526658E7</v>
      </c>
      <c r="CJ304" s="335">
        <v>3.66277033E7</v>
      </c>
      <c r="CK304" s="328">
        <v>9660317.7</v>
      </c>
      <c r="CL304" s="333">
        <v>9407777.2</v>
      </c>
      <c r="CM304" s="333">
        <v>1.13635677E7</v>
      </c>
      <c r="CN304" s="336"/>
      <c r="CO304" s="333"/>
      <c r="CP304" s="333"/>
    </row>
    <row r="305" ht="15.75" customHeight="1">
      <c r="A305" s="328">
        <v>3.0E8</v>
      </c>
      <c r="B305" s="329">
        <v>9535337.2</v>
      </c>
      <c r="C305" s="330">
        <v>8926612.6</v>
      </c>
      <c r="D305" s="330">
        <v>1.00996955E7</v>
      </c>
      <c r="E305" s="331">
        <v>1.02135107E7</v>
      </c>
      <c r="F305" s="330">
        <v>1.00071568E7</v>
      </c>
      <c r="G305" s="332">
        <v>1.0496882E7</v>
      </c>
      <c r="H305" s="329">
        <v>1.03289917E7</v>
      </c>
      <c r="I305" s="330">
        <v>8903805.5</v>
      </c>
      <c r="J305" s="330">
        <v>2.3611282E7</v>
      </c>
      <c r="K305" s="328">
        <v>1.40029059E7</v>
      </c>
      <c r="L305" s="333">
        <v>1.34559015E7</v>
      </c>
      <c r="M305" s="333">
        <v>1.43839171E7</v>
      </c>
      <c r="N305" s="334">
        <v>1.14951478E7</v>
      </c>
      <c r="O305" s="333">
        <v>1.1327112E7</v>
      </c>
      <c r="P305" s="335">
        <v>1.15910852E7</v>
      </c>
      <c r="Q305" s="328">
        <v>1.14771824E7</v>
      </c>
      <c r="R305" s="333">
        <v>9849424.5</v>
      </c>
      <c r="S305" s="333">
        <v>1.20273077E7</v>
      </c>
      <c r="T305" s="329">
        <v>1.15612383E7</v>
      </c>
      <c r="U305" s="330">
        <v>1.14263216E7</v>
      </c>
      <c r="V305" s="330">
        <v>1.25774726E7</v>
      </c>
      <c r="W305" s="331">
        <v>1.62834837E7</v>
      </c>
      <c r="X305" s="330">
        <v>1.55928297E7</v>
      </c>
      <c r="Y305" s="332">
        <v>1.81811635E7</v>
      </c>
      <c r="Z305" s="329">
        <v>5644995.1</v>
      </c>
      <c r="AA305" s="330">
        <v>5174248.4</v>
      </c>
      <c r="AB305" s="330">
        <v>6134309.3</v>
      </c>
      <c r="AC305" s="328">
        <v>1.3344941E7</v>
      </c>
      <c r="AD305" s="333">
        <v>1.22007312E7</v>
      </c>
      <c r="AE305" s="333">
        <v>1.40317942E7</v>
      </c>
      <c r="AF305" s="334">
        <v>1.30041019E7</v>
      </c>
      <c r="AG305" s="333">
        <v>1.28904394E7</v>
      </c>
      <c r="AH305" s="335">
        <v>1.35556853E7</v>
      </c>
      <c r="AI305" s="328">
        <v>4784685.0</v>
      </c>
      <c r="AJ305" s="333">
        <v>4353453.2</v>
      </c>
      <c r="AK305" s="333">
        <v>5309688.5</v>
      </c>
      <c r="AL305" s="329">
        <v>2.57648094E7</v>
      </c>
      <c r="AM305" s="330">
        <v>2.52027243E7</v>
      </c>
      <c r="AN305" s="330">
        <v>2.61639605E7</v>
      </c>
      <c r="AO305" s="331">
        <v>2.85007198E7</v>
      </c>
      <c r="AP305" s="330">
        <v>2.76537956E7</v>
      </c>
      <c r="AQ305" s="332">
        <v>3.00820482E7</v>
      </c>
      <c r="AR305" s="329">
        <v>1.84109693E7</v>
      </c>
      <c r="AS305" s="330">
        <v>1.58262022E7</v>
      </c>
      <c r="AT305" s="330">
        <v>1.92335706E7</v>
      </c>
      <c r="AU305" s="328">
        <v>2.1806322E7</v>
      </c>
      <c r="AV305" s="333">
        <v>2.08673551E7</v>
      </c>
      <c r="AW305" s="333">
        <v>2.22145542E7</v>
      </c>
      <c r="AX305" s="334">
        <v>2.8449263E7</v>
      </c>
      <c r="AY305" s="333">
        <v>2.76176689E7</v>
      </c>
      <c r="AZ305" s="335">
        <v>3.13405606E7</v>
      </c>
      <c r="BA305" s="328">
        <v>1.6295061E7</v>
      </c>
      <c r="BB305" s="333">
        <v>1.59063993E7</v>
      </c>
      <c r="BC305" s="333">
        <v>1.75040618E7</v>
      </c>
      <c r="BD305" s="329">
        <v>2.66513429E7</v>
      </c>
      <c r="BE305" s="330">
        <v>2.60518802E7</v>
      </c>
      <c r="BF305" s="330">
        <v>2.82908629E7</v>
      </c>
      <c r="BG305" s="331">
        <v>3.17820875E7</v>
      </c>
      <c r="BH305" s="330">
        <v>2.96031035E7</v>
      </c>
      <c r="BI305" s="332">
        <v>3.22359478E7</v>
      </c>
      <c r="BJ305" s="329">
        <v>1.62531952E7</v>
      </c>
      <c r="BK305" s="330">
        <v>1.55061807E7</v>
      </c>
      <c r="BL305" s="330">
        <v>1.64868879E7</v>
      </c>
      <c r="BM305" s="328">
        <v>2.41652831E7</v>
      </c>
      <c r="BN305" s="333">
        <v>2.24786351E7</v>
      </c>
      <c r="BO305" s="333">
        <v>2.84671735E7</v>
      </c>
      <c r="BP305" s="334">
        <v>2.60518337E7</v>
      </c>
      <c r="BQ305" s="333">
        <v>2.35832422E7</v>
      </c>
      <c r="BR305" s="335">
        <v>2.99681303E7</v>
      </c>
      <c r="BS305" s="328">
        <v>1.36700562E7</v>
      </c>
      <c r="BT305" s="333">
        <v>1.33105323E7</v>
      </c>
      <c r="BU305" s="333">
        <v>1.41412657E7</v>
      </c>
      <c r="BV305" s="329">
        <v>2.44919943E7</v>
      </c>
      <c r="BW305" s="330">
        <v>2.38173586E7</v>
      </c>
      <c r="BX305" s="330">
        <v>2.49272111E7</v>
      </c>
      <c r="BY305" s="331">
        <v>3.61253706E7</v>
      </c>
      <c r="BZ305" s="330">
        <v>3.56009928E7</v>
      </c>
      <c r="CA305" s="332">
        <v>3.84635736E7</v>
      </c>
      <c r="CB305" s="329">
        <v>2.34855376E7</v>
      </c>
      <c r="CC305" s="330">
        <v>2.19439026E7</v>
      </c>
      <c r="CD305" s="330">
        <v>2.51571626E7</v>
      </c>
      <c r="CE305" s="328">
        <v>1.94690707E7</v>
      </c>
      <c r="CF305" s="333">
        <v>1.83039966E7</v>
      </c>
      <c r="CG305" s="333">
        <v>2.01631897E7</v>
      </c>
      <c r="CH305" s="334">
        <v>3.43303797E7</v>
      </c>
      <c r="CI305" s="333">
        <v>3.34670135E7</v>
      </c>
      <c r="CJ305" s="335">
        <v>3.66517187E7</v>
      </c>
      <c r="CK305" s="328">
        <v>9661641.4</v>
      </c>
      <c r="CL305" s="333">
        <v>9408972.2</v>
      </c>
      <c r="CM305" s="333">
        <v>1.13678153E7</v>
      </c>
      <c r="CN305" s="336"/>
      <c r="CO305" s="333"/>
      <c r="CP305" s="333"/>
    </row>
    <row r="306" ht="15.75" customHeight="1">
      <c r="A306" s="328">
        <v>3.01E8</v>
      </c>
      <c r="B306" s="329">
        <v>9536527.0</v>
      </c>
      <c r="C306" s="330">
        <v>8927478.7</v>
      </c>
      <c r="D306" s="330">
        <v>1.01013349E7</v>
      </c>
      <c r="E306" s="331">
        <v>1.02147667E7</v>
      </c>
      <c r="F306" s="330">
        <v>1.00083358E7</v>
      </c>
      <c r="G306" s="332">
        <v>1.04982218E7</v>
      </c>
      <c r="H306" s="329">
        <v>1.03306236E7</v>
      </c>
      <c r="I306" s="330">
        <v>8904766.2</v>
      </c>
      <c r="J306" s="330">
        <v>2.36419498E7</v>
      </c>
      <c r="K306" s="328">
        <v>1.40053286E7</v>
      </c>
      <c r="L306" s="333">
        <v>1.34579296E7</v>
      </c>
      <c r="M306" s="333">
        <v>1.43870177E7</v>
      </c>
      <c r="N306" s="334">
        <v>1.14965972E7</v>
      </c>
      <c r="O306" s="333">
        <v>1.13282717E7</v>
      </c>
      <c r="P306" s="335">
        <v>1.15925542E7</v>
      </c>
      <c r="Q306" s="328">
        <v>1.14788721E7</v>
      </c>
      <c r="R306" s="333">
        <v>9850097.2</v>
      </c>
      <c r="S306" s="333">
        <v>1.20292922E7</v>
      </c>
      <c r="T306" s="329">
        <v>1.15629046E7</v>
      </c>
      <c r="U306" s="330">
        <v>1.14278901E7</v>
      </c>
      <c r="V306" s="330">
        <v>1.25814901E7</v>
      </c>
      <c r="W306" s="331">
        <v>1.62872599E7</v>
      </c>
      <c r="X306" s="330">
        <v>1.55960298E7</v>
      </c>
      <c r="Y306" s="332">
        <v>1.81891582E7</v>
      </c>
      <c r="Z306" s="329">
        <v>5645436.1</v>
      </c>
      <c r="AA306" s="330">
        <v>5174521.4</v>
      </c>
      <c r="AB306" s="330">
        <v>6134956.2</v>
      </c>
      <c r="AC306" s="328">
        <v>1.33472903E7</v>
      </c>
      <c r="AD306" s="333">
        <v>1.22023127E7</v>
      </c>
      <c r="AE306" s="333">
        <v>1.40351929E7</v>
      </c>
      <c r="AF306" s="334">
        <v>1.30063272E7</v>
      </c>
      <c r="AG306" s="333">
        <v>1.2892571E7</v>
      </c>
      <c r="AH306" s="335">
        <v>1.3558375E7</v>
      </c>
      <c r="AI306" s="328">
        <v>4785031.4</v>
      </c>
      <c r="AJ306" s="333">
        <v>4353698.5</v>
      </c>
      <c r="AK306" s="333">
        <v>5310223.7</v>
      </c>
      <c r="AL306" s="329">
        <v>2.57737249E7</v>
      </c>
      <c r="AM306" s="330">
        <v>2.5211071E7</v>
      </c>
      <c r="AN306" s="330">
        <v>2.61735991E7</v>
      </c>
      <c r="AO306" s="331">
        <v>2.85124993E7</v>
      </c>
      <c r="AP306" s="330">
        <v>2.76642989E7</v>
      </c>
      <c r="AQ306" s="332">
        <v>3.00993206E7</v>
      </c>
      <c r="AR306" s="329">
        <v>1.84154361E7</v>
      </c>
      <c r="AS306" s="330">
        <v>1.58290958E7</v>
      </c>
      <c r="AT306" s="330">
        <v>1.92389132E7</v>
      </c>
      <c r="AU306" s="328">
        <v>2.18126862E7</v>
      </c>
      <c r="AV306" s="333">
        <v>2.08731985E7</v>
      </c>
      <c r="AW306" s="333">
        <v>2.22215862E7</v>
      </c>
      <c r="AX306" s="334">
        <v>2.84603786E7</v>
      </c>
      <c r="AY306" s="333">
        <v>2.76278541E7</v>
      </c>
      <c r="AZ306" s="335">
        <v>3.1364076E7</v>
      </c>
      <c r="BA306" s="328">
        <v>1.62987979E7</v>
      </c>
      <c r="BB306" s="333">
        <v>1.59097835E7</v>
      </c>
      <c r="BC306" s="333">
        <v>1.75084862E7</v>
      </c>
      <c r="BD306" s="329">
        <v>2.6661123E7</v>
      </c>
      <c r="BE306" s="330">
        <v>2.6060717E7</v>
      </c>
      <c r="BF306" s="330">
        <v>2.83063957E7</v>
      </c>
      <c r="BG306" s="331">
        <v>3.17957525E7</v>
      </c>
      <c r="BH306" s="330">
        <v>2.9613335E7</v>
      </c>
      <c r="BI306" s="332">
        <v>3.22504271E7</v>
      </c>
      <c r="BJ306" s="329">
        <v>1.62568148E7</v>
      </c>
      <c r="BK306" s="330">
        <v>1.55087796E7</v>
      </c>
      <c r="BL306" s="330">
        <v>1.64907314E7</v>
      </c>
      <c r="BM306" s="328">
        <v>2.41746716E7</v>
      </c>
      <c r="BN306" s="333">
        <v>2.2485477E7</v>
      </c>
      <c r="BO306" s="333">
        <v>2.84920867E7</v>
      </c>
      <c r="BP306" s="334">
        <v>2.60620464E7</v>
      </c>
      <c r="BQ306" s="333">
        <v>2.35900079E7</v>
      </c>
      <c r="BR306" s="335">
        <v>2.99922958E7</v>
      </c>
      <c r="BS306" s="328">
        <v>1.36726031E7</v>
      </c>
      <c r="BT306" s="333">
        <v>1.33128368E7</v>
      </c>
      <c r="BU306" s="333">
        <v>1.41442792E7</v>
      </c>
      <c r="BV306" s="329">
        <v>2.45002341E7</v>
      </c>
      <c r="BW306" s="330">
        <v>2.38247359E7</v>
      </c>
      <c r="BX306" s="330">
        <v>2.49361027E7</v>
      </c>
      <c r="BY306" s="331">
        <v>3.61428435E7</v>
      </c>
      <c r="BZ306" s="330">
        <v>3.56175134E7</v>
      </c>
      <c r="CA306" s="332">
        <v>3.8487292E7</v>
      </c>
      <c r="CB306" s="329">
        <v>2.34930495E7</v>
      </c>
      <c r="CC306" s="330">
        <v>2.19499717E7</v>
      </c>
      <c r="CD306" s="330">
        <v>2.51684145E7</v>
      </c>
      <c r="CE306" s="328">
        <v>1.94737032E7</v>
      </c>
      <c r="CF306" s="333">
        <v>1.83082053E7</v>
      </c>
      <c r="CG306" s="333">
        <v>2.01687416E7</v>
      </c>
      <c r="CH306" s="334">
        <v>3.43459589E7</v>
      </c>
      <c r="CI306" s="333">
        <v>3.34812794E7</v>
      </c>
      <c r="CJ306" s="335">
        <v>3.66756295E7</v>
      </c>
      <c r="CK306" s="328">
        <v>9662956.8</v>
      </c>
      <c r="CL306" s="333">
        <v>9410159.5</v>
      </c>
      <c r="CM306" s="333">
        <v>1.13720436E7</v>
      </c>
      <c r="CN306" s="336"/>
      <c r="CO306" s="333"/>
      <c r="CP306" s="333"/>
    </row>
    <row r="307" ht="15.75" customHeight="1">
      <c r="A307" s="328">
        <v>3.02E8</v>
      </c>
      <c r="B307" s="329">
        <v>9537709.2</v>
      </c>
      <c r="C307" s="330">
        <v>8928339.3</v>
      </c>
      <c r="D307" s="330">
        <v>1.01029642E7</v>
      </c>
      <c r="E307" s="331">
        <v>1.02160148E7</v>
      </c>
      <c r="F307" s="330">
        <v>1.00095072E7</v>
      </c>
      <c r="G307" s="332">
        <v>1.04995532E7</v>
      </c>
      <c r="H307" s="329">
        <v>1.03322452E7</v>
      </c>
      <c r="I307" s="330">
        <v>8905720.8</v>
      </c>
      <c r="J307" s="330">
        <v>2.36725197E7</v>
      </c>
      <c r="K307" s="328">
        <v>1.40077363E7</v>
      </c>
      <c r="L307" s="333">
        <v>1.3459945E7</v>
      </c>
      <c r="M307" s="333">
        <v>1.43901004E7</v>
      </c>
      <c r="N307" s="334">
        <v>1.14980374E7</v>
      </c>
      <c r="O307" s="333">
        <v>1.13294234E7</v>
      </c>
      <c r="P307" s="335">
        <v>1.15940138E7</v>
      </c>
      <c r="Q307" s="328">
        <v>1.14805511E7</v>
      </c>
      <c r="R307" s="333">
        <v>9850765.2</v>
      </c>
      <c r="S307" s="333">
        <v>1.20312642E7</v>
      </c>
      <c r="T307" s="329">
        <v>1.15645604E7</v>
      </c>
      <c r="U307" s="330">
        <v>1.14294488E7</v>
      </c>
      <c r="V307" s="330">
        <v>1.25854899E7</v>
      </c>
      <c r="W307" s="331">
        <v>1.62910133E7</v>
      </c>
      <c r="X307" s="330">
        <v>1.55992102E7</v>
      </c>
      <c r="Y307" s="332">
        <v>1.81971156E7</v>
      </c>
      <c r="Z307" s="329">
        <v>5645874.3</v>
      </c>
      <c r="AA307" s="330">
        <v>5174792.7</v>
      </c>
      <c r="AB307" s="330">
        <v>6135599.0</v>
      </c>
      <c r="AC307" s="328">
        <v>1.33496249E7</v>
      </c>
      <c r="AD307" s="333">
        <v>1.22038843E7</v>
      </c>
      <c r="AE307" s="333">
        <v>1.40385721E7</v>
      </c>
      <c r="AF307" s="334">
        <v>1.30085387E7</v>
      </c>
      <c r="AG307" s="333">
        <v>1.28946893E7</v>
      </c>
      <c r="AH307" s="335">
        <v>1.35610483E7</v>
      </c>
      <c r="AI307" s="328">
        <v>4785375.6</v>
      </c>
      <c r="AJ307" s="333">
        <v>4353942.3</v>
      </c>
      <c r="AK307" s="333">
        <v>5310755.4</v>
      </c>
      <c r="AL307" s="329">
        <v>2.57825885E7</v>
      </c>
      <c r="AM307" s="330">
        <v>2.52193687E7</v>
      </c>
      <c r="AN307" s="330">
        <v>2.61831826E7</v>
      </c>
      <c r="AO307" s="331">
        <v>2.85242125E7</v>
      </c>
      <c r="AP307" s="330">
        <v>2.76747417E7</v>
      </c>
      <c r="AQ307" s="332">
        <v>3.01165138E7</v>
      </c>
      <c r="AR307" s="329">
        <v>1.84198756E7</v>
      </c>
      <c r="AS307" s="330">
        <v>1.58319715E7</v>
      </c>
      <c r="AT307" s="330">
        <v>1.92442238E7</v>
      </c>
      <c r="AU307" s="328">
        <v>2.18190125E7</v>
      </c>
      <c r="AV307" s="333">
        <v>2.08790069E7</v>
      </c>
      <c r="AW307" s="333">
        <v>2.22285771E7</v>
      </c>
      <c r="AX307" s="334">
        <v>2.84714306E7</v>
      </c>
      <c r="AY307" s="333">
        <v>2.76379802E7</v>
      </c>
      <c r="AZ307" s="335">
        <v>3.13875162E7</v>
      </c>
      <c r="BA307" s="328">
        <v>1.63025121E7</v>
      </c>
      <c r="BB307" s="333">
        <v>1.59131469E7</v>
      </c>
      <c r="BC307" s="333">
        <v>1.75128839E7</v>
      </c>
      <c r="BD307" s="329">
        <v>2.66708468E7</v>
      </c>
      <c r="BE307" s="330">
        <v>2.6069502E7</v>
      </c>
      <c r="BF307" s="330">
        <v>2.83218606E7</v>
      </c>
      <c r="BG307" s="331">
        <v>3.18093405E7</v>
      </c>
      <c r="BH307" s="330">
        <v>2.96235081E7</v>
      </c>
      <c r="BI307" s="332">
        <v>3.22648259E7</v>
      </c>
      <c r="BJ307" s="329">
        <v>1.62604122E7</v>
      </c>
      <c r="BK307" s="330">
        <v>1.55113617E7</v>
      </c>
      <c r="BL307" s="330">
        <v>1.64945514E7</v>
      </c>
      <c r="BM307" s="328">
        <v>2.41840071E7</v>
      </c>
      <c r="BN307" s="333">
        <v>2.24922783E7</v>
      </c>
      <c r="BO307" s="333">
        <v>2.85169199E7</v>
      </c>
      <c r="BP307" s="334">
        <v>2.60722008E7</v>
      </c>
      <c r="BQ307" s="333">
        <v>2.35967329E7</v>
      </c>
      <c r="BR307" s="335">
        <v>3.00163789E7</v>
      </c>
      <c r="BS307" s="328">
        <v>1.36751341E7</v>
      </c>
      <c r="BT307" s="333">
        <v>1.33151268E7</v>
      </c>
      <c r="BU307" s="333">
        <v>1.41472742E7</v>
      </c>
      <c r="BV307" s="329">
        <v>2.45084257E7</v>
      </c>
      <c r="BW307" s="330">
        <v>2.38320691E7</v>
      </c>
      <c r="BX307" s="330">
        <v>2.49449432E7</v>
      </c>
      <c r="BY307" s="331">
        <v>3.616022E7</v>
      </c>
      <c r="BZ307" s="330">
        <v>3.56339418E7</v>
      </c>
      <c r="CA307" s="332">
        <v>3.85108931E7</v>
      </c>
      <c r="CB307" s="329">
        <v>2.35005172E7</v>
      </c>
      <c r="CC307" s="330">
        <v>2.19560044E7</v>
      </c>
      <c r="CD307" s="330">
        <v>2.51796081E7</v>
      </c>
      <c r="CE307" s="328">
        <v>1.94783075E7</v>
      </c>
      <c r="CF307" s="333">
        <v>1.83123884E7</v>
      </c>
      <c r="CG307" s="333">
        <v>2.01742606E7</v>
      </c>
      <c r="CH307" s="334">
        <v>3.43614509E7</v>
      </c>
      <c r="CI307" s="333">
        <v>3.34954641E7</v>
      </c>
      <c r="CJ307" s="335">
        <v>3.66994367E7</v>
      </c>
      <c r="CK307" s="328">
        <v>9664263.8</v>
      </c>
      <c r="CL307" s="333">
        <v>9411339.3</v>
      </c>
      <c r="CM307" s="333">
        <v>1.13762527E7</v>
      </c>
      <c r="CN307" s="336"/>
      <c r="CO307" s="333"/>
      <c r="CP307" s="333"/>
    </row>
    <row r="308" ht="15.75" customHeight="1">
      <c r="A308" s="328">
        <v>3.03E8</v>
      </c>
      <c r="B308" s="329">
        <v>9538884.0</v>
      </c>
      <c r="C308" s="330">
        <v>8929194.3</v>
      </c>
      <c r="D308" s="330">
        <v>1.01045836E7</v>
      </c>
      <c r="E308" s="331">
        <v>1.0217255E7</v>
      </c>
      <c r="F308" s="330">
        <v>1.00106712E7</v>
      </c>
      <c r="G308" s="332">
        <v>1.05008761E7</v>
      </c>
      <c r="H308" s="329">
        <v>1.03338568E7</v>
      </c>
      <c r="I308" s="330">
        <v>8906669.2</v>
      </c>
      <c r="J308" s="330">
        <v>2.37029921E7</v>
      </c>
      <c r="K308" s="328">
        <v>1.40101291E7</v>
      </c>
      <c r="L308" s="333">
        <v>1.34619478E7</v>
      </c>
      <c r="M308" s="333">
        <v>1.43931654E7</v>
      </c>
      <c r="N308" s="334">
        <v>1.14994685E7</v>
      </c>
      <c r="O308" s="333">
        <v>1.13305671E7</v>
      </c>
      <c r="P308" s="335">
        <v>1.15954642E7</v>
      </c>
      <c r="Q308" s="328">
        <v>1.14822196E7</v>
      </c>
      <c r="R308" s="333">
        <v>9851428.5</v>
      </c>
      <c r="S308" s="333">
        <v>1.20332239E7</v>
      </c>
      <c r="T308" s="329">
        <v>1.15662059E7</v>
      </c>
      <c r="U308" s="330">
        <v>1.14309976E7</v>
      </c>
      <c r="V308" s="330">
        <v>1.25894721E7</v>
      </c>
      <c r="W308" s="331">
        <v>1.62947439E7</v>
      </c>
      <c r="X308" s="330">
        <v>1.56023711E7</v>
      </c>
      <c r="Y308" s="332">
        <v>1.82050361E7</v>
      </c>
      <c r="Z308" s="329">
        <v>5646309.6</v>
      </c>
      <c r="AA308" s="330">
        <v>5175062.2</v>
      </c>
      <c r="AB308" s="330">
        <v>6136237.7</v>
      </c>
      <c r="AC308" s="328">
        <v>1.33519451E7</v>
      </c>
      <c r="AD308" s="333">
        <v>1.2205446E7</v>
      </c>
      <c r="AE308" s="333">
        <v>1.4041932E7</v>
      </c>
      <c r="AF308" s="334">
        <v>1.30107364E7</v>
      </c>
      <c r="AG308" s="333">
        <v>1.28967944E7</v>
      </c>
      <c r="AH308" s="335">
        <v>1.35637054E7</v>
      </c>
      <c r="AI308" s="328">
        <v>4785717.6</v>
      </c>
      <c r="AJ308" s="333">
        <v>4354184.4</v>
      </c>
      <c r="AK308" s="333">
        <v>5311283.8</v>
      </c>
      <c r="AL308" s="329">
        <v>2.57914006E7</v>
      </c>
      <c r="AM308" s="330">
        <v>2.52276178E7</v>
      </c>
      <c r="AN308" s="330">
        <v>2.61927113E7</v>
      </c>
      <c r="AO308" s="331">
        <v>2.853586E7</v>
      </c>
      <c r="AP308" s="330">
        <v>2.76851247E7</v>
      </c>
      <c r="AQ308" s="332">
        <v>3.01336284E7</v>
      </c>
      <c r="AR308" s="329">
        <v>1.84242881E7</v>
      </c>
      <c r="AS308" s="330">
        <v>1.58348296E7</v>
      </c>
      <c r="AT308" s="330">
        <v>1.92495028E7</v>
      </c>
      <c r="AU308" s="328">
        <v>2.18253013E7</v>
      </c>
      <c r="AV308" s="333">
        <v>2.08847805E7</v>
      </c>
      <c r="AW308" s="333">
        <v>2.22355274E7</v>
      </c>
      <c r="AX308" s="334">
        <v>2.84824196E7</v>
      </c>
      <c r="AY308" s="333">
        <v>2.76480478E7</v>
      </c>
      <c r="AZ308" s="335">
        <v>3.14108819E7</v>
      </c>
      <c r="BA308" s="328">
        <v>1.63062037E7</v>
      </c>
      <c r="BB308" s="333">
        <v>1.59164897E7</v>
      </c>
      <c r="BC308" s="333">
        <v>1.75172551E7</v>
      </c>
      <c r="BD308" s="329">
        <v>2.66805147E7</v>
      </c>
      <c r="BE308" s="330">
        <v>2.60782357E7</v>
      </c>
      <c r="BF308" s="330">
        <v>2.83372581E7</v>
      </c>
      <c r="BG308" s="331">
        <v>3.18228521E7</v>
      </c>
      <c r="BH308" s="330">
        <v>2.96336234E7</v>
      </c>
      <c r="BI308" s="332">
        <v>3.22791447E7</v>
      </c>
      <c r="BJ308" s="329">
        <v>1.62639877E7</v>
      </c>
      <c r="BK308" s="330">
        <v>1.5513927E7</v>
      </c>
      <c r="BL308" s="330">
        <v>1.64983483E7</v>
      </c>
      <c r="BM308" s="328">
        <v>2.41932902E7</v>
      </c>
      <c r="BN308" s="333">
        <v>2.24990393E7</v>
      </c>
      <c r="BO308" s="333">
        <v>2.85416734E7</v>
      </c>
      <c r="BP308" s="334">
        <v>2.60822973E7</v>
      </c>
      <c r="BQ308" s="333">
        <v>2.36034174E7</v>
      </c>
      <c r="BR308" s="335">
        <v>3.00403803E7</v>
      </c>
      <c r="BS308" s="328">
        <v>1.36776494E7</v>
      </c>
      <c r="BT308" s="333">
        <v>1.33174025E7</v>
      </c>
      <c r="BU308" s="333">
        <v>1.41502512E7</v>
      </c>
      <c r="BV308" s="329">
        <v>2.45165694E7</v>
      </c>
      <c r="BW308" s="330">
        <v>2.38393587E7</v>
      </c>
      <c r="BX308" s="330">
        <v>2.49537331E7</v>
      </c>
      <c r="BY308" s="331">
        <v>3.6177501E7</v>
      </c>
      <c r="BZ308" s="330">
        <v>3.56502787E7</v>
      </c>
      <c r="CA308" s="332">
        <v>3.85343779E7</v>
      </c>
      <c r="CB308" s="329">
        <v>2.35079412E7</v>
      </c>
      <c r="CC308" s="330">
        <v>2.19620012E7</v>
      </c>
      <c r="CD308" s="330">
        <v>2.51907439E7</v>
      </c>
      <c r="CE308" s="328">
        <v>1.94828837E7</v>
      </c>
      <c r="CF308" s="333">
        <v>1.8316546E7</v>
      </c>
      <c r="CG308" s="333">
        <v>2.0179747E7</v>
      </c>
      <c r="CH308" s="334">
        <v>3.43768564E7</v>
      </c>
      <c r="CI308" s="333">
        <v>3.35095683E7</v>
      </c>
      <c r="CJ308" s="335">
        <v>3.6723141E7</v>
      </c>
      <c r="CK308" s="328">
        <v>9665562.6</v>
      </c>
      <c r="CL308" s="333">
        <v>9412511.7</v>
      </c>
      <c r="CM308" s="333">
        <v>1.13804428E7</v>
      </c>
      <c r="CN308" s="336"/>
      <c r="CO308" s="333"/>
      <c r="CP308" s="333"/>
    </row>
    <row r="309" ht="15.75" customHeight="1">
      <c r="A309" s="328">
        <v>3.04E8</v>
      </c>
      <c r="B309" s="329">
        <v>9540051.4</v>
      </c>
      <c r="C309" s="330">
        <v>8930043.8</v>
      </c>
      <c r="D309" s="330">
        <v>1.01061931E7</v>
      </c>
      <c r="E309" s="331">
        <v>1.02184873E7</v>
      </c>
      <c r="F309" s="330">
        <v>1.00118278E7</v>
      </c>
      <c r="G309" s="332">
        <v>1.05021907E7</v>
      </c>
      <c r="H309" s="329">
        <v>1.03354584E7</v>
      </c>
      <c r="I309" s="330">
        <v>8907611.7</v>
      </c>
      <c r="J309" s="330">
        <v>2.37333676E7</v>
      </c>
      <c r="K309" s="328">
        <v>1.40125071E7</v>
      </c>
      <c r="L309" s="333">
        <v>1.34639381E7</v>
      </c>
      <c r="M309" s="333">
        <v>1.43962128E7</v>
      </c>
      <c r="N309" s="334">
        <v>1.15008904E7</v>
      </c>
      <c r="O309" s="333">
        <v>1.13317029E7</v>
      </c>
      <c r="P309" s="335">
        <v>1.15969054E7</v>
      </c>
      <c r="Q309" s="328">
        <v>1.14838776E7</v>
      </c>
      <c r="R309" s="333">
        <v>9852062.5</v>
      </c>
      <c r="S309" s="333">
        <v>1.20351715E7</v>
      </c>
      <c r="T309" s="329">
        <v>1.15678411E7</v>
      </c>
      <c r="U309" s="330">
        <v>1.14325367E7</v>
      </c>
      <c r="V309" s="330">
        <v>1.25934368E7</v>
      </c>
      <c r="W309" s="331">
        <v>1.62984521E7</v>
      </c>
      <c r="X309" s="330">
        <v>1.56055126E7</v>
      </c>
      <c r="Y309" s="332">
        <v>1.82129199E7</v>
      </c>
      <c r="Z309" s="329">
        <v>5646742.2</v>
      </c>
      <c r="AA309" s="330">
        <v>5175330.0</v>
      </c>
      <c r="AB309" s="330">
        <v>6136872.4</v>
      </c>
      <c r="AC309" s="328">
        <v>1.33542511E7</v>
      </c>
      <c r="AD309" s="333">
        <v>1.2206998E7</v>
      </c>
      <c r="AE309" s="333">
        <v>1.40452726E7</v>
      </c>
      <c r="AF309" s="334">
        <v>1.30129206E7</v>
      </c>
      <c r="AG309" s="333">
        <v>1.28988864E7</v>
      </c>
      <c r="AH309" s="335">
        <v>1.35663464E7</v>
      </c>
      <c r="AI309" s="328">
        <v>4786057.4</v>
      </c>
      <c r="AJ309" s="333">
        <v>4354425.0</v>
      </c>
      <c r="AK309" s="333">
        <v>5311808.8</v>
      </c>
      <c r="AL309" s="329">
        <v>2.58001616E7</v>
      </c>
      <c r="AM309" s="330">
        <v>2.52358187E7</v>
      </c>
      <c r="AN309" s="330">
        <v>2.62021859E7</v>
      </c>
      <c r="AO309" s="331">
        <v>2.85474423E7</v>
      </c>
      <c r="AP309" s="330">
        <v>2.76954483E7</v>
      </c>
      <c r="AQ309" s="332">
        <v>3.01506649E7</v>
      </c>
      <c r="AR309" s="329">
        <v>1.84286738E7</v>
      </c>
      <c r="AS309" s="330">
        <v>1.58376702E7</v>
      </c>
      <c r="AT309" s="330">
        <v>1.92547504E7</v>
      </c>
      <c r="AU309" s="328">
        <v>2.18315527E7</v>
      </c>
      <c r="AV309" s="333">
        <v>2.08905196E7</v>
      </c>
      <c r="AW309" s="333">
        <v>2.22424374E7</v>
      </c>
      <c r="AX309" s="334">
        <v>2.8493346E7</v>
      </c>
      <c r="AY309" s="333">
        <v>2.76580573E7</v>
      </c>
      <c r="AZ309" s="335">
        <v>3.14341735E7</v>
      </c>
      <c r="BA309" s="328">
        <v>1.63098729E7</v>
      </c>
      <c r="BB309" s="333">
        <v>1.5919812E7</v>
      </c>
      <c r="BC309" s="333">
        <v>1.75216001E7</v>
      </c>
      <c r="BD309" s="329">
        <v>2.66901272E7</v>
      </c>
      <c r="BE309" s="330">
        <v>2.60869185E7</v>
      </c>
      <c r="BF309" s="330">
        <v>2.83525885E7</v>
      </c>
      <c r="BG309" s="331">
        <v>3.18362879E7</v>
      </c>
      <c r="BH309" s="330">
        <v>2.96436813E7</v>
      </c>
      <c r="BI309" s="332">
        <v>3.22933842E7</v>
      </c>
      <c r="BJ309" s="329">
        <v>1.62675414E7</v>
      </c>
      <c r="BK309" s="330">
        <v>1.55164756E7</v>
      </c>
      <c r="BL309" s="330">
        <v>1.65021223E7</v>
      </c>
      <c r="BM309" s="328">
        <v>2.42025213E7</v>
      </c>
      <c r="BN309" s="333">
        <v>2.25057604E7</v>
      </c>
      <c r="BO309" s="333">
        <v>2.85663478E7</v>
      </c>
      <c r="BP309" s="334">
        <v>2.60923365E7</v>
      </c>
      <c r="BQ309" s="333">
        <v>2.36100619E7</v>
      </c>
      <c r="BR309" s="335">
        <v>3.00643004E7</v>
      </c>
      <c r="BS309" s="328">
        <v>1.36801493E7</v>
      </c>
      <c r="BT309" s="333">
        <v>1.33196642E7</v>
      </c>
      <c r="BU309" s="333">
        <v>1.41532101E7</v>
      </c>
      <c r="BV309" s="329">
        <v>2.45246658E7</v>
      </c>
      <c r="BW309" s="330">
        <v>2.38466051E7</v>
      </c>
      <c r="BX309" s="330">
        <v>2.49624728E7</v>
      </c>
      <c r="BY309" s="331">
        <v>3.61946873E7</v>
      </c>
      <c r="BZ309" s="330">
        <v>3.56665249E7</v>
      </c>
      <c r="CA309" s="332">
        <v>3.85577471E7</v>
      </c>
      <c r="CB309" s="329">
        <v>2.35153217E7</v>
      </c>
      <c r="CC309" s="330">
        <v>2.19679622E7</v>
      </c>
      <c r="CD309" s="330">
        <v>2.52018224E7</v>
      </c>
      <c r="CE309" s="328">
        <v>1.94874321E7</v>
      </c>
      <c r="CF309" s="333">
        <v>1.83206783E7</v>
      </c>
      <c r="CG309" s="333">
        <v>2.01852011E7</v>
      </c>
      <c r="CH309" s="334">
        <v>3.43921762E7</v>
      </c>
      <c r="CI309" s="333">
        <v>3.35235927E7</v>
      </c>
      <c r="CJ309" s="335">
        <v>3.6746743E7</v>
      </c>
      <c r="CK309" s="328">
        <v>9666853.3</v>
      </c>
      <c r="CL309" s="333">
        <v>9413676.7</v>
      </c>
      <c r="CM309" s="333">
        <v>1.1384614E7</v>
      </c>
      <c r="CN309" s="336"/>
      <c r="CO309" s="333"/>
      <c r="CP309" s="333"/>
    </row>
    <row r="310" ht="15.75" customHeight="1">
      <c r="A310" s="328">
        <v>3.05E8</v>
      </c>
      <c r="B310" s="329">
        <v>9541211.5</v>
      </c>
      <c r="C310" s="330">
        <v>8930887.9</v>
      </c>
      <c r="D310" s="330">
        <v>1.01077929E7</v>
      </c>
      <c r="E310" s="331">
        <v>1.02197119E7</v>
      </c>
      <c r="F310" s="330">
        <v>1.0012977E7</v>
      </c>
      <c r="G310" s="332">
        <v>1.05034969E7</v>
      </c>
      <c r="H310" s="329">
        <v>1.03370501E7</v>
      </c>
      <c r="I310" s="330">
        <v>8908548.1</v>
      </c>
      <c r="J310" s="330">
        <v>2.37636465E7</v>
      </c>
      <c r="K310" s="328">
        <v>1.40148705E7</v>
      </c>
      <c r="L310" s="333">
        <v>1.34659161E7</v>
      </c>
      <c r="M310" s="333">
        <v>1.43992428E7</v>
      </c>
      <c r="N310" s="334">
        <v>1.15023034E7</v>
      </c>
      <c r="O310" s="333">
        <v>1.13328309E7</v>
      </c>
      <c r="P310" s="335">
        <v>1.15983375E7</v>
      </c>
      <c r="Q310" s="328">
        <v>1.14855252E7</v>
      </c>
      <c r="R310" s="333">
        <v>9852690.0</v>
      </c>
      <c r="S310" s="333">
        <v>1.20371069E7</v>
      </c>
      <c r="T310" s="329">
        <v>1.15694661E7</v>
      </c>
      <c r="U310" s="330">
        <v>1.14340661E7</v>
      </c>
      <c r="V310" s="330">
        <v>1.25973841E7</v>
      </c>
      <c r="W310" s="331">
        <v>1.6302138E7</v>
      </c>
      <c r="X310" s="330">
        <v>1.5608635E7</v>
      </c>
      <c r="Y310" s="332">
        <v>1.82207673E7</v>
      </c>
      <c r="Z310" s="329">
        <v>5647172.0</v>
      </c>
      <c r="AA310" s="330">
        <v>5175596.0</v>
      </c>
      <c r="AB310" s="330">
        <v>6137503.2</v>
      </c>
      <c r="AC310" s="328">
        <v>1.33565428E7</v>
      </c>
      <c r="AD310" s="333">
        <v>1.22085403E7</v>
      </c>
      <c r="AE310" s="333">
        <v>1.40485942E7</v>
      </c>
      <c r="AF310" s="334">
        <v>1.30150913E7</v>
      </c>
      <c r="AG310" s="333">
        <v>1.29009655E7</v>
      </c>
      <c r="AH310" s="335">
        <v>1.35689714E7</v>
      </c>
      <c r="AI310" s="328">
        <v>4786395.1</v>
      </c>
      <c r="AJ310" s="333">
        <v>4354664.0</v>
      </c>
      <c r="AK310" s="333">
        <v>5312330.5</v>
      </c>
      <c r="AL310" s="329">
        <v>2.58088721E7</v>
      </c>
      <c r="AM310" s="330">
        <v>2.52439719E7</v>
      </c>
      <c r="AN310" s="330">
        <v>2.62116066E7</v>
      </c>
      <c r="AO310" s="331">
        <v>2.85589601E7</v>
      </c>
      <c r="AP310" s="330">
        <v>2.7705713E7</v>
      </c>
      <c r="AQ310" s="332">
        <v>3.01676239E7</v>
      </c>
      <c r="AR310" s="329">
        <v>1.8433033E7</v>
      </c>
      <c r="AS310" s="330">
        <v>1.58404934E7</v>
      </c>
      <c r="AT310" s="330">
        <v>1.92599669E7</v>
      </c>
      <c r="AU310" s="328">
        <v>2.18377673E7</v>
      </c>
      <c r="AV310" s="333">
        <v>2.08962245E7</v>
      </c>
      <c r="AW310" s="333">
        <v>2.22493074E7</v>
      </c>
      <c r="AX310" s="334">
        <v>2.85042105E7</v>
      </c>
      <c r="AY310" s="333">
        <v>2.76680092E7</v>
      </c>
      <c r="AZ310" s="335">
        <v>3.14573915E7</v>
      </c>
      <c r="BA310" s="328">
        <v>1.631352E7</v>
      </c>
      <c r="BB310" s="333">
        <v>1.59231141E7</v>
      </c>
      <c r="BC310" s="333">
        <v>1.75259191E7</v>
      </c>
      <c r="BD310" s="329">
        <v>2.66996848E7</v>
      </c>
      <c r="BE310" s="330">
        <v>2.60955509E7</v>
      </c>
      <c r="BF310" s="330">
        <v>2.83678525E7</v>
      </c>
      <c r="BG310" s="331">
        <v>3.18496485E7</v>
      </c>
      <c r="BH310" s="330">
        <v>2.96536823E7</v>
      </c>
      <c r="BI310" s="332">
        <v>3.23075452E7</v>
      </c>
      <c r="BJ310" s="329">
        <v>1.62710736E7</v>
      </c>
      <c r="BK310" s="330">
        <v>1.55190079E7</v>
      </c>
      <c r="BL310" s="330">
        <v>1.65058735E7</v>
      </c>
      <c r="BM310" s="328">
        <v>2.42117008E7</v>
      </c>
      <c r="BN310" s="333">
        <v>2.2512442E7</v>
      </c>
      <c r="BO310" s="333">
        <v>2.85909434E7</v>
      </c>
      <c r="BP310" s="334">
        <v>2.61023188E7</v>
      </c>
      <c r="BQ310" s="333">
        <v>2.36166668E7</v>
      </c>
      <c r="BR310" s="335">
        <v>3.00881396E7</v>
      </c>
      <c r="BS310" s="328">
        <v>1.36826338E7</v>
      </c>
      <c r="BT310" s="333">
        <v>1.33219118E7</v>
      </c>
      <c r="BU310" s="333">
        <v>1.41561512E7</v>
      </c>
      <c r="BV310" s="329">
        <v>2.45327152E7</v>
      </c>
      <c r="BW310" s="330">
        <v>2.38538087E7</v>
      </c>
      <c r="BX310" s="330">
        <v>2.49711627E7</v>
      </c>
      <c r="BY310" s="331">
        <v>3.62117796E7</v>
      </c>
      <c r="BZ310" s="330">
        <v>3.56826811E7</v>
      </c>
      <c r="CA310" s="332">
        <v>3.85810017E7</v>
      </c>
      <c r="CB310" s="329">
        <v>2.35226592E7</v>
      </c>
      <c r="CC310" s="330">
        <v>2.19738879E7</v>
      </c>
      <c r="CD310" s="330">
        <v>2.52128439E7</v>
      </c>
      <c r="CE310" s="328">
        <v>1.94919531E7</v>
      </c>
      <c r="CF310" s="333">
        <v>1.83247856E7</v>
      </c>
      <c r="CG310" s="333">
        <v>2.01906231E7</v>
      </c>
      <c r="CH310" s="334">
        <v>3.4407411E7</v>
      </c>
      <c r="CI310" s="333">
        <v>3.35375379E7</v>
      </c>
      <c r="CJ310" s="335">
        <v>3.67702436E7</v>
      </c>
      <c r="CK310" s="328">
        <v>9668135.9</v>
      </c>
      <c r="CL310" s="333">
        <v>9414834.3</v>
      </c>
      <c r="CM310" s="333">
        <v>1.13887664E7</v>
      </c>
      <c r="CN310" s="336"/>
      <c r="CO310" s="333"/>
      <c r="CP310" s="333"/>
    </row>
    <row r="311" ht="15.75" customHeight="1">
      <c r="A311" s="328">
        <v>3.06E8</v>
      </c>
      <c r="B311" s="329">
        <v>9542364.3</v>
      </c>
      <c r="C311" s="330">
        <v>8931726.6</v>
      </c>
      <c r="D311" s="330">
        <v>1.01093831E7</v>
      </c>
      <c r="E311" s="331">
        <v>1.02209287E7</v>
      </c>
      <c r="F311" s="330">
        <v>1.00141191E7</v>
      </c>
      <c r="G311" s="332">
        <v>1.0504795E7</v>
      </c>
      <c r="H311" s="329">
        <v>1.0338632E7</v>
      </c>
      <c r="I311" s="330">
        <v>8909478.7</v>
      </c>
      <c r="J311" s="330">
        <v>2.37938295E7</v>
      </c>
      <c r="K311" s="328">
        <v>1.40172195E7</v>
      </c>
      <c r="L311" s="333">
        <v>1.34678818E7</v>
      </c>
      <c r="M311" s="333">
        <v>1.44022555E7</v>
      </c>
      <c r="N311" s="334">
        <v>1.15037075E7</v>
      </c>
      <c r="O311" s="333">
        <v>1.13339511E7</v>
      </c>
      <c r="P311" s="335">
        <v>1.15997606E7</v>
      </c>
      <c r="Q311" s="328">
        <v>1.14871625E7</v>
      </c>
      <c r="R311" s="333">
        <v>9853313.1</v>
      </c>
      <c r="S311" s="333">
        <v>1.20390304E7</v>
      </c>
      <c r="T311" s="329">
        <v>1.15710811E7</v>
      </c>
      <c r="U311" s="330">
        <v>1.14355861E7</v>
      </c>
      <c r="V311" s="330">
        <v>1.26013142E7</v>
      </c>
      <c r="W311" s="331">
        <v>1.63058018E7</v>
      </c>
      <c r="X311" s="330">
        <v>1.56117384E7</v>
      </c>
      <c r="Y311" s="332">
        <v>1.82285786E7</v>
      </c>
      <c r="Z311" s="329">
        <v>5647599.1</v>
      </c>
      <c r="AA311" s="330">
        <v>5175860.3</v>
      </c>
      <c r="AB311" s="330">
        <v>6138130.0</v>
      </c>
      <c r="AC311" s="328">
        <v>1.33588206E7</v>
      </c>
      <c r="AD311" s="333">
        <v>1.22100731E7</v>
      </c>
      <c r="AE311" s="333">
        <v>1.40518969E7</v>
      </c>
      <c r="AF311" s="334">
        <v>1.30172486E7</v>
      </c>
      <c r="AG311" s="333">
        <v>1.29030317E7</v>
      </c>
      <c r="AH311" s="335">
        <v>1.35715807E7</v>
      </c>
      <c r="AI311" s="328">
        <v>4786730.5</v>
      </c>
      <c r="AJ311" s="333">
        <v>4354901.5</v>
      </c>
      <c r="AK311" s="333">
        <v>5312849.0</v>
      </c>
      <c r="AL311" s="329">
        <v>2.58175324E7</v>
      </c>
      <c r="AM311" s="330">
        <v>2.52520778E7</v>
      </c>
      <c r="AN311" s="330">
        <v>2.62209741E7</v>
      </c>
      <c r="AO311" s="331">
        <v>2.85704137E7</v>
      </c>
      <c r="AP311" s="330">
        <v>2.77159193E7</v>
      </c>
      <c r="AQ311" s="332">
        <v>3.0184506E7</v>
      </c>
      <c r="AR311" s="329">
        <v>1.84373659E7</v>
      </c>
      <c r="AS311" s="330">
        <v>1.58432995E7</v>
      </c>
      <c r="AT311" s="330">
        <v>1.92651526E7</v>
      </c>
      <c r="AU311" s="328">
        <v>2.18439452E7</v>
      </c>
      <c r="AV311" s="333">
        <v>2.09018955E7</v>
      </c>
      <c r="AW311" s="333">
        <v>2.22561379E7</v>
      </c>
      <c r="AX311" s="334">
        <v>2.85150135E7</v>
      </c>
      <c r="AY311" s="333">
        <v>2.76779041E7</v>
      </c>
      <c r="AZ311" s="335">
        <v>3.14805364E7</v>
      </c>
      <c r="BA311" s="328">
        <v>1.63171452E7</v>
      </c>
      <c r="BB311" s="333">
        <v>1.59263962E7</v>
      </c>
      <c r="BC311" s="333">
        <v>1.75302124E7</v>
      </c>
      <c r="BD311" s="329">
        <v>2.67091879E7</v>
      </c>
      <c r="BE311" s="330">
        <v>2.61041332E7</v>
      </c>
      <c r="BF311" s="330">
        <v>2.83830504E7</v>
      </c>
      <c r="BG311" s="331">
        <v>3.18629347E7</v>
      </c>
      <c r="BH311" s="330">
        <v>2.9663627E7</v>
      </c>
      <c r="BI311" s="332">
        <v>3.23216283E7</v>
      </c>
      <c r="BJ311" s="329">
        <v>1.62745844E7</v>
      </c>
      <c r="BK311" s="330">
        <v>1.55215238E7</v>
      </c>
      <c r="BL311" s="330">
        <v>1.65096021E7</v>
      </c>
      <c r="BM311" s="328">
        <v>2.42208291E7</v>
      </c>
      <c r="BN311" s="333">
        <v>2.25190844E7</v>
      </c>
      <c r="BO311" s="333">
        <v>2.86154607E7</v>
      </c>
      <c r="BP311" s="334">
        <v>2.61122447E7</v>
      </c>
      <c r="BQ311" s="333">
        <v>2.36232323E7</v>
      </c>
      <c r="BR311" s="335">
        <v>3.01118986E7</v>
      </c>
      <c r="BS311" s="328">
        <v>1.36851031E7</v>
      </c>
      <c r="BT311" s="333">
        <v>1.33241456E7</v>
      </c>
      <c r="BU311" s="333">
        <v>1.41590746E7</v>
      </c>
      <c r="BV311" s="329">
        <v>2.4540718E7</v>
      </c>
      <c r="BW311" s="330">
        <v>2.38609697E7</v>
      </c>
      <c r="BX311" s="330">
        <v>2.49798032E7</v>
      </c>
      <c r="BY311" s="331">
        <v>3.62287788E7</v>
      </c>
      <c r="BZ311" s="330">
        <v>3.5698748E7</v>
      </c>
      <c r="CA311" s="332">
        <v>3.86041425E7</v>
      </c>
      <c r="CB311" s="329">
        <v>2.3529954E7</v>
      </c>
      <c r="CC311" s="330">
        <v>2.19797785E7</v>
      </c>
      <c r="CD311" s="330">
        <v>2.5223809E7</v>
      </c>
      <c r="CE311" s="328">
        <v>1.94964468E7</v>
      </c>
      <c r="CF311" s="333">
        <v>1.83288682E7</v>
      </c>
      <c r="CG311" s="333">
        <v>2.01960134E7</v>
      </c>
      <c r="CH311" s="334">
        <v>3.44225614E7</v>
      </c>
      <c r="CI311" s="333">
        <v>3.35514047E7</v>
      </c>
      <c r="CJ311" s="335">
        <v>3.67936434E7</v>
      </c>
      <c r="CK311" s="328">
        <v>9669410.6</v>
      </c>
      <c r="CL311" s="333">
        <v>9415984.7</v>
      </c>
      <c r="CM311" s="333">
        <v>1.13929003E7</v>
      </c>
      <c r="CN311" s="336"/>
      <c r="CO311" s="333"/>
      <c r="CP311" s="333"/>
    </row>
    <row r="312" ht="15.75" customHeight="1">
      <c r="A312" s="328">
        <v>3.07E8</v>
      </c>
      <c r="B312" s="329">
        <v>9543510.0</v>
      </c>
      <c r="C312" s="330">
        <v>8932560.0</v>
      </c>
      <c r="D312" s="330">
        <v>1.01109636E7</v>
      </c>
      <c r="E312" s="331">
        <v>1.02221379E7</v>
      </c>
      <c r="F312" s="330">
        <v>1.00152539E7</v>
      </c>
      <c r="G312" s="332">
        <v>1.0506085E7</v>
      </c>
      <c r="H312" s="329">
        <v>1.03402042E7</v>
      </c>
      <c r="I312" s="330">
        <v>8910403.4</v>
      </c>
      <c r="J312" s="330">
        <v>2.38239168E7</v>
      </c>
      <c r="K312" s="328">
        <v>1.4019554E7</v>
      </c>
      <c r="L312" s="333">
        <v>1.34698353E7</v>
      </c>
      <c r="M312" s="333">
        <v>1.44052511E7</v>
      </c>
      <c r="N312" s="334">
        <v>1.15051027E7</v>
      </c>
      <c r="O312" s="333">
        <v>1.13350637E7</v>
      </c>
      <c r="P312" s="335">
        <v>1.16011749E7</v>
      </c>
      <c r="Q312" s="328">
        <v>1.14887897E7</v>
      </c>
      <c r="R312" s="333">
        <v>9853931.8</v>
      </c>
      <c r="S312" s="333">
        <v>1.2040942E7</v>
      </c>
      <c r="T312" s="329">
        <v>1.1572686E7</v>
      </c>
      <c r="U312" s="330">
        <v>1.14370965E7</v>
      </c>
      <c r="V312" s="330">
        <v>1.26052272E7</v>
      </c>
      <c r="W312" s="331">
        <v>1.63094437E7</v>
      </c>
      <c r="X312" s="330">
        <v>1.56148229E7</v>
      </c>
      <c r="Y312" s="332">
        <v>1.8236354E7</v>
      </c>
      <c r="Z312" s="329">
        <v>5648023.5</v>
      </c>
      <c r="AA312" s="330">
        <v>5176122.9</v>
      </c>
      <c r="AB312" s="330">
        <v>6138752.8</v>
      </c>
      <c r="AC312" s="328">
        <v>1.33610844E7</v>
      </c>
      <c r="AD312" s="333">
        <v>1.22115964E7</v>
      </c>
      <c r="AE312" s="333">
        <v>1.40551809E7</v>
      </c>
      <c r="AF312" s="334">
        <v>1.30193928E7</v>
      </c>
      <c r="AG312" s="333">
        <v>1.29050853E7</v>
      </c>
      <c r="AH312" s="335">
        <v>1.35741742E7</v>
      </c>
      <c r="AI312" s="328">
        <v>4787063.9</v>
      </c>
      <c r="AJ312" s="333">
        <v>4355137.5</v>
      </c>
      <c r="AK312" s="333">
        <v>5313364.2</v>
      </c>
      <c r="AL312" s="329">
        <v>2.5826143E7</v>
      </c>
      <c r="AM312" s="330">
        <v>2.52601368E7</v>
      </c>
      <c r="AN312" s="330">
        <v>2.62302886E7</v>
      </c>
      <c r="AO312" s="331">
        <v>2.85818039E7</v>
      </c>
      <c r="AP312" s="330">
        <v>2.77260677E7</v>
      </c>
      <c r="AQ312" s="332">
        <v>3.02013117E7</v>
      </c>
      <c r="AR312" s="329">
        <v>1.84416728E7</v>
      </c>
      <c r="AS312" s="330">
        <v>1.58460886E7</v>
      </c>
      <c r="AT312" s="330">
        <v>1.92703077E7</v>
      </c>
      <c r="AU312" s="328">
        <v>2.18500869E7</v>
      </c>
      <c r="AV312" s="333">
        <v>2.0907533E7</v>
      </c>
      <c r="AW312" s="333">
        <v>2.22629291E7</v>
      </c>
      <c r="AX312" s="334">
        <v>2.85257555E7</v>
      </c>
      <c r="AY312" s="333">
        <v>2.76877424E7</v>
      </c>
      <c r="AZ312" s="335">
        <v>3.15036086E7</v>
      </c>
      <c r="BA312" s="328">
        <v>1.63207486E7</v>
      </c>
      <c r="BB312" s="333">
        <v>1.59296583E7</v>
      </c>
      <c r="BC312" s="333">
        <v>1.75344801E7</v>
      </c>
      <c r="BD312" s="329">
        <v>2.67186371E7</v>
      </c>
      <c r="BE312" s="330">
        <v>2.6112666E7</v>
      </c>
      <c r="BF312" s="330">
        <v>2.83981828E7</v>
      </c>
      <c r="BG312" s="331">
        <v>3.1876147E7</v>
      </c>
      <c r="BH312" s="330">
        <v>2.96735157E7</v>
      </c>
      <c r="BI312" s="332">
        <v>3.2335634E7</v>
      </c>
      <c r="BJ312" s="329">
        <v>1.62780741E7</v>
      </c>
      <c r="BK312" s="330">
        <v>1.55240237E7</v>
      </c>
      <c r="BL312" s="330">
        <v>1.65133084E7</v>
      </c>
      <c r="BM312" s="328">
        <v>2.42299068E7</v>
      </c>
      <c r="BN312" s="333">
        <v>2.25256879E7</v>
      </c>
      <c r="BO312" s="333">
        <v>2.86399002E7</v>
      </c>
      <c r="BP312" s="334">
        <v>2.61221148E7</v>
      </c>
      <c r="BQ312" s="333">
        <v>2.36297588E7</v>
      </c>
      <c r="BR312" s="335">
        <v>3.01355778E7</v>
      </c>
      <c r="BS312" s="328">
        <v>1.36875573E7</v>
      </c>
      <c r="BT312" s="333">
        <v>1.33263657E7</v>
      </c>
      <c r="BU312" s="333">
        <v>1.41619805E7</v>
      </c>
      <c r="BV312" s="329">
        <v>2.45486746E7</v>
      </c>
      <c r="BW312" s="330">
        <v>2.38680887E7</v>
      </c>
      <c r="BX312" s="330">
        <v>2.49883947E7</v>
      </c>
      <c r="BY312" s="331">
        <v>3.62456855E7</v>
      </c>
      <c r="BZ312" s="330">
        <v>3.57147265E7</v>
      </c>
      <c r="CA312" s="332">
        <v>3.86271703E7</v>
      </c>
      <c r="CB312" s="329">
        <v>2.35372066E7</v>
      </c>
      <c r="CC312" s="330">
        <v>2.19856343E7</v>
      </c>
      <c r="CD312" s="330">
        <v>2.5234718E7</v>
      </c>
      <c r="CE312" s="328">
        <v>1.95009134E7</v>
      </c>
      <c r="CF312" s="333">
        <v>1.83329261E7</v>
      </c>
      <c r="CG312" s="333">
        <v>2.02013722E7</v>
      </c>
      <c r="CH312" s="334">
        <v>3.44376281E7</v>
      </c>
      <c r="CI312" s="333">
        <v>3.35651936E7</v>
      </c>
      <c r="CJ312" s="335">
        <v>3.68169431E7</v>
      </c>
      <c r="CK312" s="328">
        <v>9670677.3</v>
      </c>
      <c r="CL312" s="333">
        <v>9417128.0</v>
      </c>
      <c r="CM312" s="333">
        <v>1.13970156E7</v>
      </c>
      <c r="CN312" s="336"/>
      <c r="CO312" s="333"/>
      <c r="CP312" s="333"/>
    </row>
    <row r="313" ht="15.75" customHeight="1">
      <c r="A313" s="328">
        <v>3.08E8</v>
      </c>
      <c r="B313" s="329">
        <v>9544648.5</v>
      </c>
      <c r="C313" s="330">
        <v>8933388.0</v>
      </c>
      <c r="D313" s="330">
        <v>1.01125347E7</v>
      </c>
      <c r="E313" s="331">
        <v>1.02233396E7</v>
      </c>
      <c r="F313" s="330">
        <v>1.00163817E7</v>
      </c>
      <c r="G313" s="332">
        <v>1.05073669E7</v>
      </c>
      <c r="H313" s="329">
        <v>1.03417667E7</v>
      </c>
      <c r="I313" s="330">
        <v>8911322.3</v>
      </c>
      <c r="J313" s="330">
        <v>2.38539092E7</v>
      </c>
      <c r="K313" s="328">
        <v>1.40218744E7</v>
      </c>
      <c r="L313" s="333">
        <v>1.34717768E7</v>
      </c>
      <c r="M313" s="333">
        <v>1.44082297E7</v>
      </c>
      <c r="N313" s="334">
        <v>1.15064893E7</v>
      </c>
      <c r="O313" s="333">
        <v>1.13361688E7</v>
      </c>
      <c r="P313" s="335">
        <v>1.16025802E7</v>
      </c>
      <c r="Q313" s="328">
        <v>1.14904068E7</v>
      </c>
      <c r="R313" s="333">
        <v>9854546.1</v>
      </c>
      <c r="S313" s="333">
        <v>1.20428418E7</v>
      </c>
      <c r="T313" s="329">
        <v>1.15742811E7</v>
      </c>
      <c r="U313" s="330">
        <v>1.14385976E7</v>
      </c>
      <c r="V313" s="330">
        <v>1.26091232E7</v>
      </c>
      <c r="W313" s="331">
        <v>1.6313064E7</v>
      </c>
      <c r="X313" s="330">
        <v>1.56178888E7</v>
      </c>
      <c r="Y313" s="332">
        <v>1.82440937E7</v>
      </c>
      <c r="Z313" s="329">
        <v>5648445.2</v>
      </c>
      <c r="AA313" s="330">
        <v>5176383.7</v>
      </c>
      <c r="AB313" s="330">
        <v>6139371.8</v>
      </c>
      <c r="AC313" s="328">
        <v>1.33633345E7</v>
      </c>
      <c r="AD313" s="333">
        <v>1.22131103E7</v>
      </c>
      <c r="AE313" s="333">
        <v>1.40584463E7</v>
      </c>
      <c r="AF313" s="334">
        <v>1.30215238E7</v>
      </c>
      <c r="AG313" s="333">
        <v>1.29071262E7</v>
      </c>
      <c r="AH313" s="335">
        <v>1.35767523E7</v>
      </c>
      <c r="AI313" s="328">
        <v>4787395.1</v>
      </c>
      <c r="AJ313" s="333">
        <v>4355372.0</v>
      </c>
      <c r="AK313" s="333">
        <v>5313876.2</v>
      </c>
      <c r="AL313" s="329">
        <v>2.58347043E7</v>
      </c>
      <c r="AM313" s="330">
        <v>2.52681494E7</v>
      </c>
      <c r="AN313" s="330">
        <v>2.62395508E7</v>
      </c>
      <c r="AO313" s="331">
        <v>2.8593131E7</v>
      </c>
      <c r="AP313" s="330">
        <v>2.77361588E7</v>
      </c>
      <c r="AQ313" s="332">
        <v>3.02180416E7</v>
      </c>
      <c r="AR313" s="329">
        <v>1.84459538E7</v>
      </c>
      <c r="AS313" s="330">
        <v>1.58488608E7</v>
      </c>
      <c r="AT313" s="330">
        <v>1.92754326E7</v>
      </c>
      <c r="AU313" s="328">
        <v>2.18561926E7</v>
      </c>
      <c r="AV313" s="333">
        <v>2.09131372E7</v>
      </c>
      <c r="AW313" s="333">
        <v>2.22696814E7</v>
      </c>
      <c r="AX313" s="334">
        <v>2.85364371E7</v>
      </c>
      <c r="AY313" s="333">
        <v>2.76975246E7</v>
      </c>
      <c r="AZ313" s="335">
        <v>3.15266087E7</v>
      </c>
      <c r="BA313" s="328">
        <v>1.63243305E7</v>
      </c>
      <c r="BB313" s="333">
        <v>1.59329008E7</v>
      </c>
      <c r="BC313" s="333">
        <v>1.75387225E7</v>
      </c>
      <c r="BD313" s="329">
        <v>2.67280327E7</v>
      </c>
      <c r="BE313" s="330">
        <v>2.61211497E7</v>
      </c>
      <c r="BF313" s="330">
        <v>2.84132502E7</v>
      </c>
      <c r="BG313" s="331">
        <v>3.1889286E7</v>
      </c>
      <c r="BH313" s="330">
        <v>2.9683349E7</v>
      </c>
      <c r="BI313" s="332">
        <v>3.23495631E7</v>
      </c>
      <c r="BJ313" s="329">
        <v>1.62815428E7</v>
      </c>
      <c r="BK313" s="330">
        <v>1.55265075E7</v>
      </c>
      <c r="BL313" s="330">
        <v>1.65169926E7</v>
      </c>
      <c r="BM313" s="328">
        <v>2.42389341E7</v>
      </c>
      <c r="BN313" s="333">
        <v>2.2532253E7</v>
      </c>
      <c r="BO313" s="333">
        <v>2.86642623E7</v>
      </c>
      <c r="BP313" s="334">
        <v>2.61319294E7</v>
      </c>
      <c r="BQ313" s="333">
        <v>2.36362467E7</v>
      </c>
      <c r="BR313" s="335">
        <v>3.01591777E7</v>
      </c>
      <c r="BS313" s="328">
        <v>1.36899965E7</v>
      </c>
      <c r="BT313" s="333">
        <v>1.33285721E7</v>
      </c>
      <c r="BU313" s="333">
        <v>1.4164869E7</v>
      </c>
      <c r="BV313" s="329">
        <v>2.45565854E7</v>
      </c>
      <c r="BW313" s="330">
        <v>2.38751659E7</v>
      </c>
      <c r="BX313" s="330">
        <v>2.49969378E7</v>
      </c>
      <c r="BY313" s="331">
        <v>3.62625006E7</v>
      </c>
      <c r="BZ313" s="330">
        <v>3.57306173E7</v>
      </c>
      <c r="CA313" s="332">
        <v>3.86500861E7</v>
      </c>
      <c r="CB313" s="329">
        <v>2.35444172E7</v>
      </c>
      <c r="CC313" s="330">
        <v>2.19914558E7</v>
      </c>
      <c r="CD313" s="330">
        <v>2.52455715E7</v>
      </c>
      <c r="CE313" s="328">
        <v>1.95053533E7</v>
      </c>
      <c r="CF313" s="333">
        <v>1.83369597E7</v>
      </c>
      <c r="CG313" s="333">
        <v>2.02066999E7</v>
      </c>
      <c r="CH313" s="334">
        <v>3.4452612E7</v>
      </c>
      <c r="CI313" s="333">
        <v>3.35789054E7</v>
      </c>
      <c r="CJ313" s="335">
        <v>3.68401435E7</v>
      </c>
      <c r="CK313" s="328">
        <v>9671936.1</v>
      </c>
      <c r="CL313" s="333">
        <v>9418264.1</v>
      </c>
      <c r="CM313" s="333">
        <v>1.14011126E7</v>
      </c>
      <c r="CN313" s="336"/>
      <c r="CO313" s="333"/>
      <c r="CP313" s="333"/>
    </row>
    <row r="314" ht="15.75" customHeight="1">
      <c r="A314" s="328">
        <v>3.09E8</v>
      </c>
      <c r="B314" s="329">
        <v>9545780.0</v>
      </c>
      <c r="C314" s="330">
        <v>8934210.9</v>
      </c>
      <c r="D314" s="330">
        <v>1.01140964E7</v>
      </c>
      <c r="E314" s="331">
        <v>1.02245338E7</v>
      </c>
      <c r="F314" s="330">
        <v>1.00175024E7</v>
      </c>
      <c r="G314" s="332">
        <v>1.05086409E7</v>
      </c>
      <c r="H314" s="329">
        <v>1.03433197E7</v>
      </c>
      <c r="I314" s="330">
        <v>8912235.4</v>
      </c>
      <c r="J314" s="330">
        <v>2.38838068E7</v>
      </c>
      <c r="K314" s="328">
        <v>1.40241807E7</v>
      </c>
      <c r="L314" s="333">
        <v>1.34737064E7</v>
      </c>
      <c r="M314" s="333">
        <v>1.44111915E7</v>
      </c>
      <c r="N314" s="334">
        <v>1.15078672E7</v>
      </c>
      <c r="O314" s="333">
        <v>1.13372663E7</v>
      </c>
      <c r="P314" s="335">
        <v>1.16039769E7</v>
      </c>
      <c r="Q314" s="328">
        <v>1.14920139E7</v>
      </c>
      <c r="R314" s="333">
        <v>9855156.2</v>
      </c>
      <c r="S314" s="333">
        <v>1.204473E7</v>
      </c>
      <c r="T314" s="329">
        <v>1.15758664E7</v>
      </c>
      <c r="U314" s="330">
        <v>1.14400894E7</v>
      </c>
      <c r="V314" s="330">
        <v>1.26130024E7</v>
      </c>
      <c r="W314" s="331">
        <v>1.63166627E7</v>
      </c>
      <c r="X314" s="330">
        <v>1.56209363E7</v>
      </c>
      <c r="Y314" s="332">
        <v>1.82517981E7</v>
      </c>
      <c r="Z314" s="329">
        <v>5648864.2</v>
      </c>
      <c r="AA314" s="330">
        <v>5176642.9</v>
      </c>
      <c r="AB314" s="330">
        <v>6139987.0</v>
      </c>
      <c r="AC314" s="328">
        <v>1.33655709E7</v>
      </c>
      <c r="AD314" s="333">
        <v>1.2214615E7</v>
      </c>
      <c r="AE314" s="333">
        <v>1.40616933E7</v>
      </c>
      <c r="AF314" s="334">
        <v>1.30236419E7</v>
      </c>
      <c r="AG314" s="333">
        <v>1.29091547E7</v>
      </c>
      <c r="AH314" s="335">
        <v>1.3579315E7</v>
      </c>
      <c r="AI314" s="328">
        <v>4787724.3</v>
      </c>
      <c r="AJ314" s="333">
        <v>4355605.0</v>
      </c>
      <c r="AK314" s="333">
        <v>5314385.1</v>
      </c>
      <c r="AL314" s="329">
        <v>2.58432167E7</v>
      </c>
      <c r="AM314" s="330">
        <v>2.52761158E7</v>
      </c>
      <c r="AN314" s="330">
        <v>2.6248761E7</v>
      </c>
      <c r="AO314" s="331">
        <v>2.86043957E7</v>
      </c>
      <c r="AP314" s="330">
        <v>2.77461929E7</v>
      </c>
      <c r="AQ314" s="332">
        <v>3.02346963E7</v>
      </c>
      <c r="AR314" s="329">
        <v>1.84502092E7</v>
      </c>
      <c r="AS314" s="330">
        <v>1.58516163E7</v>
      </c>
      <c r="AT314" s="330">
        <v>1.92805274E7</v>
      </c>
      <c r="AU314" s="328">
        <v>2.18622627E7</v>
      </c>
      <c r="AV314" s="333">
        <v>2.09187084E7</v>
      </c>
      <c r="AW314" s="333">
        <v>2.22763951E7</v>
      </c>
      <c r="AX314" s="334">
        <v>2.85470588E7</v>
      </c>
      <c r="AY314" s="333">
        <v>2.77072512E7</v>
      </c>
      <c r="AZ314" s="335">
        <v>3.15495371E7</v>
      </c>
      <c r="BA314" s="328">
        <v>1.6327891E7</v>
      </c>
      <c r="BB314" s="333">
        <v>1.59361237E7</v>
      </c>
      <c r="BC314" s="333">
        <v>1.75429398E7</v>
      </c>
      <c r="BD314" s="329">
        <v>2.67373752E7</v>
      </c>
      <c r="BE314" s="330">
        <v>2.61295846E7</v>
      </c>
      <c r="BF314" s="330">
        <v>2.8428253E7</v>
      </c>
      <c r="BG314" s="331">
        <v>3.19023524E7</v>
      </c>
      <c r="BH314" s="330">
        <v>2.96931273E7</v>
      </c>
      <c r="BI314" s="332">
        <v>3.23634162E7</v>
      </c>
      <c r="BJ314" s="329">
        <v>1.62849907E7</v>
      </c>
      <c r="BK314" s="330">
        <v>1.55289755E7</v>
      </c>
      <c r="BL314" s="330">
        <v>1.65206548E7</v>
      </c>
      <c r="BM314" s="328">
        <v>2.42479115E7</v>
      </c>
      <c r="BN314" s="333">
        <v>2.25387798E7</v>
      </c>
      <c r="BO314" s="333">
        <v>2.86885475E7</v>
      </c>
      <c r="BP314" s="334">
        <v>2.6141689E7</v>
      </c>
      <c r="BQ314" s="333">
        <v>2.36426963E7</v>
      </c>
      <c r="BR314" s="335">
        <v>3.01826987E7</v>
      </c>
      <c r="BS314" s="328">
        <v>1.36924209E7</v>
      </c>
      <c r="BT314" s="333">
        <v>1.3330765E7</v>
      </c>
      <c r="BU314" s="333">
        <v>1.41677403E7</v>
      </c>
      <c r="BV314" s="329">
        <v>2.45644509E7</v>
      </c>
      <c r="BW314" s="330">
        <v>2.38822018E7</v>
      </c>
      <c r="BX314" s="330">
        <v>2.50054327E7</v>
      </c>
      <c r="BY314" s="331">
        <v>3.62792248E7</v>
      </c>
      <c r="BZ314" s="330">
        <v>3.5746421E7</v>
      </c>
      <c r="CA314" s="332">
        <v>3.86728906E7</v>
      </c>
      <c r="CB314" s="329">
        <v>2.35515862E7</v>
      </c>
      <c r="CC314" s="330">
        <v>2.1997243E7</v>
      </c>
      <c r="CD314" s="330">
        <v>2.52563698E7</v>
      </c>
      <c r="CE314" s="328">
        <v>1.95097667E7</v>
      </c>
      <c r="CF314" s="333">
        <v>1.83409692E7</v>
      </c>
      <c r="CG314" s="333">
        <v>2.02119966E7</v>
      </c>
      <c r="CH314" s="334">
        <v>3.44675136E7</v>
      </c>
      <c r="CI314" s="333">
        <v>3.35925407E7</v>
      </c>
      <c r="CJ314" s="335">
        <v>3.68632452E7</v>
      </c>
      <c r="CK314" s="328">
        <v>9673187.2</v>
      </c>
      <c r="CL314" s="333">
        <v>9419393.2</v>
      </c>
      <c r="CM314" s="333">
        <v>1.14051915E7</v>
      </c>
      <c r="CN314" s="336"/>
      <c r="CO314" s="333"/>
      <c r="CP314" s="333"/>
    </row>
    <row r="315" ht="15.75" customHeight="1">
      <c r="A315" s="328">
        <v>3.1E8</v>
      </c>
      <c r="B315" s="329">
        <v>9546904.6</v>
      </c>
      <c r="C315" s="330">
        <v>8935028.5</v>
      </c>
      <c r="D315" s="330">
        <v>1.01156487E7</v>
      </c>
      <c r="E315" s="331">
        <v>1.02257206E7</v>
      </c>
      <c r="F315" s="330">
        <v>1.00186161E7</v>
      </c>
      <c r="G315" s="332">
        <v>1.0509907E7</v>
      </c>
      <c r="H315" s="329">
        <v>1.03448632E7</v>
      </c>
      <c r="I315" s="330">
        <v>8913142.8</v>
      </c>
      <c r="J315" s="330">
        <v>2.39136104E7</v>
      </c>
      <c r="K315" s="328">
        <v>1.4026473E7</v>
      </c>
      <c r="L315" s="333">
        <v>1.34756242E7</v>
      </c>
      <c r="M315" s="333">
        <v>1.44141367E7</v>
      </c>
      <c r="N315" s="334">
        <v>1.15092365E7</v>
      </c>
      <c r="O315" s="333">
        <v>1.13383564E7</v>
      </c>
      <c r="P315" s="335">
        <v>1.16053649E7</v>
      </c>
      <c r="Q315" s="328">
        <v>1.1493611E7</v>
      </c>
      <c r="R315" s="333">
        <v>9855762.1</v>
      </c>
      <c r="S315" s="333">
        <v>1.20466067E7</v>
      </c>
      <c r="T315" s="329">
        <v>1.15774419E7</v>
      </c>
      <c r="U315" s="330">
        <v>1.1441572E7</v>
      </c>
      <c r="V315" s="330">
        <v>1.26168647E7</v>
      </c>
      <c r="W315" s="331">
        <v>1.63202401E7</v>
      </c>
      <c r="X315" s="330">
        <v>1.56239654E7</v>
      </c>
      <c r="Y315" s="332">
        <v>1.82594674E7</v>
      </c>
      <c r="Z315" s="329">
        <v>5649280.6</v>
      </c>
      <c r="AA315" s="330">
        <v>5176900.5</v>
      </c>
      <c r="AB315" s="330">
        <v>6140598.3</v>
      </c>
      <c r="AC315" s="328">
        <v>1.33677938E7</v>
      </c>
      <c r="AD315" s="333">
        <v>1.22161104E7</v>
      </c>
      <c r="AE315" s="333">
        <v>1.40649221E7</v>
      </c>
      <c r="AF315" s="334">
        <v>1.30257471E7</v>
      </c>
      <c r="AG315" s="333">
        <v>1.29111708E7</v>
      </c>
      <c r="AH315" s="335">
        <v>1.35818624E7</v>
      </c>
      <c r="AI315" s="328">
        <v>4788051.4</v>
      </c>
      <c r="AJ315" s="333">
        <v>4355836.5</v>
      </c>
      <c r="AK315" s="333">
        <v>5314890.8</v>
      </c>
      <c r="AL315" s="329">
        <v>2.58516807E7</v>
      </c>
      <c r="AM315" s="330">
        <v>2.52840365E7</v>
      </c>
      <c r="AN315" s="330">
        <v>2.62579197E7</v>
      </c>
      <c r="AO315" s="331">
        <v>2.86155985E7</v>
      </c>
      <c r="AP315" s="330">
        <v>2.77561707E7</v>
      </c>
      <c r="AQ315" s="332">
        <v>3.02512762E7</v>
      </c>
      <c r="AR315" s="329">
        <v>1.84544393E7</v>
      </c>
      <c r="AS315" s="330">
        <v>1.58543552E7</v>
      </c>
      <c r="AT315" s="330">
        <v>1.92855925E7</v>
      </c>
      <c r="AU315" s="328">
        <v>2.18682975E7</v>
      </c>
      <c r="AV315" s="333">
        <v>2.0924247E7</v>
      </c>
      <c r="AW315" s="333">
        <v>2.22830706E7</v>
      </c>
      <c r="AX315" s="334">
        <v>2.85576211E7</v>
      </c>
      <c r="AY315" s="333">
        <v>2.77169227E7</v>
      </c>
      <c r="AZ315" s="335">
        <v>3.15723942E7</v>
      </c>
      <c r="BA315" s="328">
        <v>1.63314303E7</v>
      </c>
      <c r="BB315" s="333">
        <v>1.59393273E7</v>
      </c>
      <c r="BC315" s="333">
        <v>1.75471323E7</v>
      </c>
      <c r="BD315" s="329">
        <v>2.67466651E7</v>
      </c>
      <c r="BE315" s="330">
        <v>2.61379712E7</v>
      </c>
      <c r="BF315" s="330">
        <v>2.84431917E7</v>
      </c>
      <c r="BG315" s="331">
        <v>3.19153468E7</v>
      </c>
      <c r="BH315" s="330">
        <v>2.97028511E7</v>
      </c>
      <c r="BI315" s="332">
        <v>3.23771938E7</v>
      </c>
      <c r="BJ315" s="329">
        <v>1.62884181E7</v>
      </c>
      <c r="BK315" s="330">
        <v>1.55314279E7</v>
      </c>
      <c r="BL315" s="330">
        <v>1.65242953E7</v>
      </c>
      <c r="BM315" s="328">
        <v>2.42568395E7</v>
      </c>
      <c r="BN315" s="333">
        <v>2.25452688E7</v>
      </c>
      <c r="BO315" s="333">
        <v>2.8712756E7</v>
      </c>
      <c r="BP315" s="334">
        <v>2.61513941E7</v>
      </c>
      <c r="BQ315" s="333">
        <v>2.3649108E7</v>
      </c>
      <c r="BR315" s="335">
        <v>3.02061415E7</v>
      </c>
      <c r="BS315" s="328">
        <v>1.36948307E7</v>
      </c>
      <c r="BT315" s="333">
        <v>1.33329446E7</v>
      </c>
      <c r="BU315" s="333">
        <v>1.41705945E7</v>
      </c>
      <c r="BV315" s="329">
        <v>2.45722714E7</v>
      </c>
      <c r="BW315" s="330">
        <v>2.38891967E7</v>
      </c>
      <c r="BX315" s="330">
        <v>2.50138799E7</v>
      </c>
      <c r="BY315" s="331">
        <v>3.62958588E7</v>
      </c>
      <c r="BZ315" s="330">
        <v>3.57621384E7</v>
      </c>
      <c r="CA315" s="332">
        <v>3.86955846E7</v>
      </c>
      <c r="CB315" s="329">
        <v>2.35587141E7</v>
      </c>
      <c r="CC315" s="330">
        <v>2.20029964E7</v>
      </c>
      <c r="CD315" s="330">
        <v>2.52671134E7</v>
      </c>
      <c r="CE315" s="328">
        <v>1.95141537E7</v>
      </c>
      <c r="CF315" s="333">
        <v>1.83449548E7</v>
      </c>
      <c r="CG315" s="333">
        <v>2.02172626E7</v>
      </c>
      <c r="CH315" s="334">
        <v>3.44823336E7</v>
      </c>
      <c r="CI315" s="333">
        <v>3.36061001E7</v>
      </c>
      <c r="CJ315" s="335">
        <v>3.6886249E7</v>
      </c>
      <c r="CK315" s="328">
        <v>9674430.6</v>
      </c>
      <c r="CL315" s="333">
        <v>9420515.3</v>
      </c>
      <c r="CM315" s="333">
        <v>1.14092522E7</v>
      </c>
      <c r="CN315" s="336"/>
      <c r="CO315" s="333"/>
      <c r="CP315" s="333"/>
    </row>
    <row r="316" ht="15.75" customHeight="1">
      <c r="A316" s="328">
        <v>3.11E8</v>
      </c>
      <c r="B316" s="329">
        <v>9548022.2</v>
      </c>
      <c r="C316" s="330">
        <v>8935841.0</v>
      </c>
      <c r="D316" s="330">
        <v>1.01171919E7</v>
      </c>
      <c r="E316" s="331">
        <v>1.02269E7</v>
      </c>
      <c r="F316" s="330">
        <v>1.00197229E7</v>
      </c>
      <c r="G316" s="332">
        <v>1.05111653E7</v>
      </c>
      <c r="H316" s="329">
        <v>1.03463974E7</v>
      </c>
      <c r="I316" s="330">
        <v>8914044.6</v>
      </c>
      <c r="J316" s="330">
        <v>2.39433202E7</v>
      </c>
      <c r="K316" s="328">
        <v>1.40287515E7</v>
      </c>
      <c r="L316" s="333">
        <v>1.34775303E7</v>
      </c>
      <c r="M316" s="333">
        <v>1.44170653E7</v>
      </c>
      <c r="N316" s="334">
        <v>1.15105973E7</v>
      </c>
      <c r="O316" s="333">
        <v>1.13394392E7</v>
      </c>
      <c r="P316" s="335">
        <v>1.16067442E7</v>
      </c>
      <c r="Q316" s="328">
        <v>1.14951984E7</v>
      </c>
      <c r="R316" s="333">
        <v>9856363.8</v>
      </c>
      <c r="S316" s="333">
        <v>1.20484731E7</v>
      </c>
      <c r="T316" s="329">
        <v>1.15790078E7</v>
      </c>
      <c r="U316" s="330">
        <v>1.14430455E7</v>
      </c>
      <c r="V316" s="330">
        <v>1.26207105E7</v>
      </c>
      <c r="W316" s="331">
        <v>1.63237965E7</v>
      </c>
      <c r="X316" s="330">
        <v>1.56269763E7</v>
      </c>
      <c r="Y316" s="332">
        <v>1.82671019E7</v>
      </c>
      <c r="Z316" s="329">
        <v>5649694.4</v>
      </c>
      <c r="AA316" s="330">
        <v>5177156.4</v>
      </c>
      <c r="AB316" s="330">
        <v>6141205.9</v>
      </c>
      <c r="AC316" s="328">
        <v>1.33700032E7</v>
      </c>
      <c r="AD316" s="333">
        <v>1.22175967E7</v>
      </c>
      <c r="AE316" s="333">
        <v>1.40681328E7</v>
      </c>
      <c r="AF316" s="334">
        <v>1.30278396E7</v>
      </c>
      <c r="AG316" s="333">
        <v>1.29131747E7</v>
      </c>
      <c r="AH316" s="335">
        <v>1.35843948E7</v>
      </c>
      <c r="AI316" s="328">
        <v>4788376.4</v>
      </c>
      <c r="AJ316" s="333">
        <v>4356066.6</v>
      </c>
      <c r="AK316" s="333">
        <v>5315393.3</v>
      </c>
      <c r="AL316" s="329">
        <v>2.58600966E7</v>
      </c>
      <c r="AM316" s="330">
        <v>2.5291912E7</v>
      </c>
      <c r="AN316" s="330">
        <v>2.62670272E7</v>
      </c>
      <c r="AO316" s="331">
        <v>2.86267397E7</v>
      </c>
      <c r="AP316" s="330">
        <v>2.77660924E7</v>
      </c>
      <c r="AQ316" s="332">
        <v>3.02677819E7</v>
      </c>
      <c r="AR316" s="329">
        <v>1.84586442E7</v>
      </c>
      <c r="AS316" s="330">
        <v>1.58570777E7</v>
      </c>
      <c r="AT316" s="330">
        <v>1.92906281E7</v>
      </c>
      <c r="AU316" s="328">
        <v>2.18742973E7</v>
      </c>
      <c r="AV316" s="333">
        <v>2.09297531E7</v>
      </c>
      <c r="AW316" s="333">
        <v>2.22897082E7</v>
      </c>
      <c r="AX316" s="334">
        <v>2.85681245E7</v>
      </c>
      <c r="AY316" s="333">
        <v>2.77265394E7</v>
      </c>
      <c r="AZ316" s="335">
        <v>3.15951806E7</v>
      </c>
      <c r="BA316" s="328">
        <v>1.63349487E7</v>
      </c>
      <c r="BB316" s="333">
        <v>1.59425118E7</v>
      </c>
      <c r="BC316" s="333">
        <v>1.75513002E7</v>
      </c>
      <c r="BD316" s="329">
        <v>2.67559028E7</v>
      </c>
      <c r="BE316" s="330">
        <v>2.614631E7</v>
      </c>
      <c r="BF316" s="330">
        <v>2.84580668E7</v>
      </c>
      <c r="BG316" s="331">
        <v>3.19282697E7</v>
      </c>
      <c r="BH316" s="330">
        <v>2.97125208E7</v>
      </c>
      <c r="BI316" s="332">
        <v>3.23908967E7</v>
      </c>
      <c r="BJ316" s="329">
        <v>1.6291825E7</v>
      </c>
      <c r="BK316" s="330">
        <v>1.55338647E7</v>
      </c>
      <c r="BL316" s="330">
        <v>1.65279143E7</v>
      </c>
      <c r="BM316" s="328">
        <v>2.42657184E7</v>
      </c>
      <c r="BN316" s="333">
        <v>2.25517203E7</v>
      </c>
      <c r="BO316" s="333">
        <v>2.87368885E7</v>
      </c>
      <c r="BP316" s="334">
        <v>2.61610452E7</v>
      </c>
      <c r="BQ316" s="333">
        <v>2.36554821E7</v>
      </c>
      <c r="BR316" s="335">
        <v>3.02295064E7</v>
      </c>
      <c r="BS316" s="328">
        <v>1.36972259E7</v>
      </c>
      <c r="BT316" s="333">
        <v>1.3335111E7</v>
      </c>
      <c r="BU316" s="333">
        <v>1.41734319E7</v>
      </c>
      <c r="BV316" s="329">
        <v>2.45800472E7</v>
      </c>
      <c r="BW316" s="330">
        <v>2.38961509E7</v>
      </c>
      <c r="BX316" s="330">
        <v>2.50222798E7</v>
      </c>
      <c r="BY316" s="331">
        <v>3.63124033E7</v>
      </c>
      <c r="BZ316" s="330">
        <v>3.57777703E7</v>
      </c>
      <c r="CA316" s="332">
        <v>3.87181691E7</v>
      </c>
      <c r="CB316" s="329">
        <v>2.35658011E7</v>
      </c>
      <c r="CC316" s="330">
        <v>2.20087163E7</v>
      </c>
      <c r="CD316" s="330">
        <v>2.52778027E7</v>
      </c>
      <c r="CE316" s="328">
        <v>1.95185147E7</v>
      </c>
      <c r="CF316" s="333">
        <v>1.83489167E7</v>
      </c>
      <c r="CG316" s="333">
        <v>2.02224983E7</v>
      </c>
      <c r="CH316" s="334">
        <v>3.44970727E7</v>
      </c>
      <c r="CI316" s="333">
        <v>3.36195843E7</v>
      </c>
      <c r="CJ316" s="335">
        <v>3.69091555E7</v>
      </c>
      <c r="CK316" s="328">
        <v>9675666.4</v>
      </c>
      <c r="CL316" s="333">
        <v>9421630.5</v>
      </c>
      <c r="CM316" s="333">
        <v>1.1413295E7</v>
      </c>
      <c r="CN316" s="336"/>
      <c r="CO316" s="333"/>
      <c r="CP316" s="333"/>
    </row>
    <row r="317" ht="15.75" customHeight="1">
      <c r="A317" s="328">
        <v>3.12E8</v>
      </c>
      <c r="B317" s="329">
        <v>9549133.0</v>
      </c>
      <c r="C317" s="330">
        <v>8936648.5</v>
      </c>
      <c r="D317" s="330">
        <v>1.01187258E7</v>
      </c>
      <c r="E317" s="331">
        <v>1.02280721E7</v>
      </c>
      <c r="F317" s="330">
        <v>1.00208229E7</v>
      </c>
      <c r="G317" s="332">
        <v>1.05124158E7</v>
      </c>
      <c r="H317" s="329">
        <v>1.03479222E7</v>
      </c>
      <c r="I317" s="330">
        <v>8914940.8</v>
      </c>
      <c r="J317" s="330">
        <v>2.39729368E7</v>
      </c>
      <c r="K317" s="328">
        <v>1.40310162E7</v>
      </c>
      <c r="L317" s="333">
        <v>1.34794248E7</v>
      </c>
      <c r="M317" s="333">
        <v>1.44199775E7</v>
      </c>
      <c r="N317" s="334">
        <v>1.15119497E7</v>
      </c>
      <c r="O317" s="333">
        <v>1.13405147E7</v>
      </c>
      <c r="P317" s="335">
        <v>1.16081151E7</v>
      </c>
      <c r="Q317" s="328">
        <v>1.14967761E7</v>
      </c>
      <c r="R317" s="333">
        <v>9856961.3</v>
      </c>
      <c r="S317" s="333">
        <v>1.205033E7</v>
      </c>
      <c r="T317" s="329">
        <v>1.15805642E7</v>
      </c>
      <c r="U317" s="330">
        <v>1.144451E7</v>
      </c>
      <c r="V317" s="330">
        <v>1.26245398E7</v>
      </c>
      <c r="W317" s="331">
        <v>1.63273319E7</v>
      </c>
      <c r="X317" s="330">
        <v>1.56299693E7</v>
      </c>
      <c r="Y317" s="332">
        <v>1.82747018E7</v>
      </c>
      <c r="Z317" s="329">
        <v>5650105.6</v>
      </c>
      <c r="AA317" s="330">
        <v>5177410.7</v>
      </c>
      <c r="AB317" s="330">
        <v>6141809.8</v>
      </c>
      <c r="AC317" s="328">
        <v>1.33721994E7</v>
      </c>
      <c r="AD317" s="333">
        <v>1.22190739E7</v>
      </c>
      <c r="AE317" s="333">
        <v>1.40713256E7</v>
      </c>
      <c r="AF317" s="334">
        <v>1.30299195E7</v>
      </c>
      <c r="AG317" s="333">
        <v>1.29151665E7</v>
      </c>
      <c r="AH317" s="335">
        <v>1.35869121E7</v>
      </c>
      <c r="AI317" s="328">
        <v>4788699.4</v>
      </c>
      <c r="AJ317" s="333">
        <v>4356295.2</v>
      </c>
      <c r="AK317" s="333">
        <v>5315892.8</v>
      </c>
      <c r="AL317" s="329">
        <v>2.58684649E7</v>
      </c>
      <c r="AM317" s="330">
        <v>2.52997425E7</v>
      </c>
      <c r="AN317" s="330">
        <v>2.62760841E7</v>
      </c>
      <c r="AO317" s="331">
        <v>2.86378201E7</v>
      </c>
      <c r="AP317" s="330">
        <v>2.77759588E7</v>
      </c>
      <c r="AQ317" s="332">
        <v>3.02842139E7</v>
      </c>
      <c r="AR317" s="329">
        <v>1.84628242E7</v>
      </c>
      <c r="AS317" s="330">
        <v>1.5859784E7</v>
      </c>
      <c r="AT317" s="330">
        <v>1.92956344E7</v>
      </c>
      <c r="AU317" s="328">
        <v>2.18802623E7</v>
      </c>
      <c r="AV317" s="333">
        <v>2.09352271E7</v>
      </c>
      <c r="AW317" s="333">
        <v>2.22963081E7</v>
      </c>
      <c r="AX317" s="334">
        <v>2.85785695E7</v>
      </c>
      <c r="AY317" s="333">
        <v>2.7736102E7</v>
      </c>
      <c r="AZ317" s="335">
        <v>3.16178967E7</v>
      </c>
      <c r="BA317" s="328">
        <v>1.63384462E7</v>
      </c>
      <c r="BB317" s="333">
        <v>1.59456772E7</v>
      </c>
      <c r="BC317" s="333">
        <v>1.75554436E7</v>
      </c>
      <c r="BD317" s="329">
        <v>2.67650888E7</v>
      </c>
      <c r="BE317" s="330">
        <v>2.61546013E7</v>
      </c>
      <c r="BF317" s="330">
        <v>2.84728786E7</v>
      </c>
      <c r="BG317" s="331">
        <v>3.19411217E7</v>
      </c>
      <c r="BH317" s="330">
        <v>2.97221369E7</v>
      </c>
      <c r="BI317" s="332">
        <v>3.24045254E7</v>
      </c>
      <c r="BJ317" s="329">
        <v>1.62952117E7</v>
      </c>
      <c r="BK317" s="330">
        <v>1.55362862E7</v>
      </c>
      <c r="BL317" s="330">
        <v>1.65315118E7</v>
      </c>
      <c r="BM317" s="328">
        <v>2.42745487E7</v>
      </c>
      <c r="BN317" s="333">
        <v>2.25581347E7</v>
      </c>
      <c r="BO317" s="333">
        <v>2.87609453E7</v>
      </c>
      <c r="BP317" s="334">
        <v>2.61706426E7</v>
      </c>
      <c r="BQ317" s="333">
        <v>2.36618189E7</v>
      </c>
      <c r="BR317" s="335">
        <v>3.02527939E7</v>
      </c>
      <c r="BS317" s="328">
        <v>1.36996067E7</v>
      </c>
      <c r="BT317" s="333">
        <v>1.33372642E7</v>
      </c>
      <c r="BU317" s="333">
        <v>1.41762525E7</v>
      </c>
      <c r="BV317" s="329">
        <v>2.45877789E7</v>
      </c>
      <c r="BW317" s="330">
        <v>2.39030648E7</v>
      </c>
      <c r="BX317" s="330">
        <v>2.50306328E7</v>
      </c>
      <c r="BY317" s="331">
        <v>3.63288591E7</v>
      </c>
      <c r="BZ317" s="330">
        <v>3.57933172E7</v>
      </c>
      <c r="CA317" s="332">
        <v>3.87406447E7</v>
      </c>
      <c r="CB317" s="329">
        <v>2.35728476E7</v>
      </c>
      <c r="CC317" s="330">
        <v>2.20144029E7</v>
      </c>
      <c r="CD317" s="330">
        <v>2.52884381E7</v>
      </c>
      <c r="CE317" s="328">
        <v>1.95228499E7</v>
      </c>
      <c r="CF317" s="333">
        <v>1.83528551E7</v>
      </c>
      <c r="CG317" s="333">
        <v>2.02277038E7</v>
      </c>
      <c r="CH317" s="334">
        <v>3.45117315E7</v>
      </c>
      <c r="CI317" s="333">
        <v>3.36329939E7</v>
      </c>
      <c r="CJ317" s="335">
        <v>3.69319654E7</v>
      </c>
      <c r="CK317" s="328">
        <v>9676894.6</v>
      </c>
      <c r="CL317" s="333">
        <v>9422738.8</v>
      </c>
      <c r="CM317" s="333">
        <v>1.141732E7</v>
      </c>
      <c r="CN317" s="336"/>
      <c r="CO317" s="333"/>
      <c r="CP317" s="333"/>
    </row>
    <row r="318" ht="15.75" customHeight="1">
      <c r="A318" s="328">
        <v>3.13E8</v>
      </c>
      <c r="B318" s="329">
        <v>9550236.9</v>
      </c>
      <c r="C318" s="330">
        <v>8937450.9</v>
      </c>
      <c r="D318" s="330">
        <v>1.01202507E7</v>
      </c>
      <c r="E318" s="331">
        <v>1.02292371E7</v>
      </c>
      <c r="F318" s="330">
        <v>1.00219161E7</v>
      </c>
      <c r="G318" s="332">
        <v>1.05136586E7</v>
      </c>
      <c r="H318" s="329">
        <v>1.03494379E7</v>
      </c>
      <c r="I318" s="330">
        <v>8915831.5</v>
      </c>
      <c r="J318" s="330">
        <v>2.40024606E7</v>
      </c>
      <c r="K318" s="328">
        <v>1.40332674E7</v>
      </c>
      <c r="L318" s="333">
        <v>1.34813078E7</v>
      </c>
      <c r="M318" s="333">
        <v>1.44228734E7</v>
      </c>
      <c r="N318" s="334">
        <v>1.15132938E7</v>
      </c>
      <c r="O318" s="333">
        <v>1.13415829E7</v>
      </c>
      <c r="P318" s="335">
        <v>1.16094776E7</v>
      </c>
      <c r="Q318" s="328">
        <v>1.14983441E7</v>
      </c>
      <c r="R318" s="333">
        <v>9857554.8</v>
      </c>
      <c r="S318" s="333">
        <v>1.20521757E7</v>
      </c>
      <c r="T318" s="329">
        <v>1.15821112E7</v>
      </c>
      <c r="U318" s="330">
        <v>1.14459655E7</v>
      </c>
      <c r="V318" s="330">
        <v>1.26283526E7</v>
      </c>
      <c r="W318" s="331">
        <v>1.63308465E7</v>
      </c>
      <c r="X318" s="330">
        <v>1.56329444E7</v>
      </c>
      <c r="Y318" s="332">
        <v>1.82822673E7</v>
      </c>
      <c r="Z318" s="329">
        <v>5650514.2</v>
      </c>
      <c r="AA318" s="330">
        <v>5177663.3</v>
      </c>
      <c r="AB318" s="330">
        <v>6142410.0</v>
      </c>
      <c r="AC318" s="328">
        <v>1.33743865E7</v>
      </c>
      <c r="AD318" s="333">
        <v>1.22205413E7</v>
      </c>
      <c r="AE318" s="333">
        <v>1.40745006E7</v>
      </c>
      <c r="AF318" s="334">
        <v>1.30319869E7</v>
      </c>
      <c r="AG318" s="333">
        <v>1.29171462E7</v>
      </c>
      <c r="AH318" s="335">
        <v>1.35894147E7</v>
      </c>
      <c r="AI318" s="328">
        <v>4789020.4</v>
      </c>
      <c r="AJ318" s="333">
        <v>4356522.4</v>
      </c>
      <c r="AK318" s="333">
        <v>5316389.2</v>
      </c>
      <c r="AL318" s="329">
        <v>2.58767859E7</v>
      </c>
      <c r="AM318" s="330">
        <v>2.53075285E7</v>
      </c>
      <c r="AN318" s="330">
        <v>2.62850907E7</v>
      </c>
      <c r="AO318" s="331">
        <v>2.864884E7</v>
      </c>
      <c r="AP318" s="330">
        <v>2.77857701E7</v>
      </c>
      <c r="AQ318" s="332">
        <v>3.03005728E7</v>
      </c>
      <c r="AR318" s="329">
        <v>1.84669796E7</v>
      </c>
      <c r="AS318" s="330">
        <v>1.58624741E7</v>
      </c>
      <c r="AT318" s="330">
        <v>1.93006118E7</v>
      </c>
      <c r="AU318" s="328">
        <v>2.1886193E7</v>
      </c>
      <c r="AV318" s="333">
        <v>2.09406693E7</v>
      </c>
      <c r="AW318" s="333">
        <v>2.23028708E7</v>
      </c>
      <c r="AX318" s="334">
        <v>2.85889566E7</v>
      </c>
      <c r="AY318" s="333">
        <v>2.77456109E7</v>
      </c>
      <c r="AZ318" s="335">
        <v>3.16405429E7</v>
      </c>
      <c r="BA318" s="328">
        <v>1.63419232E7</v>
      </c>
      <c r="BB318" s="333">
        <v>1.59488238E7</v>
      </c>
      <c r="BC318" s="333">
        <v>1.75595629E7</v>
      </c>
      <c r="BD318" s="329">
        <v>2.67742235E7</v>
      </c>
      <c r="BE318" s="330">
        <v>2.61628455E7</v>
      </c>
      <c r="BF318" s="330">
        <v>2.84876277E7</v>
      </c>
      <c r="BG318" s="331">
        <v>3.19539034E7</v>
      </c>
      <c r="BH318" s="330">
        <v>2.97316998E7</v>
      </c>
      <c r="BI318" s="332">
        <v>3.24180805E7</v>
      </c>
      <c r="BJ318" s="329">
        <v>1.62985783E7</v>
      </c>
      <c r="BK318" s="330">
        <v>1.55386924E7</v>
      </c>
      <c r="BL318" s="330">
        <v>1.65350882E7</v>
      </c>
      <c r="BM318" s="328">
        <v>2.42833307E7</v>
      </c>
      <c r="BN318" s="333">
        <v>2.25645121E7</v>
      </c>
      <c r="BO318" s="333">
        <v>2.87849267E7</v>
      </c>
      <c r="BP318" s="334">
        <v>2.61801869E7</v>
      </c>
      <c r="BQ318" s="333">
        <v>2.36681188E7</v>
      </c>
      <c r="BR318" s="335">
        <v>3.02760045E7</v>
      </c>
      <c r="BS318" s="328">
        <v>1.37019733E7</v>
      </c>
      <c r="BT318" s="333">
        <v>1.33394045E7</v>
      </c>
      <c r="BU318" s="333">
        <v>1.41790565E7</v>
      </c>
      <c r="BV318" s="329">
        <v>2.45954646E7</v>
      </c>
      <c r="BW318" s="330">
        <v>2.39099388E7</v>
      </c>
      <c r="BX318" s="330">
        <v>2.50389393E7</v>
      </c>
      <c r="BY318" s="331">
        <v>3.63452269E7</v>
      </c>
      <c r="BZ318" s="330">
        <v>3.58087799E7</v>
      </c>
      <c r="CA318" s="332">
        <v>3.87630123E7</v>
      </c>
      <c r="CB318" s="329">
        <v>2.3579854E7</v>
      </c>
      <c r="CC318" s="330">
        <v>2.20200566E7</v>
      </c>
      <c r="CD318" s="330">
        <v>2.529902E7</v>
      </c>
      <c r="CE318" s="328">
        <v>1.95271594E7</v>
      </c>
      <c r="CF318" s="333">
        <v>1.83567701E7</v>
      </c>
      <c r="CG318" s="333">
        <v>2.02328794E7</v>
      </c>
      <c r="CH318" s="334">
        <v>3.45263108E7</v>
      </c>
      <c r="CI318" s="333">
        <v>3.36463295E7</v>
      </c>
      <c r="CJ318" s="335">
        <v>3.69546794E7</v>
      </c>
      <c r="CK318" s="328">
        <v>9678115.4</v>
      </c>
      <c r="CL318" s="333">
        <v>9423840.3</v>
      </c>
      <c r="CM318" s="333">
        <v>1.14213273E7</v>
      </c>
      <c r="CN318" s="336"/>
      <c r="CO318" s="333"/>
      <c r="CP318" s="333"/>
    </row>
    <row r="319" ht="15.75" customHeight="1">
      <c r="A319" s="328">
        <v>3.14E8</v>
      </c>
      <c r="B319" s="329">
        <v>9551334.2</v>
      </c>
      <c r="C319" s="330">
        <v>8938248.3</v>
      </c>
      <c r="D319" s="330">
        <v>1.01217666E7</v>
      </c>
      <c r="E319" s="331">
        <v>1.02303949E7</v>
      </c>
      <c r="F319" s="330">
        <v>1.00230026E7</v>
      </c>
      <c r="G319" s="332">
        <v>1.05148938E7</v>
      </c>
      <c r="H319" s="329">
        <v>1.03509444E7</v>
      </c>
      <c r="I319" s="330">
        <v>8916716.6</v>
      </c>
      <c r="J319" s="330">
        <v>2.4031892E7</v>
      </c>
      <c r="K319" s="328">
        <v>1.40355051E7</v>
      </c>
      <c r="L319" s="333">
        <v>1.34831794E7</v>
      </c>
      <c r="M319" s="333">
        <v>1.44257533E7</v>
      </c>
      <c r="N319" s="334">
        <v>1.15146296E7</v>
      </c>
      <c r="O319" s="333">
        <v>1.1342644E7</v>
      </c>
      <c r="P319" s="335">
        <v>1.16108317E7</v>
      </c>
      <c r="Q319" s="328">
        <v>1.14999026E7</v>
      </c>
      <c r="R319" s="333">
        <v>9858144.1</v>
      </c>
      <c r="S319" s="333">
        <v>1.20540103E7</v>
      </c>
      <c r="T319" s="329">
        <v>1.15836487E7</v>
      </c>
      <c r="U319" s="330">
        <v>1.14474122E7</v>
      </c>
      <c r="V319" s="330">
        <v>1.26321492E7</v>
      </c>
      <c r="W319" s="331">
        <v>1.63343406E7</v>
      </c>
      <c r="X319" s="330">
        <v>1.56359019E7</v>
      </c>
      <c r="Y319" s="332">
        <v>1.82897988E7</v>
      </c>
      <c r="Z319" s="329">
        <v>5650920.3</v>
      </c>
      <c r="AA319" s="330">
        <v>5177914.4</v>
      </c>
      <c r="AB319" s="330">
        <v>6143006.5</v>
      </c>
      <c r="AC319" s="328">
        <v>1.33765625E7</v>
      </c>
      <c r="AD319" s="333">
        <v>1.2221982E7</v>
      </c>
      <c r="AE319" s="333">
        <v>1.40776579E7</v>
      </c>
      <c r="AF319" s="334">
        <v>1.30340418E7</v>
      </c>
      <c r="AG319" s="333">
        <v>1.2919114E7</v>
      </c>
      <c r="AH319" s="335">
        <v>1.35919025E7</v>
      </c>
      <c r="AI319" s="328">
        <v>4789339.4</v>
      </c>
      <c r="AJ319" s="333">
        <v>4356748.1</v>
      </c>
      <c r="AK319" s="333">
        <v>5316882.6</v>
      </c>
      <c r="AL319" s="329">
        <v>2.58850601E7</v>
      </c>
      <c r="AM319" s="330">
        <v>2.53152703E7</v>
      </c>
      <c r="AN319" s="330">
        <v>2.62940475E7</v>
      </c>
      <c r="AO319" s="331">
        <v>2.86597999E7</v>
      </c>
      <c r="AP319" s="330">
        <v>2.77955268E7</v>
      </c>
      <c r="AQ319" s="332">
        <v>3.03168591E7</v>
      </c>
      <c r="AR319" s="329">
        <v>1.84711104E7</v>
      </c>
      <c r="AS319" s="330">
        <v>1.58651482E7</v>
      </c>
      <c r="AT319" s="330">
        <v>1.93055604E7</v>
      </c>
      <c r="AU319" s="328">
        <v>2.18920895E7</v>
      </c>
      <c r="AV319" s="333">
        <v>2.09460799E7</v>
      </c>
      <c r="AW319" s="333">
        <v>2.23093965E7</v>
      </c>
      <c r="AX319" s="334">
        <v>2.85992862E7</v>
      </c>
      <c r="AY319" s="333">
        <v>2.77550664E7</v>
      </c>
      <c r="AZ319" s="335">
        <v>3.16631196E7</v>
      </c>
      <c r="BA319" s="328">
        <v>1.63453797E7</v>
      </c>
      <c r="BB319" s="333">
        <v>1.59519518E7</v>
      </c>
      <c r="BC319" s="333">
        <v>1.75636581E7</v>
      </c>
      <c r="BD319" s="329">
        <v>2.67833072E7</v>
      </c>
      <c r="BE319" s="330">
        <v>2.6171043E7</v>
      </c>
      <c r="BF319" s="330">
        <v>2.85023145E7</v>
      </c>
      <c r="BG319" s="331">
        <v>3.19666155E7</v>
      </c>
      <c r="BH319" s="330">
        <v>2.974121E7</v>
      </c>
      <c r="BI319" s="332">
        <v>3.24315626E7</v>
      </c>
      <c r="BJ319" s="329">
        <v>1.63019251E7</v>
      </c>
      <c r="BK319" s="330">
        <v>1.55410836E7</v>
      </c>
      <c r="BL319" s="330">
        <v>1.65386436E7</v>
      </c>
      <c r="BM319" s="328">
        <v>2.42920648E7</v>
      </c>
      <c r="BN319" s="333">
        <v>2.2570853E7</v>
      </c>
      <c r="BO319" s="333">
        <v>2.88088334E7</v>
      </c>
      <c r="BP319" s="334">
        <v>2.61896785E7</v>
      </c>
      <c r="BQ319" s="333">
        <v>2.3674382E7</v>
      </c>
      <c r="BR319" s="335">
        <v>3.02991386E7</v>
      </c>
      <c r="BS319" s="328">
        <v>1.37043257E7</v>
      </c>
      <c r="BT319" s="333">
        <v>1.33415318E7</v>
      </c>
      <c r="BU319" s="333">
        <v>1.4181844E7</v>
      </c>
      <c r="BV319" s="329">
        <v>2.46030567E7</v>
      </c>
      <c r="BW319" s="330">
        <v>2.39167732E7</v>
      </c>
      <c r="BX319" s="330">
        <v>2.50471996E7</v>
      </c>
      <c r="BY319" s="331">
        <v>3.63615074E7</v>
      </c>
      <c r="BZ319" s="330">
        <v>3.5824159E7</v>
      </c>
      <c r="CA319" s="332">
        <v>3.87852727E7</v>
      </c>
      <c r="CB319" s="329">
        <v>2.35868206E7</v>
      </c>
      <c r="CC319" s="330">
        <v>2.20256776E7</v>
      </c>
      <c r="CD319" s="330">
        <v>2.5309549E7</v>
      </c>
      <c r="CE319" s="328">
        <v>1.95314436E7</v>
      </c>
      <c r="CF319" s="333">
        <v>1.83606622E7</v>
      </c>
      <c r="CG319" s="333">
        <v>2.02380255E7</v>
      </c>
      <c r="CH319" s="334">
        <v>3.45408111E7</v>
      </c>
      <c r="CI319" s="333">
        <v>3.36595917E7</v>
      </c>
      <c r="CJ319" s="335">
        <v>3.69772981E7</v>
      </c>
      <c r="CK319" s="328">
        <v>9679328.7</v>
      </c>
      <c r="CL319" s="333">
        <v>9424935.1</v>
      </c>
      <c r="CM319" s="333">
        <v>1.14253171E7</v>
      </c>
      <c r="CN319" s="336"/>
      <c r="CO319" s="333"/>
      <c r="CP319" s="333"/>
    </row>
    <row r="320" ht="15.75" customHeight="1">
      <c r="A320" s="328">
        <v>3.15E8</v>
      </c>
      <c r="B320" s="329">
        <v>9552424.8</v>
      </c>
      <c r="C320" s="330">
        <v>8939040.7</v>
      </c>
      <c r="D320" s="330">
        <v>1.01232736E7</v>
      </c>
      <c r="E320" s="331">
        <v>1.02315456E7</v>
      </c>
      <c r="F320" s="330">
        <v>1.00240824E7</v>
      </c>
      <c r="G320" s="332">
        <v>1.05161215E7</v>
      </c>
      <c r="H320" s="329">
        <v>1.03524419E7</v>
      </c>
      <c r="I320" s="330">
        <v>8917596.4</v>
      </c>
      <c r="J320" s="330">
        <v>2.40612316E7</v>
      </c>
      <c r="K320" s="328">
        <v>1.40377295E7</v>
      </c>
      <c r="L320" s="333">
        <v>1.34850397E7</v>
      </c>
      <c r="M320" s="333">
        <v>1.44286171E7</v>
      </c>
      <c r="N320" s="334">
        <v>1.15159572E7</v>
      </c>
      <c r="O320" s="333">
        <v>1.13436981E7</v>
      </c>
      <c r="P320" s="335">
        <v>1.16121775E7</v>
      </c>
      <c r="Q320" s="328">
        <v>1.15014517E7</v>
      </c>
      <c r="R320" s="333">
        <v>9858729.5</v>
      </c>
      <c r="S320" s="333">
        <v>1.20558339E7</v>
      </c>
      <c r="T320" s="329">
        <v>1.1585177E7</v>
      </c>
      <c r="U320" s="330">
        <v>1.144885E7</v>
      </c>
      <c r="V320" s="330">
        <v>1.26359297E7</v>
      </c>
      <c r="W320" s="331">
        <v>1.63378143E7</v>
      </c>
      <c r="X320" s="330">
        <v>1.56388418E7</v>
      </c>
      <c r="Y320" s="332">
        <v>1.82972964E7</v>
      </c>
      <c r="Z320" s="329">
        <v>5651323.9</v>
      </c>
      <c r="AA320" s="330">
        <v>5178163.9</v>
      </c>
      <c r="AB320" s="330">
        <v>6143599.3</v>
      </c>
      <c r="AC320" s="328">
        <v>1.33787255E7</v>
      </c>
      <c r="AD320" s="333">
        <v>1.2223414E7</v>
      </c>
      <c r="AE320" s="333">
        <v>1.40807978E7</v>
      </c>
      <c r="AF320" s="334">
        <v>1.30360845E7</v>
      </c>
      <c r="AG320" s="333">
        <v>1.292107E7</v>
      </c>
      <c r="AH320" s="335">
        <v>1.35943757E7</v>
      </c>
      <c r="AI320" s="328">
        <v>4789656.5</v>
      </c>
      <c r="AJ320" s="333">
        <v>4356972.5</v>
      </c>
      <c r="AK320" s="333">
        <v>5317373.0</v>
      </c>
      <c r="AL320" s="329">
        <v>2.58932879E7</v>
      </c>
      <c r="AM320" s="330">
        <v>2.53229684E7</v>
      </c>
      <c r="AN320" s="330">
        <v>2.63029549E7</v>
      </c>
      <c r="AO320" s="331">
        <v>2.86707004E7</v>
      </c>
      <c r="AP320" s="330">
        <v>2.78052295E7</v>
      </c>
      <c r="AQ320" s="332">
        <v>3.03330733E7</v>
      </c>
      <c r="AR320" s="329">
        <v>1.8475217E7</v>
      </c>
      <c r="AS320" s="330">
        <v>1.58678066E7</v>
      </c>
      <c r="AT320" s="330">
        <v>1.93104806E7</v>
      </c>
      <c r="AU320" s="328">
        <v>2.18979522E7</v>
      </c>
      <c r="AV320" s="333">
        <v>2.09514593E7</v>
      </c>
      <c r="AW320" s="333">
        <v>2.23158856E7</v>
      </c>
      <c r="AX320" s="334">
        <v>2.86095588E7</v>
      </c>
      <c r="AY320" s="333">
        <v>2.77644691E7</v>
      </c>
      <c r="AZ320" s="335">
        <v>3.16856274E7</v>
      </c>
      <c r="BA320" s="328">
        <v>1.6348816E7</v>
      </c>
      <c r="BB320" s="333">
        <v>1.59550612E7</v>
      </c>
      <c r="BC320" s="333">
        <v>1.75677296E7</v>
      </c>
      <c r="BD320" s="329">
        <v>2.67923406E7</v>
      </c>
      <c r="BE320" s="330">
        <v>2.61791943E7</v>
      </c>
      <c r="BF320" s="330">
        <v>2.85169394E7</v>
      </c>
      <c r="BG320" s="331">
        <v>3.19792584E7</v>
      </c>
      <c r="BH320" s="330">
        <v>2.9750668E7</v>
      </c>
      <c r="BI320" s="332">
        <v>3.24449724E7</v>
      </c>
      <c r="BJ320" s="329">
        <v>1.63052522E7</v>
      </c>
      <c r="BK320" s="330">
        <v>1.55434597E7</v>
      </c>
      <c r="BL320" s="330">
        <v>1.65421783E7</v>
      </c>
      <c r="BM320" s="328">
        <v>2.43007515E7</v>
      </c>
      <c r="BN320" s="333">
        <v>2.25771577E7</v>
      </c>
      <c r="BO320" s="333">
        <v>2.88326655E7</v>
      </c>
      <c r="BP320" s="334">
        <v>2.61991179E7</v>
      </c>
      <c r="BQ320" s="333">
        <v>2.36806089E7</v>
      </c>
      <c r="BR320" s="335">
        <v>3.03221968E7</v>
      </c>
      <c r="BS320" s="328">
        <v>1.3706664E7</v>
      </c>
      <c r="BT320" s="333">
        <v>1.33436464E7</v>
      </c>
      <c r="BU320" s="333">
        <v>1.41846152E7</v>
      </c>
      <c r="BV320" s="329">
        <v>2.46106059E7</v>
      </c>
      <c r="BW320" s="330">
        <v>2.39235684E7</v>
      </c>
      <c r="BX320" s="330">
        <v>2.50554143E7</v>
      </c>
      <c r="BY320" s="331">
        <v>3.63777013E7</v>
      </c>
      <c r="BZ320" s="330">
        <v>3.58394553E7</v>
      </c>
      <c r="CA320" s="332">
        <v>3.88074267E7</v>
      </c>
      <c r="CB320" s="329">
        <v>2.35937477E7</v>
      </c>
      <c r="CC320" s="330">
        <v>2.20312662E7</v>
      </c>
      <c r="CD320" s="330">
        <v>2.53200252E7</v>
      </c>
      <c r="CE320" s="328">
        <v>1.95357026E7</v>
      </c>
      <c r="CF320" s="333">
        <v>1.83645313E7</v>
      </c>
      <c r="CG320" s="333">
        <v>2.02431422E7</v>
      </c>
      <c r="CH320" s="334">
        <v>3.45552331E7</v>
      </c>
      <c r="CI320" s="333">
        <v>3.36727811E7</v>
      </c>
      <c r="CJ320" s="335">
        <v>3.69998223E7</v>
      </c>
      <c r="CK320" s="328">
        <v>9680534.6</v>
      </c>
      <c r="CL320" s="333">
        <v>9426023.3</v>
      </c>
      <c r="CM320" s="333">
        <v>1.14292894E7</v>
      </c>
      <c r="CN320" s="336"/>
      <c r="CO320" s="333"/>
      <c r="CP320" s="333"/>
    </row>
    <row r="321" ht="15.75" customHeight="1">
      <c r="A321" s="328">
        <v>3.16E8</v>
      </c>
      <c r="B321" s="329">
        <v>9553508.7</v>
      </c>
      <c r="C321" s="330">
        <v>8939828.3</v>
      </c>
      <c r="D321" s="330">
        <v>1.01247718E7</v>
      </c>
      <c r="E321" s="331">
        <v>1.02326893E7</v>
      </c>
      <c r="F321" s="330">
        <v>1.00251556E7</v>
      </c>
      <c r="G321" s="332">
        <v>1.05173418E7</v>
      </c>
      <c r="H321" s="329">
        <v>1.03539305E7</v>
      </c>
      <c r="I321" s="330">
        <v>8918470.7</v>
      </c>
      <c r="J321" s="330">
        <v>2.40904796E7</v>
      </c>
      <c r="K321" s="328">
        <v>1.40399407E7</v>
      </c>
      <c r="L321" s="333">
        <v>1.34868888E7</v>
      </c>
      <c r="M321" s="333">
        <v>1.44314651E7</v>
      </c>
      <c r="N321" s="334">
        <v>1.15172767E7</v>
      </c>
      <c r="O321" s="333">
        <v>1.13447451E7</v>
      </c>
      <c r="P321" s="335">
        <v>1.16135152E7</v>
      </c>
      <c r="Q321" s="328">
        <v>1.15029913E7</v>
      </c>
      <c r="R321" s="333">
        <v>9859310.8</v>
      </c>
      <c r="S321" s="333">
        <v>1.20576465E7</v>
      </c>
      <c r="T321" s="329">
        <v>1.15866961E7</v>
      </c>
      <c r="U321" s="330">
        <v>1.14502792E7</v>
      </c>
      <c r="V321" s="330">
        <v>1.26396941E7</v>
      </c>
      <c r="W321" s="331">
        <v>1.63412678E7</v>
      </c>
      <c r="X321" s="330">
        <v>1.56417644E7</v>
      </c>
      <c r="Y321" s="332">
        <v>1.83047604E7</v>
      </c>
      <c r="Z321" s="329">
        <v>5651725.0</v>
      </c>
      <c r="AA321" s="330">
        <v>5178411.8</v>
      </c>
      <c r="AB321" s="330">
        <v>6144188.6</v>
      </c>
      <c r="AC321" s="328">
        <v>1.33808756E7</v>
      </c>
      <c r="AD321" s="333">
        <v>1.22248374E7</v>
      </c>
      <c r="AE321" s="333">
        <v>1.40839203E7</v>
      </c>
      <c r="AF321" s="334">
        <v>1.3038115E7</v>
      </c>
      <c r="AG321" s="333">
        <v>1.29230143E7</v>
      </c>
      <c r="AH321" s="335">
        <v>1.35968345E7</v>
      </c>
      <c r="AI321" s="328">
        <v>4789971.5</v>
      </c>
      <c r="AJ321" s="333">
        <v>4357195.4</v>
      </c>
      <c r="AK321" s="333">
        <v>5317860.4</v>
      </c>
      <c r="AL321" s="329">
        <v>2.59014697E7</v>
      </c>
      <c r="AM321" s="330">
        <v>2.53306231E7</v>
      </c>
      <c r="AN321" s="330">
        <v>2.63118133E7</v>
      </c>
      <c r="AO321" s="331">
        <v>2.86815419E7</v>
      </c>
      <c r="AP321" s="330">
        <v>2.78148785E7</v>
      </c>
      <c r="AQ321" s="332">
        <v>3.03492158E7</v>
      </c>
      <c r="AR321" s="329">
        <v>1.84792996E7</v>
      </c>
      <c r="AS321" s="330">
        <v>1.58704492E7</v>
      </c>
      <c r="AT321" s="330">
        <v>1.93153726E7</v>
      </c>
      <c r="AU321" s="328">
        <v>2.19037813E7</v>
      </c>
      <c r="AV321" s="333">
        <v>2.09568076E7</v>
      </c>
      <c r="AW321" s="333">
        <v>2.23223383E7</v>
      </c>
      <c r="AX321" s="334">
        <v>2.86197749E7</v>
      </c>
      <c r="AY321" s="333">
        <v>2.77738194E7</v>
      </c>
      <c r="AZ321" s="335">
        <v>3.17080667E7</v>
      </c>
      <c r="BA321" s="328">
        <v>1.63522322E7</v>
      </c>
      <c r="BB321" s="333">
        <v>1.59581523E7</v>
      </c>
      <c r="BC321" s="333">
        <v>1.75717774E7</v>
      </c>
      <c r="BD321" s="329">
        <v>2.68013558E7</v>
      </c>
      <c r="BE321" s="330">
        <v>2.61872997E7</v>
      </c>
      <c r="BF321" s="330">
        <v>2.85315029E7</v>
      </c>
      <c r="BG321" s="331">
        <v>3.19918327E7</v>
      </c>
      <c r="BH321" s="330">
        <v>2.9760074E7</v>
      </c>
      <c r="BI321" s="332">
        <v>3.24583103E7</v>
      </c>
      <c r="BJ321" s="329">
        <v>1.63085598E7</v>
      </c>
      <c r="BK321" s="330">
        <v>1.55458211E7</v>
      </c>
      <c r="BL321" s="330">
        <v>1.65456923E7</v>
      </c>
      <c r="BM321" s="328">
        <v>2.43093911E7</v>
      </c>
      <c r="BN321" s="333">
        <v>2.25834264E7</v>
      </c>
      <c r="BO321" s="333">
        <v>2.88564236E7</v>
      </c>
      <c r="BP321" s="334">
        <v>2.62085053E7</v>
      </c>
      <c r="BQ321" s="333">
        <v>2.36867999E7</v>
      </c>
      <c r="BR321" s="335">
        <v>3.03451794E7</v>
      </c>
      <c r="BS321" s="328">
        <v>1.37089885E7</v>
      </c>
      <c r="BT321" s="333">
        <v>1.33457483E7</v>
      </c>
      <c r="BU321" s="333">
        <v>1.41873703E7</v>
      </c>
      <c r="BV321" s="329">
        <v>2.46181126E7</v>
      </c>
      <c r="BW321" s="330">
        <v>2.39303246E7</v>
      </c>
      <c r="BX321" s="330">
        <v>2.50635835E7</v>
      </c>
      <c r="BY321" s="331">
        <v>3.63938093E7</v>
      </c>
      <c r="BZ321" s="330">
        <v>3.58546694E7</v>
      </c>
      <c r="CA321" s="332">
        <v>3.88294749E7</v>
      </c>
      <c r="CB321" s="329">
        <v>2.36006356E7</v>
      </c>
      <c r="CC321" s="330">
        <v>2.20368226E7</v>
      </c>
      <c r="CD321" s="330">
        <v>2.53304492E7</v>
      </c>
      <c r="CE321" s="328">
        <v>1.95399367E7</v>
      </c>
      <c r="CF321" s="333">
        <v>1.83683778E7</v>
      </c>
      <c r="CG321" s="333">
        <v>2.02482298E7</v>
      </c>
      <c r="CH321" s="334">
        <v>3.45695774E7</v>
      </c>
      <c r="CI321" s="333">
        <v>3.36858984E7</v>
      </c>
      <c r="CJ321" s="335">
        <v>3.70222524E7</v>
      </c>
      <c r="CK321" s="328">
        <v>9681733.3</v>
      </c>
      <c r="CL321" s="333">
        <v>9427104.8</v>
      </c>
      <c r="CM321" s="333">
        <v>1.14332445E7</v>
      </c>
      <c r="CN321" s="336"/>
      <c r="CO321" s="333"/>
      <c r="CP321" s="333"/>
    </row>
    <row r="322" ht="15.75" customHeight="1">
      <c r="A322" s="328">
        <v>3.17E8</v>
      </c>
      <c r="B322" s="329">
        <v>9554586.2</v>
      </c>
      <c r="C322" s="330">
        <v>8940610.9</v>
      </c>
      <c r="D322" s="330">
        <v>1.01262612E7</v>
      </c>
      <c r="E322" s="331">
        <v>1.02338261E7</v>
      </c>
      <c r="F322" s="330">
        <v>1.00262223E7</v>
      </c>
      <c r="G322" s="332">
        <v>1.05185546E7</v>
      </c>
      <c r="H322" s="329">
        <v>1.03554101E7</v>
      </c>
      <c r="I322" s="330">
        <v>8919339.7</v>
      </c>
      <c r="J322" s="330">
        <v>2.41196367E7</v>
      </c>
      <c r="K322" s="328">
        <v>1.40421387E7</v>
      </c>
      <c r="L322" s="333">
        <v>1.34887269E7</v>
      </c>
      <c r="M322" s="333">
        <v>1.44342974E7</v>
      </c>
      <c r="N322" s="334">
        <v>1.15185882E7</v>
      </c>
      <c r="O322" s="333">
        <v>1.13457852E7</v>
      </c>
      <c r="P322" s="335">
        <v>1.16148447E7</v>
      </c>
      <c r="Q322" s="328">
        <v>1.15045217E7</v>
      </c>
      <c r="R322" s="333">
        <v>9859888.3</v>
      </c>
      <c r="S322" s="333">
        <v>1.20594483E7</v>
      </c>
      <c r="T322" s="329">
        <v>1.15882061E7</v>
      </c>
      <c r="U322" s="330">
        <v>1.14516997E7</v>
      </c>
      <c r="V322" s="330">
        <v>1.26434426E7</v>
      </c>
      <c r="W322" s="331">
        <v>1.63447013E7</v>
      </c>
      <c r="X322" s="330">
        <v>1.56446698E7</v>
      </c>
      <c r="Y322" s="332">
        <v>1.83121911E7</v>
      </c>
      <c r="Z322" s="329">
        <v>5652123.7</v>
      </c>
      <c r="AA322" s="330">
        <v>5178658.2</v>
      </c>
      <c r="AB322" s="330">
        <v>6144774.3</v>
      </c>
      <c r="AC322" s="328">
        <v>1.33830131E7</v>
      </c>
      <c r="AD322" s="333">
        <v>1.22262523E7</v>
      </c>
      <c r="AE322" s="333">
        <v>1.40870257E7</v>
      </c>
      <c r="AF322" s="334">
        <v>1.30401335E7</v>
      </c>
      <c r="AG322" s="333">
        <v>1.2924947E7</v>
      </c>
      <c r="AH322" s="335">
        <v>1.3599279E7</v>
      </c>
      <c r="AI322" s="328">
        <v>4790284.7</v>
      </c>
      <c r="AJ322" s="333">
        <v>4357417.0</v>
      </c>
      <c r="AK322" s="333">
        <v>5318344.8</v>
      </c>
      <c r="AL322" s="329">
        <v>2.59096057E7</v>
      </c>
      <c r="AM322" s="330">
        <v>2.53382347E7</v>
      </c>
      <c r="AN322" s="330">
        <v>2.63206231E7</v>
      </c>
      <c r="AO322" s="331">
        <v>2.8692325E7</v>
      </c>
      <c r="AP322" s="330">
        <v>2.78244743E7</v>
      </c>
      <c r="AQ322" s="332">
        <v>3.03652873E7</v>
      </c>
      <c r="AR322" s="329">
        <v>1.84833583E7</v>
      </c>
      <c r="AS322" s="330">
        <v>1.58730763E7</v>
      </c>
      <c r="AT322" s="330">
        <v>1.93202365E7</v>
      </c>
      <c r="AU322" s="328">
        <v>2.19095773E7</v>
      </c>
      <c r="AV322" s="333">
        <v>2.09621252E7</v>
      </c>
      <c r="AW322" s="333">
        <v>2.2328755E7</v>
      </c>
      <c r="AX322" s="334">
        <v>2.8629935E7</v>
      </c>
      <c r="AY322" s="333">
        <v>2.77831178E7</v>
      </c>
      <c r="AZ322" s="335">
        <v>3.17304378E7</v>
      </c>
      <c r="BA322" s="328">
        <v>1.63556285E7</v>
      </c>
      <c r="BB322" s="333">
        <v>1.59612253E7</v>
      </c>
      <c r="BC322" s="333">
        <v>1.7575802E7</v>
      </c>
      <c r="BD322" s="329">
        <v>2.68103387E7</v>
      </c>
      <c r="BE322" s="330">
        <v>2.61953595E7</v>
      </c>
      <c r="BF322" s="330">
        <v>2.85460054E7</v>
      </c>
      <c r="BG322" s="331">
        <v>3.2004339E7</v>
      </c>
      <c r="BH322" s="330">
        <v>2.97694286E7</v>
      </c>
      <c r="BI322" s="332">
        <v>3.2471577E7</v>
      </c>
      <c r="BJ322" s="329">
        <v>1.6311848E7</v>
      </c>
      <c r="BK322" s="330">
        <v>1.55481678E7</v>
      </c>
      <c r="BL322" s="330">
        <v>1.65491858E7</v>
      </c>
      <c r="BM322" s="328">
        <v>2.4317984E7</v>
      </c>
      <c r="BN322" s="333">
        <v>2.25896596E7</v>
      </c>
      <c r="BO322" s="333">
        <v>2.88801081E7</v>
      </c>
      <c r="BP322" s="334">
        <v>2.62178414E7</v>
      </c>
      <c r="BQ322" s="333">
        <v>2.36929552E7</v>
      </c>
      <c r="BR322" s="335">
        <v>3.0368087E7</v>
      </c>
      <c r="BS322" s="328">
        <v>1.37112992E7</v>
      </c>
      <c r="BT322" s="333">
        <v>1.33478377E7</v>
      </c>
      <c r="BU322" s="333">
        <v>1.41901093E7</v>
      </c>
      <c r="BV322" s="329">
        <v>2.46255773E7</v>
      </c>
      <c r="BW322" s="330">
        <v>2.39370422E7</v>
      </c>
      <c r="BX322" s="330">
        <v>2.50717078E7</v>
      </c>
      <c r="BY322" s="331">
        <v>3.6409832E7</v>
      </c>
      <c r="BZ322" s="330">
        <v>3.5869802E7</v>
      </c>
      <c r="CA322" s="332">
        <v>3.88514183E7</v>
      </c>
      <c r="CB322" s="329">
        <v>2.36074848E7</v>
      </c>
      <c r="CC322" s="330">
        <v>2.20423473E7</v>
      </c>
      <c r="CD322" s="330">
        <v>2.53408214E7</v>
      </c>
      <c r="CE322" s="328">
        <v>1.95441461E7</v>
      </c>
      <c r="CF322" s="333">
        <v>1.83722017E7</v>
      </c>
      <c r="CG322" s="333">
        <v>2.02532885E7</v>
      </c>
      <c r="CH322" s="334">
        <v>3.45838447E7</v>
      </c>
      <c r="CI322" s="333">
        <v>3.36989441E7</v>
      </c>
      <c r="CJ322" s="335">
        <v>3.70445893E7</v>
      </c>
      <c r="CK322" s="328">
        <v>9682924.8</v>
      </c>
      <c r="CL322" s="333">
        <v>9428179.8</v>
      </c>
      <c r="CM322" s="333">
        <v>1.14371823E7</v>
      </c>
      <c r="CN322" s="336"/>
      <c r="CO322" s="333"/>
      <c r="CP322" s="333"/>
    </row>
    <row r="323" ht="15.75" customHeight="1">
      <c r="A323" s="328">
        <v>3.18E8</v>
      </c>
      <c r="B323" s="329">
        <v>9555657.1</v>
      </c>
      <c r="C323" s="330">
        <v>8941388.8</v>
      </c>
      <c r="D323" s="330">
        <v>1.01277419E7</v>
      </c>
      <c r="E323" s="331">
        <v>1.02349559E7</v>
      </c>
      <c r="F323" s="330">
        <v>1.00272825E7</v>
      </c>
      <c r="G323" s="332">
        <v>1.05197601E7</v>
      </c>
      <c r="H323" s="329">
        <v>1.0356881E7</v>
      </c>
      <c r="I323" s="330">
        <v>8920203.4</v>
      </c>
      <c r="J323" s="330">
        <v>2.41487032E7</v>
      </c>
      <c r="K323" s="328">
        <v>1.40443238E7</v>
      </c>
      <c r="L323" s="333">
        <v>1.3490554E7</v>
      </c>
      <c r="M323" s="333">
        <v>1.44371141E7</v>
      </c>
      <c r="N323" s="334">
        <v>1.15198917E7</v>
      </c>
      <c r="O323" s="333">
        <v>1.13468185E7</v>
      </c>
      <c r="P323" s="335">
        <v>1.16161662E7</v>
      </c>
      <c r="Q323" s="328">
        <v>1.15060429E7</v>
      </c>
      <c r="R323" s="333">
        <v>9860461.8</v>
      </c>
      <c r="S323" s="333">
        <v>1.20612393E7</v>
      </c>
      <c r="T323" s="329">
        <v>1.15897071E7</v>
      </c>
      <c r="U323" s="330">
        <v>1.14531117E7</v>
      </c>
      <c r="V323" s="330">
        <v>1.26471752E7</v>
      </c>
      <c r="W323" s="331">
        <v>1.63481149E7</v>
      </c>
      <c r="X323" s="330">
        <v>1.56475582E7</v>
      </c>
      <c r="Y323" s="332">
        <v>1.83195886E7</v>
      </c>
      <c r="Z323" s="329">
        <v>5652519.9</v>
      </c>
      <c r="AA323" s="330">
        <v>5178903.0</v>
      </c>
      <c r="AB323" s="330">
        <v>6145356.5</v>
      </c>
      <c r="AC323" s="328">
        <v>1.33851379E7</v>
      </c>
      <c r="AD323" s="333">
        <v>1.22276587E7</v>
      </c>
      <c r="AE323" s="333">
        <v>1.4090114E7</v>
      </c>
      <c r="AF323" s="334">
        <v>1.304214E7</v>
      </c>
      <c r="AG323" s="333">
        <v>1.29268682E7</v>
      </c>
      <c r="AH323" s="335">
        <v>1.36017093E7</v>
      </c>
      <c r="AI323" s="328">
        <v>4790595.9</v>
      </c>
      <c r="AJ323" s="333">
        <v>4357637.2</v>
      </c>
      <c r="AK323" s="333">
        <v>5318826.3</v>
      </c>
      <c r="AL323" s="329">
        <v>2.59176965E7</v>
      </c>
      <c r="AM323" s="330">
        <v>2.53458037E7</v>
      </c>
      <c r="AN323" s="330">
        <v>2.63293847E7</v>
      </c>
      <c r="AO323" s="331">
        <v>2.870305E7</v>
      </c>
      <c r="AP323" s="330">
        <v>2.78340174E7</v>
      </c>
      <c r="AQ323" s="332">
        <v>3.03812882E7</v>
      </c>
      <c r="AR323" s="329">
        <v>1.84873934E7</v>
      </c>
      <c r="AS323" s="330">
        <v>1.58756879E7</v>
      </c>
      <c r="AT323" s="330">
        <v>1.93250727E7</v>
      </c>
      <c r="AU323" s="328">
        <v>2.19153402E7</v>
      </c>
      <c r="AV323" s="333">
        <v>2.09674123E7</v>
      </c>
      <c r="AW323" s="333">
        <v>2.23351359E7</v>
      </c>
      <c r="AX323" s="334">
        <v>2.86400395E7</v>
      </c>
      <c r="AY323" s="333">
        <v>2.77923646E7</v>
      </c>
      <c r="AZ323" s="335">
        <v>3.17527413E7</v>
      </c>
      <c r="BA323" s="328">
        <v>1.6359005E7</v>
      </c>
      <c r="BB323" s="333">
        <v>1.59642802E7</v>
      </c>
      <c r="BC323" s="333">
        <v>1.75798033E7</v>
      </c>
      <c r="BD323" s="329">
        <v>2.68192723E7</v>
      </c>
      <c r="BE323" s="330">
        <v>2.62033743E7</v>
      </c>
      <c r="BF323" s="330">
        <v>2.85604474E7</v>
      </c>
      <c r="BG323" s="331">
        <v>3.20167779E7</v>
      </c>
      <c r="BH323" s="330">
        <v>2.97787322E7</v>
      </c>
      <c r="BI323" s="332">
        <v>3.24847731E7</v>
      </c>
      <c r="BJ323" s="329">
        <v>1.63151171E7</v>
      </c>
      <c r="BK323" s="330">
        <v>1.55505E7</v>
      </c>
      <c r="BL323" s="330">
        <v>1.65526591E7</v>
      </c>
      <c r="BM323" s="328">
        <v>2.43265306E7</v>
      </c>
      <c r="BN323" s="333">
        <v>2.25958574E7</v>
      </c>
      <c r="BO323" s="333">
        <v>2.89037193E7</v>
      </c>
      <c r="BP323" s="334">
        <v>2.62271264E7</v>
      </c>
      <c r="BQ323" s="333">
        <v>2.36990751E7</v>
      </c>
      <c r="BR323" s="335">
        <v>3.03909199E7</v>
      </c>
      <c r="BS323" s="328">
        <v>1.37135962E7</v>
      </c>
      <c r="BT323" s="333">
        <v>1.33499147E7</v>
      </c>
      <c r="BU323" s="333">
        <v>1.41928324E7</v>
      </c>
      <c r="BV323" s="329">
        <v>2.46330002E7</v>
      </c>
      <c r="BW323" s="330">
        <v>2.39437216E7</v>
      </c>
      <c r="BX323" s="330">
        <v>2.50797874E7</v>
      </c>
      <c r="BY323" s="331">
        <v>3.64257702E7</v>
      </c>
      <c r="BZ323" s="330">
        <v>3.58848538E7</v>
      </c>
      <c r="CA323" s="332">
        <v>3.88732576E7</v>
      </c>
      <c r="CB323" s="329">
        <v>2.36142955E7</v>
      </c>
      <c r="CC323" s="330">
        <v>2.20478403E7</v>
      </c>
      <c r="CD323" s="330">
        <v>2.53511421E7</v>
      </c>
      <c r="CE323" s="328">
        <v>1.9548331E7</v>
      </c>
      <c r="CF323" s="333">
        <v>1.83760034E7</v>
      </c>
      <c r="CG323" s="333">
        <v>2.02583186E7</v>
      </c>
      <c r="CH323" s="334">
        <v>3.45980356E7</v>
      </c>
      <c r="CI323" s="333">
        <v>3.37119187E7</v>
      </c>
      <c r="CJ323" s="335">
        <v>3.70668335E7</v>
      </c>
      <c r="CK323" s="328">
        <v>9684109.1</v>
      </c>
      <c r="CL323" s="333">
        <v>9429248.3</v>
      </c>
      <c r="CM323" s="333">
        <v>1.14411031E7</v>
      </c>
      <c r="CN323" s="336"/>
      <c r="CO323" s="333"/>
      <c r="CP323" s="333"/>
    </row>
    <row r="324" ht="15.75" customHeight="1">
      <c r="A324" s="328">
        <v>3.19E8</v>
      </c>
      <c r="B324" s="329">
        <v>9556721.7</v>
      </c>
      <c r="C324" s="330">
        <v>8942161.9</v>
      </c>
      <c r="D324" s="330">
        <v>1.0129214E7</v>
      </c>
      <c r="E324" s="331">
        <v>1.0236079E7</v>
      </c>
      <c r="F324" s="330">
        <v>1.00283362E7</v>
      </c>
      <c r="G324" s="332">
        <v>1.05209583E7</v>
      </c>
      <c r="H324" s="329">
        <v>1.03583432E7</v>
      </c>
      <c r="I324" s="330">
        <v>8921061.9</v>
      </c>
      <c r="J324" s="330">
        <v>2.41776795E7</v>
      </c>
      <c r="K324" s="328">
        <v>1.4046496E7</v>
      </c>
      <c r="L324" s="333">
        <v>1.34923702E7</v>
      </c>
      <c r="M324" s="333">
        <v>1.44399154E7</v>
      </c>
      <c r="N324" s="334">
        <v>1.15211874E7</v>
      </c>
      <c r="O324" s="333">
        <v>1.13478449E7</v>
      </c>
      <c r="P324" s="335">
        <v>1.16174796E7</v>
      </c>
      <c r="Q324" s="328">
        <v>1.1507555E7</v>
      </c>
      <c r="R324" s="333">
        <v>9861031.5</v>
      </c>
      <c r="S324" s="333">
        <v>1.20630197E7</v>
      </c>
      <c r="T324" s="329">
        <v>1.15911991E7</v>
      </c>
      <c r="U324" s="330">
        <v>1.14545153E7</v>
      </c>
      <c r="V324" s="330">
        <v>1.26508922E7</v>
      </c>
      <c r="W324" s="331">
        <v>1.63515088E7</v>
      </c>
      <c r="X324" s="330">
        <v>1.56504296E7</v>
      </c>
      <c r="Y324" s="332">
        <v>1.83269532E7</v>
      </c>
      <c r="Z324" s="329">
        <v>5652913.7</v>
      </c>
      <c r="AA324" s="330">
        <v>5179146.3</v>
      </c>
      <c r="AB324" s="330">
        <v>6145935.2</v>
      </c>
      <c r="AC324" s="328">
        <v>1.33872502E7</v>
      </c>
      <c r="AD324" s="333">
        <v>1.22290567E7</v>
      </c>
      <c r="AE324" s="333">
        <v>1.40931853E7</v>
      </c>
      <c r="AF324" s="334">
        <v>1.30441346E7</v>
      </c>
      <c r="AG324" s="333">
        <v>1.2928778E7</v>
      </c>
      <c r="AH324" s="335">
        <v>1.36041255E7</v>
      </c>
      <c r="AI324" s="328">
        <v>4790905.2</v>
      </c>
      <c r="AJ324" s="333">
        <v>4357856.1</v>
      </c>
      <c r="AK324" s="333">
        <v>5319304.9</v>
      </c>
      <c r="AL324" s="329">
        <v>2.59257424E7</v>
      </c>
      <c r="AM324" s="330">
        <v>2.53533303E7</v>
      </c>
      <c r="AN324" s="330">
        <v>2.63380984E7</v>
      </c>
      <c r="AO324" s="331">
        <v>2.87137174E7</v>
      </c>
      <c r="AP324" s="330">
        <v>2.78435081E7</v>
      </c>
      <c r="AQ324" s="332">
        <v>3.03972189E7</v>
      </c>
      <c r="AR324" s="329">
        <v>1.84914051E7</v>
      </c>
      <c r="AS324" s="330">
        <v>1.58782843E7</v>
      </c>
      <c r="AT324" s="330">
        <v>1.93298814E7</v>
      </c>
      <c r="AU324" s="328">
        <v>2.19210705E7</v>
      </c>
      <c r="AV324" s="333">
        <v>2.09726692E7</v>
      </c>
      <c r="AW324" s="333">
        <v>2.23414814E7</v>
      </c>
      <c r="AX324" s="334">
        <v>2.86500889E7</v>
      </c>
      <c r="AY324" s="333">
        <v>2.78015602E7</v>
      </c>
      <c r="AZ324" s="335">
        <v>3.17749775E7</v>
      </c>
      <c r="BA324" s="328">
        <v>1.6362362E7</v>
      </c>
      <c r="BB324" s="333">
        <v>1.59673173E7</v>
      </c>
      <c r="BC324" s="333">
        <v>1.75837817E7</v>
      </c>
      <c r="BD324" s="329">
        <v>2.68281569E7</v>
      </c>
      <c r="BE324" s="330">
        <v>2.62113443E7</v>
      </c>
      <c r="BF324" s="330">
        <v>2.85748292E7</v>
      </c>
      <c r="BG324" s="331">
        <v>3.20291499E7</v>
      </c>
      <c r="BH324" s="330">
        <v>2.97879852E7</v>
      </c>
      <c r="BI324" s="332">
        <v>3.2497899E7</v>
      </c>
      <c r="BJ324" s="329">
        <v>1.63183671E7</v>
      </c>
      <c r="BK324" s="330">
        <v>1.55528177E7</v>
      </c>
      <c r="BL324" s="330">
        <v>1.65561123E7</v>
      </c>
      <c r="BM324" s="328">
        <v>2.43350312E7</v>
      </c>
      <c r="BN324" s="333">
        <v>2.26020202E7</v>
      </c>
      <c r="BO324" s="333">
        <v>2.89272577E7</v>
      </c>
      <c r="BP324" s="334">
        <v>2.62363609E7</v>
      </c>
      <c r="BQ324" s="333">
        <v>2.37051599E7</v>
      </c>
      <c r="BR324" s="335">
        <v>3.04136786E7</v>
      </c>
      <c r="BS324" s="328">
        <v>1.37158797E7</v>
      </c>
      <c r="BT324" s="333">
        <v>1.33519794E7</v>
      </c>
      <c r="BU324" s="333">
        <v>1.41955398E7</v>
      </c>
      <c r="BV324" s="329">
        <v>2.46403817E7</v>
      </c>
      <c r="BW324" s="330">
        <v>2.39503631E7</v>
      </c>
      <c r="BX324" s="330">
        <v>2.50878228E7</v>
      </c>
      <c r="BY324" s="331">
        <v>3.64416245E7</v>
      </c>
      <c r="BZ324" s="330">
        <v>3.58998253E7</v>
      </c>
      <c r="CA324" s="332">
        <v>3.88949934E7</v>
      </c>
      <c r="CB324" s="329">
        <v>2.3621068E7</v>
      </c>
      <c r="CC324" s="330">
        <v>2.20533021E7</v>
      </c>
      <c r="CD324" s="330">
        <v>2.53614118E7</v>
      </c>
      <c r="CE324" s="328">
        <v>1.95524916E7</v>
      </c>
      <c r="CF324" s="333">
        <v>1.83797831E7</v>
      </c>
      <c r="CG324" s="333">
        <v>2.02633204E7</v>
      </c>
      <c r="CH324" s="334">
        <v>3.46121507E7</v>
      </c>
      <c r="CI324" s="333">
        <v>3.3724823E7</v>
      </c>
      <c r="CJ324" s="335">
        <v>3.70889857E7</v>
      </c>
      <c r="CK324" s="328">
        <v>9685286.3</v>
      </c>
      <c r="CL324" s="333">
        <v>9430310.4</v>
      </c>
      <c r="CM324" s="333">
        <v>1.1445007E7</v>
      </c>
      <c r="CN324" s="336"/>
      <c r="CO324" s="333"/>
      <c r="CP324" s="333"/>
    </row>
    <row r="325" ht="15.75" customHeight="1">
      <c r="A325" s="328">
        <v>3.2E8</v>
      </c>
      <c r="B325" s="329">
        <v>9557779.8</v>
      </c>
      <c r="C325" s="330">
        <v>8942930.3</v>
      </c>
      <c r="D325" s="330">
        <v>1.01306776E7</v>
      </c>
      <c r="E325" s="331">
        <v>1.02371953E7</v>
      </c>
      <c r="F325" s="330">
        <v>1.00293836E7</v>
      </c>
      <c r="G325" s="332">
        <v>1.05221494E7</v>
      </c>
      <c r="H325" s="329">
        <v>1.03597967E7</v>
      </c>
      <c r="I325" s="330">
        <v>8921915.2</v>
      </c>
      <c r="J325" s="330">
        <v>2.42065661E7</v>
      </c>
      <c r="K325" s="328">
        <v>1.40486554E7</v>
      </c>
      <c r="L325" s="333">
        <v>1.34941756E7</v>
      </c>
      <c r="M325" s="333">
        <v>1.44427013E7</v>
      </c>
      <c r="N325" s="334">
        <v>1.15224752E7</v>
      </c>
      <c r="O325" s="333">
        <v>1.13488646E7</v>
      </c>
      <c r="P325" s="335">
        <v>1.16187852E7</v>
      </c>
      <c r="Q325" s="328">
        <v>1.1509058E7</v>
      </c>
      <c r="R325" s="333">
        <v>9861597.3</v>
      </c>
      <c r="S325" s="333">
        <v>1.20647895E7</v>
      </c>
      <c r="T325" s="329">
        <v>1.15926822E7</v>
      </c>
      <c r="U325" s="330">
        <v>1.14559104E7</v>
      </c>
      <c r="V325" s="330">
        <v>1.26545935E7</v>
      </c>
      <c r="W325" s="331">
        <v>1.63548832E7</v>
      </c>
      <c r="X325" s="330">
        <v>1.56532843E7</v>
      </c>
      <c r="Y325" s="332">
        <v>1.83342852E7</v>
      </c>
      <c r="Z325" s="329">
        <v>5653305.0</v>
      </c>
      <c r="AA325" s="330">
        <v>5179388.1</v>
      </c>
      <c r="AB325" s="330">
        <v>6146510.4</v>
      </c>
      <c r="AC325" s="328">
        <v>1.33893501E7</v>
      </c>
      <c r="AD325" s="333">
        <v>1.22304464E7</v>
      </c>
      <c r="AE325" s="333">
        <v>1.40962399E7</v>
      </c>
      <c r="AF325" s="334">
        <v>1.30461175E7</v>
      </c>
      <c r="AG325" s="333">
        <v>1.29306765E7</v>
      </c>
      <c r="AH325" s="335">
        <v>1.36065278E7</v>
      </c>
      <c r="AI325" s="328">
        <v>4791212.6</v>
      </c>
      <c r="AJ325" s="333">
        <v>4358073.6</v>
      </c>
      <c r="AK325" s="333">
        <v>5319780.7</v>
      </c>
      <c r="AL325" s="329">
        <v>2.59337438E7</v>
      </c>
      <c r="AM325" s="330">
        <v>2.5360815E7</v>
      </c>
      <c r="AN325" s="330">
        <v>2.63467648E7</v>
      </c>
      <c r="AO325" s="331">
        <v>2.87243278E7</v>
      </c>
      <c r="AP325" s="330">
        <v>2.78529469E7</v>
      </c>
      <c r="AQ325" s="332">
        <v>3.04130801E7</v>
      </c>
      <c r="AR325" s="329">
        <v>1.84953935E7</v>
      </c>
      <c r="AS325" s="330">
        <v>1.58808655E7</v>
      </c>
      <c r="AT325" s="330">
        <v>1.93346627E7</v>
      </c>
      <c r="AU325" s="328">
        <v>2.19267684E7</v>
      </c>
      <c r="AV325" s="333">
        <v>2.09778961E7</v>
      </c>
      <c r="AW325" s="333">
        <v>2.23477918E7</v>
      </c>
      <c r="AX325" s="334">
        <v>2.86600837E7</v>
      </c>
      <c r="AY325" s="333">
        <v>2.78107053E7</v>
      </c>
      <c r="AZ325" s="335">
        <v>3.17971468E7</v>
      </c>
      <c r="BA325" s="328">
        <v>1.63656997E7</v>
      </c>
      <c r="BB325" s="333">
        <v>1.59703367E7</v>
      </c>
      <c r="BC325" s="333">
        <v>1.75877373E7</v>
      </c>
      <c r="BD325" s="329">
        <v>2.6836993E7</v>
      </c>
      <c r="BE325" s="330">
        <v>2.621927E7</v>
      </c>
      <c r="BF325" s="330">
        <v>2.85891512E7</v>
      </c>
      <c r="BG325" s="331">
        <v>3.20414554E7</v>
      </c>
      <c r="BH325" s="330">
        <v>2.9797188E7</v>
      </c>
      <c r="BI325" s="332">
        <v>3.25109554E7</v>
      </c>
      <c r="BJ325" s="329">
        <v>1.63215983E7</v>
      </c>
      <c r="BK325" s="330">
        <v>1.55551212E7</v>
      </c>
      <c r="BL325" s="330">
        <v>1.65595456E7</v>
      </c>
      <c r="BM325" s="328">
        <v>2.43434862E7</v>
      </c>
      <c r="BN325" s="333">
        <v>2.26081483E7</v>
      </c>
      <c r="BO325" s="333">
        <v>2.89507236E7</v>
      </c>
      <c r="BP325" s="334">
        <v>2.62456766E7</v>
      </c>
      <c r="BQ325" s="333">
        <v>2.371121E7</v>
      </c>
      <c r="BR325" s="335">
        <v>3.04363637E7</v>
      </c>
      <c r="BS325" s="328">
        <v>1.37181498E7</v>
      </c>
      <c r="BT325" s="333">
        <v>1.33540318E7</v>
      </c>
      <c r="BU325" s="333">
        <v>1.41982316E7</v>
      </c>
      <c r="BV325" s="329">
        <v>2.46477222E7</v>
      </c>
      <c r="BW325" s="330">
        <v>2.3956967E7</v>
      </c>
      <c r="BX325" s="330">
        <v>2.50958143E7</v>
      </c>
      <c r="BY325" s="331">
        <v>3.64573956E7</v>
      </c>
      <c r="BZ325" s="330">
        <v>3.59147172E7</v>
      </c>
      <c r="CA325" s="332">
        <v>3.89166267E7</v>
      </c>
      <c r="CB325" s="329">
        <v>2.36278027E7</v>
      </c>
      <c r="CC325" s="330">
        <v>2.20587328E7</v>
      </c>
      <c r="CD325" s="330">
        <v>2.53716308E7</v>
      </c>
      <c r="CE325" s="328">
        <v>1.95566281E7</v>
      </c>
      <c r="CF325" s="333">
        <v>1.83835408E7</v>
      </c>
      <c r="CG325" s="333">
        <v>2.0268294E7</v>
      </c>
      <c r="CH325" s="334">
        <v>3.46261906E7</v>
      </c>
      <c r="CI325" s="333">
        <v>3.37376574E7</v>
      </c>
      <c r="CJ325" s="335">
        <v>3.71110464E7</v>
      </c>
      <c r="CK325" s="328">
        <v>9686456.4</v>
      </c>
      <c r="CL325" s="333">
        <v>9431366.1</v>
      </c>
      <c r="CM325" s="333">
        <v>1.1448894E7</v>
      </c>
      <c r="CN325" s="336"/>
      <c r="CO325" s="333"/>
      <c r="CP325" s="333"/>
    </row>
    <row r="326" ht="15.75" customHeight="1">
      <c r="A326" s="328">
        <v>3.21E8</v>
      </c>
      <c r="B326" s="329">
        <v>9558831.6</v>
      </c>
      <c r="C326" s="330">
        <v>8943694.0</v>
      </c>
      <c r="D326" s="330">
        <v>1.01321328E7</v>
      </c>
      <c r="E326" s="331">
        <v>1.02383049E7</v>
      </c>
      <c r="F326" s="330">
        <v>1.00304248E7</v>
      </c>
      <c r="G326" s="332">
        <v>1.05233333E7</v>
      </c>
      <c r="H326" s="329">
        <v>1.03612416E7</v>
      </c>
      <c r="I326" s="330">
        <v>8922763.3</v>
      </c>
      <c r="J326" s="330">
        <v>2.42353634E7</v>
      </c>
      <c r="K326" s="328">
        <v>1.40508021E7</v>
      </c>
      <c r="L326" s="333">
        <v>1.34959704E7</v>
      </c>
      <c r="M326" s="333">
        <v>1.44454721E7</v>
      </c>
      <c r="N326" s="334">
        <v>1.15237553E7</v>
      </c>
      <c r="O326" s="333">
        <v>1.13498776E7</v>
      </c>
      <c r="P326" s="335">
        <v>1.1620083E7</v>
      </c>
      <c r="Q326" s="328">
        <v>1.15105521E7</v>
      </c>
      <c r="R326" s="333">
        <v>9862159.3</v>
      </c>
      <c r="S326" s="333">
        <v>1.20665489E7</v>
      </c>
      <c r="T326" s="329">
        <v>1.15941566E7</v>
      </c>
      <c r="U326" s="330">
        <v>1.14572972E7</v>
      </c>
      <c r="V326" s="330">
        <v>1.26582794E7</v>
      </c>
      <c r="W326" s="331">
        <v>1.63582383E7</v>
      </c>
      <c r="X326" s="330">
        <v>1.56561224E7</v>
      </c>
      <c r="Y326" s="332">
        <v>1.83415848E7</v>
      </c>
      <c r="Z326" s="329">
        <v>5653694.1</v>
      </c>
      <c r="AA326" s="330">
        <v>5179628.4</v>
      </c>
      <c r="AB326" s="330">
        <v>6147082.1</v>
      </c>
      <c r="AC326" s="328">
        <v>1.33914377E7</v>
      </c>
      <c r="AD326" s="333">
        <v>1.22318279E7</v>
      </c>
      <c r="AE326" s="333">
        <v>1.40992779E7</v>
      </c>
      <c r="AF326" s="334">
        <v>1.30480887E7</v>
      </c>
      <c r="AG326" s="333">
        <v>1.29325638E7</v>
      </c>
      <c r="AH326" s="335">
        <v>1.36089162E7</v>
      </c>
      <c r="AI326" s="328">
        <v>4791518.2</v>
      </c>
      <c r="AJ326" s="333">
        <v>4358289.8</v>
      </c>
      <c r="AK326" s="333">
        <v>5320253.6</v>
      </c>
      <c r="AL326" s="329">
        <v>2.5941701E7</v>
      </c>
      <c r="AM326" s="330">
        <v>2.5368258E7</v>
      </c>
      <c r="AN326" s="330">
        <v>2.63553841E7</v>
      </c>
      <c r="AO326" s="331">
        <v>2.87348815E7</v>
      </c>
      <c r="AP326" s="330">
        <v>2.78623343E7</v>
      </c>
      <c r="AQ326" s="332">
        <v>3.04288721E7</v>
      </c>
      <c r="AR326" s="329">
        <v>1.8499359E7</v>
      </c>
      <c r="AS326" s="330">
        <v>1.58834317E7</v>
      </c>
      <c r="AT326" s="330">
        <v>1.93394171E7</v>
      </c>
      <c r="AU326" s="328">
        <v>2.19324341E7</v>
      </c>
      <c r="AV326" s="333">
        <v>2.09830933E7</v>
      </c>
      <c r="AW326" s="333">
        <v>2.23540673E7</v>
      </c>
      <c r="AX326" s="334">
        <v>2.86700242E7</v>
      </c>
      <c r="AY326" s="333">
        <v>2.78198E7</v>
      </c>
      <c r="AZ326" s="335">
        <v>3.18192497E7</v>
      </c>
      <c r="BA326" s="328">
        <v>1.63690181E7</v>
      </c>
      <c r="BB326" s="333">
        <v>1.59733385E7</v>
      </c>
      <c r="BC326" s="333">
        <v>1.75916703E7</v>
      </c>
      <c r="BD326" s="329">
        <v>2.68457809E7</v>
      </c>
      <c r="BE326" s="330">
        <v>2.62271517E7</v>
      </c>
      <c r="BF326" s="330">
        <v>2.8603414E7</v>
      </c>
      <c r="BG326" s="331">
        <v>3.20536952E7</v>
      </c>
      <c r="BH326" s="330">
        <v>2.9806341E7</v>
      </c>
      <c r="BI326" s="332">
        <v>3.25239429E7</v>
      </c>
      <c r="BJ326" s="329">
        <v>1.63248108E7</v>
      </c>
      <c r="BK326" s="330">
        <v>1.55574105E7</v>
      </c>
      <c r="BL326" s="330">
        <v>1.65629592E7</v>
      </c>
      <c r="BM326" s="328">
        <v>2.43518961E7</v>
      </c>
      <c r="BN326" s="333">
        <v>2.26142419E7</v>
      </c>
      <c r="BO326" s="333">
        <v>2.89741174E7</v>
      </c>
      <c r="BP326" s="334">
        <v>2.62549561E7</v>
      </c>
      <c r="BQ326" s="333">
        <v>2.37172256E7</v>
      </c>
      <c r="BR326" s="335">
        <v>3.04589754E7</v>
      </c>
      <c r="BS326" s="328">
        <v>1.37204066E7</v>
      </c>
      <c r="BT326" s="333">
        <v>1.33560722E7</v>
      </c>
      <c r="BU326" s="333">
        <v>1.42009078E7</v>
      </c>
      <c r="BV326" s="329">
        <v>2.46550219E7</v>
      </c>
      <c r="BW326" s="330">
        <v>2.39635336E7</v>
      </c>
      <c r="BX326" s="330">
        <v>2.51037623E7</v>
      </c>
      <c r="BY326" s="331">
        <v>3.64730841E7</v>
      </c>
      <c r="BZ326" s="330">
        <v>3.59295302E7</v>
      </c>
      <c r="CA326" s="332">
        <v>3.8938158E7</v>
      </c>
      <c r="CB326" s="329">
        <v>2.36344999E7</v>
      </c>
      <c r="CC326" s="330">
        <v>2.20641327E7</v>
      </c>
      <c r="CD326" s="330">
        <v>2.53817995E7</v>
      </c>
      <c r="CE326" s="328">
        <v>1.95607407E7</v>
      </c>
      <c r="CF326" s="333">
        <v>1.83872768E7</v>
      </c>
      <c r="CG326" s="333">
        <v>2.02732398E7</v>
      </c>
      <c r="CH326" s="334">
        <v>3.46401559E7</v>
      </c>
      <c r="CI326" s="333">
        <v>3.37504225E7</v>
      </c>
      <c r="CJ326" s="335">
        <v>3.71330164E7</v>
      </c>
      <c r="CK326" s="328">
        <v>9687619.7</v>
      </c>
      <c r="CL326" s="333">
        <v>9432415.5</v>
      </c>
      <c r="CM326" s="333">
        <v>1.14527643E7</v>
      </c>
      <c r="CN326" s="336"/>
      <c r="CO326" s="333"/>
      <c r="CP326" s="333"/>
    </row>
    <row r="327" ht="15.75" customHeight="1">
      <c r="A327" s="328">
        <v>3.22E8</v>
      </c>
      <c r="B327" s="329">
        <v>9559877.2</v>
      </c>
      <c r="C327" s="330">
        <v>8944453.1</v>
      </c>
      <c r="D327" s="330">
        <v>1.01335795E7</v>
      </c>
      <c r="E327" s="331">
        <v>1.02394078E7</v>
      </c>
      <c r="F327" s="330">
        <v>1.00314596E7</v>
      </c>
      <c r="G327" s="332">
        <v>1.05245101E7</v>
      </c>
      <c r="H327" s="329">
        <v>1.03626781E7</v>
      </c>
      <c r="I327" s="330">
        <v>8923606.3</v>
      </c>
      <c r="J327" s="330">
        <v>2.42640718E7</v>
      </c>
      <c r="K327" s="328">
        <v>1.40529364E7</v>
      </c>
      <c r="L327" s="333">
        <v>1.34977545E7</v>
      </c>
      <c r="M327" s="333">
        <v>1.44482278E7</v>
      </c>
      <c r="N327" s="334">
        <v>1.15250277E7</v>
      </c>
      <c r="O327" s="333">
        <v>1.13508841E7</v>
      </c>
      <c r="P327" s="335">
        <v>1.1621373E7</v>
      </c>
      <c r="Q327" s="328">
        <v>1.15120373E7</v>
      </c>
      <c r="R327" s="333">
        <v>9862717.6</v>
      </c>
      <c r="S327" s="333">
        <v>1.20682979E7</v>
      </c>
      <c r="T327" s="329">
        <v>1.15956222E7</v>
      </c>
      <c r="U327" s="330">
        <v>1.14586758E7</v>
      </c>
      <c r="V327" s="330">
        <v>1.26619499E7</v>
      </c>
      <c r="W327" s="331">
        <v>1.63615742E7</v>
      </c>
      <c r="X327" s="330">
        <v>1.5658944E7</v>
      </c>
      <c r="Y327" s="332">
        <v>1.83488521E7</v>
      </c>
      <c r="Z327" s="329">
        <v>5654080.7</v>
      </c>
      <c r="AA327" s="330">
        <v>5179867.2</v>
      </c>
      <c r="AB327" s="330">
        <v>6147650.5</v>
      </c>
      <c r="AC327" s="328">
        <v>1.33935131E7</v>
      </c>
      <c r="AD327" s="333">
        <v>1.22332012E7</v>
      </c>
      <c r="AE327" s="333">
        <v>1.41022993E7</v>
      </c>
      <c r="AF327" s="334">
        <v>1.30500484E7</v>
      </c>
      <c r="AG327" s="333">
        <v>1.293444E7</v>
      </c>
      <c r="AH327" s="335">
        <v>1.36112909E7</v>
      </c>
      <c r="AI327" s="328">
        <v>4791821.9</v>
      </c>
      <c r="AJ327" s="333">
        <v>4358504.6</v>
      </c>
      <c r="AK327" s="333">
        <v>5320723.6</v>
      </c>
      <c r="AL327" s="329">
        <v>2.59496144E7</v>
      </c>
      <c r="AM327" s="330">
        <v>2.53756598E7</v>
      </c>
      <c r="AN327" s="330">
        <v>2.63639568E7</v>
      </c>
      <c r="AO327" s="331">
        <v>2.87453791E7</v>
      </c>
      <c r="AP327" s="330">
        <v>2.78716706E7</v>
      </c>
      <c r="AQ327" s="332">
        <v>3.04445954E7</v>
      </c>
      <c r="AR327" s="329">
        <v>1.85033016E7</v>
      </c>
      <c r="AS327" s="330">
        <v>1.5885983E7</v>
      </c>
      <c r="AT327" s="330">
        <v>1.93441446E7</v>
      </c>
      <c r="AU327" s="328">
        <v>2.1938068E7</v>
      </c>
      <c r="AV327" s="333">
        <v>2.0988261E7</v>
      </c>
      <c r="AW327" s="333">
        <v>2.23603083E7</v>
      </c>
      <c r="AX327" s="334">
        <v>2.86799109E7</v>
      </c>
      <c r="AY327" s="333">
        <v>2.78288449E7</v>
      </c>
      <c r="AZ327" s="335">
        <v>3.18412866E7</v>
      </c>
      <c r="BA327" s="328">
        <v>1.63723175E7</v>
      </c>
      <c r="BB327" s="333">
        <v>1.5976323E7</v>
      </c>
      <c r="BC327" s="333">
        <v>1.7595581E7</v>
      </c>
      <c r="BD327" s="329">
        <v>2.6854521E7</v>
      </c>
      <c r="BE327" s="330">
        <v>2.62349897E7</v>
      </c>
      <c r="BF327" s="330">
        <v>2.86176179E7</v>
      </c>
      <c r="BG327" s="331">
        <v>3.20658696E7</v>
      </c>
      <c r="BH327" s="330">
        <v>2.98154447E7</v>
      </c>
      <c r="BI327" s="332">
        <v>3.25368619E7</v>
      </c>
      <c r="BJ327" s="329">
        <v>1.63280048E7</v>
      </c>
      <c r="BK327" s="330">
        <v>1.55596859E7</v>
      </c>
      <c r="BL327" s="330">
        <v>1.65663531E7</v>
      </c>
      <c r="BM327" s="328">
        <v>2.43602611E7</v>
      </c>
      <c r="BN327" s="333">
        <v>2.26203014E7</v>
      </c>
      <c r="BO327" s="333">
        <v>2.89974396E7</v>
      </c>
      <c r="BP327" s="334">
        <v>2.62641859E7</v>
      </c>
      <c r="BQ327" s="333">
        <v>2.37232071E7</v>
      </c>
      <c r="BR327" s="335">
        <v>3.04815142E7</v>
      </c>
      <c r="BS327" s="328">
        <v>1.37226502E7</v>
      </c>
      <c r="BT327" s="333">
        <v>1.33581005E7</v>
      </c>
      <c r="BU327" s="333">
        <v>1.42035688E7</v>
      </c>
      <c r="BV327" s="329">
        <v>2.46622813E7</v>
      </c>
      <c r="BW327" s="330">
        <v>2.39700632E7</v>
      </c>
      <c r="BX327" s="330">
        <v>2.51116672E7</v>
      </c>
      <c r="BY327" s="331">
        <v>3.64886907E7</v>
      </c>
      <c r="BZ327" s="330">
        <v>3.59442649E7</v>
      </c>
      <c r="CA327" s="332">
        <v>3.89595882E7</v>
      </c>
      <c r="CB327" s="329">
        <v>2.36411599E7</v>
      </c>
      <c r="CC327" s="330">
        <v>2.20695022E7</v>
      </c>
      <c r="CD327" s="330">
        <v>2.53919183E7</v>
      </c>
      <c r="CE327" s="328">
        <v>1.95648297E7</v>
      </c>
      <c r="CF327" s="333">
        <v>1.83909912E7</v>
      </c>
      <c r="CG327" s="333">
        <v>2.02781579E7</v>
      </c>
      <c r="CH327" s="334">
        <v>3.46540472E7</v>
      </c>
      <c r="CI327" s="333">
        <v>3.37631189E7</v>
      </c>
      <c r="CJ327" s="335">
        <v>3.71548962E7</v>
      </c>
      <c r="CK327" s="328">
        <v>9688776.0</v>
      </c>
      <c r="CL327" s="333">
        <v>9433458.7</v>
      </c>
      <c r="CM327" s="333">
        <v>1.14566181E7</v>
      </c>
      <c r="CN327" s="336"/>
      <c r="CO327" s="333"/>
      <c r="CP327" s="333"/>
    </row>
    <row r="328" ht="15.75" customHeight="1">
      <c r="A328" s="328">
        <v>3.23E8</v>
      </c>
      <c r="B328" s="329">
        <v>9560916.6</v>
      </c>
      <c r="C328" s="330">
        <v>8945207.6</v>
      </c>
      <c r="D328" s="330">
        <v>1.0135018E7</v>
      </c>
      <c r="E328" s="331">
        <v>1.02405042E7</v>
      </c>
      <c r="F328" s="330">
        <v>1.00324883E7</v>
      </c>
      <c r="G328" s="332">
        <v>1.05256799E7</v>
      </c>
      <c r="H328" s="329">
        <v>1.03641061E7</v>
      </c>
      <c r="I328" s="330">
        <v>8924444.3</v>
      </c>
      <c r="J328" s="330">
        <v>2.42926918E7</v>
      </c>
      <c r="K328" s="328">
        <v>1.40550582E7</v>
      </c>
      <c r="L328" s="333">
        <v>1.34995281E7</v>
      </c>
      <c r="M328" s="333">
        <v>1.44509685E7</v>
      </c>
      <c r="N328" s="334">
        <v>1.15262925E7</v>
      </c>
      <c r="O328" s="333">
        <v>1.13518839E7</v>
      </c>
      <c r="P328" s="335">
        <v>1.16226553E7</v>
      </c>
      <c r="Q328" s="328">
        <v>1.15135137E7</v>
      </c>
      <c r="R328" s="333">
        <v>9863272.2</v>
      </c>
      <c r="S328" s="333">
        <v>1.20700367E7</v>
      </c>
      <c r="T328" s="329">
        <v>1.15970792E7</v>
      </c>
      <c r="U328" s="330">
        <v>1.14600462E7</v>
      </c>
      <c r="V328" s="330">
        <v>1.26656051E7</v>
      </c>
      <c r="W328" s="331">
        <v>1.63648911E7</v>
      </c>
      <c r="X328" s="330">
        <v>1.56617493E7</v>
      </c>
      <c r="Y328" s="332">
        <v>1.83560875E7</v>
      </c>
      <c r="Z328" s="329">
        <v>5654465.0</v>
      </c>
      <c r="AA328" s="330">
        <v>5180104.6</v>
      </c>
      <c r="AB328" s="330">
        <v>6148215.5</v>
      </c>
      <c r="AC328" s="328">
        <v>1.33955765E7</v>
      </c>
      <c r="AD328" s="333">
        <v>1.22345664E7</v>
      </c>
      <c r="AE328" s="333">
        <v>1.41053045E7</v>
      </c>
      <c r="AF328" s="334">
        <v>1.30519966E7</v>
      </c>
      <c r="AG328" s="333">
        <v>1.29363052E7</v>
      </c>
      <c r="AH328" s="335">
        <v>1.3613652E7</v>
      </c>
      <c r="AI328" s="328">
        <v>4792123.8</v>
      </c>
      <c r="AJ328" s="333">
        <v>4358718.2</v>
      </c>
      <c r="AK328" s="333">
        <v>5321190.9</v>
      </c>
      <c r="AL328" s="329">
        <v>2.59574844E7</v>
      </c>
      <c r="AM328" s="330">
        <v>2.53830207E7</v>
      </c>
      <c r="AN328" s="330">
        <v>2.63724832E7</v>
      </c>
      <c r="AO328" s="331">
        <v>2.87558209E7</v>
      </c>
      <c r="AP328" s="330">
        <v>2.78809562E7</v>
      </c>
      <c r="AQ328" s="332">
        <v>3.04602506E7</v>
      </c>
      <c r="AR328" s="329">
        <v>1.85072216E7</v>
      </c>
      <c r="AS328" s="330">
        <v>1.58885196E7</v>
      </c>
      <c r="AT328" s="330">
        <v>1.93488455E7</v>
      </c>
      <c r="AU328" s="328">
        <v>2.19436703E7</v>
      </c>
      <c r="AV328" s="333">
        <v>2.09933995E7</v>
      </c>
      <c r="AW328" s="333">
        <v>2.2366515E7</v>
      </c>
      <c r="AX328" s="334">
        <v>2.86897443E7</v>
      </c>
      <c r="AY328" s="333">
        <v>2.78378403E7</v>
      </c>
      <c r="AZ328" s="335">
        <v>3.18632579E7</v>
      </c>
      <c r="BA328" s="328">
        <v>1.6375598E7</v>
      </c>
      <c r="BB328" s="333">
        <v>1.59792902E7</v>
      </c>
      <c r="BC328" s="333">
        <v>1.75994694E7</v>
      </c>
      <c r="BD328" s="329">
        <v>2.68632137E7</v>
      </c>
      <c r="BE328" s="330">
        <v>2.62427845E7</v>
      </c>
      <c r="BF328" s="330">
        <v>2.86317633E7</v>
      </c>
      <c r="BG328" s="331">
        <v>3.20779792E7</v>
      </c>
      <c r="BH328" s="330">
        <v>2.98244994E7</v>
      </c>
      <c r="BI328" s="332">
        <v>3.2549713E7</v>
      </c>
      <c r="BJ328" s="329">
        <v>1.63311804E7</v>
      </c>
      <c r="BK328" s="330">
        <v>1.55619473E7</v>
      </c>
      <c r="BL328" s="330">
        <v>1.65697277E7</v>
      </c>
      <c r="BM328" s="328">
        <v>2.43685816E7</v>
      </c>
      <c r="BN328" s="333">
        <v>2.26263271E7</v>
      </c>
      <c r="BO328" s="333">
        <v>2.90206904E7</v>
      </c>
      <c r="BP328" s="334">
        <v>2.62733664E7</v>
      </c>
      <c r="BQ328" s="333">
        <v>2.37291546E7</v>
      </c>
      <c r="BR328" s="335">
        <v>3.05039806E7</v>
      </c>
      <c r="BS328" s="328">
        <v>1.37248807E7</v>
      </c>
      <c r="BT328" s="333">
        <v>1.3360117E7</v>
      </c>
      <c r="BU328" s="333">
        <v>1.42062145E7</v>
      </c>
      <c r="BV328" s="329">
        <v>2.46695007E7</v>
      </c>
      <c r="BW328" s="330">
        <v>2.39765562E7</v>
      </c>
      <c r="BX328" s="330">
        <v>2.51195292E7</v>
      </c>
      <c r="BY328" s="331">
        <v>3.6504216E7</v>
      </c>
      <c r="BZ328" s="330">
        <v>3.59589219E7</v>
      </c>
      <c r="CA328" s="332">
        <v>3.89809179E7</v>
      </c>
      <c r="CB328" s="329">
        <v>2.3647783E7</v>
      </c>
      <c r="CC328" s="330">
        <v>2.20748414E7</v>
      </c>
      <c r="CD328" s="330">
        <v>2.54019875E7</v>
      </c>
      <c r="CE328" s="328">
        <v>1.95688952E7</v>
      </c>
      <c r="CF328" s="333">
        <v>1.83946844E7</v>
      </c>
      <c r="CG328" s="333">
        <v>2.02830485E7</v>
      </c>
      <c r="CH328" s="334">
        <v>3.4667865E7</v>
      </c>
      <c r="CI328" s="333">
        <v>3.37757471E7</v>
      </c>
      <c r="CJ328" s="335">
        <v>3.71766864E7</v>
      </c>
      <c r="CK328" s="328">
        <v>9689925.5</v>
      </c>
      <c r="CL328" s="333">
        <v>9434495.6</v>
      </c>
      <c r="CM328" s="333">
        <v>1.14604554E7</v>
      </c>
      <c r="CN328" s="336"/>
      <c r="CO328" s="333"/>
      <c r="CP328" s="333"/>
    </row>
    <row r="329" ht="15.75" customHeight="1">
      <c r="A329" s="328">
        <v>3.24E8</v>
      </c>
      <c r="B329" s="329">
        <v>9561949.9</v>
      </c>
      <c r="C329" s="330">
        <v>8945957.5</v>
      </c>
      <c r="D329" s="330">
        <v>1.01364482E7</v>
      </c>
      <c r="E329" s="331">
        <v>1.0241594E7</v>
      </c>
      <c r="F329" s="330">
        <v>1.00335108E7</v>
      </c>
      <c r="G329" s="332">
        <v>1.05268428E7</v>
      </c>
      <c r="H329" s="329">
        <v>1.03655259E7</v>
      </c>
      <c r="I329" s="330">
        <v>8925277.2</v>
      </c>
      <c r="J329" s="330">
        <v>2.43212238E7</v>
      </c>
      <c r="K329" s="328">
        <v>1.40571677E7</v>
      </c>
      <c r="L329" s="333">
        <v>1.35012914E7</v>
      </c>
      <c r="M329" s="333">
        <v>1.44536944E7</v>
      </c>
      <c r="N329" s="334">
        <v>1.15275497E7</v>
      </c>
      <c r="O329" s="333">
        <v>1.13528773E7</v>
      </c>
      <c r="P329" s="335">
        <v>1.162393E7</v>
      </c>
      <c r="Q329" s="328">
        <v>1.15149814E7</v>
      </c>
      <c r="R329" s="333">
        <v>9863823.1</v>
      </c>
      <c r="S329" s="333">
        <v>1.20717652E7</v>
      </c>
      <c r="T329" s="329">
        <v>1.15985277E7</v>
      </c>
      <c r="U329" s="330">
        <v>1.14614085E7</v>
      </c>
      <c r="V329" s="330">
        <v>1.26692452E7</v>
      </c>
      <c r="W329" s="331">
        <v>1.63681891E7</v>
      </c>
      <c r="X329" s="330">
        <v>1.56645384E7</v>
      </c>
      <c r="Y329" s="332">
        <v>1.83632912E7</v>
      </c>
      <c r="Z329" s="329">
        <v>5654847.0</v>
      </c>
      <c r="AA329" s="330">
        <v>5180340.5</v>
      </c>
      <c r="AB329" s="330">
        <v>6148777.1</v>
      </c>
      <c r="AC329" s="328">
        <v>1.33976279E7</v>
      </c>
      <c r="AD329" s="333">
        <v>1.22359236E7</v>
      </c>
      <c r="AE329" s="333">
        <v>1.41082933E7</v>
      </c>
      <c r="AF329" s="334">
        <v>1.30539336E7</v>
      </c>
      <c r="AG329" s="333">
        <v>1.29381596E7</v>
      </c>
      <c r="AH329" s="335">
        <v>1.36159996E7</v>
      </c>
      <c r="AI329" s="328">
        <v>4792423.9</v>
      </c>
      <c r="AJ329" s="333">
        <v>4358930.4</v>
      </c>
      <c r="AK329" s="333">
        <v>5321655.4</v>
      </c>
      <c r="AL329" s="329">
        <v>2.59653113E7</v>
      </c>
      <c r="AM329" s="330">
        <v>2.53903409E7</v>
      </c>
      <c r="AN329" s="330">
        <v>2.63809637E7</v>
      </c>
      <c r="AO329" s="331">
        <v>2.87662074E7</v>
      </c>
      <c r="AP329" s="330">
        <v>2.78901917E7</v>
      </c>
      <c r="AQ329" s="332">
        <v>3.04758381E7</v>
      </c>
      <c r="AR329" s="329">
        <v>1.85111192E7</v>
      </c>
      <c r="AS329" s="330">
        <v>1.58910415E7</v>
      </c>
      <c r="AT329" s="330">
        <v>1.93535201E7</v>
      </c>
      <c r="AU329" s="328">
        <v>2.19492413E7</v>
      </c>
      <c r="AV329" s="333">
        <v>2.09985091E7</v>
      </c>
      <c r="AW329" s="333">
        <v>2.23726877E7</v>
      </c>
      <c r="AX329" s="334">
        <v>2.86995247E7</v>
      </c>
      <c r="AY329" s="333">
        <v>2.78467867E7</v>
      </c>
      <c r="AZ329" s="335">
        <v>3.1885164E7</v>
      </c>
      <c r="BA329" s="328">
        <v>1.63788597E7</v>
      </c>
      <c r="BB329" s="333">
        <v>1.59822403E7</v>
      </c>
      <c r="BC329" s="333">
        <v>1.76033359E7</v>
      </c>
      <c r="BD329" s="329">
        <v>2.68718595E7</v>
      </c>
      <c r="BE329" s="330">
        <v>2.62505364E7</v>
      </c>
      <c r="BF329" s="330">
        <v>2.86458506E7</v>
      </c>
      <c r="BG329" s="331">
        <v>3.20900246E7</v>
      </c>
      <c r="BH329" s="330">
        <v>2.98335055E7</v>
      </c>
      <c r="BI329" s="332">
        <v>3.25624967E7</v>
      </c>
      <c r="BJ329" s="329">
        <v>1.63343378E7</v>
      </c>
      <c r="BK329" s="330">
        <v>1.5564195E7</v>
      </c>
      <c r="BL329" s="330">
        <v>1.65730831E7</v>
      </c>
      <c r="BM329" s="328">
        <v>2.4376858E7</v>
      </c>
      <c r="BN329" s="333">
        <v>2.26323192E7</v>
      </c>
      <c r="BO329" s="333">
        <v>2.90438704E7</v>
      </c>
      <c r="BP329" s="334">
        <v>2.62824978E7</v>
      </c>
      <c r="BQ329" s="333">
        <v>2.37350686E7</v>
      </c>
      <c r="BR329" s="335">
        <v>3.05263749E7</v>
      </c>
      <c r="BS329" s="328">
        <v>1.37270983E7</v>
      </c>
      <c r="BT329" s="333">
        <v>1.33621217E7</v>
      </c>
      <c r="BU329" s="333">
        <v>1.42088451E7</v>
      </c>
      <c r="BV329" s="329">
        <v>2.46766803E7</v>
      </c>
      <c r="BW329" s="330">
        <v>2.39830128E7</v>
      </c>
      <c r="BX329" s="330">
        <v>2.51273487E7</v>
      </c>
      <c r="BY329" s="331">
        <v>3.65196607E7</v>
      </c>
      <c r="BZ329" s="330">
        <v>3.59735018E7</v>
      </c>
      <c r="CA329" s="332">
        <v>3.90021479E7</v>
      </c>
      <c r="CB329" s="329">
        <v>2.36543695E7</v>
      </c>
      <c r="CC329" s="330">
        <v>2.20801506E7</v>
      </c>
      <c r="CD329" s="330">
        <v>2.54120076E7</v>
      </c>
      <c r="CE329" s="328">
        <v>1.95729375E7</v>
      </c>
      <c r="CF329" s="333">
        <v>1.83983564E7</v>
      </c>
      <c r="CG329" s="333">
        <v>2.0287912E7</v>
      </c>
      <c r="CH329" s="334">
        <v>3.46816101E7</v>
      </c>
      <c r="CI329" s="333">
        <v>3.37883077E7</v>
      </c>
      <c r="CJ329" s="335">
        <v>3.71983876E7</v>
      </c>
      <c r="CK329" s="328">
        <v>9691068.2</v>
      </c>
      <c r="CL329" s="333">
        <v>9435526.4</v>
      </c>
      <c r="CM329" s="333">
        <v>1.14642763E7</v>
      </c>
      <c r="CN329" s="336"/>
      <c r="CO329" s="333"/>
      <c r="CP329" s="333"/>
    </row>
    <row r="330" ht="15.75" customHeight="1">
      <c r="A330" s="328">
        <v>3.25E8</v>
      </c>
      <c r="B330" s="329">
        <v>9562977.0</v>
      </c>
      <c r="C330" s="330">
        <v>8946702.9</v>
      </c>
      <c r="D330" s="330">
        <v>1.01378702E7</v>
      </c>
      <c r="E330" s="331">
        <v>1.02426774E7</v>
      </c>
      <c r="F330" s="330">
        <v>1.00345273E7</v>
      </c>
      <c r="G330" s="332">
        <v>1.05279988E7</v>
      </c>
      <c r="H330" s="329">
        <v>1.03669373E7</v>
      </c>
      <c r="I330" s="330">
        <v>8926105.2</v>
      </c>
      <c r="J330" s="330">
        <v>2.43496681E7</v>
      </c>
      <c r="K330" s="328">
        <v>1.40592649E7</v>
      </c>
      <c r="L330" s="333">
        <v>1.35030443E7</v>
      </c>
      <c r="M330" s="333">
        <v>1.44564056E7</v>
      </c>
      <c r="N330" s="334">
        <v>1.15287995E7</v>
      </c>
      <c r="O330" s="333">
        <v>1.13538642E7</v>
      </c>
      <c r="P330" s="335">
        <v>1.16251971E7</v>
      </c>
      <c r="Q330" s="328">
        <v>1.15164405E7</v>
      </c>
      <c r="R330" s="333">
        <v>9864370.4</v>
      </c>
      <c r="S330" s="333">
        <v>1.20734837E7</v>
      </c>
      <c r="T330" s="329">
        <v>1.15999677E7</v>
      </c>
      <c r="U330" s="330">
        <v>1.14627628E7</v>
      </c>
      <c r="V330" s="330">
        <v>1.26728701E7</v>
      </c>
      <c r="W330" s="331">
        <v>1.63714685E7</v>
      </c>
      <c r="X330" s="330">
        <v>1.56673115E7</v>
      </c>
      <c r="Y330" s="332">
        <v>1.83704633E7</v>
      </c>
      <c r="Z330" s="329">
        <v>5655226.7</v>
      </c>
      <c r="AA330" s="330">
        <v>5180574.9</v>
      </c>
      <c r="AB330" s="330">
        <v>6149335.4</v>
      </c>
      <c r="AC330" s="328">
        <v>1.33996674E7</v>
      </c>
      <c r="AD330" s="333">
        <v>1.22372728E7</v>
      </c>
      <c r="AE330" s="333">
        <v>1.41112661E7</v>
      </c>
      <c r="AF330" s="334">
        <v>1.30558592E7</v>
      </c>
      <c r="AG330" s="333">
        <v>1.29400031E7</v>
      </c>
      <c r="AH330" s="335">
        <v>1.36183339E7</v>
      </c>
      <c r="AI330" s="328">
        <v>4792722.1</v>
      </c>
      <c r="AJ330" s="333">
        <v>4359141.4</v>
      </c>
      <c r="AK330" s="333">
        <v>5322117.2</v>
      </c>
      <c r="AL330" s="329">
        <v>2.59730955E7</v>
      </c>
      <c r="AM330" s="330">
        <v>2.5397621E7</v>
      </c>
      <c r="AN330" s="330">
        <v>2.63893987E7</v>
      </c>
      <c r="AO330" s="331">
        <v>2.87765391E7</v>
      </c>
      <c r="AP330" s="330">
        <v>2.78993773E7</v>
      </c>
      <c r="AQ330" s="332">
        <v>3.04913583E7</v>
      </c>
      <c r="AR330" s="329">
        <v>1.85149945E7</v>
      </c>
      <c r="AS330" s="330">
        <v>1.58935489E7</v>
      </c>
      <c r="AT330" s="330">
        <v>1.93581685E7</v>
      </c>
      <c r="AU330" s="328">
        <v>2.19547812E7</v>
      </c>
      <c r="AV330" s="333">
        <v>2.100359E7</v>
      </c>
      <c r="AW330" s="333">
        <v>2.23788266E7</v>
      </c>
      <c r="AX330" s="334">
        <v>2.87092527E7</v>
      </c>
      <c r="AY330" s="333">
        <v>2.78556845E7</v>
      </c>
      <c r="AZ330" s="335">
        <v>3.19070053E7</v>
      </c>
      <c r="BA330" s="328">
        <v>1.63821029E7</v>
      </c>
      <c r="BB330" s="333">
        <v>1.59851735E7</v>
      </c>
      <c r="BC330" s="333">
        <v>1.76071805E7</v>
      </c>
      <c r="BD330" s="329">
        <v>2.68804586E7</v>
      </c>
      <c r="BE330" s="330">
        <v>2.62582457E7</v>
      </c>
      <c r="BF330" s="330">
        <v>2.86598802E7</v>
      </c>
      <c r="BG330" s="331">
        <v>3.21020062E7</v>
      </c>
      <c r="BH330" s="330">
        <v>2.98424634E7</v>
      </c>
      <c r="BI330" s="332">
        <v>3.25752136E7</v>
      </c>
      <c r="BJ330" s="329">
        <v>1.63374772E7</v>
      </c>
      <c r="BK330" s="330">
        <v>1.5566429E7</v>
      </c>
      <c r="BL330" s="330">
        <v>1.65764194E7</v>
      </c>
      <c r="BM330" s="328">
        <v>2.43850906E7</v>
      </c>
      <c r="BN330" s="333">
        <v>2.2638278E7</v>
      </c>
      <c r="BO330" s="333">
        <v>2.90669798E7</v>
      </c>
      <c r="BP330" s="334">
        <v>2.62915807E7</v>
      </c>
      <c r="BQ330" s="333">
        <v>2.37409493E7</v>
      </c>
      <c r="BR330" s="335">
        <v>3.05486977E7</v>
      </c>
      <c r="BS330" s="328">
        <v>1.3729303E7</v>
      </c>
      <c r="BT330" s="333">
        <v>1.33641147E7</v>
      </c>
      <c r="BU330" s="333">
        <v>1.42114608E7</v>
      </c>
      <c r="BV330" s="329">
        <v>2.46838206E7</v>
      </c>
      <c r="BW330" s="330">
        <v>2.39894334E7</v>
      </c>
      <c r="BX330" s="330">
        <v>2.51351261E7</v>
      </c>
      <c r="BY330" s="331">
        <v>3.65350254E7</v>
      </c>
      <c r="BZ330" s="330">
        <v>3.59880052E7</v>
      </c>
      <c r="CA330" s="332">
        <v>3.90232789E7</v>
      </c>
      <c r="CB330" s="329">
        <v>2.36609198E7</v>
      </c>
      <c r="CC330" s="330">
        <v>2.208543E7</v>
      </c>
      <c r="CD330" s="330">
        <v>2.54219789E7</v>
      </c>
      <c r="CE330" s="328">
        <v>1.95769567E7</v>
      </c>
      <c r="CF330" s="333">
        <v>1.84020074E7</v>
      </c>
      <c r="CG330" s="333">
        <v>2.02927485E7</v>
      </c>
      <c r="CH330" s="334">
        <v>3.46952828E7</v>
      </c>
      <c r="CI330" s="333">
        <v>3.38008012E7</v>
      </c>
      <c r="CJ330" s="335">
        <v>3.72200005E7</v>
      </c>
      <c r="CK330" s="328">
        <v>9692204.1</v>
      </c>
      <c r="CL330" s="333">
        <v>9436551.1</v>
      </c>
      <c r="CM330" s="333">
        <v>1.1468081E7</v>
      </c>
      <c r="CN330" s="336"/>
      <c r="CO330" s="333"/>
      <c r="CP330" s="333"/>
    </row>
    <row r="331" ht="15.75" customHeight="1">
      <c r="A331" s="328">
        <v>3.26E8</v>
      </c>
      <c r="B331" s="329">
        <v>9563998.1</v>
      </c>
      <c r="C331" s="330">
        <v>8947443.8</v>
      </c>
      <c r="D331" s="330">
        <v>1.01392842E7</v>
      </c>
      <c r="E331" s="331">
        <v>1.02437543E7</v>
      </c>
      <c r="F331" s="330">
        <v>1.00355377E7</v>
      </c>
      <c r="G331" s="332">
        <v>1.0529148E7</v>
      </c>
      <c r="H331" s="329">
        <v>1.03683405E7</v>
      </c>
      <c r="I331" s="330">
        <v>8926928.3</v>
      </c>
      <c r="J331" s="330">
        <v>2.43780252E7</v>
      </c>
      <c r="K331" s="328">
        <v>1.40613501E7</v>
      </c>
      <c r="L331" s="333">
        <v>1.35047869E7</v>
      </c>
      <c r="M331" s="333">
        <v>1.44591023E7</v>
      </c>
      <c r="N331" s="334">
        <v>1.15300419E7</v>
      </c>
      <c r="O331" s="333">
        <v>1.13548448E7</v>
      </c>
      <c r="P331" s="335">
        <v>1.16264567E7</v>
      </c>
      <c r="Q331" s="328">
        <v>1.15178909E7</v>
      </c>
      <c r="R331" s="333">
        <v>9864914.0</v>
      </c>
      <c r="S331" s="333">
        <v>1.20751921E7</v>
      </c>
      <c r="T331" s="329">
        <v>1.16013992E7</v>
      </c>
      <c r="U331" s="330">
        <v>1.14641091E7</v>
      </c>
      <c r="V331" s="330">
        <v>1.26764801E7</v>
      </c>
      <c r="W331" s="331">
        <v>1.63747293E7</v>
      </c>
      <c r="X331" s="330">
        <v>1.56700686E7</v>
      </c>
      <c r="Y331" s="332">
        <v>1.83776041E7</v>
      </c>
      <c r="Z331" s="329">
        <v>5655604.2</v>
      </c>
      <c r="AA331" s="330">
        <v>5180807.9</v>
      </c>
      <c r="AB331" s="330">
        <v>6149890.5</v>
      </c>
      <c r="AC331" s="328">
        <v>1.34016952E7</v>
      </c>
      <c r="AD331" s="333">
        <v>1.22386142E7</v>
      </c>
      <c r="AE331" s="333">
        <v>1.41142229E7</v>
      </c>
      <c r="AF331" s="334">
        <v>1.30577737E7</v>
      </c>
      <c r="AG331" s="333">
        <v>1.29418359E7</v>
      </c>
      <c r="AH331" s="335">
        <v>1.36206549E7</v>
      </c>
      <c r="AI331" s="328">
        <v>4793018.6</v>
      </c>
      <c r="AJ331" s="333">
        <v>4359351.1</v>
      </c>
      <c r="AK331" s="333">
        <v>5322576.2</v>
      </c>
      <c r="AL331" s="329">
        <v>2.59808374E7</v>
      </c>
      <c r="AM331" s="330">
        <v>2.54048611E7</v>
      </c>
      <c r="AN331" s="330">
        <v>2.63977885E7</v>
      </c>
      <c r="AO331" s="331">
        <v>2.87868164E7</v>
      </c>
      <c r="AP331" s="330">
        <v>2.79085135E7</v>
      </c>
      <c r="AQ331" s="332">
        <v>3.05068117E7</v>
      </c>
      <c r="AR331" s="329">
        <v>1.85188478E7</v>
      </c>
      <c r="AS331" s="330">
        <v>1.5896042E7</v>
      </c>
      <c r="AT331" s="330">
        <v>1.9362791E7</v>
      </c>
      <c r="AU331" s="328">
        <v>2.19602904E7</v>
      </c>
      <c r="AV331" s="333">
        <v>2.10086424E7</v>
      </c>
      <c r="AW331" s="333">
        <v>2.23849322E7</v>
      </c>
      <c r="AX331" s="334">
        <v>2.87189286E7</v>
      </c>
      <c r="AY331" s="333">
        <v>2.78645341E7</v>
      </c>
      <c r="AZ331" s="335">
        <v>3.19287822E7</v>
      </c>
      <c r="BA331" s="328">
        <v>1.63853277E7</v>
      </c>
      <c r="BB331" s="333">
        <v>1.59880899E7</v>
      </c>
      <c r="BC331" s="333">
        <v>1.76110035E7</v>
      </c>
      <c r="BD331" s="329">
        <v>2.68890115E7</v>
      </c>
      <c r="BE331" s="330">
        <v>2.62659128E7</v>
      </c>
      <c r="BF331" s="330">
        <v>2.86738525E7</v>
      </c>
      <c r="BG331" s="331">
        <v>3.21139245E7</v>
      </c>
      <c r="BH331" s="330">
        <v>2.98513734E7</v>
      </c>
      <c r="BI331" s="332">
        <v>3.25878642E7</v>
      </c>
      <c r="BJ331" s="329">
        <v>1.63405987E7</v>
      </c>
      <c r="BK331" s="330">
        <v>1.55686496E7</v>
      </c>
      <c r="BL331" s="330">
        <v>1.65797367E7</v>
      </c>
      <c r="BM331" s="328">
        <v>2.43932798E7</v>
      </c>
      <c r="BN331" s="333">
        <v>2.26442038E7</v>
      </c>
      <c r="BO331" s="333">
        <v>2.9090019E7</v>
      </c>
      <c r="BP331" s="334">
        <v>2.63006153E7</v>
      </c>
      <c r="BQ331" s="333">
        <v>2.3746797E7</v>
      </c>
      <c r="BR331" s="335">
        <v>3.05709493E7</v>
      </c>
      <c r="BS331" s="328">
        <v>1.37314951E7</v>
      </c>
      <c r="BT331" s="333">
        <v>1.33660961E7</v>
      </c>
      <c r="BU331" s="333">
        <v>1.42140616E7</v>
      </c>
      <c r="BV331" s="329">
        <v>2.46909218E7</v>
      </c>
      <c r="BW331" s="330">
        <v>2.39958183E7</v>
      </c>
      <c r="BX331" s="330">
        <v>2.51428618E7</v>
      </c>
      <c r="BY331" s="331">
        <v>3.65503107E7</v>
      </c>
      <c r="BZ331" s="330">
        <v>3.60024328E7</v>
      </c>
      <c r="CA331" s="332">
        <v>3.90443116E7</v>
      </c>
      <c r="CB331" s="329">
        <v>2.3667434E7</v>
      </c>
      <c r="CC331" s="330">
        <v>2.209068E7</v>
      </c>
      <c r="CD331" s="330">
        <v>2.54319017E7</v>
      </c>
      <c r="CE331" s="328">
        <v>1.95809531E7</v>
      </c>
      <c r="CF331" s="333">
        <v>1.84056376E7</v>
      </c>
      <c r="CG331" s="333">
        <v>2.02975582E7</v>
      </c>
      <c r="CH331" s="334">
        <v>3.47088839E7</v>
      </c>
      <c r="CI331" s="333">
        <v>3.38132282E7</v>
      </c>
      <c r="CJ331" s="335">
        <v>3.72415256E7</v>
      </c>
      <c r="CK331" s="328">
        <v>9693333.4</v>
      </c>
      <c r="CL331" s="333">
        <v>9437569.8</v>
      </c>
      <c r="CM331" s="333">
        <v>1.14718696E7</v>
      </c>
      <c r="CN331" s="336"/>
      <c r="CO331" s="333"/>
      <c r="CP331" s="333"/>
    </row>
    <row r="332" ht="15.75" customHeight="1">
      <c r="A332" s="328">
        <v>3.27E8</v>
      </c>
      <c r="B332" s="329">
        <v>9565013.2</v>
      </c>
      <c r="C332" s="330">
        <v>8948180.3</v>
      </c>
      <c r="D332" s="330">
        <v>1.01406901E7</v>
      </c>
      <c r="E332" s="331">
        <v>1.02448249E7</v>
      </c>
      <c r="F332" s="330">
        <v>1.00365421E7</v>
      </c>
      <c r="G332" s="332">
        <v>1.05302904E7</v>
      </c>
      <c r="H332" s="329">
        <v>1.03697356E7</v>
      </c>
      <c r="I332" s="330">
        <v>8927746.5</v>
      </c>
      <c r="J332" s="330">
        <v>2.44062956E7</v>
      </c>
      <c r="K332" s="328">
        <v>1.40634233E7</v>
      </c>
      <c r="L332" s="333">
        <v>1.35065195E7</v>
      </c>
      <c r="M332" s="333">
        <v>1.44617845E7</v>
      </c>
      <c r="N332" s="334">
        <v>1.15312769E7</v>
      </c>
      <c r="O332" s="333">
        <v>1.13558191E7</v>
      </c>
      <c r="P332" s="335">
        <v>1.16277089E7</v>
      </c>
      <c r="Q332" s="328">
        <v>1.15193329E7</v>
      </c>
      <c r="R332" s="333">
        <v>9865454.1</v>
      </c>
      <c r="S332" s="333">
        <v>1.20768907E7</v>
      </c>
      <c r="T332" s="329">
        <v>1.16028224E7</v>
      </c>
      <c r="U332" s="330">
        <v>1.14654475E7</v>
      </c>
      <c r="V332" s="330">
        <v>1.26800753E7</v>
      </c>
      <c r="W332" s="331">
        <v>1.63779717E7</v>
      </c>
      <c r="X332" s="330">
        <v>1.56728101E7</v>
      </c>
      <c r="Y332" s="332">
        <v>1.83847139E7</v>
      </c>
      <c r="Z332" s="329">
        <v>5655979.3</v>
      </c>
      <c r="AA332" s="330">
        <v>5181039.5</v>
      </c>
      <c r="AB332" s="330">
        <v>6150442.2</v>
      </c>
      <c r="AC332" s="328">
        <v>1.34037113E7</v>
      </c>
      <c r="AD332" s="333">
        <v>1.22399478E7</v>
      </c>
      <c r="AE332" s="333">
        <v>1.41171639E7</v>
      </c>
      <c r="AF332" s="334">
        <v>1.30596772E7</v>
      </c>
      <c r="AG332" s="333">
        <v>1.29436581E7</v>
      </c>
      <c r="AH332" s="335">
        <v>1.36229628E7</v>
      </c>
      <c r="AI332" s="328">
        <v>4793313.3</v>
      </c>
      <c r="AJ332" s="333">
        <v>4359559.5</v>
      </c>
      <c r="AK332" s="333">
        <v>5323032.5</v>
      </c>
      <c r="AL332" s="329">
        <v>2.59885372E7</v>
      </c>
      <c r="AM332" s="330">
        <v>2.54120616E7</v>
      </c>
      <c r="AN332" s="330">
        <v>2.64061335E7</v>
      </c>
      <c r="AO332" s="331">
        <v>2.87970397E7</v>
      </c>
      <c r="AP332" s="330">
        <v>2.79176007E7</v>
      </c>
      <c r="AQ332" s="332">
        <v>3.05221988E7</v>
      </c>
      <c r="AR332" s="329">
        <v>1.85226792E7</v>
      </c>
      <c r="AS332" s="330">
        <v>1.58985208E7</v>
      </c>
      <c r="AT332" s="330">
        <v>1.93673878E7</v>
      </c>
      <c r="AU332" s="328">
        <v>2.19657689E7</v>
      </c>
      <c r="AV332" s="333">
        <v>2.10136665E7</v>
      </c>
      <c r="AW332" s="333">
        <v>2.23910046E7</v>
      </c>
      <c r="AX332" s="334">
        <v>2.87285529E7</v>
      </c>
      <c r="AY332" s="333">
        <v>2.78733357E7</v>
      </c>
      <c r="AZ332" s="335">
        <v>3.1950495E7</v>
      </c>
      <c r="BA332" s="328">
        <v>1.63885343E7</v>
      </c>
      <c r="BB332" s="333">
        <v>1.59909896E7</v>
      </c>
      <c r="BC332" s="333">
        <v>1.7614805E7</v>
      </c>
      <c r="BD332" s="329">
        <v>2.68975185E7</v>
      </c>
      <c r="BE332" s="330">
        <v>2.62735381E7</v>
      </c>
      <c r="BF332" s="330">
        <v>2.86877679E7</v>
      </c>
      <c r="BG332" s="331">
        <v>3.21257801E7</v>
      </c>
      <c r="BH332" s="330">
        <v>2.98602361E7</v>
      </c>
      <c r="BI332" s="332">
        <v>3.26004491E7</v>
      </c>
      <c r="BJ332" s="329">
        <v>1.63437024E7</v>
      </c>
      <c r="BK332" s="330">
        <v>1.55708567E7</v>
      </c>
      <c r="BL332" s="330">
        <v>1.65830353E7</v>
      </c>
      <c r="BM332" s="328">
        <v>2.44014259E7</v>
      </c>
      <c r="BN332" s="333">
        <v>2.26500968E7</v>
      </c>
      <c r="BO332" s="333">
        <v>2.91129885E7</v>
      </c>
      <c r="BP332" s="334">
        <v>2.63096022E7</v>
      </c>
      <c r="BQ332" s="333">
        <v>2.37526119E7</v>
      </c>
      <c r="BR332" s="335">
        <v>3.05931301E7</v>
      </c>
      <c r="BS332" s="328">
        <v>1.37336745E7</v>
      </c>
      <c r="BT332" s="333">
        <v>1.3368066E7</v>
      </c>
      <c r="BU332" s="333">
        <v>1.42166478E7</v>
      </c>
      <c r="BV332" s="329">
        <v>2.46979843E7</v>
      </c>
      <c r="BW332" s="330">
        <v>2.40021677E7</v>
      </c>
      <c r="BX332" s="330">
        <v>2.51505559E7</v>
      </c>
      <c r="BY332" s="331">
        <v>3.65655172E7</v>
      </c>
      <c r="BZ332" s="330">
        <v>3.6016785E7</v>
      </c>
      <c r="CA332" s="332">
        <v>3.90652466E7</v>
      </c>
      <c r="CB332" s="329">
        <v>2.36739126E7</v>
      </c>
      <c r="CC332" s="330">
        <v>2.20959007E7</v>
      </c>
      <c r="CD332" s="330">
        <v>2.54417765E7</v>
      </c>
      <c r="CE332" s="328">
        <v>1.95849268E7</v>
      </c>
      <c r="CF332" s="333">
        <v>1.84092472E7</v>
      </c>
      <c r="CG332" s="333">
        <v>2.03023415E7</v>
      </c>
      <c r="CH332" s="334">
        <v>3.47224139E7</v>
      </c>
      <c r="CI332" s="333">
        <v>3.38255892E7</v>
      </c>
      <c r="CJ332" s="335">
        <v>3.72629635E7</v>
      </c>
      <c r="CK332" s="328">
        <v>9694456.2</v>
      </c>
      <c r="CL332" s="333">
        <v>9438582.5</v>
      </c>
      <c r="CM332" s="333">
        <v>1.14756421E7</v>
      </c>
      <c r="CN332" s="336"/>
      <c r="CO332" s="333"/>
      <c r="CP332" s="333"/>
    </row>
    <row r="333" ht="15.75" customHeight="1">
      <c r="A333" s="328">
        <v>3.28E8</v>
      </c>
      <c r="B333" s="329">
        <v>9566022.4</v>
      </c>
      <c r="C333" s="330">
        <v>8948912.5</v>
      </c>
      <c r="D333" s="330">
        <v>1.01420881E7</v>
      </c>
      <c r="E333" s="331">
        <v>1.02458893E7</v>
      </c>
      <c r="F333" s="330">
        <v>1.00375407E7</v>
      </c>
      <c r="G333" s="332">
        <v>1.05314261E7</v>
      </c>
      <c r="H333" s="329">
        <v>1.03711227E7</v>
      </c>
      <c r="I333" s="330">
        <v>8928559.8</v>
      </c>
      <c r="J333" s="330">
        <v>2.44344796E7</v>
      </c>
      <c r="K333" s="328">
        <v>1.40654845E7</v>
      </c>
      <c r="L333" s="333">
        <v>1.3508242E7</v>
      </c>
      <c r="M333" s="333">
        <v>1.44644523E7</v>
      </c>
      <c r="N333" s="334">
        <v>1.15325047E7</v>
      </c>
      <c r="O333" s="333">
        <v>1.13567871E7</v>
      </c>
      <c r="P333" s="335">
        <v>1.16289538E7</v>
      </c>
      <c r="Q333" s="328">
        <v>1.15207665E7</v>
      </c>
      <c r="R333" s="333">
        <v>9865990.7</v>
      </c>
      <c r="S333" s="333">
        <v>1.20785794E7</v>
      </c>
      <c r="T333" s="329">
        <v>1.16042374E7</v>
      </c>
      <c r="U333" s="330">
        <v>1.14667782E7</v>
      </c>
      <c r="V333" s="330">
        <v>1.26836557E7</v>
      </c>
      <c r="W333" s="331">
        <v>1.63811959E7</v>
      </c>
      <c r="X333" s="330">
        <v>1.56755358E7</v>
      </c>
      <c r="Y333" s="332">
        <v>1.83917927E7</v>
      </c>
      <c r="Z333" s="329">
        <v>5656352.3</v>
      </c>
      <c r="AA333" s="330">
        <v>5181269.8</v>
      </c>
      <c r="AB333" s="330">
        <v>6150990.8</v>
      </c>
      <c r="AC333" s="328">
        <v>1.34057159E7</v>
      </c>
      <c r="AD333" s="333">
        <v>1.22412736E7</v>
      </c>
      <c r="AE333" s="333">
        <v>1.41200891E7</v>
      </c>
      <c r="AF333" s="334">
        <v>1.30615697E7</v>
      </c>
      <c r="AG333" s="333">
        <v>1.29454698E7</v>
      </c>
      <c r="AH333" s="335">
        <v>1.36252577E7</v>
      </c>
      <c r="AI333" s="328">
        <v>4793606.3</v>
      </c>
      <c r="AJ333" s="333">
        <v>4359766.7</v>
      </c>
      <c r="AK333" s="333">
        <v>5323486.2</v>
      </c>
      <c r="AL333" s="329">
        <v>2.59961953E7</v>
      </c>
      <c r="AM333" s="330">
        <v>2.54192229E7</v>
      </c>
      <c r="AN333" s="330">
        <v>2.64144341E7</v>
      </c>
      <c r="AO333" s="331">
        <v>2.88072095E7</v>
      </c>
      <c r="AP333" s="330">
        <v>2.79266393E7</v>
      </c>
      <c r="AQ333" s="332">
        <v>3.05375201E7</v>
      </c>
      <c r="AR333" s="329">
        <v>1.8526489E7</v>
      </c>
      <c r="AS333" s="330">
        <v>1.59009854E7</v>
      </c>
      <c r="AT333" s="330">
        <v>1.9371959E7</v>
      </c>
      <c r="AU333" s="328">
        <v>2.19712172E7</v>
      </c>
      <c r="AV333" s="333">
        <v>2.10186627E7</v>
      </c>
      <c r="AW333" s="333">
        <v>2.23970441E7</v>
      </c>
      <c r="AX333" s="334">
        <v>2.87381259E7</v>
      </c>
      <c r="AY333" s="333">
        <v>2.788209E7</v>
      </c>
      <c r="AZ333" s="335">
        <v>3.19721443E7</v>
      </c>
      <c r="BA333" s="328">
        <v>1.63917227E7</v>
      </c>
      <c r="BB333" s="333">
        <v>1.59938729E7</v>
      </c>
      <c r="BC333" s="333">
        <v>1.76185853E7</v>
      </c>
      <c r="BD333" s="329">
        <v>2.690598E7</v>
      </c>
      <c r="BE333" s="330">
        <v>2.62811219E7</v>
      </c>
      <c r="BF333" s="330">
        <v>2.87016268E7</v>
      </c>
      <c r="BG333" s="331">
        <v>3.21375734E7</v>
      </c>
      <c r="BH333" s="330">
        <v>2.98690517E7</v>
      </c>
      <c r="BI333" s="332">
        <v>3.26129686E7</v>
      </c>
      <c r="BJ333" s="329">
        <v>1.63467886E7</v>
      </c>
      <c r="BK333" s="330">
        <v>1.55730506E7</v>
      </c>
      <c r="BL333" s="330">
        <v>1.65863154E7</v>
      </c>
      <c r="BM333" s="328">
        <v>2.44095292E7</v>
      </c>
      <c r="BN333" s="333">
        <v>2.26559574E7</v>
      </c>
      <c r="BO333" s="333">
        <v>2.91358885E7</v>
      </c>
      <c r="BP333" s="334">
        <v>2.63185416E7</v>
      </c>
      <c r="BQ333" s="333">
        <v>2.37583944E7</v>
      </c>
      <c r="BR333" s="335">
        <v>3.06152405E7</v>
      </c>
      <c r="BS333" s="328">
        <v>1.37358414E7</v>
      </c>
      <c r="BT333" s="333">
        <v>1.33700246E7</v>
      </c>
      <c r="BU333" s="333">
        <v>1.42192193E7</v>
      </c>
      <c r="BV333" s="329">
        <v>2.47050084E7</v>
      </c>
      <c r="BW333" s="330">
        <v>2.40084819E7</v>
      </c>
      <c r="BX333" s="330">
        <v>2.5158209E7</v>
      </c>
      <c r="BY333" s="331">
        <v>3.65806455E7</v>
      </c>
      <c r="BZ333" s="330">
        <v>3.60310626E7</v>
      </c>
      <c r="CA333" s="332">
        <v>3.90860847E7</v>
      </c>
      <c r="CB333" s="329">
        <v>2.36803557E7</v>
      </c>
      <c r="CC333" s="330">
        <v>2.21010924E7</v>
      </c>
      <c r="CD333" s="330">
        <v>2.54516035E7</v>
      </c>
      <c r="CE333" s="328">
        <v>1.9588878E7</v>
      </c>
      <c r="CF333" s="333">
        <v>1.84128363E7</v>
      </c>
      <c r="CG333" s="333">
        <v>2.03070984E7</v>
      </c>
      <c r="CH333" s="334">
        <v>3.47358733E7</v>
      </c>
      <c r="CI333" s="333">
        <v>3.38378847E7</v>
      </c>
      <c r="CJ333" s="335">
        <v>3.72843148E7</v>
      </c>
      <c r="CK333" s="328">
        <v>9695572.3</v>
      </c>
      <c r="CL333" s="333">
        <v>9439589.2</v>
      </c>
      <c r="CM333" s="333">
        <v>1.14793988E7</v>
      </c>
      <c r="CN333" s="336"/>
      <c r="CO333" s="333"/>
      <c r="CP333" s="333"/>
    </row>
    <row r="334" ht="15.75" customHeight="1">
      <c r="A334" s="328">
        <v>3.29E8</v>
      </c>
      <c r="B334" s="329">
        <v>9567025.7</v>
      </c>
      <c r="C334" s="330">
        <v>8949640.2</v>
      </c>
      <c r="D334" s="330">
        <v>1.01434782E7</v>
      </c>
      <c r="E334" s="331">
        <v>1.02469473E7</v>
      </c>
      <c r="F334" s="330">
        <v>1.00385333E7</v>
      </c>
      <c r="G334" s="332">
        <v>1.05325552E7</v>
      </c>
      <c r="H334" s="329">
        <v>1.03725018E7</v>
      </c>
      <c r="I334" s="330">
        <v>8929368.4</v>
      </c>
      <c r="J334" s="330">
        <v>2.44625776E7</v>
      </c>
      <c r="K334" s="328">
        <v>1.4067534E7</v>
      </c>
      <c r="L334" s="333">
        <v>1.35099545E7</v>
      </c>
      <c r="M334" s="333">
        <v>1.44671059E7</v>
      </c>
      <c r="N334" s="334">
        <v>1.15337252E7</v>
      </c>
      <c r="O334" s="333">
        <v>1.1357749E7</v>
      </c>
      <c r="P334" s="335">
        <v>1.16301913E7</v>
      </c>
      <c r="Q334" s="328">
        <v>1.15221918E7</v>
      </c>
      <c r="R334" s="333">
        <v>9866523.7</v>
      </c>
      <c r="S334" s="333">
        <v>1.20802583E7</v>
      </c>
      <c r="T334" s="329">
        <v>1.16056442E7</v>
      </c>
      <c r="U334" s="330">
        <v>1.1468101E7</v>
      </c>
      <c r="V334" s="330">
        <v>1.26872214E7</v>
      </c>
      <c r="W334" s="331">
        <v>1.63844021E7</v>
      </c>
      <c r="X334" s="330">
        <v>1.56782461E7</v>
      </c>
      <c r="Y334" s="332">
        <v>1.83988409E7</v>
      </c>
      <c r="Z334" s="329">
        <v>5656723.0</v>
      </c>
      <c r="AA334" s="330">
        <v>5181498.6</v>
      </c>
      <c r="AB334" s="330">
        <v>6151536.1</v>
      </c>
      <c r="AC334" s="328">
        <v>1.34077089E7</v>
      </c>
      <c r="AD334" s="333">
        <v>1.22425917E7</v>
      </c>
      <c r="AE334" s="333">
        <v>1.41229988E7</v>
      </c>
      <c r="AF334" s="334">
        <v>1.30634514E7</v>
      </c>
      <c r="AG334" s="333">
        <v>1.2947271E7</v>
      </c>
      <c r="AH334" s="335">
        <v>1.36275396E7</v>
      </c>
      <c r="AI334" s="328">
        <v>4793897.5</v>
      </c>
      <c r="AJ334" s="333">
        <v>4359972.7</v>
      </c>
      <c r="AK334" s="333">
        <v>5323937.2</v>
      </c>
      <c r="AL334" s="329">
        <v>2.6003812E7</v>
      </c>
      <c r="AM334" s="330">
        <v>2.54263452E7</v>
      </c>
      <c r="AN334" s="330">
        <v>2.64226906E7</v>
      </c>
      <c r="AO334" s="331">
        <v>2.88173261E7</v>
      </c>
      <c r="AP334" s="330">
        <v>2.79356296E7</v>
      </c>
      <c r="AQ334" s="332">
        <v>3.05527759E7</v>
      </c>
      <c r="AR334" s="329">
        <v>1.85302773E7</v>
      </c>
      <c r="AS334" s="330">
        <v>1.59034361E7</v>
      </c>
      <c r="AT334" s="330">
        <v>1.9376505E7</v>
      </c>
      <c r="AU334" s="328">
        <v>2.19766355E7</v>
      </c>
      <c r="AV334" s="333">
        <v>2.10236311E7</v>
      </c>
      <c r="AW334" s="333">
        <v>2.24030509E7</v>
      </c>
      <c r="AX334" s="334">
        <v>2.87476482E7</v>
      </c>
      <c r="AY334" s="333">
        <v>2.78907971E7</v>
      </c>
      <c r="AZ334" s="335">
        <v>3.19938007E7</v>
      </c>
      <c r="BA334" s="328">
        <v>1.63948932E7</v>
      </c>
      <c r="BB334" s="333">
        <v>1.59967397E7</v>
      </c>
      <c r="BC334" s="333">
        <v>1.76223445E7</v>
      </c>
      <c r="BD334" s="329">
        <v>2.69143964E7</v>
      </c>
      <c r="BE334" s="330">
        <v>2.62886644E7</v>
      </c>
      <c r="BF334" s="330">
        <v>2.87154295E7</v>
      </c>
      <c r="BG334" s="331">
        <v>3.2149305E7</v>
      </c>
      <c r="BH334" s="330">
        <v>2.98778207E7</v>
      </c>
      <c r="BI334" s="332">
        <v>3.26254234E7</v>
      </c>
      <c r="BJ334" s="329">
        <v>1.63498573E7</v>
      </c>
      <c r="BK334" s="330">
        <v>1.55752313E7</v>
      </c>
      <c r="BL334" s="330">
        <v>1.65895769E7</v>
      </c>
      <c r="BM334" s="328">
        <v>2.44175902E7</v>
      </c>
      <c r="BN334" s="333">
        <v>2.26617858E7</v>
      </c>
      <c r="BO334" s="333">
        <v>2.91587194E7</v>
      </c>
      <c r="BP334" s="334">
        <v>2.63274339E7</v>
      </c>
      <c r="BQ334" s="333">
        <v>2.37641446E7</v>
      </c>
      <c r="BR334" s="335">
        <v>3.0637281E7</v>
      </c>
      <c r="BS334" s="328">
        <v>1.37379959E7</v>
      </c>
      <c r="BT334" s="333">
        <v>1.33719719E7</v>
      </c>
      <c r="BU334" s="333">
        <v>1.42217764E7</v>
      </c>
      <c r="BV334" s="329">
        <v>2.47119944E7</v>
      </c>
      <c r="BW334" s="330">
        <v>2.40147613E7</v>
      </c>
      <c r="BX334" s="330">
        <v>2.51658213E7</v>
      </c>
      <c r="BY334" s="331">
        <v>3.65956963E7</v>
      </c>
      <c r="BZ334" s="330">
        <v>3.60452661E7</v>
      </c>
      <c r="CA334" s="332">
        <v>3.91068266E7</v>
      </c>
      <c r="CB334" s="329">
        <v>2.36867638E7</v>
      </c>
      <c r="CC334" s="330">
        <v>2.21062553E7</v>
      </c>
      <c r="CD334" s="330">
        <v>2.54613832E7</v>
      </c>
      <c r="CE334" s="328">
        <v>1.9592807E7</v>
      </c>
      <c r="CF334" s="333">
        <v>1.84164052E7</v>
      </c>
      <c r="CG334" s="333">
        <v>2.03118293E7</v>
      </c>
      <c r="CH334" s="334">
        <v>3.47492627E7</v>
      </c>
      <c r="CI334" s="333">
        <v>3.38501152E7</v>
      </c>
      <c r="CJ334" s="335">
        <v>3.730558E7</v>
      </c>
      <c r="CK334" s="328">
        <v>9696682.0</v>
      </c>
      <c r="CL334" s="333">
        <v>9440590.1</v>
      </c>
      <c r="CM334" s="333">
        <v>1.14831396E7</v>
      </c>
      <c r="CN334" s="336"/>
      <c r="CO334" s="333"/>
      <c r="CP334" s="333"/>
    </row>
    <row r="335" ht="15.75" customHeight="1">
      <c r="A335" s="328">
        <v>3.3E8</v>
      </c>
      <c r="B335" s="329">
        <v>9568023.2</v>
      </c>
      <c r="C335" s="330">
        <v>8950363.7</v>
      </c>
      <c r="D335" s="330">
        <v>1.01448604E7</v>
      </c>
      <c r="E335" s="331">
        <v>1.02479992E7</v>
      </c>
      <c r="F335" s="330">
        <v>1.00395202E7</v>
      </c>
      <c r="G335" s="332">
        <v>1.05336776E7</v>
      </c>
      <c r="H335" s="329">
        <v>1.03738729E7</v>
      </c>
      <c r="I335" s="330">
        <v>8930172.2</v>
      </c>
      <c r="J335" s="330">
        <v>2.449059E7</v>
      </c>
      <c r="K335" s="328">
        <v>1.40695718E7</v>
      </c>
      <c r="L335" s="333">
        <v>1.35116572E7</v>
      </c>
      <c r="M335" s="333">
        <v>1.44697454E7</v>
      </c>
      <c r="N335" s="334">
        <v>1.15349386E7</v>
      </c>
      <c r="O335" s="333">
        <v>1.13587047E7</v>
      </c>
      <c r="P335" s="335">
        <v>1.16314216E7</v>
      </c>
      <c r="Q335" s="328">
        <v>1.15236087E7</v>
      </c>
      <c r="R335" s="333">
        <v>9867053.3</v>
      </c>
      <c r="S335" s="333">
        <v>1.20819276E7</v>
      </c>
      <c r="T335" s="329">
        <v>1.16070428E7</v>
      </c>
      <c r="U335" s="330">
        <v>1.14694162E7</v>
      </c>
      <c r="V335" s="330">
        <v>1.26907726E7</v>
      </c>
      <c r="W335" s="331">
        <v>1.63875903E7</v>
      </c>
      <c r="X335" s="330">
        <v>1.5680941E7</v>
      </c>
      <c r="Y335" s="332">
        <v>1.84058587E7</v>
      </c>
      <c r="Z335" s="329">
        <v>5657091.6</v>
      </c>
      <c r="AA335" s="330">
        <v>5181726.0</v>
      </c>
      <c r="AB335" s="330">
        <v>6152078.3</v>
      </c>
      <c r="AC335" s="328">
        <v>1.34096907E7</v>
      </c>
      <c r="AD335" s="333">
        <v>1.22439023E7</v>
      </c>
      <c r="AE335" s="333">
        <v>1.41258931E7</v>
      </c>
      <c r="AF335" s="334">
        <v>1.30653223E7</v>
      </c>
      <c r="AG335" s="333">
        <v>1.29490619E7</v>
      </c>
      <c r="AH335" s="335">
        <v>1.36298088E7</v>
      </c>
      <c r="AI335" s="328">
        <v>4794187.0</v>
      </c>
      <c r="AJ335" s="333">
        <v>4360177.4</v>
      </c>
      <c r="AK335" s="333">
        <v>5324385.6</v>
      </c>
      <c r="AL335" s="329">
        <v>2.60113878E7</v>
      </c>
      <c r="AM335" s="330">
        <v>2.54334288E7</v>
      </c>
      <c r="AN335" s="330">
        <v>2.64309034E7</v>
      </c>
      <c r="AO335" s="331">
        <v>2.882739E7</v>
      </c>
      <c r="AP335" s="330">
        <v>2.79445721E7</v>
      </c>
      <c r="AQ335" s="332">
        <v>3.05679667E7</v>
      </c>
      <c r="AR335" s="329">
        <v>1.85340443E7</v>
      </c>
      <c r="AS335" s="330">
        <v>1.59058728E7</v>
      </c>
      <c r="AT335" s="330">
        <v>1.93810259E7</v>
      </c>
      <c r="AU335" s="328">
        <v>2.19820239E7</v>
      </c>
      <c r="AV335" s="333">
        <v>2.10285719E7</v>
      </c>
      <c r="AW335" s="333">
        <v>2.24090254E7</v>
      </c>
      <c r="AX335" s="334">
        <v>2.87571199E7</v>
      </c>
      <c r="AY335" s="333">
        <v>2.78994576E7</v>
      </c>
      <c r="AZ335" s="335">
        <v>3.2016083E7</v>
      </c>
      <c r="BA335" s="328">
        <v>1.6398046E7</v>
      </c>
      <c r="BB335" s="333">
        <v>1.59995903E7</v>
      </c>
      <c r="BC335" s="333">
        <v>1.76260828E7</v>
      </c>
      <c r="BD335" s="329">
        <v>2.6922768E7</v>
      </c>
      <c r="BE335" s="330">
        <v>2.62961661E7</v>
      </c>
      <c r="BF335" s="330">
        <v>2.87291765E7</v>
      </c>
      <c r="BG335" s="331">
        <v>3.21609752E7</v>
      </c>
      <c r="BH335" s="330">
        <v>2.98865433E7</v>
      </c>
      <c r="BI335" s="332">
        <v>3.26378139E7</v>
      </c>
      <c r="BJ335" s="329">
        <v>1.63529087E7</v>
      </c>
      <c r="BK335" s="330">
        <v>1.5577399E7</v>
      </c>
      <c r="BL335" s="330">
        <v>1.65928203E7</v>
      </c>
      <c r="BM335" s="328">
        <v>2.4425609E7</v>
      </c>
      <c r="BN335" s="333">
        <v>2.26675823E7</v>
      </c>
      <c r="BO335" s="333">
        <v>2.91814816E7</v>
      </c>
      <c r="BP335" s="334">
        <v>2.63362796E7</v>
      </c>
      <c r="BQ335" s="333">
        <v>2.3769863E7</v>
      </c>
      <c r="BR335" s="335">
        <v>3.06592519E7</v>
      </c>
      <c r="BS335" s="328">
        <v>1.37401381E7</v>
      </c>
      <c r="BT335" s="333">
        <v>1.3373908E7</v>
      </c>
      <c r="BU335" s="333">
        <v>1.42243192E7</v>
      </c>
      <c r="BV335" s="329">
        <v>2.47189425E7</v>
      </c>
      <c r="BW335" s="330">
        <v>2.40210061E7</v>
      </c>
      <c r="BX335" s="330">
        <v>2.51733931E7</v>
      </c>
      <c r="BY335" s="331">
        <v>3.66106701E7</v>
      </c>
      <c r="BZ335" s="330">
        <v>3.60593961E7</v>
      </c>
      <c r="CA335" s="332">
        <v>3.91274729E7</v>
      </c>
      <c r="CB335" s="329">
        <v>2.36931371E7</v>
      </c>
      <c r="CC335" s="330">
        <v>2.21113897E7</v>
      </c>
      <c r="CD335" s="330">
        <v>2.54711158E7</v>
      </c>
      <c r="CE335" s="328">
        <v>1.95967138E7</v>
      </c>
      <c r="CF335" s="333">
        <v>1.8419954E7</v>
      </c>
      <c r="CG335" s="333">
        <v>2.03165342E7</v>
      </c>
      <c r="CH335" s="334">
        <v>3.47625826E7</v>
      </c>
      <c r="CI335" s="333">
        <v>3.38622812E7</v>
      </c>
      <c r="CJ335" s="335">
        <v>3.73267598E7</v>
      </c>
      <c r="CK335" s="328">
        <v>9697785.3</v>
      </c>
      <c r="CL335" s="333">
        <v>9441585.2</v>
      </c>
      <c r="CM335" s="333">
        <v>1.14868648E7</v>
      </c>
      <c r="CN335" s="336"/>
      <c r="CO335" s="333"/>
      <c r="CP335" s="333"/>
    </row>
    <row r="336" ht="15.75" customHeight="1">
      <c r="A336" s="328">
        <v>3.31E8</v>
      </c>
      <c r="B336" s="329">
        <v>9569014.9</v>
      </c>
      <c r="C336" s="330">
        <v>8951082.8</v>
      </c>
      <c r="D336" s="330">
        <v>1.01462349E7</v>
      </c>
      <c r="E336" s="331">
        <v>1.0249045E7</v>
      </c>
      <c r="F336" s="330">
        <v>1.00405013E7</v>
      </c>
      <c r="G336" s="332">
        <v>1.05347936E7</v>
      </c>
      <c r="H336" s="329">
        <v>1.03752363E7</v>
      </c>
      <c r="I336" s="330">
        <v>8930971.3</v>
      </c>
      <c r="J336" s="330">
        <v>2.45185173E7</v>
      </c>
      <c r="K336" s="328">
        <v>1.4071598E7</v>
      </c>
      <c r="L336" s="333">
        <v>1.351335E7</v>
      </c>
      <c r="M336" s="333">
        <v>1.44723709E7</v>
      </c>
      <c r="N336" s="334">
        <v>1.15361449E7</v>
      </c>
      <c r="O336" s="333">
        <v>1.13596543E7</v>
      </c>
      <c r="P336" s="335">
        <v>1.16326448E7</v>
      </c>
      <c r="Q336" s="328">
        <v>1.15250175E7</v>
      </c>
      <c r="R336" s="333">
        <v>9867579.5</v>
      </c>
      <c r="S336" s="333">
        <v>1.20835873E7</v>
      </c>
      <c r="T336" s="329">
        <v>1.16084334E7</v>
      </c>
      <c r="U336" s="330">
        <v>1.14707238E7</v>
      </c>
      <c r="V336" s="330">
        <v>1.26943093E7</v>
      </c>
      <c r="W336" s="331">
        <v>1.63907608E7</v>
      </c>
      <c r="X336" s="330">
        <v>1.56836207E7</v>
      </c>
      <c r="Y336" s="332">
        <v>1.84128462E7</v>
      </c>
      <c r="Z336" s="329">
        <v>5657458.0</v>
      </c>
      <c r="AA336" s="330">
        <v>5181952.1</v>
      </c>
      <c r="AB336" s="330">
        <v>6152617.3</v>
      </c>
      <c r="AC336" s="328">
        <v>1.34116611E7</v>
      </c>
      <c r="AD336" s="333">
        <v>1.22452053E7</v>
      </c>
      <c r="AE336" s="333">
        <v>1.41287719E7</v>
      </c>
      <c r="AF336" s="334">
        <v>1.30671825E7</v>
      </c>
      <c r="AG336" s="333">
        <v>1.29508426E7</v>
      </c>
      <c r="AH336" s="335">
        <v>1.36320652E7</v>
      </c>
      <c r="AI336" s="328">
        <v>4794474.8</v>
      </c>
      <c r="AJ336" s="333">
        <v>4360380.9</v>
      </c>
      <c r="AK336" s="333">
        <v>5324831.3</v>
      </c>
      <c r="AL336" s="329">
        <v>2.60189228E7</v>
      </c>
      <c r="AM336" s="330">
        <v>2.54404742E7</v>
      </c>
      <c r="AN336" s="330">
        <v>2.64390729E7</v>
      </c>
      <c r="AO336" s="331">
        <v>2.88374016E7</v>
      </c>
      <c r="AP336" s="330">
        <v>2.79534671E7</v>
      </c>
      <c r="AQ336" s="332">
        <v>3.0583093E7</v>
      </c>
      <c r="AR336" s="329">
        <v>1.85377901E7</v>
      </c>
      <c r="AS336" s="330">
        <v>1.59082958E7</v>
      </c>
      <c r="AT336" s="330">
        <v>1.93855219E7</v>
      </c>
      <c r="AU336" s="328">
        <v>2.19873828E7</v>
      </c>
      <c r="AV336" s="333">
        <v>2.10334855E7</v>
      </c>
      <c r="AW336" s="333">
        <v>2.24149678E7</v>
      </c>
      <c r="AX336" s="334">
        <v>2.87665417E7</v>
      </c>
      <c r="AY336" s="333">
        <v>2.79080717E7</v>
      </c>
      <c r="AZ336" s="335">
        <v>3.20383066E7</v>
      </c>
      <c r="BA336" s="328">
        <v>1.6401181E7</v>
      </c>
      <c r="BB336" s="333">
        <v>1.60024249E7</v>
      </c>
      <c r="BC336" s="333">
        <v>1.76298003E7</v>
      </c>
      <c r="BD336" s="329">
        <v>2.69310952E7</v>
      </c>
      <c r="BE336" s="330">
        <v>2.63036274E7</v>
      </c>
      <c r="BF336" s="330">
        <v>2.87428682E7</v>
      </c>
      <c r="BG336" s="331">
        <v>3.21725847E7</v>
      </c>
      <c r="BH336" s="330">
        <v>2.98952201E7</v>
      </c>
      <c r="BI336" s="332">
        <v>3.26501407E7</v>
      </c>
      <c r="BJ336" s="329">
        <v>1.6355943E7</v>
      </c>
      <c r="BK336" s="330">
        <v>1.557961E7</v>
      </c>
      <c r="BL336" s="330">
        <v>1.65960454E7</v>
      </c>
      <c r="BM336" s="328">
        <v>2.44335861E7</v>
      </c>
      <c r="BN336" s="333">
        <v>2.2673347E7</v>
      </c>
      <c r="BO336" s="333">
        <v>2.92041755E7</v>
      </c>
      <c r="BP336" s="334">
        <v>2.63450789E7</v>
      </c>
      <c r="BQ336" s="333">
        <v>2.37755496E7</v>
      </c>
      <c r="BR336" s="335">
        <v>3.06811537E7</v>
      </c>
      <c r="BS336" s="328">
        <v>1.37422681E7</v>
      </c>
      <c r="BT336" s="333">
        <v>1.3375833E7</v>
      </c>
      <c r="BU336" s="333">
        <v>1.42268477E7</v>
      </c>
      <c r="BV336" s="329">
        <v>2.47258532E7</v>
      </c>
      <c r="BW336" s="330">
        <v>2.40272167E7</v>
      </c>
      <c r="BX336" s="330">
        <v>2.51809248E7</v>
      </c>
      <c r="BY336" s="331">
        <v>3.66255676E7</v>
      </c>
      <c r="BZ336" s="330">
        <v>3.60734531E7</v>
      </c>
      <c r="CA336" s="332">
        <v>3.91480244E7</v>
      </c>
      <c r="CB336" s="329">
        <v>2.36994758E7</v>
      </c>
      <c r="CC336" s="330">
        <v>2.21164959E7</v>
      </c>
      <c r="CD336" s="330">
        <v>2.54808018E7</v>
      </c>
      <c r="CE336" s="328">
        <v>1.96005988E7</v>
      </c>
      <c r="CF336" s="333">
        <v>1.84234828E7</v>
      </c>
      <c r="CG336" s="333">
        <v>2.03212136E7</v>
      </c>
      <c r="CH336" s="334">
        <v>3.47758336E7</v>
      </c>
      <c r="CI336" s="333">
        <v>3.38743834E7</v>
      </c>
      <c r="CJ336" s="335">
        <v>3.73478547E7</v>
      </c>
      <c r="CK336" s="328">
        <v>9698882.1</v>
      </c>
      <c r="CL336" s="333">
        <v>9442574.4</v>
      </c>
      <c r="CM336" s="333">
        <v>1.14905744E7</v>
      </c>
      <c r="CN336" s="336"/>
      <c r="CO336" s="333"/>
      <c r="CP336" s="333"/>
    </row>
    <row r="337" ht="15.75" customHeight="1">
      <c r="A337" s="328">
        <v>3.32E8</v>
      </c>
      <c r="B337" s="329">
        <v>9570000.9</v>
      </c>
      <c r="C337" s="330">
        <v>8951797.8</v>
      </c>
      <c r="D337" s="330">
        <v>1.01476017E7</v>
      </c>
      <c r="E337" s="331">
        <v>1.02500847E7</v>
      </c>
      <c r="F337" s="330">
        <v>1.00414766E7</v>
      </c>
      <c r="G337" s="332">
        <v>1.0535903E7</v>
      </c>
      <c r="H337" s="329">
        <v>1.03765918E7</v>
      </c>
      <c r="I337" s="330">
        <v>8931765.8</v>
      </c>
      <c r="J337" s="330">
        <v>2.45463598E7</v>
      </c>
      <c r="K337" s="328">
        <v>1.40736126E7</v>
      </c>
      <c r="L337" s="333">
        <v>1.35150332E7</v>
      </c>
      <c r="M337" s="333">
        <v>1.44749825E7</v>
      </c>
      <c r="N337" s="334">
        <v>1.15373442E7</v>
      </c>
      <c r="O337" s="333">
        <v>1.13605979E7</v>
      </c>
      <c r="P337" s="335">
        <v>1.16338608E7</v>
      </c>
      <c r="Q337" s="328">
        <v>1.15264182E7</v>
      </c>
      <c r="R337" s="333">
        <v>9868102.2</v>
      </c>
      <c r="S337" s="333">
        <v>1.20852375E7</v>
      </c>
      <c r="T337" s="329">
        <v>1.1609816E7</v>
      </c>
      <c r="U337" s="330">
        <v>1.14720238E7</v>
      </c>
      <c r="V337" s="330">
        <v>1.26978316E7</v>
      </c>
      <c r="W337" s="331">
        <v>1.63939136E7</v>
      </c>
      <c r="X337" s="330">
        <v>1.56862853E7</v>
      </c>
      <c r="Y337" s="332">
        <v>1.84198037E7</v>
      </c>
      <c r="Z337" s="329">
        <v>5657822.2</v>
      </c>
      <c r="AA337" s="330">
        <v>5182176.8</v>
      </c>
      <c r="AB337" s="330">
        <v>6153153.2</v>
      </c>
      <c r="AC337" s="328">
        <v>1.34136204E7</v>
      </c>
      <c r="AD337" s="333">
        <v>1.22465008E7</v>
      </c>
      <c r="AE337" s="333">
        <v>1.41316356E7</v>
      </c>
      <c r="AF337" s="334">
        <v>1.30690322E7</v>
      </c>
      <c r="AG337" s="333">
        <v>1.2952613E7</v>
      </c>
      <c r="AH337" s="335">
        <v>1.36343091E7</v>
      </c>
      <c r="AI337" s="328">
        <v>4794760.9</v>
      </c>
      <c r="AJ337" s="333">
        <v>4360583.3</v>
      </c>
      <c r="AK337" s="333">
        <v>5325274.5</v>
      </c>
      <c r="AL337" s="329">
        <v>2.60264176E7</v>
      </c>
      <c r="AM337" s="330">
        <v>2.54474815E7</v>
      </c>
      <c r="AN337" s="330">
        <v>2.64471992E7</v>
      </c>
      <c r="AO337" s="331">
        <v>2.88473613E7</v>
      </c>
      <c r="AP337" s="330">
        <v>2.7962315E7</v>
      </c>
      <c r="AQ337" s="332">
        <v>3.05981551E7</v>
      </c>
      <c r="AR337" s="329">
        <v>1.8541515E7</v>
      </c>
      <c r="AS337" s="330">
        <v>1.59107051E7</v>
      </c>
      <c r="AT337" s="330">
        <v>1.93899933E7</v>
      </c>
      <c r="AU337" s="328">
        <v>2.19927124E7</v>
      </c>
      <c r="AV337" s="333">
        <v>2.10383719E7</v>
      </c>
      <c r="AW337" s="333">
        <v>2.24208784E7</v>
      </c>
      <c r="AX337" s="334">
        <v>2.87759139E7</v>
      </c>
      <c r="AY337" s="333">
        <v>2.79166399E7</v>
      </c>
      <c r="AZ337" s="335">
        <v>3.20604721E7</v>
      </c>
      <c r="BA337" s="328">
        <v>1.64042986E7</v>
      </c>
      <c r="BB337" s="333">
        <v>1.60052434E7</v>
      </c>
      <c r="BC337" s="333">
        <v>1.76334973E7</v>
      </c>
      <c r="BD337" s="329">
        <v>2.69393783E7</v>
      </c>
      <c r="BE337" s="330">
        <v>2.63110484E7</v>
      </c>
      <c r="BF337" s="330">
        <v>2.87565048E7</v>
      </c>
      <c r="BG337" s="331">
        <v>3.21841338E7</v>
      </c>
      <c r="BH337" s="330">
        <v>2.99038512E7</v>
      </c>
      <c r="BI337" s="332">
        <v>3.26624042E7</v>
      </c>
      <c r="BJ337" s="329">
        <v>1.63589602E7</v>
      </c>
      <c r="BK337" s="330">
        <v>1.55819217E7</v>
      </c>
      <c r="BL337" s="330">
        <v>1.65992527E7</v>
      </c>
      <c r="BM337" s="328">
        <v>2.44415218E7</v>
      </c>
      <c r="BN337" s="333">
        <v>2.26790804E7</v>
      </c>
      <c r="BO337" s="333">
        <v>2.92268014E7</v>
      </c>
      <c r="BP337" s="334">
        <v>2.63538323E7</v>
      </c>
      <c r="BQ337" s="333">
        <v>2.37812049E7</v>
      </c>
      <c r="BR337" s="335">
        <v>3.07029867E7</v>
      </c>
      <c r="BS337" s="328">
        <v>1.3744386E7</v>
      </c>
      <c r="BT337" s="333">
        <v>1.33777471E7</v>
      </c>
      <c r="BU337" s="333">
        <v>1.42293622E7</v>
      </c>
      <c r="BV337" s="329">
        <v>2.47327267E7</v>
      </c>
      <c r="BW337" s="330">
        <v>2.40333932E7</v>
      </c>
      <c r="BX337" s="330">
        <v>2.51884167E7</v>
      </c>
      <c r="BY337" s="331">
        <v>3.66403892E7</v>
      </c>
      <c r="BZ337" s="330">
        <v>3.60874377E7</v>
      </c>
      <c r="CA337" s="332">
        <v>3.91684816E7</v>
      </c>
      <c r="CB337" s="329">
        <v>2.37057802E7</v>
      </c>
      <c r="CC337" s="330">
        <v>2.21215739E7</v>
      </c>
      <c r="CD337" s="330">
        <v>2.54904414E7</v>
      </c>
      <c r="CE337" s="328">
        <v>1.9604462E7</v>
      </c>
      <c r="CF337" s="333">
        <v>1.84269919E7</v>
      </c>
      <c r="CG337" s="333">
        <v>2.03258674E7</v>
      </c>
      <c r="CH337" s="334">
        <v>3.47890162E7</v>
      </c>
      <c r="CI337" s="333">
        <v>3.38864221E7</v>
      </c>
      <c r="CJ337" s="335">
        <v>3.73688652E7</v>
      </c>
      <c r="CK337" s="328">
        <v>9699972.7</v>
      </c>
      <c r="CL337" s="333">
        <v>9443558.0</v>
      </c>
      <c r="CM337" s="333">
        <v>1.14942685E7</v>
      </c>
      <c r="CN337" s="336"/>
      <c r="CO337" s="333"/>
      <c r="CP337" s="333"/>
    </row>
    <row r="338" ht="15.75" customHeight="1">
      <c r="A338" s="328">
        <v>3.33E8</v>
      </c>
      <c r="B338" s="329">
        <v>9570981.2</v>
      </c>
      <c r="C338" s="330">
        <v>8952508.5</v>
      </c>
      <c r="D338" s="330">
        <v>1.01489609E7</v>
      </c>
      <c r="E338" s="331">
        <v>1.02511183E7</v>
      </c>
      <c r="F338" s="330">
        <v>1.00424463E7</v>
      </c>
      <c r="G338" s="332">
        <v>1.05370061E7</v>
      </c>
      <c r="H338" s="329">
        <v>1.03779396E7</v>
      </c>
      <c r="I338" s="330">
        <v>8932555.6</v>
      </c>
      <c r="J338" s="330">
        <v>2.45741179E7</v>
      </c>
      <c r="K338" s="328">
        <v>1.40756159E7</v>
      </c>
      <c r="L338" s="333">
        <v>1.35167067E7</v>
      </c>
      <c r="M338" s="333">
        <v>1.44775804E7</v>
      </c>
      <c r="N338" s="334">
        <v>1.15385366E7</v>
      </c>
      <c r="O338" s="333">
        <v>1.13615356E7</v>
      </c>
      <c r="P338" s="335">
        <v>1.16350699E7</v>
      </c>
      <c r="Q338" s="328">
        <v>1.15278107E7</v>
      </c>
      <c r="R338" s="333">
        <v>9868621.6</v>
      </c>
      <c r="S338" s="333">
        <v>1.20868783E7</v>
      </c>
      <c r="T338" s="329">
        <v>1.16111907E7</v>
      </c>
      <c r="U338" s="330">
        <v>1.14733163E7</v>
      </c>
      <c r="V338" s="330">
        <v>1.27013397E7</v>
      </c>
      <c r="W338" s="331">
        <v>1.6397049E7</v>
      </c>
      <c r="X338" s="330">
        <v>1.56889349E7</v>
      </c>
      <c r="Y338" s="332">
        <v>1.84267313E7</v>
      </c>
      <c r="Z338" s="329">
        <v>5658184.3</v>
      </c>
      <c r="AA338" s="330">
        <v>5182400.2</v>
      </c>
      <c r="AB338" s="330">
        <v>6153686.0</v>
      </c>
      <c r="AC338" s="328">
        <v>1.34155686E7</v>
      </c>
      <c r="AD338" s="333">
        <v>1.22477889E7</v>
      </c>
      <c r="AE338" s="333">
        <v>1.41344842E7</v>
      </c>
      <c r="AF338" s="334">
        <v>1.30708713E7</v>
      </c>
      <c r="AG338" s="333">
        <v>1.29543734E7</v>
      </c>
      <c r="AH338" s="335">
        <v>1.36365404E7</v>
      </c>
      <c r="AI338" s="328">
        <v>4795045.3</v>
      </c>
      <c r="AJ338" s="333">
        <v>4360784.4</v>
      </c>
      <c r="AK338" s="333">
        <v>5325715.2</v>
      </c>
      <c r="AL338" s="329">
        <v>2.60338722E7</v>
      </c>
      <c r="AM338" s="330">
        <v>2.54544512E7</v>
      </c>
      <c r="AN338" s="330">
        <v>2.64552829E7</v>
      </c>
      <c r="AO338" s="331">
        <v>2.88572695E7</v>
      </c>
      <c r="AP338" s="330">
        <v>2.79711162E7</v>
      </c>
      <c r="AQ338" s="332">
        <v>3.06131536E7</v>
      </c>
      <c r="AR338" s="329">
        <v>1.85452191E7</v>
      </c>
      <c r="AS338" s="330">
        <v>1.59131009E7</v>
      </c>
      <c r="AT338" s="330">
        <v>1.93944402E7</v>
      </c>
      <c r="AU338" s="328">
        <v>2.1998013E7</v>
      </c>
      <c r="AV338" s="333">
        <v>2.10432315E7</v>
      </c>
      <c r="AW338" s="333">
        <v>2.24267574E7</v>
      </c>
      <c r="AX338" s="334">
        <v>2.87852368E7</v>
      </c>
      <c r="AY338" s="333">
        <v>2.79251624E7</v>
      </c>
      <c r="AZ338" s="335">
        <v>3.20825797E7</v>
      </c>
      <c r="BA338" s="328">
        <v>1.64073989E7</v>
      </c>
      <c r="BB338" s="333">
        <v>1.60080462E7</v>
      </c>
      <c r="BC338" s="333">
        <v>1.76371738E7</v>
      </c>
      <c r="BD338" s="329">
        <v>2.69476177E7</v>
      </c>
      <c r="BE338" s="330">
        <v>2.63184296E7</v>
      </c>
      <c r="BF338" s="330">
        <v>2.87700868E7</v>
      </c>
      <c r="BG338" s="331">
        <v>3.21956231E7</v>
      </c>
      <c r="BH338" s="330">
        <v>2.99124371E7</v>
      </c>
      <c r="BI338" s="332">
        <v>3.26746049E7</v>
      </c>
      <c r="BJ338" s="329">
        <v>1.63619606E7</v>
      </c>
      <c r="BK338" s="330">
        <v>1.558422E7</v>
      </c>
      <c r="BL338" s="330">
        <v>1.6602442E7</v>
      </c>
      <c r="BM338" s="328">
        <v>2.44494164E7</v>
      </c>
      <c r="BN338" s="333">
        <v>2.26847826E7</v>
      </c>
      <c r="BO338" s="333">
        <v>2.92493597E7</v>
      </c>
      <c r="BP338" s="334">
        <v>2.63625401E7</v>
      </c>
      <c r="BQ338" s="333">
        <v>2.37868291E7</v>
      </c>
      <c r="BR338" s="335">
        <v>3.07247513E7</v>
      </c>
      <c r="BS338" s="328">
        <v>1.37464919E7</v>
      </c>
      <c r="BT338" s="333">
        <v>1.33796502E7</v>
      </c>
      <c r="BU338" s="333">
        <v>1.42318627E7</v>
      </c>
      <c r="BV338" s="329">
        <v>2.47395633E7</v>
      </c>
      <c r="BW338" s="330">
        <v>2.40395361E7</v>
      </c>
      <c r="BX338" s="330">
        <v>2.5195869E7</v>
      </c>
      <c r="BY338" s="331">
        <v>3.66551356E7</v>
      </c>
      <c r="BZ338" s="330">
        <v>3.61013504E7</v>
      </c>
      <c r="CA338" s="332">
        <v>3.91888452E7</v>
      </c>
      <c r="CB338" s="329">
        <v>2.37120507E7</v>
      </c>
      <c r="CC338" s="330">
        <v>2.21266242E7</v>
      </c>
      <c r="CD338" s="330">
        <v>2.5500035E7</v>
      </c>
      <c r="CE338" s="328">
        <v>1.96083037E7</v>
      </c>
      <c r="CF338" s="333">
        <v>1.84304813E7</v>
      </c>
      <c r="CG338" s="333">
        <v>2.03304961E7</v>
      </c>
      <c r="CH338" s="334">
        <v>3.48021309E7</v>
      </c>
      <c r="CI338" s="333">
        <v>3.38983978E7</v>
      </c>
      <c r="CJ338" s="335">
        <v>3.73897919E7</v>
      </c>
      <c r="CK338" s="328">
        <v>9701057.0</v>
      </c>
      <c r="CL338" s="333">
        <v>9444535.8</v>
      </c>
      <c r="CM338" s="333">
        <v>1.14979473E7</v>
      </c>
      <c r="CN338" s="336"/>
      <c r="CO338" s="333"/>
      <c r="CP338" s="333"/>
    </row>
    <row r="339" ht="15.75" customHeight="1">
      <c r="A339" s="328">
        <v>3.34E8</v>
      </c>
      <c r="B339" s="329">
        <v>9571955.9</v>
      </c>
      <c r="C339" s="330">
        <v>8953215.1</v>
      </c>
      <c r="D339" s="330">
        <v>1.01503125E7</v>
      </c>
      <c r="E339" s="331">
        <v>1.0252146E7</v>
      </c>
      <c r="F339" s="330">
        <v>1.00434104E7</v>
      </c>
      <c r="G339" s="332">
        <v>1.05381028E7</v>
      </c>
      <c r="H339" s="329">
        <v>1.03792798E7</v>
      </c>
      <c r="I339" s="330">
        <v>8933340.8</v>
      </c>
      <c r="J339" s="330">
        <v>2.4601792E7</v>
      </c>
      <c r="K339" s="328">
        <v>1.40776079E7</v>
      </c>
      <c r="L339" s="333">
        <v>1.35183707E7</v>
      </c>
      <c r="M339" s="333">
        <v>1.44801646E7</v>
      </c>
      <c r="N339" s="334">
        <v>1.1539722E7</v>
      </c>
      <c r="O339" s="333">
        <v>1.13624673E7</v>
      </c>
      <c r="P339" s="335">
        <v>1.16362719E7</v>
      </c>
      <c r="Q339" s="328">
        <v>1.15291954E7</v>
      </c>
      <c r="R339" s="333">
        <v>9869137.6</v>
      </c>
      <c r="S339" s="333">
        <v>1.20885098E7</v>
      </c>
      <c r="T339" s="329">
        <v>1.16125576E7</v>
      </c>
      <c r="U339" s="330">
        <v>1.14746015E7</v>
      </c>
      <c r="V339" s="330">
        <v>1.27048336E7</v>
      </c>
      <c r="W339" s="331">
        <v>1.6400167E7</v>
      </c>
      <c r="X339" s="330">
        <v>1.56915696E7</v>
      </c>
      <c r="Y339" s="332">
        <v>1.84336294E7</v>
      </c>
      <c r="Z339" s="329">
        <v>5658544.3</v>
      </c>
      <c r="AA339" s="330">
        <v>5182622.3</v>
      </c>
      <c r="AB339" s="330">
        <v>6154215.7</v>
      </c>
      <c r="AC339" s="328">
        <v>1.34175059E7</v>
      </c>
      <c r="AD339" s="333">
        <v>1.22490697E7</v>
      </c>
      <c r="AE339" s="333">
        <v>1.41373178E7</v>
      </c>
      <c r="AF339" s="334">
        <v>1.30727001E7</v>
      </c>
      <c r="AG339" s="333">
        <v>1.29561238E7</v>
      </c>
      <c r="AH339" s="335">
        <v>1.36387594E7</v>
      </c>
      <c r="AI339" s="328">
        <v>4795328.0</v>
      </c>
      <c r="AJ339" s="333">
        <v>4360984.3</v>
      </c>
      <c r="AK339" s="333">
        <v>5326153.2</v>
      </c>
      <c r="AL339" s="329">
        <v>2.60412872E7</v>
      </c>
      <c r="AM339" s="330">
        <v>2.54613835E7</v>
      </c>
      <c r="AN339" s="330">
        <v>2.64633242E7</v>
      </c>
      <c r="AO339" s="331">
        <v>2.88671266E7</v>
      </c>
      <c r="AP339" s="330">
        <v>2.79798711E7</v>
      </c>
      <c r="AQ339" s="332">
        <v>3.06280889E7</v>
      </c>
      <c r="AR339" s="329">
        <v>1.85489027E7</v>
      </c>
      <c r="AS339" s="330">
        <v>1.59154832E7</v>
      </c>
      <c r="AT339" s="330">
        <v>1.93988629E7</v>
      </c>
      <c r="AU339" s="328">
        <v>2.20032847E7</v>
      </c>
      <c r="AV339" s="333">
        <v>2.10480645E7</v>
      </c>
      <c r="AW339" s="333">
        <v>2.2432605E7</v>
      </c>
      <c r="AX339" s="334">
        <v>2.87945109E7</v>
      </c>
      <c r="AY339" s="333">
        <v>2.79336398E7</v>
      </c>
      <c r="AZ339" s="335">
        <v>3.21046298E7</v>
      </c>
      <c r="BA339" s="328">
        <v>1.64104819E7</v>
      </c>
      <c r="BB339" s="333">
        <v>1.60108332E7</v>
      </c>
      <c r="BC339" s="333">
        <v>1.76408301E7</v>
      </c>
      <c r="BD339" s="329">
        <v>2.69558138E7</v>
      </c>
      <c r="BE339" s="330">
        <v>2.63257712E7</v>
      </c>
      <c r="BF339" s="330">
        <v>2.87836145E7</v>
      </c>
      <c r="BG339" s="331">
        <v>3.2207053E7</v>
      </c>
      <c r="BH339" s="330">
        <v>2.99209782E7</v>
      </c>
      <c r="BI339" s="332">
        <v>3.26867433E7</v>
      </c>
      <c r="BJ339" s="329">
        <v>1.63649443E7</v>
      </c>
      <c r="BK339" s="330">
        <v>1.55865051E7</v>
      </c>
      <c r="BL339" s="330">
        <v>1.66056137E7</v>
      </c>
      <c r="BM339" s="328">
        <v>2.44572702E7</v>
      </c>
      <c r="BN339" s="333">
        <v>2.26904539E7</v>
      </c>
      <c r="BO339" s="333">
        <v>2.92718507E7</v>
      </c>
      <c r="BP339" s="334">
        <v>2.63712026E7</v>
      </c>
      <c r="BQ339" s="333">
        <v>2.37924223E7</v>
      </c>
      <c r="BR339" s="335">
        <v>3.07464479E7</v>
      </c>
      <c r="BS339" s="328">
        <v>1.3748586E7</v>
      </c>
      <c r="BT339" s="333">
        <v>1.33815425E7</v>
      </c>
      <c r="BU339" s="333">
        <v>1.42343493E7</v>
      </c>
      <c r="BV339" s="329">
        <v>2.47463634E7</v>
      </c>
      <c r="BW339" s="330">
        <v>2.40456454E7</v>
      </c>
      <c r="BX339" s="330">
        <v>2.52032822E7</v>
      </c>
      <c r="BY339" s="331">
        <v>3.66698074E7</v>
      </c>
      <c r="BZ339" s="330">
        <v>3.61151919E7</v>
      </c>
      <c r="CA339" s="332">
        <v>3.92091159E7</v>
      </c>
      <c r="CB339" s="329">
        <v>2.37182875E7</v>
      </c>
      <c r="CC339" s="330">
        <v>2.21316468E7</v>
      </c>
      <c r="CD339" s="330">
        <v>2.5509583E7</v>
      </c>
      <c r="CE339" s="328">
        <v>1.9612124E7</v>
      </c>
      <c r="CF339" s="333">
        <v>1.84339513E7</v>
      </c>
      <c r="CG339" s="333">
        <v>2.03350996E7</v>
      </c>
      <c r="CH339" s="334">
        <v>3.48151783E7</v>
      </c>
      <c r="CI339" s="333">
        <v>3.39103111E7</v>
      </c>
      <c r="CJ339" s="335">
        <v>3.74106353E7</v>
      </c>
      <c r="CK339" s="328">
        <v>9702135.0</v>
      </c>
      <c r="CL339" s="333">
        <v>9445508.1</v>
      </c>
      <c r="CM339" s="333">
        <v>1.15016108E7</v>
      </c>
      <c r="CN339" s="336"/>
      <c r="CO339" s="333"/>
      <c r="CP339" s="333"/>
    </row>
    <row r="340" ht="15.75" customHeight="1">
      <c r="A340" s="328">
        <v>3.35E8</v>
      </c>
      <c r="B340" s="329">
        <v>9572925.0</v>
      </c>
      <c r="C340" s="330">
        <v>8953917.5</v>
      </c>
      <c r="D340" s="330">
        <v>1.01516566E7</v>
      </c>
      <c r="E340" s="331">
        <v>1.02531678E7</v>
      </c>
      <c r="F340" s="330">
        <v>1.00443689E7</v>
      </c>
      <c r="G340" s="332">
        <v>1.05391932E7</v>
      </c>
      <c r="H340" s="329">
        <v>1.03806124E7</v>
      </c>
      <c r="I340" s="330">
        <v>8934121.5</v>
      </c>
      <c r="J340" s="330">
        <v>2.46293825E7</v>
      </c>
      <c r="K340" s="328">
        <v>1.40795887E7</v>
      </c>
      <c r="L340" s="333">
        <v>1.35200252E7</v>
      </c>
      <c r="M340" s="333">
        <v>1.44827352E7</v>
      </c>
      <c r="N340" s="334">
        <v>1.15409006E7</v>
      </c>
      <c r="O340" s="333">
        <v>1.13633932E7</v>
      </c>
      <c r="P340" s="335">
        <v>1.1637467E7</v>
      </c>
      <c r="Q340" s="328">
        <v>1.1530572E7</v>
      </c>
      <c r="R340" s="333">
        <v>9869650.3</v>
      </c>
      <c r="S340" s="333">
        <v>1.2090132E7</v>
      </c>
      <c r="T340" s="329">
        <v>1.16139166E7</v>
      </c>
      <c r="U340" s="330">
        <v>1.14758792E7</v>
      </c>
      <c r="V340" s="330">
        <v>1.27083134E7</v>
      </c>
      <c r="W340" s="331">
        <v>1.64032679E7</v>
      </c>
      <c r="X340" s="330">
        <v>1.56941897E7</v>
      </c>
      <c r="Y340" s="332">
        <v>1.8440498E7</v>
      </c>
      <c r="Z340" s="329">
        <v>5658902.2</v>
      </c>
      <c r="AA340" s="330">
        <v>5182843.0</v>
      </c>
      <c r="AB340" s="330">
        <v>6154742.4</v>
      </c>
      <c r="AC340" s="328">
        <v>1.34194322E7</v>
      </c>
      <c r="AD340" s="333">
        <v>1.22503431E7</v>
      </c>
      <c r="AE340" s="333">
        <v>1.41401366E7</v>
      </c>
      <c r="AF340" s="334">
        <v>1.30745185E7</v>
      </c>
      <c r="AG340" s="333">
        <v>1.29578643E7</v>
      </c>
      <c r="AH340" s="335">
        <v>1.36409661E7</v>
      </c>
      <c r="AI340" s="328">
        <v>4795609.1</v>
      </c>
      <c r="AJ340" s="333">
        <v>4361183.1</v>
      </c>
      <c r="AK340" s="333">
        <v>5326588.8</v>
      </c>
      <c r="AL340" s="329">
        <v>2.60486628E7</v>
      </c>
      <c r="AM340" s="330">
        <v>2.54682786E7</v>
      </c>
      <c r="AN340" s="330">
        <v>2.64713235E7</v>
      </c>
      <c r="AO340" s="331">
        <v>2.88769331E7</v>
      </c>
      <c r="AP340" s="330">
        <v>2.798858E7</v>
      </c>
      <c r="AQ340" s="332">
        <v>3.06429613E7</v>
      </c>
      <c r="AR340" s="329">
        <v>1.85525657E7</v>
      </c>
      <c r="AS340" s="330">
        <v>1.59178522E7</v>
      </c>
      <c r="AT340" s="330">
        <v>1.94032614E7</v>
      </c>
      <c r="AU340" s="328">
        <v>2.20085278E7</v>
      </c>
      <c r="AV340" s="333">
        <v>2.1052871E7</v>
      </c>
      <c r="AW340" s="333">
        <v>2.24384216E7</v>
      </c>
      <c r="AX340" s="334">
        <v>2.88037365E7</v>
      </c>
      <c r="AY340" s="333">
        <v>2.79420723E7</v>
      </c>
      <c r="AZ340" s="335">
        <v>3.21266228E7</v>
      </c>
      <c r="BA340" s="328">
        <v>1.64135479E7</v>
      </c>
      <c r="BB340" s="333">
        <v>1.60136047E7</v>
      </c>
      <c r="BC340" s="333">
        <v>1.76444664E7</v>
      </c>
      <c r="BD340" s="329">
        <v>2.69639668E7</v>
      </c>
      <c r="BE340" s="330">
        <v>2.63330736E7</v>
      </c>
      <c r="BF340" s="330">
        <v>2.87970883E7</v>
      </c>
      <c r="BG340" s="331">
        <v>3.22184239E7</v>
      </c>
      <c r="BH340" s="330">
        <v>2.99294747E7</v>
      </c>
      <c r="BI340" s="332">
        <v>3.26988199E7</v>
      </c>
      <c r="BJ340" s="329">
        <v>1.63679114E7</v>
      </c>
      <c r="BK340" s="330">
        <v>1.55887771E7</v>
      </c>
      <c r="BL340" s="330">
        <v>1.66087679E7</v>
      </c>
      <c r="BM340" s="328">
        <v>2.44650835E7</v>
      </c>
      <c r="BN340" s="333">
        <v>2.26960946E7</v>
      </c>
      <c r="BO340" s="333">
        <v>2.92942747E7</v>
      </c>
      <c r="BP340" s="334">
        <v>2.63798203E7</v>
      </c>
      <c r="BQ340" s="333">
        <v>2.3797985E7</v>
      </c>
      <c r="BR340" s="335">
        <v>3.0768077E7</v>
      </c>
      <c r="BS340" s="328">
        <v>1.37506683E7</v>
      </c>
      <c r="BT340" s="333">
        <v>1.33834241E7</v>
      </c>
      <c r="BU340" s="333">
        <v>1.42368222E7</v>
      </c>
      <c r="BV340" s="329">
        <v>2.47531271E7</v>
      </c>
      <c r="BW340" s="330">
        <v>2.40517216E7</v>
      </c>
      <c r="BX340" s="330">
        <v>2.52106565E7</v>
      </c>
      <c r="BY340" s="331">
        <v>3.66844052E7</v>
      </c>
      <c r="BZ340" s="330">
        <v>3.61289627E7</v>
      </c>
      <c r="CA340" s="332">
        <v>3.92292943E7</v>
      </c>
      <c r="CB340" s="329">
        <v>2.37244908E7</v>
      </c>
      <c r="CC340" s="330">
        <v>2.21366421E7</v>
      </c>
      <c r="CD340" s="330">
        <v>2.55190856E7</v>
      </c>
      <c r="CE340" s="328">
        <v>1.96159231E7</v>
      </c>
      <c r="CF340" s="333">
        <v>1.84374021E7</v>
      </c>
      <c r="CG340" s="333">
        <v>2.03396784E7</v>
      </c>
      <c r="CH340" s="334">
        <v>3.48281588E7</v>
      </c>
      <c r="CI340" s="333">
        <v>3.39221625E7</v>
      </c>
      <c r="CJ340" s="335">
        <v>3.74313961E7</v>
      </c>
      <c r="CK340" s="328">
        <v>9703206.9</v>
      </c>
      <c r="CL340" s="333">
        <v>9446474.7</v>
      </c>
      <c r="CM340" s="333">
        <v>1.15052591E7</v>
      </c>
      <c r="CN340" s="336"/>
      <c r="CO340" s="333"/>
      <c r="CP340" s="333"/>
    </row>
    <row r="341" ht="15.75" customHeight="1">
      <c r="A341" s="328">
        <v>3.36E8</v>
      </c>
      <c r="B341" s="329">
        <v>9573888.5</v>
      </c>
      <c r="C341" s="330">
        <v>8954615.8</v>
      </c>
      <c r="D341" s="330">
        <v>1.01529933E7</v>
      </c>
      <c r="E341" s="331">
        <v>1.02541837E7</v>
      </c>
      <c r="F341" s="330">
        <v>1.00453219E7</v>
      </c>
      <c r="G341" s="332">
        <v>1.05402773E7</v>
      </c>
      <c r="H341" s="329">
        <v>1.03819374E7</v>
      </c>
      <c r="I341" s="330">
        <v>8934897.7</v>
      </c>
      <c r="J341" s="330">
        <v>2.46568898E7</v>
      </c>
      <c r="K341" s="328">
        <v>1.40815583E7</v>
      </c>
      <c r="L341" s="333">
        <v>1.35216704E7</v>
      </c>
      <c r="M341" s="333">
        <v>1.44852924E7</v>
      </c>
      <c r="N341" s="334">
        <v>1.15420724E7</v>
      </c>
      <c r="O341" s="333">
        <v>1.13643133E7</v>
      </c>
      <c r="P341" s="335">
        <v>1.16386552E7</v>
      </c>
      <c r="Q341" s="328">
        <v>1.15319409E7</v>
      </c>
      <c r="R341" s="333">
        <v>9870159.8</v>
      </c>
      <c r="S341" s="333">
        <v>1.2091745E7</v>
      </c>
      <c r="T341" s="329">
        <v>1.1615268E7</v>
      </c>
      <c r="U341" s="330">
        <v>1.14771497E7</v>
      </c>
      <c r="V341" s="330">
        <v>1.27117793E7</v>
      </c>
      <c r="W341" s="331">
        <v>1.64063517E7</v>
      </c>
      <c r="X341" s="330">
        <v>1.56967951E7</v>
      </c>
      <c r="Y341" s="332">
        <v>1.84473374E7</v>
      </c>
      <c r="Z341" s="329">
        <v>5659258.0</v>
      </c>
      <c r="AA341" s="330">
        <v>5183062.5</v>
      </c>
      <c r="AB341" s="330">
        <v>6155266.1</v>
      </c>
      <c r="AC341" s="328">
        <v>1.34213478E7</v>
      </c>
      <c r="AD341" s="333">
        <v>1.22516094E7</v>
      </c>
      <c r="AE341" s="333">
        <v>1.41429406E7</v>
      </c>
      <c r="AF341" s="334">
        <v>1.30763267E7</v>
      </c>
      <c r="AG341" s="333">
        <v>1.2959595E7</v>
      </c>
      <c r="AH341" s="335">
        <v>1.36431606E7</v>
      </c>
      <c r="AI341" s="328">
        <v>4795888.6</v>
      </c>
      <c r="AJ341" s="333">
        <v>4361380.7</v>
      </c>
      <c r="AK341" s="333">
        <v>5327021.9</v>
      </c>
      <c r="AL341" s="329">
        <v>2.60559993E7</v>
      </c>
      <c r="AM341" s="330">
        <v>2.5475137E7</v>
      </c>
      <c r="AN341" s="330">
        <v>2.64792811E7</v>
      </c>
      <c r="AO341" s="331">
        <v>2.88866892E7</v>
      </c>
      <c r="AP341" s="330">
        <v>2.79972433E7</v>
      </c>
      <c r="AQ341" s="332">
        <v>3.06577713E7</v>
      </c>
      <c r="AR341" s="329">
        <v>1.85562086E7</v>
      </c>
      <c r="AS341" s="330">
        <v>1.5920208E7</v>
      </c>
      <c r="AT341" s="330">
        <v>1.94076361E7</v>
      </c>
      <c r="AU341" s="328">
        <v>2.20137426E7</v>
      </c>
      <c r="AV341" s="333">
        <v>2.10576514E7</v>
      </c>
      <c r="AW341" s="333">
        <v>2.24442073E7</v>
      </c>
      <c r="AX341" s="334">
        <v>2.8812914E7</v>
      </c>
      <c r="AY341" s="333">
        <v>2.79504603E7</v>
      </c>
      <c r="AZ341" s="335">
        <v>3.21485589E7</v>
      </c>
      <c r="BA341" s="328">
        <v>1.64165969E7</v>
      </c>
      <c r="BB341" s="333">
        <v>1.60163608E7</v>
      </c>
      <c r="BC341" s="333">
        <v>1.76480828E7</v>
      </c>
      <c r="BD341" s="329">
        <v>2.69720772E7</v>
      </c>
      <c r="BE341" s="330">
        <v>2.63403371E7</v>
      </c>
      <c r="BF341" s="330">
        <v>2.88105085E7</v>
      </c>
      <c r="BG341" s="331">
        <v>3.22297364E7</v>
      </c>
      <c r="BH341" s="330">
        <v>2.99379271E7</v>
      </c>
      <c r="BI341" s="332">
        <v>3.27108351E7</v>
      </c>
      <c r="BJ341" s="329">
        <v>1.63708621E7</v>
      </c>
      <c r="BK341" s="330">
        <v>1.55910361E7</v>
      </c>
      <c r="BL341" s="330">
        <v>1.66119047E7</v>
      </c>
      <c r="BM341" s="328">
        <v>2.44728567E7</v>
      </c>
      <c r="BN341" s="333">
        <v>2.27017048E7</v>
      </c>
      <c r="BO341" s="333">
        <v>2.93166321E7</v>
      </c>
      <c r="BP341" s="334">
        <v>2.63883934E7</v>
      </c>
      <c r="BQ341" s="333">
        <v>2.38035172E7</v>
      </c>
      <c r="BR341" s="335">
        <v>3.07896388E7</v>
      </c>
      <c r="BS341" s="328">
        <v>1.37527388E7</v>
      </c>
      <c r="BT341" s="333">
        <v>1.33852951E7</v>
      </c>
      <c r="BU341" s="333">
        <v>1.42392814E7</v>
      </c>
      <c r="BV341" s="329">
        <v>2.47598548E7</v>
      </c>
      <c r="BW341" s="330">
        <v>2.40577649E7</v>
      </c>
      <c r="BX341" s="330">
        <v>2.52179922E7</v>
      </c>
      <c r="BY341" s="331">
        <v>3.66989294E7</v>
      </c>
      <c r="BZ341" s="330">
        <v>3.61426632E7</v>
      </c>
      <c r="CA341" s="332">
        <v>3.92493811E7</v>
      </c>
      <c r="CB341" s="329">
        <v>2.3730661E7</v>
      </c>
      <c r="CC341" s="330">
        <v>2.21416102E7</v>
      </c>
      <c r="CD341" s="330">
        <v>2.55285433E7</v>
      </c>
      <c r="CE341" s="328">
        <v>1.96197012E7</v>
      </c>
      <c r="CF341" s="333">
        <v>1.84408337E7</v>
      </c>
      <c r="CG341" s="333">
        <v>2.03442325E7</v>
      </c>
      <c r="CH341" s="334">
        <v>3.48410731E7</v>
      </c>
      <c r="CI341" s="333">
        <v>3.39339523E7</v>
      </c>
      <c r="CJ341" s="335">
        <v>3.74520746E7</v>
      </c>
      <c r="CK341" s="328">
        <v>9704272.8</v>
      </c>
      <c r="CL341" s="333">
        <v>9447435.9</v>
      </c>
      <c r="CM341" s="333">
        <v>1.15088924E7</v>
      </c>
      <c r="CN341" s="336"/>
      <c r="CO341" s="333"/>
      <c r="CP341" s="333"/>
    </row>
    <row r="342" ht="15.75" customHeight="1">
      <c r="A342" s="328">
        <v>3.37E8</v>
      </c>
      <c r="B342" s="329">
        <v>9574846.6</v>
      </c>
      <c r="C342" s="330">
        <v>8955310.1</v>
      </c>
      <c r="D342" s="330">
        <v>1.01543225E7</v>
      </c>
      <c r="E342" s="331">
        <v>1.02551938E7</v>
      </c>
      <c r="F342" s="330">
        <v>1.00462694E7</v>
      </c>
      <c r="G342" s="332">
        <v>1.05413553E7</v>
      </c>
      <c r="H342" s="329">
        <v>1.0383255E7</v>
      </c>
      <c r="I342" s="330">
        <v>8935669.4</v>
      </c>
      <c r="J342" s="330">
        <v>2.46843144E7</v>
      </c>
      <c r="K342" s="328">
        <v>1.4083517E7</v>
      </c>
      <c r="L342" s="333">
        <v>1.35233062E7</v>
      </c>
      <c r="M342" s="333">
        <v>1.44878362E7</v>
      </c>
      <c r="N342" s="334">
        <v>1.15432375E7</v>
      </c>
      <c r="O342" s="333">
        <v>1.13652277E7</v>
      </c>
      <c r="P342" s="335">
        <v>1.16398367E7</v>
      </c>
      <c r="Q342" s="328">
        <v>1.15333019E7</v>
      </c>
      <c r="R342" s="333">
        <v>9870666.0</v>
      </c>
      <c r="S342" s="333">
        <v>1.20933489E7</v>
      </c>
      <c r="T342" s="329">
        <v>1.16166117E7</v>
      </c>
      <c r="U342" s="330">
        <v>1.14784129E7</v>
      </c>
      <c r="V342" s="330">
        <v>1.27152312E7</v>
      </c>
      <c r="W342" s="331">
        <v>1.64094186E7</v>
      </c>
      <c r="X342" s="330">
        <v>1.5699386E7</v>
      </c>
      <c r="Y342" s="332">
        <v>1.84541477E7</v>
      </c>
      <c r="Z342" s="329">
        <v>5659611.7</v>
      </c>
      <c r="AA342" s="330">
        <v>5183280.6</v>
      </c>
      <c r="AB342" s="330">
        <v>6155786.8</v>
      </c>
      <c r="AC342" s="328">
        <v>1.34232526E7</v>
      </c>
      <c r="AD342" s="333">
        <v>1.22528685E7</v>
      </c>
      <c r="AE342" s="333">
        <v>1.414573E7</v>
      </c>
      <c r="AF342" s="334">
        <v>1.30781248E7</v>
      </c>
      <c r="AG342" s="333">
        <v>1.29613159E7</v>
      </c>
      <c r="AH342" s="335">
        <v>1.36453431E7</v>
      </c>
      <c r="AI342" s="328">
        <v>4796166.5</v>
      </c>
      <c r="AJ342" s="333">
        <v>4361577.1</v>
      </c>
      <c r="AK342" s="333">
        <v>5327452.5</v>
      </c>
      <c r="AL342" s="329">
        <v>2.6063297E7</v>
      </c>
      <c r="AM342" s="330">
        <v>2.54819589E7</v>
      </c>
      <c r="AN342" s="330">
        <v>2.64871973E7</v>
      </c>
      <c r="AO342" s="331">
        <v>2.88963953E7</v>
      </c>
      <c r="AP342" s="330">
        <v>2.80058613E7</v>
      </c>
      <c r="AQ342" s="332">
        <v>3.06725193E7</v>
      </c>
      <c r="AR342" s="329">
        <v>1.85598313E7</v>
      </c>
      <c r="AS342" s="330">
        <v>1.59225507E7</v>
      </c>
      <c r="AT342" s="330">
        <v>1.94119872E7</v>
      </c>
      <c r="AU342" s="328">
        <v>2.20189292E7</v>
      </c>
      <c r="AV342" s="333">
        <v>2.10624058E7</v>
      </c>
      <c r="AW342" s="333">
        <v>2.24499625E7</v>
      </c>
      <c r="AX342" s="334">
        <v>2.88220438E7</v>
      </c>
      <c r="AY342" s="333">
        <v>2.79588042E7</v>
      </c>
      <c r="AZ342" s="335">
        <v>3.21704385E7</v>
      </c>
      <c r="BA342" s="328">
        <v>1.64196292E7</v>
      </c>
      <c r="BB342" s="333">
        <v>1.60191015E7</v>
      </c>
      <c r="BC342" s="333">
        <v>1.76516794E7</v>
      </c>
      <c r="BD342" s="329">
        <v>2.69801451E7</v>
      </c>
      <c r="BE342" s="330">
        <v>2.6347562E7</v>
      </c>
      <c r="BF342" s="330">
        <v>2.88238756E7</v>
      </c>
      <c r="BG342" s="331">
        <v>3.22409908E7</v>
      </c>
      <c r="BH342" s="330">
        <v>2.99463357E7</v>
      </c>
      <c r="BI342" s="332">
        <v>3.27227894E7</v>
      </c>
      <c r="BJ342" s="329">
        <v>1.63737964E7</v>
      </c>
      <c r="BK342" s="330">
        <v>1.55932822E7</v>
      </c>
      <c r="BL342" s="330">
        <v>1.66150243E7</v>
      </c>
      <c r="BM342" s="328">
        <v>2.44805901E7</v>
      </c>
      <c r="BN342" s="333">
        <v>2.27072849E7</v>
      </c>
      <c r="BO342" s="333">
        <v>2.93389233E7</v>
      </c>
      <c r="BP342" s="334">
        <v>2.63969223E7</v>
      </c>
      <c r="BQ342" s="333">
        <v>2.38090194E7</v>
      </c>
      <c r="BR342" s="335">
        <v>3.08111338E7</v>
      </c>
      <c r="BS342" s="328">
        <v>1.37547979E7</v>
      </c>
      <c r="BT342" s="333">
        <v>1.33871556E7</v>
      </c>
      <c r="BU342" s="333">
        <v>1.42417271E7</v>
      </c>
      <c r="BV342" s="329">
        <v>2.47665468E7</v>
      </c>
      <c r="BW342" s="330">
        <v>2.40637756E7</v>
      </c>
      <c r="BX342" s="330">
        <v>2.52252897E7</v>
      </c>
      <c r="BY342" s="331">
        <v>3.67133806E7</v>
      </c>
      <c r="BZ342" s="330">
        <v>3.61562941E7</v>
      </c>
      <c r="CA342" s="332">
        <v>3.92693769E7</v>
      </c>
      <c r="CB342" s="329">
        <v>2.37367983E7</v>
      </c>
      <c r="CC342" s="330">
        <v>2.21465514E7</v>
      </c>
      <c r="CD342" s="330">
        <v>2.55379562E7</v>
      </c>
      <c r="CE342" s="328">
        <v>1.96234585E7</v>
      </c>
      <c r="CF342" s="333">
        <v>1.84442464E7</v>
      </c>
      <c r="CG342" s="333">
        <v>2.03487622E7</v>
      </c>
      <c r="CH342" s="334">
        <v>3.48539215E7</v>
      </c>
      <c r="CI342" s="333">
        <v>3.39456812E7</v>
      </c>
      <c r="CJ342" s="335">
        <v>3.74726716E7</v>
      </c>
      <c r="CK342" s="328">
        <v>9705332.5</v>
      </c>
      <c r="CL342" s="333">
        <v>9448391.5</v>
      </c>
      <c r="CM342" s="333">
        <v>1.15125107E7</v>
      </c>
      <c r="CN342" s="336"/>
      <c r="CO342" s="333"/>
      <c r="CP342" s="333"/>
    </row>
    <row r="343" ht="15.75" customHeight="1">
      <c r="A343" s="328">
        <v>3.38E8</v>
      </c>
      <c r="B343" s="329">
        <v>9575799.2</v>
      </c>
      <c r="C343" s="330">
        <v>8956000.4</v>
      </c>
      <c r="D343" s="330">
        <v>1.01556445E7</v>
      </c>
      <c r="E343" s="331">
        <v>1.02561981E7</v>
      </c>
      <c r="F343" s="330">
        <v>1.00472115E7</v>
      </c>
      <c r="G343" s="332">
        <v>1.05424271E7</v>
      </c>
      <c r="H343" s="329">
        <v>1.03845652E7</v>
      </c>
      <c r="I343" s="330">
        <v>8936436.7</v>
      </c>
      <c r="J343" s="330">
        <v>2.47116564E7</v>
      </c>
      <c r="K343" s="328">
        <v>1.40854647E7</v>
      </c>
      <c r="L343" s="333">
        <v>1.35249329E7</v>
      </c>
      <c r="M343" s="333">
        <v>1.44903669E7</v>
      </c>
      <c r="N343" s="334">
        <v>1.15443959E7</v>
      </c>
      <c r="O343" s="333">
        <v>1.13661363E7</v>
      </c>
      <c r="P343" s="335">
        <v>1.16410114E7</v>
      </c>
      <c r="Q343" s="328">
        <v>1.15346553E7</v>
      </c>
      <c r="R343" s="333">
        <v>9871169.0</v>
      </c>
      <c r="S343" s="333">
        <v>1.20949438E7</v>
      </c>
      <c r="T343" s="329">
        <v>1.16179479E7</v>
      </c>
      <c r="U343" s="330">
        <v>1.1479669E7</v>
      </c>
      <c r="V343" s="330">
        <v>1.27186694E7</v>
      </c>
      <c r="W343" s="331">
        <v>1.64124688E7</v>
      </c>
      <c r="X343" s="330">
        <v>1.57019626E7</v>
      </c>
      <c r="Y343" s="332">
        <v>1.84609293E7</v>
      </c>
      <c r="Z343" s="329">
        <v>5659963.4</v>
      </c>
      <c r="AA343" s="330">
        <v>5183497.5</v>
      </c>
      <c r="AB343" s="330">
        <v>6156304.6</v>
      </c>
      <c r="AC343" s="328">
        <v>1.34251468E7</v>
      </c>
      <c r="AD343" s="333">
        <v>1.22541204E7</v>
      </c>
      <c r="AE343" s="333">
        <v>1.4148505E7</v>
      </c>
      <c r="AF343" s="334">
        <v>1.30799128E7</v>
      </c>
      <c r="AG343" s="333">
        <v>1.29630272E7</v>
      </c>
      <c r="AH343" s="335">
        <v>1.36475135E7</v>
      </c>
      <c r="AI343" s="328">
        <v>4796442.7</v>
      </c>
      <c r="AJ343" s="333">
        <v>4361772.4</v>
      </c>
      <c r="AK343" s="333">
        <v>5327880.7</v>
      </c>
      <c r="AL343" s="329">
        <v>2.60705563E7</v>
      </c>
      <c r="AM343" s="330">
        <v>2.54887445E7</v>
      </c>
      <c r="AN343" s="330">
        <v>2.64950725E7</v>
      </c>
      <c r="AO343" s="331">
        <v>2.8906052E7</v>
      </c>
      <c r="AP343" s="330">
        <v>2.80144344E7</v>
      </c>
      <c r="AQ343" s="332">
        <v>3.06872058E7</v>
      </c>
      <c r="AR343" s="329">
        <v>1.85634341E7</v>
      </c>
      <c r="AS343" s="330">
        <v>1.59248805E7</v>
      </c>
      <c r="AT343" s="330">
        <v>1.94163147E7</v>
      </c>
      <c r="AU343" s="328">
        <v>2.20240879E7</v>
      </c>
      <c r="AV343" s="333">
        <v>2.10671343E7</v>
      </c>
      <c r="AW343" s="333">
        <v>2.24556873E7</v>
      </c>
      <c r="AX343" s="334">
        <v>2.88311263E7</v>
      </c>
      <c r="AY343" s="333">
        <v>2.79671042E7</v>
      </c>
      <c r="AZ343" s="335">
        <v>3.2192262E7</v>
      </c>
      <c r="BA343" s="328">
        <v>1.64226448E7</v>
      </c>
      <c r="BB343" s="333">
        <v>1.60218271E7</v>
      </c>
      <c r="BC343" s="333">
        <v>1.76552564E7</v>
      </c>
      <c r="BD343" s="329">
        <v>2.69881711E7</v>
      </c>
      <c r="BE343" s="330">
        <v>2.63547486E7</v>
      </c>
      <c r="BF343" s="330">
        <v>2.88371898E7</v>
      </c>
      <c r="BG343" s="331">
        <v>3.22521877E7</v>
      </c>
      <c r="BH343" s="330">
        <v>2.99547008E7</v>
      </c>
      <c r="BI343" s="332">
        <v>3.27346834E7</v>
      </c>
      <c r="BJ343" s="329">
        <v>1.63767146E7</v>
      </c>
      <c r="BK343" s="330">
        <v>1.55955155E7</v>
      </c>
      <c r="BL343" s="330">
        <v>1.66181267E7</v>
      </c>
      <c r="BM343" s="328">
        <v>2.44882839E7</v>
      </c>
      <c r="BN343" s="333">
        <v>2.27128351E7</v>
      </c>
      <c r="BO343" s="333">
        <v>2.93611486E7</v>
      </c>
      <c r="BP343" s="334">
        <v>2.64054074E7</v>
      </c>
      <c r="BQ343" s="333">
        <v>2.38144917E7</v>
      </c>
      <c r="BR343" s="335">
        <v>3.08325623E7</v>
      </c>
      <c r="BS343" s="328">
        <v>1.37568454E7</v>
      </c>
      <c r="BT343" s="333">
        <v>1.33890056E7</v>
      </c>
      <c r="BU343" s="333">
        <v>1.42441594E7</v>
      </c>
      <c r="BV343" s="329">
        <v>2.47732034E7</v>
      </c>
      <c r="BW343" s="330">
        <v>2.40697539E7</v>
      </c>
      <c r="BX343" s="330">
        <v>2.52325492E7</v>
      </c>
      <c r="BY343" s="331">
        <v>3.67277595E7</v>
      </c>
      <c r="BZ343" s="330">
        <v>3.61698559E7</v>
      </c>
      <c r="CA343" s="332">
        <v>3.92892823E7</v>
      </c>
      <c r="CB343" s="329">
        <v>2.37429029E7</v>
      </c>
      <c r="CC343" s="330">
        <v>2.21514659E7</v>
      </c>
      <c r="CD343" s="330">
        <v>2.55473248E7</v>
      </c>
      <c r="CE343" s="328">
        <v>1.96271951E7</v>
      </c>
      <c r="CF343" s="333">
        <v>1.84476402E7</v>
      </c>
      <c r="CG343" s="333">
        <v>2.03532677E7</v>
      </c>
      <c r="CH343" s="334">
        <v>3.48667047E7</v>
      </c>
      <c r="CI343" s="333">
        <v>3.39573495E7</v>
      </c>
      <c r="CJ343" s="335">
        <v>3.74931874E7</v>
      </c>
      <c r="CK343" s="328">
        <v>9706386.3</v>
      </c>
      <c r="CL343" s="333">
        <v>9449341.7</v>
      </c>
      <c r="CM343" s="333">
        <v>1.15161142E7</v>
      </c>
      <c r="CN343" s="336"/>
      <c r="CO343" s="333"/>
      <c r="CP343" s="333"/>
    </row>
    <row r="344" ht="15.75" customHeight="1">
      <c r="A344" s="328">
        <v>3.39E8</v>
      </c>
      <c r="B344" s="329">
        <v>9576746.5</v>
      </c>
      <c r="C344" s="330">
        <v>8956686.7</v>
      </c>
      <c r="D344" s="330">
        <v>1.01569592E7</v>
      </c>
      <c r="E344" s="331">
        <v>1.02571967E7</v>
      </c>
      <c r="F344" s="330">
        <v>1.00481482E7</v>
      </c>
      <c r="G344" s="332">
        <v>1.05434928E7</v>
      </c>
      <c r="H344" s="329">
        <v>1.03858681E7</v>
      </c>
      <c r="I344" s="330">
        <v>8937199.5</v>
      </c>
      <c r="J344" s="330">
        <v>2.47389164E7</v>
      </c>
      <c r="K344" s="328">
        <v>1.40874016E7</v>
      </c>
      <c r="L344" s="333">
        <v>1.35265504E7</v>
      </c>
      <c r="M344" s="333">
        <v>1.44928844E7</v>
      </c>
      <c r="N344" s="334">
        <v>1.15455477E7</v>
      </c>
      <c r="O344" s="333">
        <v>1.13670393E7</v>
      </c>
      <c r="P344" s="335">
        <v>1.16421794E7</v>
      </c>
      <c r="Q344" s="328">
        <v>1.15360009E7</v>
      </c>
      <c r="R344" s="333">
        <v>9871668.8</v>
      </c>
      <c r="S344" s="333">
        <v>1.20965298E7</v>
      </c>
      <c r="T344" s="329">
        <v>1.16192765E7</v>
      </c>
      <c r="U344" s="330">
        <v>1.1480918E7</v>
      </c>
      <c r="V344" s="330">
        <v>1.27220938E7</v>
      </c>
      <c r="W344" s="331">
        <v>1.64155023E7</v>
      </c>
      <c r="X344" s="330">
        <v>1.57045249E7</v>
      </c>
      <c r="Y344" s="332">
        <v>1.84676822E7</v>
      </c>
      <c r="Z344" s="329">
        <v>5660313.1</v>
      </c>
      <c r="AA344" s="330">
        <v>5183713.1</v>
      </c>
      <c r="AB344" s="330">
        <v>6156819.4</v>
      </c>
      <c r="AC344" s="328">
        <v>1.34270305E7</v>
      </c>
      <c r="AD344" s="333">
        <v>1.22553654E7</v>
      </c>
      <c r="AE344" s="333">
        <v>1.41512655E7</v>
      </c>
      <c r="AF344" s="334">
        <v>1.30816908E7</v>
      </c>
      <c r="AG344" s="333">
        <v>1.29647289E7</v>
      </c>
      <c r="AH344" s="335">
        <v>1.36496721E7</v>
      </c>
      <c r="AI344" s="328">
        <v>4796717.4</v>
      </c>
      <c r="AJ344" s="333">
        <v>4361966.6</v>
      </c>
      <c r="AK344" s="333">
        <v>5328306.4</v>
      </c>
      <c r="AL344" s="329">
        <v>2.60777774E7</v>
      </c>
      <c r="AM344" s="330">
        <v>2.54954942E7</v>
      </c>
      <c r="AN344" s="330">
        <v>2.65029069E7</v>
      </c>
      <c r="AO344" s="331">
        <v>2.89156595E7</v>
      </c>
      <c r="AP344" s="330">
        <v>2.80229629E7</v>
      </c>
      <c r="AQ344" s="332">
        <v>3.0701831E7</v>
      </c>
      <c r="AR344" s="329">
        <v>1.85670172E7</v>
      </c>
      <c r="AS344" s="330">
        <v>1.59271973E7</v>
      </c>
      <c r="AT344" s="330">
        <v>1.9420619E7</v>
      </c>
      <c r="AU344" s="328">
        <v>2.20292189E7</v>
      </c>
      <c r="AV344" s="333">
        <v>2.10718374E7</v>
      </c>
      <c r="AW344" s="333">
        <v>2.2461382E7</v>
      </c>
      <c r="AX344" s="334">
        <v>2.88401619E7</v>
      </c>
      <c r="AY344" s="333">
        <v>2.79753608E7</v>
      </c>
      <c r="AZ344" s="335">
        <v>3.22140297E7</v>
      </c>
      <c r="BA344" s="328">
        <v>1.64256439E7</v>
      </c>
      <c r="BB344" s="333">
        <v>1.60245377E7</v>
      </c>
      <c r="BC344" s="333">
        <v>1.76588141E7</v>
      </c>
      <c r="BD344" s="329">
        <v>2.69961554E7</v>
      </c>
      <c r="BE344" s="330">
        <v>2.63618972E7</v>
      </c>
      <c r="BF344" s="330">
        <v>2.88504515E7</v>
      </c>
      <c r="BG344" s="331">
        <v>3.22633274E7</v>
      </c>
      <c r="BH344" s="330">
        <v>2.99630228E7</v>
      </c>
      <c r="BI344" s="332">
        <v>3.27465173E7</v>
      </c>
      <c r="BJ344" s="329">
        <v>1.63796168E7</v>
      </c>
      <c r="BK344" s="330">
        <v>1.55977362E7</v>
      </c>
      <c r="BL344" s="330">
        <v>1.66212122E7</v>
      </c>
      <c r="BM344" s="328">
        <v>2.44959384E7</v>
      </c>
      <c r="BN344" s="333">
        <v>2.27183556E7</v>
      </c>
      <c r="BO344" s="333">
        <v>2.93833082E7</v>
      </c>
      <c r="BP344" s="334">
        <v>2.64138489E7</v>
      </c>
      <c r="BQ344" s="333">
        <v>2.38199343E7</v>
      </c>
      <c r="BR344" s="335">
        <v>3.08539248E7</v>
      </c>
      <c r="BS344" s="328">
        <v>1.37588815E7</v>
      </c>
      <c r="BT344" s="333">
        <v>1.33908453E7</v>
      </c>
      <c r="BU344" s="333">
        <v>1.42465785E7</v>
      </c>
      <c r="BV344" s="329">
        <v>2.47798248E7</v>
      </c>
      <c r="BW344" s="330">
        <v>2.40757E7</v>
      </c>
      <c r="BX344" s="330">
        <v>2.5239771E7</v>
      </c>
      <c r="BY344" s="331">
        <v>3.67420665E7</v>
      </c>
      <c r="BZ344" s="330">
        <v>3.61833491E7</v>
      </c>
      <c r="CA344" s="332">
        <v>3.93090979E7</v>
      </c>
      <c r="CB344" s="329">
        <v>2.37489752E7</v>
      </c>
      <c r="CC344" s="330">
        <v>2.21563539E7</v>
      </c>
      <c r="CD344" s="330">
        <v>2.55566494E7</v>
      </c>
      <c r="CE344" s="328">
        <v>1.96309112E7</v>
      </c>
      <c r="CF344" s="333">
        <v>1.84510155E7</v>
      </c>
      <c r="CG344" s="333">
        <v>2.03577491E7</v>
      </c>
      <c r="CH344" s="334">
        <v>3.4879423E7</v>
      </c>
      <c r="CI344" s="333">
        <v>3.39689578E7</v>
      </c>
      <c r="CJ344" s="335">
        <v>3.75136226E7</v>
      </c>
      <c r="CK344" s="328">
        <v>9707434.1</v>
      </c>
      <c r="CL344" s="333">
        <v>9450286.5</v>
      </c>
      <c r="CM344" s="333">
        <v>1.15197029E7</v>
      </c>
      <c r="CN344" s="336"/>
      <c r="CO344" s="333"/>
      <c r="CP344" s="333"/>
    </row>
    <row r="345" ht="15.75" customHeight="1">
      <c r="A345" s="328">
        <v>3.4E8</v>
      </c>
      <c r="B345" s="329">
        <v>9577688.4</v>
      </c>
      <c r="C345" s="330">
        <v>8957369.0</v>
      </c>
      <c r="D345" s="330">
        <v>1.01582668E7</v>
      </c>
      <c r="E345" s="331">
        <v>1.02581896E7</v>
      </c>
      <c r="F345" s="330">
        <v>1.00490796E7</v>
      </c>
      <c r="G345" s="332">
        <v>1.05445525E7</v>
      </c>
      <c r="H345" s="329">
        <v>1.03871637E7</v>
      </c>
      <c r="I345" s="330">
        <v>8937958.1</v>
      </c>
      <c r="J345" s="330">
        <v>2.47660947E7</v>
      </c>
      <c r="K345" s="328">
        <v>1.40893277E7</v>
      </c>
      <c r="L345" s="333">
        <v>1.35281588E7</v>
      </c>
      <c r="M345" s="333">
        <v>1.44953888E7</v>
      </c>
      <c r="N345" s="334">
        <v>1.15466929E7</v>
      </c>
      <c r="O345" s="333">
        <v>1.13679367E7</v>
      </c>
      <c r="P345" s="335">
        <v>1.16433408E7</v>
      </c>
      <c r="Q345" s="328">
        <v>1.1537339E7</v>
      </c>
      <c r="R345" s="333">
        <v>9872165.5</v>
      </c>
      <c r="S345" s="333">
        <v>1.20981068E7</v>
      </c>
      <c r="T345" s="329">
        <v>1.16205976E7</v>
      </c>
      <c r="U345" s="330">
        <v>1.14821599E7</v>
      </c>
      <c r="V345" s="330">
        <v>1.27255046E7</v>
      </c>
      <c r="W345" s="331">
        <v>1.64185194E7</v>
      </c>
      <c r="X345" s="330">
        <v>1.57070731E7</v>
      </c>
      <c r="Y345" s="332">
        <v>1.84744067E7</v>
      </c>
      <c r="Z345" s="329">
        <v>5660660.7</v>
      </c>
      <c r="AA345" s="330">
        <v>5183927.4</v>
      </c>
      <c r="AB345" s="330">
        <v>6157331.3</v>
      </c>
      <c r="AC345" s="328">
        <v>1.34289038E7</v>
      </c>
      <c r="AD345" s="333">
        <v>1.22566033E7</v>
      </c>
      <c r="AE345" s="333">
        <v>1.41540117E7</v>
      </c>
      <c r="AF345" s="334">
        <v>1.3083459E7</v>
      </c>
      <c r="AG345" s="333">
        <v>1.29664211E7</v>
      </c>
      <c r="AH345" s="335">
        <v>1.36518189E7</v>
      </c>
      <c r="AI345" s="328">
        <v>4796990.5</v>
      </c>
      <c r="AJ345" s="333">
        <v>4362159.6</v>
      </c>
      <c r="AK345" s="333">
        <v>5328729.7</v>
      </c>
      <c r="AL345" s="329">
        <v>2.60849606E7</v>
      </c>
      <c r="AM345" s="330">
        <v>2.55022083E7</v>
      </c>
      <c r="AN345" s="330">
        <v>2.6510701E7</v>
      </c>
      <c r="AO345" s="331">
        <v>2.89252182E7</v>
      </c>
      <c r="AP345" s="330">
        <v>2.80314473E7</v>
      </c>
      <c r="AQ345" s="332">
        <v>3.07163955E7</v>
      </c>
      <c r="AR345" s="329">
        <v>1.85705806E7</v>
      </c>
      <c r="AS345" s="330">
        <v>1.59295014E7</v>
      </c>
      <c r="AT345" s="330">
        <v>1.94249001E7</v>
      </c>
      <c r="AU345" s="328">
        <v>2.20343225E7</v>
      </c>
      <c r="AV345" s="333">
        <v>2.1076515E7</v>
      </c>
      <c r="AW345" s="333">
        <v>2.24670468E7</v>
      </c>
      <c r="AX345" s="334">
        <v>2.88491508E7</v>
      </c>
      <c r="AY345" s="333">
        <v>2.79835742E7</v>
      </c>
      <c r="AZ345" s="335">
        <v>3.22357419E7</v>
      </c>
      <c r="BA345" s="328">
        <v>1.64286267E7</v>
      </c>
      <c r="BB345" s="333">
        <v>1.60272333E7</v>
      </c>
      <c r="BC345" s="333">
        <v>1.76623524E7</v>
      </c>
      <c r="BD345" s="329">
        <v>2.70040983E7</v>
      </c>
      <c r="BE345" s="330">
        <v>2.63690081E7</v>
      </c>
      <c r="BF345" s="330">
        <v>2.8863661E7</v>
      </c>
      <c r="BG345" s="331">
        <v>3.22744104E7</v>
      </c>
      <c r="BH345" s="330">
        <v>2.99713019E7</v>
      </c>
      <c r="BI345" s="332">
        <v>3.27582918E7</v>
      </c>
      <c r="BJ345" s="329">
        <v>1.6382503E7</v>
      </c>
      <c r="BK345" s="330">
        <v>1.55999443E7</v>
      </c>
      <c r="BL345" s="330">
        <v>1.66242809E7</v>
      </c>
      <c r="BM345" s="328">
        <v>2.45035541E7</v>
      </c>
      <c r="BN345" s="333">
        <v>2.27238467E7</v>
      </c>
      <c r="BO345" s="333">
        <v>2.94054027E7</v>
      </c>
      <c r="BP345" s="334">
        <v>2.64222473E7</v>
      </c>
      <c r="BQ345" s="333">
        <v>2.38253475E7</v>
      </c>
      <c r="BR345" s="335">
        <v>3.08752215E7</v>
      </c>
      <c r="BS345" s="328">
        <v>1.37609063E7</v>
      </c>
      <c r="BT345" s="333">
        <v>1.33926746E7</v>
      </c>
      <c r="BU345" s="333">
        <v>1.42489843E7</v>
      </c>
      <c r="BV345" s="329">
        <v>2.47864113E7</v>
      </c>
      <c r="BW345" s="330">
        <v>2.40816144E7</v>
      </c>
      <c r="BX345" s="330">
        <v>2.52469554E7</v>
      </c>
      <c r="BY345" s="331">
        <v>3.67563022E7</v>
      </c>
      <c r="BZ345" s="330">
        <v>3.61967742E7</v>
      </c>
      <c r="CA345" s="332">
        <v>3.93288244E7</v>
      </c>
      <c r="CB345" s="329">
        <v>2.37550154E7</v>
      </c>
      <c r="CC345" s="330">
        <v>2.21612156E7</v>
      </c>
      <c r="CD345" s="330">
        <v>2.55659302E7</v>
      </c>
      <c r="CE345" s="328">
        <v>1.9634607E7</v>
      </c>
      <c r="CF345" s="333">
        <v>1.84543722E7</v>
      </c>
      <c r="CG345" s="333">
        <v>2.03622067E7</v>
      </c>
      <c r="CH345" s="334">
        <v>3.48920771E7</v>
      </c>
      <c r="CI345" s="333">
        <v>3.39805065E7</v>
      </c>
      <c r="CJ345" s="335">
        <v>3.75339777E7</v>
      </c>
      <c r="CK345" s="328">
        <v>9708475.9</v>
      </c>
      <c r="CL345" s="333">
        <v>9451226.0</v>
      </c>
      <c r="CM345" s="333">
        <v>1.15232769E7</v>
      </c>
      <c r="CN345" s="336"/>
      <c r="CO345" s="333"/>
      <c r="CP345" s="333"/>
    </row>
    <row r="346" ht="15.75" customHeight="1">
      <c r="A346" s="328">
        <v>3.41E8</v>
      </c>
      <c r="B346" s="329">
        <v>9578625.0</v>
      </c>
      <c r="C346" s="330">
        <v>8958047.4</v>
      </c>
      <c r="D346" s="330">
        <v>1.01595671E7</v>
      </c>
      <c r="E346" s="331">
        <v>1.02591769E7</v>
      </c>
      <c r="F346" s="330">
        <v>1.00500057E7</v>
      </c>
      <c r="G346" s="332">
        <v>1.05456061E7</v>
      </c>
      <c r="H346" s="329">
        <v>1.03884521E7</v>
      </c>
      <c r="I346" s="330">
        <v>8938712.3</v>
      </c>
      <c r="J346" s="330">
        <v>2.47931918E7</v>
      </c>
      <c r="K346" s="328">
        <v>1.40912432E7</v>
      </c>
      <c r="L346" s="333">
        <v>1.35297582E7</v>
      </c>
      <c r="M346" s="333">
        <v>1.44978804E7</v>
      </c>
      <c r="N346" s="334">
        <v>1.15478317E7</v>
      </c>
      <c r="O346" s="333">
        <v>1.13688286E7</v>
      </c>
      <c r="P346" s="335">
        <v>1.16444956E7</v>
      </c>
      <c r="Q346" s="328">
        <v>1.15386696E7</v>
      </c>
      <c r="R346" s="333">
        <v>9872659.0</v>
      </c>
      <c r="S346" s="333">
        <v>1.20996751E7</v>
      </c>
      <c r="T346" s="329">
        <v>1.16219114E7</v>
      </c>
      <c r="U346" s="330">
        <v>1.14833948E7</v>
      </c>
      <c r="V346" s="330">
        <v>1.27289019E7</v>
      </c>
      <c r="W346" s="331">
        <v>1.642152E7</v>
      </c>
      <c r="X346" s="330">
        <v>1.57096073E7</v>
      </c>
      <c r="Y346" s="332">
        <v>1.84811029E7</v>
      </c>
      <c r="Z346" s="329">
        <v>5661006.4</v>
      </c>
      <c r="AA346" s="330">
        <v>5184140.5</v>
      </c>
      <c r="AB346" s="330">
        <v>6157840.3</v>
      </c>
      <c r="AC346" s="328">
        <v>1.34307667E7</v>
      </c>
      <c r="AD346" s="333">
        <v>1.22578344E7</v>
      </c>
      <c r="AE346" s="333">
        <v>1.41567438E7</v>
      </c>
      <c r="AF346" s="334">
        <v>1.30852173E7</v>
      </c>
      <c r="AG346" s="333">
        <v>1.29681038E7</v>
      </c>
      <c r="AH346" s="335">
        <v>1.36539541E7</v>
      </c>
      <c r="AI346" s="328">
        <v>4797262.0</v>
      </c>
      <c r="AJ346" s="333">
        <v>4362351.5</v>
      </c>
      <c r="AK346" s="333">
        <v>5329150.6</v>
      </c>
      <c r="AL346" s="329">
        <v>2.60921063E7</v>
      </c>
      <c r="AM346" s="330">
        <v>2.55088871E7</v>
      </c>
      <c r="AN346" s="330">
        <v>2.65184549E7</v>
      </c>
      <c r="AO346" s="331">
        <v>2.89347285E7</v>
      </c>
      <c r="AP346" s="330">
        <v>2.80398878E7</v>
      </c>
      <c r="AQ346" s="332">
        <v>3.07308996E7</v>
      </c>
      <c r="AR346" s="329">
        <v>1.85741246E7</v>
      </c>
      <c r="AS346" s="330">
        <v>1.59317371E7</v>
      </c>
      <c r="AT346" s="330">
        <v>1.94291584E7</v>
      </c>
      <c r="AU346" s="328">
        <v>2.20393989E7</v>
      </c>
      <c r="AV346" s="333">
        <v>2.10811675E7</v>
      </c>
      <c r="AW346" s="333">
        <v>2.2472682E7</v>
      </c>
      <c r="AX346" s="334">
        <v>2.88580935E7</v>
      </c>
      <c r="AY346" s="333">
        <v>2.79917449E7</v>
      </c>
      <c r="AZ346" s="335">
        <v>3.22573989E7</v>
      </c>
      <c r="BA346" s="328">
        <v>1.64315932E7</v>
      </c>
      <c r="BB346" s="333">
        <v>1.60299141E7</v>
      </c>
      <c r="BC346" s="333">
        <v>1.76658717E7</v>
      </c>
      <c r="BD346" s="329">
        <v>2.70120002E7</v>
      </c>
      <c r="BE346" s="330">
        <v>2.63760817E7</v>
      </c>
      <c r="BF346" s="330">
        <v>2.88768187E7</v>
      </c>
      <c r="BG346" s="331">
        <v>3.22854371E7</v>
      </c>
      <c r="BH346" s="330">
        <v>2.99795386E7</v>
      </c>
      <c r="BI346" s="332">
        <v>3.27700071E7</v>
      </c>
      <c r="BJ346" s="329">
        <v>1.63853735E7</v>
      </c>
      <c r="BK346" s="330">
        <v>1.56021399E7</v>
      </c>
      <c r="BL346" s="330">
        <v>1.66273329E7</v>
      </c>
      <c r="BM346" s="328">
        <v>2.45111311E7</v>
      </c>
      <c r="BN346" s="333">
        <v>2.27293086E7</v>
      </c>
      <c r="BO346" s="333">
        <v>2.94274322E7</v>
      </c>
      <c r="BP346" s="334">
        <v>2.64306028E7</v>
      </c>
      <c r="BQ346" s="333">
        <v>2.38307316E7</v>
      </c>
      <c r="BR346" s="335">
        <v>3.08964528E7</v>
      </c>
      <c r="BS346" s="328">
        <v>1.376292E7</v>
      </c>
      <c r="BT346" s="333">
        <v>1.33944939E7</v>
      </c>
      <c r="BU346" s="333">
        <v>1.4251377E7</v>
      </c>
      <c r="BV346" s="329">
        <v>2.47929633E7</v>
      </c>
      <c r="BW346" s="330">
        <v>2.40874971E7</v>
      </c>
      <c r="BX346" s="330">
        <v>2.52541028E7</v>
      </c>
      <c r="BY346" s="331">
        <v>3.6770467E7</v>
      </c>
      <c r="BZ346" s="330">
        <v>3.62101317E7</v>
      </c>
      <c r="CA346" s="332">
        <v>3.93484624E7</v>
      </c>
      <c r="CB346" s="329">
        <v>2.37610237E7</v>
      </c>
      <c r="CC346" s="330">
        <v>2.21660512E7</v>
      </c>
      <c r="CD346" s="330">
        <v>2.55751676E7</v>
      </c>
      <c r="CE346" s="328">
        <v>1.96382826E7</v>
      </c>
      <c r="CF346" s="333">
        <v>1.84577106E7</v>
      </c>
      <c r="CG346" s="333">
        <v>2.03666406E7</v>
      </c>
      <c r="CH346" s="334">
        <v>3.49046673E7</v>
      </c>
      <c r="CI346" s="333">
        <v>3.3991996E7</v>
      </c>
      <c r="CJ346" s="335">
        <v>3.75542533E7</v>
      </c>
      <c r="CK346" s="328">
        <v>9709512.0</v>
      </c>
      <c r="CL346" s="333">
        <v>9452160.2</v>
      </c>
      <c r="CM346" s="333">
        <v>1.15268364E7</v>
      </c>
      <c r="CN346" s="336"/>
      <c r="CO346" s="333"/>
      <c r="CP346" s="333"/>
    </row>
    <row r="347" ht="15.75" customHeight="1">
      <c r="A347" s="328">
        <v>3.42E8</v>
      </c>
      <c r="B347" s="329">
        <v>9579556.3</v>
      </c>
      <c r="C347" s="330">
        <v>8958721.9</v>
      </c>
      <c r="D347" s="330">
        <v>1.01608604E7</v>
      </c>
      <c r="E347" s="331">
        <v>1.02601586E7</v>
      </c>
      <c r="F347" s="330">
        <v>1.00509266E7</v>
      </c>
      <c r="G347" s="332">
        <v>1.05466539E7</v>
      </c>
      <c r="H347" s="329">
        <v>1.03897334E7</v>
      </c>
      <c r="I347" s="330">
        <v>8939462.3</v>
      </c>
      <c r="J347" s="330">
        <v>2.48202079E7</v>
      </c>
      <c r="K347" s="328">
        <v>1.40931481E7</v>
      </c>
      <c r="L347" s="333">
        <v>1.35313487E7</v>
      </c>
      <c r="M347" s="333">
        <v>1.45003591E7</v>
      </c>
      <c r="N347" s="334">
        <v>1.1548964E7</v>
      </c>
      <c r="O347" s="333">
        <v>1.13697149E7</v>
      </c>
      <c r="P347" s="335">
        <v>1.16456439E7</v>
      </c>
      <c r="Q347" s="328">
        <v>1.15399927E7</v>
      </c>
      <c r="R347" s="333">
        <v>9873149.4</v>
      </c>
      <c r="S347" s="333">
        <v>1.21012347E7</v>
      </c>
      <c r="T347" s="329">
        <v>1.16232179E7</v>
      </c>
      <c r="U347" s="330">
        <v>1.14846228E7</v>
      </c>
      <c r="V347" s="330">
        <v>1.27322857E7</v>
      </c>
      <c r="W347" s="331">
        <v>1.64245045E7</v>
      </c>
      <c r="X347" s="330">
        <v>1.57121276E7</v>
      </c>
      <c r="Y347" s="332">
        <v>1.8487771E7</v>
      </c>
      <c r="Z347" s="329">
        <v>5661350.1</v>
      </c>
      <c r="AA347" s="330">
        <v>5184352.3</v>
      </c>
      <c r="AB347" s="330">
        <v>6158346.4</v>
      </c>
      <c r="AC347" s="328">
        <v>1.34326193E7</v>
      </c>
      <c r="AD347" s="333">
        <v>1.22590585E7</v>
      </c>
      <c r="AE347" s="333">
        <v>1.41594618E7</v>
      </c>
      <c r="AF347" s="334">
        <v>1.30869659E7</v>
      </c>
      <c r="AG347" s="333">
        <v>1.29697773E7</v>
      </c>
      <c r="AH347" s="335">
        <v>1.36560776E7</v>
      </c>
      <c r="AI347" s="328">
        <v>4797532.0</v>
      </c>
      <c r="AJ347" s="333">
        <v>4362542.4</v>
      </c>
      <c r="AK347" s="333">
        <v>5329569.1</v>
      </c>
      <c r="AL347" s="329">
        <v>2.60992148E7</v>
      </c>
      <c r="AM347" s="330">
        <v>2.55155307E7</v>
      </c>
      <c r="AN347" s="330">
        <v>2.6526169E7</v>
      </c>
      <c r="AO347" s="331">
        <v>2.89441907E7</v>
      </c>
      <c r="AP347" s="330">
        <v>2.80482847E7</v>
      </c>
      <c r="AQ347" s="332">
        <v>3.07453438E7</v>
      </c>
      <c r="AR347" s="329">
        <v>1.85776493E7</v>
      </c>
      <c r="AS347" s="330">
        <v>1.59339522E7</v>
      </c>
      <c r="AT347" s="330">
        <v>1.94333939E7</v>
      </c>
      <c r="AU347" s="328">
        <v>2.20444482E7</v>
      </c>
      <c r="AV347" s="333">
        <v>2.1085795E7</v>
      </c>
      <c r="AW347" s="333">
        <v>2.24782878E7</v>
      </c>
      <c r="AX347" s="334">
        <v>2.88669903E7</v>
      </c>
      <c r="AY347" s="333">
        <v>2.79998731E7</v>
      </c>
      <c r="AZ347" s="335">
        <v>3.22790011E7</v>
      </c>
      <c r="BA347" s="328">
        <v>1.64345436E7</v>
      </c>
      <c r="BB347" s="333">
        <v>1.60325803E7</v>
      </c>
      <c r="BC347" s="333">
        <v>1.76693721E7</v>
      </c>
      <c r="BD347" s="329">
        <v>2.70198613E7</v>
      </c>
      <c r="BE347" s="330">
        <v>2.63831181E7</v>
      </c>
      <c r="BF347" s="330">
        <v>2.8889925E7</v>
      </c>
      <c r="BG347" s="331">
        <v>3.2296408E7</v>
      </c>
      <c r="BH347" s="330">
        <v>2.99877331E7</v>
      </c>
      <c r="BI347" s="332">
        <v>3.27816639E7</v>
      </c>
      <c r="BJ347" s="329">
        <v>1.63882283E7</v>
      </c>
      <c r="BK347" s="330">
        <v>1.56043232E7</v>
      </c>
      <c r="BL347" s="330">
        <v>1.66303684E7</v>
      </c>
      <c r="BM347" s="328">
        <v>2.45186697E7</v>
      </c>
      <c r="BN347" s="333">
        <v>2.27347415E7</v>
      </c>
      <c r="BO347" s="333">
        <v>2.94493971E7</v>
      </c>
      <c r="BP347" s="334">
        <v>2.64389157E7</v>
      </c>
      <c r="BQ347" s="333">
        <v>2.38360868E7</v>
      </c>
      <c r="BR347" s="335">
        <v>3.09176192E7</v>
      </c>
      <c r="BS347" s="328">
        <v>1.37649225E7</v>
      </c>
      <c r="BT347" s="333">
        <v>1.3396303E7</v>
      </c>
      <c r="BU347" s="333">
        <v>1.42537568E7</v>
      </c>
      <c r="BV347" s="329">
        <v>2.47994809E7</v>
      </c>
      <c r="BW347" s="330">
        <v>2.40933485E7</v>
      </c>
      <c r="BX347" s="330">
        <v>2.52612133E7</v>
      </c>
      <c r="BY347" s="331">
        <v>3.67845617E7</v>
      </c>
      <c r="BZ347" s="330">
        <v>3.62234222E7</v>
      </c>
      <c r="CA347" s="332">
        <v>3.93680125E7</v>
      </c>
      <c r="CB347" s="329">
        <v>2.37670003E7</v>
      </c>
      <c r="CC347" s="330">
        <v>2.2170861E7</v>
      </c>
      <c r="CD347" s="330">
        <v>2.5584362E7</v>
      </c>
      <c r="CE347" s="328">
        <v>1.96419383E7</v>
      </c>
      <c r="CF347" s="333">
        <v>1.84610307E7</v>
      </c>
      <c r="CG347" s="333">
        <v>2.0371051E7</v>
      </c>
      <c r="CH347" s="334">
        <v>3.49171942E7</v>
      </c>
      <c r="CI347" s="333">
        <v>3.40034269E7</v>
      </c>
      <c r="CJ347" s="335">
        <v>3.75744498E7</v>
      </c>
      <c r="CK347" s="328">
        <v>9710542.2</v>
      </c>
      <c r="CL347" s="333">
        <v>9453089.1</v>
      </c>
      <c r="CM347" s="333">
        <v>1.15303814E7</v>
      </c>
      <c r="CN347" s="336"/>
      <c r="CO347" s="333"/>
      <c r="CP347" s="333"/>
    </row>
    <row r="348" ht="15.75" customHeight="1">
      <c r="A348" s="328">
        <v>3.43E8</v>
      </c>
      <c r="B348" s="329">
        <v>9580482.4</v>
      </c>
      <c r="C348" s="330">
        <v>8959392.6</v>
      </c>
      <c r="D348" s="330">
        <v>1.01621467E7</v>
      </c>
      <c r="E348" s="331">
        <v>1.02611348E7</v>
      </c>
      <c r="F348" s="330">
        <v>1.00518422E7</v>
      </c>
      <c r="G348" s="332">
        <v>1.05476957E7</v>
      </c>
      <c r="H348" s="329">
        <v>1.03910075E7</v>
      </c>
      <c r="I348" s="330">
        <v>8940208.0</v>
      </c>
      <c r="J348" s="330">
        <v>2.48471434E7</v>
      </c>
      <c r="K348" s="328">
        <v>1.40950425E7</v>
      </c>
      <c r="L348" s="333">
        <v>1.35329304E7</v>
      </c>
      <c r="M348" s="333">
        <v>1.45028251E7</v>
      </c>
      <c r="N348" s="334">
        <v>1.15500899E7</v>
      </c>
      <c r="O348" s="333">
        <v>1.13705959E7</v>
      </c>
      <c r="P348" s="335">
        <v>1.16467857E7</v>
      </c>
      <c r="Q348" s="328">
        <v>1.15413084E7</v>
      </c>
      <c r="R348" s="333">
        <v>9873636.8</v>
      </c>
      <c r="S348" s="333">
        <v>1.21027856E7</v>
      </c>
      <c r="T348" s="329">
        <v>1.1624517E7</v>
      </c>
      <c r="U348" s="330">
        <v>1.1485844E7</v>
      </c>
      <c r="V348" s="330">
        <v>1.27356561E7</v>
      </c>
      <c r="W348" s="331">
        <v>1.64274729E7</v>
      </c>
      <c r="X348" s="330">
        <v>1.57146341E7</v>
      </c>
      <c r="Y348" s="332">
        <v>1.84944113E7</v>
      </c>
      <c r="Z348" s="329">
        <v>5661691.9</v>
      </c>
      <c r="AA348" s="330">
        <v>5184562.9</v>
      </c>
      <c r="AB348" s="330">
        <v>6158849.7</v>
      </c>
      <c r="AC348" s="328">
        <v>1.34344618E7</v>
      </c>
      <c r="AD348" s="333">
        <v>1.22602759E7</v>
      </c>
      <c r="AE348" s="333">
        <v>1.41621659E7</v>
      </c>
      <c r="AF348" s="334">
        <v>1.30887049E7</v>
      </c>
      <c r="AG348" s="333">
        <v>1.29714414E7</v>
      </c>
      <c r="AH348" s="335">
        <v>1.36581896E7</v>
      </c>
      <c r="AI348" s="328">
        <v>4797800.4</v>
      </c>
      <c r="AJ348" s="333">
        <v>4362732.1</v>
      </c>
      <c r="AK348" s="333">
        <v>5329985.3</v>
      </c>
      <c r="AL348" s="329">
        <v>2.61062862E7</v>
      </c>
      <c r="AM348" s="330">
        <v>2.55221396E7</v>
      </c>
      <c r="AN348" s="330">
        <v>2.65338437E7</v>
      </c>
      <c r="AO348" s="331">
        <v>2.89536053E7</v>
      </c>
      <c r="AP348" s="330">
        <v>2.80566385E7</v>
      </c>
      <c r="AQ348" s="332">
        <v>3.07597284E7</v>
      </c>
      <c r="AR348" s="329">
        <v>1.85811549E7</v>
      </c>
      <c r="AS348" s="330">
        <v>1.59361553E7</v>
      </c>
      <c r="AT348" s="330">
        <v>1.94376068E7</v>
      </c>
      <c r="AU348" s="328">
        <v>2.20494707E7</v>
      </c>
      <c r="AV348" s="333">
        <v>2.10903978E7</v>
      </c>
      <c r="AW348" s="333">
        <v>2.24838644E7</v>
      </c>
      <c r="AX348" s="334">
        <v>2.88758415E7</v>
      </c>
      <c r="AY348" s="333">
        <v>2.80079592E7</v>
      </c>
      <c r="AZ348" s="335">
        <v>3.23005487E7</v>
      </c>
      <c r="BA348" s="328">
        <v>1.6437478E7</v>
      </c>
      <c r="BB348" s="333">
        <v>1.60352318E7</v>
      </c>
      <c r="BC348" s="333">
        <v>1.76728536E7</v>
      </c>
      <c r="BD348" s="329">
        <v>2.70276821E7</v>
      </c>
      <c r="BE348" s="330">
        <v>2.63901178E7</v>
      </c>
      <c r="BF348" s="330">
        <v>2.89029801E7</v>
      </c>
      <c r="BG348" s="331">
        <v>3.23073235E7</v>
      </c>
      <c r="BH348" s="330">
        <v>2.99958858E7</v>
      </c>
      <c r="BI348" s="332">
        <v>3.27932625E7</v>
      </c>
      <c r="BJ348" s="329">
        <v>1.63910676E7</v>
      </c>
      <c r="BK348" s="330">
        <v>1.56064943E7</v>
      </c>
      <c r="BL348" s="330">
        <v>1.66333874E7</v>
      </c>
      <c r="BM348" s="328">
        <v>2.45261704E7</v>
      </c>
      <c r="BN348" s="333">
        <v>2.27401456E7</v>
      </c>
      <c r="BO348" s="333">
        <v>2.94712978E7</v>
      </c>
      <c r="BP348" s="334">
        <v>2.64471865E7</v>
      </c>
      <c r="BQ348" s="333">
        <v>2.38414133E7</v>
      </c>
      <c r="BR348" s="335">
        <v>3.09387209E7</v>
      </c>
      <c r="BS348" s="328">
        <v>1.3766914E7</v>
      </c>
      <c r="BT348" s="333">
        <v>1.33981021E7</v>
      </c>
      <c r="BU348" s="333">
        <v>1.42561237E7</v>
      </c>
      <c r="BV348" s="329">
        <v>2.48059644E7</v>
      </c>
      <c r="BW348" s="330">
        <v>2.40991688E7</v>
      </c>
      <c r="BX348" s="330">
        <v>2.52682873E7</v>
      </c>
      <c r="BY348" s="331">
        <v>3.67985865E7</v>
      </c>
      <c r="BZ348" s="330">
        <v>3.62366461E7</v>
      </c>
      <c r="CA348" s="332">
        <v>3.93874752E7</v>
      </c>
      <c r="CB348" s="329">
        <v>2.37729457E7</v>
      </c>
      <c r="CC348" s="330">
        <v>2.21756451E7</v>
      </c>
      <c r="CD348" s="330">
        <v>2.55935135E7</v>
      </c>
      <c r="CE348" s="328">
        <v>1.96455741E7</v>
      </c>
      <c r="CF348" s="333">
        <v>1.84643329E7</v>
      </c>
      <c r="CG348" s="333">
        <v>2.03754382E7</v>
      </c>
      <c r="CH348" s="334">
        <v>3.49296582E7</v>
      </c>
      <c r="CI348" s="333">
        <v>3.40147995E7</v>
      </c>
      <c r="CJ348" s="335">
        <v>3.75945677E7</v>
      </c>
      <c r="CK348" s="328">
        <v>9711566.7</v>
      </c>
      <c r="CL348" s="333">
        <v>9454012.8</v>
      </c>
      <c r="CM348" s="333">
        <v>1.15339121E7</v>
      </c>
      <c r="CN348" s="336"/>
      <c r="CO348" s="333"/>
      <c r="CP348" s="333"/>
    </row>
    <row r="349" ht="15.75" customHeight="1">
      <c r="A349" s="328">
        <v>3.44E8</v>
      </c>
      <c r="B349" s="329">
        <v>9581403.4</v>
      </c>
      <c r="C349" s="330">
        <v>8960059.5</v>
      </c>
      <c r="D349" s="330">
        <v>1.0163426E7</v>
      </c>
      <c r="E349" s="331">
        <v>1.02621055E7</v>
      </c>
      <c r="F349" s="330">
        <v>1.00527527E7</v>
      </c>
      <c r="G349" s="332">
        <v>1.05487317E7</v>
      </c>
      <c r="H349" s="329">
        <v>1.03922747E7</v>
      </c>
      <c r="I349" s="330">
        <v>8940949.5</v>
      </c>
      <c r="J349" s="330">
        <v>2.48739987E7</v>
      </c>
      <c r="K349" s="328">
        <v>1.40969266E7</v>
      </c>
      <c r="L349" s="333">
        <v>1.35345033E7</v>
      </c>
      <c r="M349" s="333">
        <v>1.45052785E7</v>
      </c>
      <c r="N349" s="334">
        <v>1.15512095E7</v>
      </c>
      <c r="O349" s="333">
        <v>1.13714714E7</v>
      </c>
      <c r="P349" s="335">
        <v>1.16479212E7</v>
      </c>
      <c r="Q349" s="328">
        <v>1.15426168E7</v>
      </c>
      <c r="R349" s="333">
        <v>9874121.1</v>
      </c>
      <c r="S349" s="333">
        <v>1.21043279E7</v>
      </c>
      <c r="T349" s="329">
        <v>1.1625809E7</v>
      </c>
      <c r="U349" s="330">
        <v>1.14870583E7</v>
      </c>
      <c r="V349" s="330">
        <v>1.27390133E7</v>
      </c>
      <c r="W349" s="331">
        <v>1.64304253E7</v>
      </c>
      <c r="X349" s="330">
        <v>1.5717127E7</v>
      </c>
      <c r="Y349" s="332">
        <v>1.85010238E7</v>
      </c>
      <c r="Z349" s="329">
        <v>5662031.7</v>
      </c>
      <c r="AA349" s="330">
        <v>5184772.3</v>
      </c>
      <c r="AB349" s="330">
        <v>6159350.2</v>
      </c>
      <c r="AC349" s="328">
        <v>1.34362941E7</v>
      </c>
      <c r="AD349" s="333">
        <v>1.22614865E7</v>
      </c>
      <c r="AE349" s="333">
        <v>1.41648561E7</v>
      </c>
      <c r="AF349" s="334">
        <v>1.30904343E7</v>
      </c>
      <c r="AG349" s="333">
        <v>1.29730964E7</v>
      </c>
      <c r="AH349" s="335">
        <v>1.36602903E7</v>
      </c>
      <c r="AI349" s="328">
        <v>4798067.3</v>
      </c>
      <c r="AJ349" s="333">
        <v>4362920.8</v>
      </c>
      <c r="AK349" s="333">
        <v>5330399.2</v>
      </c>
      <c r="AL349" s="329">
        <v>2.6113321E7</v>
      </c>
      <c r="AM349" s="330">
        <v>2.55287139E7</v>
      </c>
      <c r="AN349" s="330">
        <v>2.65414791E7</v>
      </c>
      <c r="AO349" s="331">
        <v>2.89629725E7</v>
      </c>
      <c r="AP349" s="330">
        <v>2.80649494E7</v>
      </c>
      <c r="AQ349" s="332">
        <v>3.07740537E7</v>
      </c>
      <c r="AR349" s="329">
        <v>1.85846415E7</v>
      </c>
      <c r="AS349" s="330">
        <v>1.59383463E7</v>
      </c>
      <c r="AT349" s="330">
        <v>1.94417974E7</v>
      </c>
      <c r="AU349" s="328">
        <v>2.20544667E7</v>
      </c>
      <c r="AV349" s="333">
        <v>2.10949761E7</v>
      </c>
      <c r="AW349" s="333">
        <v>2.2489412E7</v>
      </c>
      <c r="AX349" s="334">
        <v>2.88846476E7</v>
      </c>
      <c r="AY349" s="333">
        <v>2.80160035E7</v>
      </c>
      <c r="AZ349" s="335">
        <v>3.23220421E7</v>
      </c>
      <c r="BA349" s="328">
        <v>1.64403966E7</v>
      </c>
      <c r="BB349" s="333">
        <v>1.6037869E7</v>
      </c>
      <c r="BC349" s="333">
        <v>1.76763165E7</v>
      </c>
      <c r="BD349" s="329">
        <v>2.70354627E7</v>
      </c>
      <c r="BE349" s="330">
        <v>2.63970809E7</v>
      </c>
      <c r="BF349" s="330">
        <v>2.89159844E7</v>
      </c>
      <c r="BG349" s="331">
        <v>3.2318184E7</v>
      </c>
      <c r="BH349" s="330">
        <v>3.00039969E7</v>
      </c>
      <c r="BI349" s="332">
        <v>3.28048034E7</v>
      </c>
      <c r="BJ349" s="329">
        <v>1.63938915E7</v>
      </c>
      <c r="BK349" s="330">
        <v>1.56086532E7</v>
      </c>
      <c r="BL349" s="330">
        <v>1.66363901E7</v>
      </c>
      <c r="BM349" s="328">
        <v>2.45336332E7</v>
      </c>
      <c r="BN349" s="333">
        <v>2.27455212E7</v>
      </c>
      <c r="BO349" s="333">
        <v>2.94931345E7</v>
      </c>
      <c r="BP349" s="334">
        <v>2.64554154E7</v>
      </c>
      <c r="BQ349" s="333">
        <v>2.38467113E7</v>
      </c>
      <c r="BR349" s="335">
        <v>3.09597583E7</v>
      </c>
      <c r="BS349" s="328">
        <v>1.37688945E7</v>
      </c>
      <c r="BT349" s="333">
        <v>1.33998912E7</v>
      </c>
      <c r="BU349" s="333">
        <v>1.42584778E7</v>
      </c>
      <c r="BV349" s="329">
        <v>2.48123677E7</v>
      </c>
      <c r="BW349" s="330">
        <v>2.41049582E7</v>
      </c>
      <c r="BX349" s="330">
        <v>2.52753251E7</v>
      </c>
      <c r="BY349" s="331">
        <v>3.68125422E7</v>
      </c>
      <c r="BZ349" s="330">
        <v>3.6249804E7</v>
      </c>
      <c r="CA349" s="332">
        <v>3.94068512E7</v>
      </c>
      <c r="CB349" s="329">
        <v>2.37788599E7</v>
      </c>
      <c r="CC349" s="330">
        <v>2.21804038E7</v>
      </c>
      <c r="CD349" s="330">
        <v>2.56026225E7</v>
      </c>
      <c r="CE349" s="328">
        <v>1.96491902E7</v>
      </c>
      <c r="CF349" s="333">
        <v>1.84676171E7</v>
      </c>
      <c r="CG349" s="333">
        <v>2.03798022E7</v>
      </c>
      <c r="CH349" s="334">
        <v>3.49420599E7</v>
      </c>
      <c r="CI349" s="333">
        <v>3.40261143E7</v>
      </c>
      <c r="CJ349" s="335">
        <v>3.76146077E7</v>
      </c>
      <c r="CK349" s="328">
        <v>9712585.5</v>
      </c>
      <c r="CL349" s="333">
        <v>9454931.3</v>
      </c>
      <c r="CM349" s="333">
        <v>1.15374285E7</v>
      </c>
      <c r="CN349" s="336"/>
      <c r="CO349" s="333"/>
      <c r="CP349" s="333"/>
    </row>
    <row r="350" ht="15.75" customHeight="1">
      <c r="A350" s="328">
        <v>3.45E8</v>
      </c>
      <c r="B350" s="329">
        <v>9582319.2</v>
      </c>
      <c r="C350" s="330">
        <v>8960722.6</v>
      </c>
      <c r="D350" s="330">
        <v>1.01646984E7</v>
      </c>
      <c r="E350" s="331">
        <v>1.02630708E7</v>
      </c>
      <c r="F350" s="330">
        <v>1.00536581E7</v>
      </c>
      <c r="G350" s="332">
        <v>1.0549762E7</v>
      </c>
      <c r="H350" s="329">
        <v>1.03935348E7</v>
      </c>
      <c r="I350" s="330">
        <v>8941686.8</v>
      </c>
      <c r="J350" s="330">
        <v>2.49007742E7</v>
      </c>
      <c r="K350" s="328">
        <v>1.40988003E7</v>
      </c>
      <c r="L350" s="333">
        <v>1.35360675E7</v>
      </c>
      <c r="M350" s="333">
        <v>1.45077193E7</v>
      </c>
      <c r="N350" s="334">
        <v>1.15523228E7</v>
      </c>
      <c r="O350" s="333">
        <v>1.13723416E7</v>
      </c>
      <c r="P350" s="335">
        <v>1.16490502E7</v>
      </c>
      <c r="Q350" s="328">
        <v>1.15439179E7</v>
      </c>
      <c r="R350" s="333">
        <v>9874602.4</v>
      </c>
      <c r="S350" s="333">
        <v>1.21058617E7</v>
      </c>
      <c r="T350" s="329">
        <v>1.16270938E7</v>
      </c>
      <c r="U350" s="330">
        <v>1.14882658E7</v>
      </c>
      <c r="V350" s="330">
        <v>1.27423574E7</v>
      </c>
      <c r="W350" s="331">
        <v>1.64333618E7</v>
      </c>
      <c r="X350" s="330">
        <v>1.57196063E7</v>
      </c>
      <c r="Y350" s="332">
        <v>1.85076089E7</v>
      </c>
      <c r="Z350" s="329">
        <v>5662369.5</v>
      </c>
      <c r="AA350" s="330">
        <v>5184980.5</v>
      </c>
      <c r="AB350" s="330">
        <v>6159847.9</v>
      </c>
      <c r="AC350" s="328">
        <v>1.34381165E7</v>
      </c>
      <c r="AD350" s="333">
        <v>1.22626904E7</v>
      </c>
      <c r="AE350" s="333">
        <v>1.41675326E7</v>
      </c>
      <c r="AF350" s="334">
        <v>1.30921542E7</v>
      </c>
      <c r="AG350" s="333">
        <v>1.29747422E7</v>
      </c>
      <c r="AH350" s="335">
        <v>1.36623796E7</v>
      </c>
      <c r="AI350" s="328">
        <v>4798332.7</v>
      </c>
      <c r="AJ350" s="333">
        <v>4363108.3</v>
      </c>
      <c r="AK350" s="333">
        <v>5330810.8</v>
      </c>
      <c r="AL350" s="329">
        <v>2.61203193E7</v>
      </c>
      <c r="AM350" s="330">
        <v>2.55352539E7</v>
      </c>
      <c r="AN350" s="330">
        <v>2.65490757E7</v>
      </c>
      <c r="AO350" s="331">
        <v>2.89722928E7</v>
      </c>
      <c r="AP350" s="330">
        <v>2.80732177E7</v>
      </c>
      <c r="AQ350" s="332">
        <v>3.07883203E7</v>
      </c>
      <c r="AR350" s="329">
        <v>1.85881093E7</v>
      </c>
      <c r="AS350" s="330">
        <v>1.59405253E7</v>
      </c>
      <c r="AT350" s="330">
        <v>1.94459657E7</v>
      </c>
      <c r="AU350" s="328">
        <v>2.20594362E7</v>
      </c>
      <c r="AV350" s="333">
        <v>2.10995299E7</v>
      </c>
      <c r="AW350" s="333">
        <v>2.2494931E7</v>
      </c>
      <c r="AX350" s="334">
        <v>2.88934089E7</v>
      </c>
      <c r="AY350" s="333">
        <v>2.80240064E7</v>
      </c>
      <c r="AZ350" s="335">
        <v>3.23434816E7</v>
      </c>
      <c r="BA350" s="328">
        <v>1.64432995E7</v>
      </c>
      <c r="BB350" s="333">
        <v>1.60404918E7</v>
      </c>
      <c r="BC350" s="333">
        <v>1.76797609E7</v>
      </c>
      <c r="BD350" s="329">
        <v>2.70432035E7</v>
      </c>
      <c r="BE350" s="330">
        <v>2.64040078E7</v>
      </c>
      <c r="BF350" s="330">
        <v>2.89289383E7</v>
      </c>
      <c r="BG350" s="331">
        <v>3.23289899E7</v>
      </c>
      <c r="BH350" s="330">
        <v>3.00120669E7</v>
      </c>
      <c r="BI350" s="332">
        <v>3.28162869E7</v>
      </c>
      <c r="BJ350" s="329">
        <v>1.63967002E7</v>
      </c>
      <c r="BK350" s="330">
        <v>1.56108E7</v>
      </c>
      <c r="BL350" s="330">
        <v>1.66393767E7</v>
      </c>
      <c r="BM350" s="328">
        <v>2.45410586E7</v>
      </c>
      <c r="BN350" s="333">
        <v>2.27508686E7</v>
      </c>
      <c r="BO350" s="333">
        <v>2.95149076E7</v>
      </c>
      <c r="BP350" s="334">
        <v>2.64636028E7</v>
      </c>
      <c r="BQ350" s="333">
        <v>2.38519811E7</v>
      </c>
      <c r="BR350" s="335">
        <v>3.09807318E7</v>
      </c>
      <c r="BS350" s="328">
        <v>1.37708643E7</v>
      </c>
      <c r="BT350" s="333">
        <v>1.34016705E7</v>
      </c>
      <c r="BU350" s="333">
        <v>1.42608193E7</v>
      </c>
      <c r="BV350" s="329">
        <v>2.48187273E7</v>
      </c>
      <c r="BW350" s="330">
        <v>2.4110717E7</v>
      </c>
      <c r="BX350" s="330">
        <v>2.52823269E7</v>
      </c>
      <c r="BY350" s="331">
        <v>3.68264292E7</v>
      </c>
      <c r="BZ350" s="330">
        <v>3.62628963E7</v>
      </c>
      <c r="CA350" s="332">
        <v>3.9426141E7</v>
      </c>
      <c r="CB350" s="329">
        <v>2.37847432E7</v>
      </c>
      <c r="CC350" s="330">
        <v>2.21851372E7</v>
      </c>
      <c r="CD350" s="330">
        <v>2.56116894E7</v>
      </c>
      <c r="CE350" s="328">
        <v>1.96527869E7</v>
      </c>
      <c r="CF350" s="333">
        <v>1.84708835E7</v>
      </c>
      <c r="CG350" s="333">
        <v>2.03841434E7</v>
      </c>
      <c r="CH350" s="334">
        <v>3.49543996E7</v>
      </c>
      <c r="CI350" s="333">
        <v>3.40373718E7</v>
      </c>
      <c r="CJ350" s="335">
        <v>3.763457E7</v>
      </c>
      <c r="CK350" s="328">
        <v>9713598.6</v>
      </c>
      <c r="CL350" s="333">
        <v>9455844.7</v>
      </c>
      <c r="CM350" s="333">
        <v>1.15409307E7</v>
      </c>
      <c r="CN350" s="336"/>
      <c r="CO350" s="333"/>
      <c r="CP350" s="333"/>
    </row>
    <row r="351" ht="15.75" customHeight="1">
      <c r="A351" s="328">
        <v>3.46E8</v>
      </c>
      <c r="B351" s="329">
        <v>9583229.9</v>
      </c>
      <c r="C351" s="330">
        <v>8961381.9</v>
      </c>
      <c r="D351" s="330">
        <v>1.0165964E7</v>
      </c>
      <c r="E351" s="331">
        <v>1.02640307E7</v>
      </c>
      <c r="F351" s="330">
        <v>1.00545584E7</v>
      </c>
      <c r="G351" s="332">
        <v>1.05507864E7</v>
      </c>
      <c r="H351" s="329">
        <v>1.03947881E7</v>
      </c>
      <c r="I351" s="330">
        <v>8942420.0</v>
      </c>
      <c r="J351" s="330">
        <v>2.49274703E7</v>
      </c>
      <c r="K351" s="328">
        <v>1.41006638E7</v>
      </c>
      <c r="L351" s="333">
        <v>1.35376231E7</v>
      </c>
      <c r="M351" s="333">
        <v>1.45101478E7</v>
      </c>
      <c r="N351" s="334">
        <v>1.15534299E7</v>
      </c>
      <c r="O351" s="333">
        <v>1.13732064E7</v>
      </c>
      <c r="P351" s="335">
        <v>1.1650173E7</v>
      </c>
      <c r="Q351" s="328">
        <v>1.15452118E7</v>
      </c>
      <c r="R351" s="333">
        <v>9875080.8</v>
      </c>
      <c r="S351" s="333">
        <v>1.21073871E7</v>
      </c>
      <c r="T351" s="329">
        <v>1.16283716E7</v>
      </c>
      <c r="U351" s="330">
        <v>1.14894667E7</v>
      </c>
      <c r="V351" s="330">
        <v>1.27456883E7</v>
      </c>
      <c r="W351" s="331">
        <v>1.64362827E7</v>
      </c>
      <c r="X351" s="330">
        <v>1.57220721E7</v>
      </c>
      <c r="Y351" s="332">
        <v>1.85141666E7</v>
      </c>
      <c r="Z351" s="329">
        <v>5662705.5</v>
      </c>
      <c r="AA351" s="330">
        <v>5185187.6</v>
      </c>
      <c r="AB351" s="330">
        <v>6160343.5</v>
      </c>
      <c r="AC351" s="328">
        <v>1.34399289E7</v>
      </c>
      <c r="AD351" s="333">
        <v>1.22638876E7</v>
      </c>
      <c r="AE351" s="333">
        <v>1.41701955E7</v>
      </c>
      <c r="AF351" s="334">
        <v>1.30938647E7</v>
      </c>
      <c r="AG351" s="333">
        <v>1.29763791E7</v>
      </c>
      <c r="AH351" s="335">
        <v>1.36644577E7</v>
      </c>
      <c r="AI351" s="328">
        <v>4798596.6</v>
      </c>
      <c r="AJ351" s="333">
        <v>4363294.8</v>
      </c>
      <c r="AK351" s="333">
        <v>5331220.0</v>
      </c>
      <c r="AL351" s="329">
        <v>2.61272816E7</v>
      </c>
      <c r="AM351" s="330">
        <v>2.554176E7</v>
      </c>
      <c r="AN351" s="330">
        <v>2.65566337E7</v>
      </c>
      <c r="AO351" s="331">
        <v>2.89815665E7</v>
      </c>
      <c r="AP351" s="330">
        <v>2.80814439E7</v>
      </c>
      <c r="AQ351" s="332">
        <v>3.08025284E7</v>
      </c>
      <c r="AR351" s="329">
        <v>1.85915585E7</v>
      </c>
      <c r="AS351" s="330">
        <v>1.59426926E7</v>
      </c>
      <c r="AT351" s="330">
        <v>1.94501121E7</v>
      </c>
      <c r="AU351" s="328">
        <v>2.20643796E7</v>
      </c>
      <c r="AV351" s="333">
        <v>2.11040596E7</v>
      </c>
      <c r="AW351" s="333">
        <v>2.25004215E7</v>
      </c>
      <c r="AX351" s="334">
        <v>2.89021256E7</v>
      </c>
      <c r="AY351" s="333">
        <v>2.8031968E7</v>
      </c>
      <c r="AZ351" s="335">
        <v>3.23648675E7</v>
      </c>
      <c r="BA351" s="328">
        <v>1.64461868E7</v>
      </c>
      <c r="BB351" s="333">
        <v>1.60431004E7</v>
      </c>
      <c r="BC351" s="333">
        <v>1.76831869E7</v>
      </c>
      <c r="BD351" s="329">
        <v>2.70509049E7</v>
      </c>
      <c r="BE351" s="330">
        <v>2.64108988E7</v>
      </c>
      <c r="BF351" s="330">
        <v>2.89418419E7</v>
      </c>
      <c r="BG351" s="331">
        <v>3.23397416E7</v>
      </c>
      <c r="BH351" s="330">
        <v>3.0020096E7</v>
      </c>
      <c r="BI351" s="332">
        <v>3.28277136E7</v>
      </c>
      <c r="BJ351" s="329">
        <v>1.63994937E7</v>
      </c>
      <c r="BK351" s="330">
        <v>1.56129349E7</v>
      </c>
      <c r="BL351" s="330">
        <v>1.66423473E7</v>
      </c>
      <c r="BM351" s="328">
        <v>2.45484468E7</v>
      </c>
      <c r="BN351" s="333">
        <v>2.27561879E7</v>
      </c>
      <c r="BO351" s="333">
        <v>2.95366174E7</v>
      </c>
      <c r="BP351" s="334">
        <v>2.64717489E7</v>
      </c>
      <c r="BQ351" s="333">
        <v>2.38572229E7</v>
      </c>
      <c r="BR351" s="335">
        <v>3.10016417E7</v>
      </c>
      <c r="BS351" s="328">
        <v>1.37728233E7</v>
      </c>
      <c r="BT351" s="333">
        <v>1.34034401E7</v>
      </c>
      <c r="BU351" s="333">
        <v>1.42631482E7</v>
      </c>
      <c r="BV351" s="329">
        <v>2.4825054E7</v>
      </c>
      <c r="BW351" s="330">
        <v>2.41164384E7</v>
      </c>
      <c r="BX351" s="330">
        <v>2.5289293E7</v>
      </c>
      <c r="BY351" s="331">
        <v>3.68402479E7</v>
      </c>
      <c r="BZ351" s="330">
        <v>3.62759236E7</v>
      </c>
      <c r="CA351" s="332">
        <v>3.94453453E7</v>
      </c>
      <c r="CB351" s="329">
        <v>2.37905959E7</v>
      </c>
      <c r="CC351" s="330">
        <v>2.21898456E7</v>
      </c>
      <c r="CD351" s="330">
        <v>2.56207144E7</v>
      </c>
      <c r="CE351" s="328">
        <v>1.96563641E7</v>
      </c>
      <c r="CF351" s="333">
        <v>1.84741324E7</v>
      </c>
      <c r="CG351" s="333">
        <v>2.03884618E7</v>
      </c>
      <c r="CH351" s="334">
        <v>3.49666778E7</v>
      </c>
      <c r="CI351" s="333">
        <v>3.40485724E7</v>
      </c>
      <c r="CJ351" s="335">
        <v>3.76544553E7</v>
      </c>
      <c r="CK351" s="328">
        <v>9714606.1</v>
      </c>
      <c r="CL351" s="333">
        <v>9456753.1</v>
      </c>
      <c r="CM351" s="333">
        <v>1.15444188E7</v>
      </c>
      <c r="CN351" s="336"/>
      <c r="CO351" s="333"/>
      <c r="CP351" s="333"/>
    </row>
    <row r="352" ht="15.75" customHeight="1">
      <c r="A352" s="328">
        <v>3.47E8</v>
      </c>
      <c r="B352" s="329">
        <v>9584135.6</v>
      </c>
      <c r="C352" s="330">
        <v>8962037.5</v>
      </c>
      <c r="D352" s="330">
        <v>1.01672227E7</v>
      </c>
      <c r="E352" s="331">
        <v>1.02649852E7</v>
      </c>
      <c r="F352" s="330">
        <v>1.00554537E7</v>
      </c>
      <c r="G352" s="332">
        <v>1.05518052E7</v>
      </c>
      <c r="H352" s="329">
        <v>1.03960345E7</v>
      </c>
      <c r="I352" s="330">
        <v>8943149.0</v>
      </c>
      <c r="J352" s="330">
        <v>2.49540872E7</v>
      </c>
      <c r="K352" s="328">
        <v>1.41025172E7</v>
      </c>
      <c r="L352" s="333">
        <v>1.35391702E7</v>
      </c>
      <c r="M352" s="333">
        <v>1.45125639E7</v>
      </c>
      <c r="N352" s="334">
        <v>1.15545308E7</v>
      </c>
      <c r="O352" s="333">
        <v>1.13740661E7</v>
      </c>
      <c r="P352" s="335">
        <v>1.16512895E7</v>
      </c>
      <c r="Q352" s="328">
        <v>1.15464985E7</v>
      </c>
      <c r="R352" s="333">
        <v>9875556.2</v>
      </c>
      <c r="S352" s="333">
        <v>1.2108904E7</v>
      </c>
      <c r="T352" s="329">
        <v>1.16296423E7</v>
      </c>
      <c r="U352" s="330">
        <v>1.14906609E7</v>
      </c>
      <c r="V352" s="330">
        <v>1.27490062E7</v>
      </c>
      <c r="W352" s="331">
        <v>1.6439188E7</v>
      </c>
      <c r="X352" s="330">
        <v>1.57245246E7</v>
      </c>
      <c r="Y352" s="332">
        <v>1.85206972E7</v>
      </c>
      <c r="Z352" s="329">
        <v>5663039.6</v>
      </c>
      <c r="AA352" s="330">
        <v>5185393.4</v>
      </c>
      <c r="AB352" s="330">
        <v>6160839.6</v>
      </c>
      <c r="AC352" s="328">
        <v>1.34417314E7</v>
      </c>
      <c r="AD352" s="333">
        <v>1.22650783E7</v>
      </c>
      <c r="AE352" s="333">
        <v>1.41728448E7</v>
      </c>
      <c r="AF352" s="334">
        <v>1.30955659E7</v>
      </c>
      <c r="AG352" s="333">
        <v>1.29780069E7</v>
      </c>
      <c r="AH352" s="335">
        <v>1.36665247E7</v>
      </c>
      <c r="AI352" s="328">
        <v>4798859.0</v>
      </c>
      <c r="AJ352" s="333">
        <v>4363480.3</v>
      </c>
      <c r="AK352" s="333">
        <v>5331627.0</v>
      </c>
      <c r="AL352" s="329">
        <v>2.6134208E7</v>
      </c>
      <c r="AM352" s="330">
        <v>2.55482323E7</v>
      </c>
      <c r="AN352" s="330">
        <v>2.65641534E7</v>
      </c>
      <c r="AO352" s="331">
        <v>2.89907939E7</v>
      </c>
      <c r="AP352" s="330">
        <v>2.80896282E7</v>
      </c>
      <c r="AQ352" s="332">
        <v>3.08166785E7</v>
      </c>
      <c r="AR352" s="329">
        <v>1.85949891E7</v>
      </c>
      <c r="AS352" s="330">
        <v>1.59448481E7</v>
      </c>
      <c r="AT352" s="330">
        <v>1.94542366E7</v>
      </c>
      <c r="AU352" s="328">
        <v>2.2069297E7</v>
      </c>
      <c r="AV352" s="333">
        <v>2.11085654E7</v>
      </c>
      <c r="AW352" s="333">
        <v>2.25058836E7</v>
      </c>
      <c r="AX352" s="334">
        <v>2.89107982E7</v>
      </c>
      <c r="AY352" s="333">
        <v>2.80398889E7</v>
      </c>
      <c r="AZ352" s="335">
        <v>3.23862001E7</v>
      </c>
      <c r="BA352" s="328">
        <v>1.64490587E7</v>
      </c>
      <c r="BB352" s="333">
        <v>1.60456949E7</v>
      </c>
      <c r="BC352" s="333">
        <v>1.76865948E7</v>
      </c>
      <c r="BD352" s="329">
        <v>2.7058567E7</v>
      </c>
      <c r="BE352" s="330">
        <v>2.64177541E7</v>
      </c>
      <c r="BF352" s="330">
        <v>2.89546958E7</v>
      </c>
      <c r="BG352" s="331">
        <v>3.23504396E7</v>
      </c>
      <c r="BH352" s="330">
        <v>3.00280845E7</v>
      </c>
      <c r="BI352" s="332">
        <v>3.28390838E7</v>
      </c>
      <c r="BJ352" s="329">
        <v>1.64022722E7</v>
      </c>
      <c r="BK352" s="330">
        <v>1.5615058E7</v>
      </c>
      <c r="BL352" s="330">
        <v>1.6645302E7</v>
      </c>
      <c r="BM352" s="328">
        <v>2.4555798E7</v>
      </c>
      <c r="BN352" s="333">
        <v>2.27614793E7</v>
      </c>
      <c r="BO352" s="333">
        <v>2.95582642E7</v>
      </c>
      <c r="BP352" s="334">
        <v>2.6479854E7</v>
      </c>
      <c r="BQ352" s="333">
        <v>2.38624369E7</v>
      </c>
      <c r="BR352" s="335">
        <v>3.10224884E7</v>
      </c>
      <c r="BS352" s="328">
        <v>1.37747716E7</v>
      </c>
      <c r="BT352" s="333">
        <v>1.34051999E7</v>
      </c>
      <c r="BU352" s="333">
        <v>1.42654646E7</v>
      </c>
      <c r="BV352" s="329">
        <v>2.48313478E7</v>
      </c>
      <c r="BW352" s="330">
        <v>2.41221032E7</v>
      </c>
      <c r="BX352" s="330">
        <v>2.52962237E7</v>
      </c>
      <c r="BY352" s="331">
        <v>3.6853999E7</v>
      </c>
      <c r="BZ352" s="330">
        <v>3.62888863E7</v>
      </c>
      <c r="CA352" s="332">
        <v>3.94644646E7</v>
      </c>
      <c r="CB352" s="329">
        <v>2.37964182E7</v>
      </c>
      <c r="CC352" s="330">
        <v>2.21945291E7</v>
      </c>
      <c r="CD352" s="330">
        <v>2.56296977E7</v>
      </c>
      <c r="CE352" s="328">
        <v>1.96599222E7</v>
      </c>
      <c r="CF352" s="333">
        <v>1.84773638E7</v>
      </c>
      <c r="CG352" s="333">
        <v>2.03927576E7</v>
      </c>
      <c r="CH352" s="334">
        <v>3.49788951E7</v>
      </c>
      <c r="CI352" s="333">
        <v>3.40597165E7</v>
      </c>
      <c r="CJ352" s="335">
        <v>3.7674264E7</v>
      </c>
      <c r="CK352" s="328">
        <v>9715608.1</v>
      </c>
      <c r="CL352" s="333">
        <v>9457656.4</v>
      </c>
      <c r="CM352" s="333">
        <v>1.15478929E7</v>
      </c>
      <c r="CN352" s="336"/>
      <c r="CO352" s="333"/>
      <c r="CP352" s="333"/>
    </row>
    <row r="353" ht="15.75" customHeight="1">
      <c r="A353" s="328">
        <v>3.48E8</v>
      </c>
      <c r="B353" s="329">
        <v>9585036.3</v>
      </c>
      <c r="C353" s="330">
        <v>8962689.4</v>
      </c>
      <c r="D353" s="330">
        <v>1.01684748E7</v>
      </c>
      <c r="E353" s="331">
        <v>1.02659345E7</v>
      </c>
      <c r="F353" s="330">
        <v>1.0056344E7</v>
      </c>
      <c r="G353" s="332">
        <v>1.05528184E7</v>
      </c>
      <c r="H353" s="329">
        <v>1.0397274E7</v>
      </c>
      <c r="I353" s="330">
        <v>8943874.1</v>
      </c>
      <c r="J353" s="330">
        <v>2.49806254E7</v>
      </c>
      <c r="K353" s="328">
        <v>1.41043605E7</v>
      </c>
      <c r="L353" s="333">
        <v>1.35407087E7</v>
      </c>
      <c r="M353" s="333">
        <v>1.45149677E7</v>
      </c>
      <c r="N353" s="334">
        <v>1.15556256E7</v>
      </c>
      <c r="O353" s="333">
        <v>1.13749205E7</v>
      </c>
      <c r="P353" s="335">
        <v>1.16523998E7</v>
      </c>
      <c r="Q353" s="328">
        <v>1.15477782E7</v>
      </c>
      <c r="R353" s="333">
        <v>9876028.6</v>
      </c>
      <c r="S353" s="333">
        <v>1.21104127E7</v>
      </c>
      <c r="T353" s="329">
        <v>1.1630906E7</v>
      </c>
      <c r="U353" s="330">
        <v>1.14918485E7</v>
      </c>
      <c r="V353" s="330">
        <v>1.27523111E7</v>
      </c>
      <c r="W353" s="331">
        <v>1.64420778E7</v>
      </c>
      <c r="X353" s="330">
        <v>1.57269639E7</v>
      </c>
      <c r="Y353" s="332">
        <v>1.85272008E7</v>
      </c>
      <c r="Z353" s="329">
        <v>5663371.8</v>
      </c>
      <c r="AA353" s="330">
        <v>5185598.0</v>
      </c>
      <c r="AB353" s="330">
        <v>6161333.1</v>
      </c>
      <c r="AC353" s="328">
        <v>1.34435242E7</v>
      </c>
      <c r="AD353" s="333">
        <v>1.22662624E7</v>
      </c>
      <c r="AE353" s="333">
        <v>1.41754808E7</v>
      </c>
      <c r="AF353" s="334">
        <v>1.30972578E7</v>
      </c>
      <c r="AG353" s="333">
        <v>1.29796259E7</v>
      </c>
      <c r="AH353" s="335">
        <v>1.36685806E7</v>
      </c>
      <c r="AI353" s="328">
        <v>4799120.0</v>
      </c>
      <c r="AJ353" s="333">
        <v>4363664.7</v>
      </c>
      <c r="AK353" s="333">
        <v>5332031.8</v>
      </c>
      <c r="AL353" s="329">
        <v>2.61410988E7</v>
      </c>
      <c r="AM353" s="330">
        <v>2.55546712E7</v>
      </c>
      <c r="AN353" s="330">
        <v>2.65716351E7</v>
      </c>
      <c r="AO353" s="331">
        <v>2.89999754E7</v>
      </c>
      <c r="AP353" s="330">
        <v>2.8097771E7</v>
      </c>
      <c r="AQ353" s="332">
        <v>3.08307709E7</v>
      </c>
      <c r="AR353" s="329">
        <v>1.85984014E7</v>
      </c>
      <c r="AS353" s="330">
        <v>1.59469919E7</v>
      </c>
      <c r="AT353" s="330">
        <v>1.94583394E7</v>
      </c>
      <c r="AU353" s="328">
        <v>2.20741887E7</v>
      </c>
      <c r="AV353" s="333">
        <v>2.11130473E7</v>
      </c>
      <c r="AW353" s="333">
        <v>2.25113178E7</v>
      </c>
      <c r="AX353" s="334">
        <v>2.8919427E7</v>
      </c>
      <c r="AY353" s="333">
        <v>2.80477692E7</v>
      </c>
      <c r="AZ353" s="335">
        <v>3.24074798E7</v>
      </c>
      <c r="BA353" s="328">
        <v>1.64519151E7</v>
      </c>
      <c r="BB353" s="333">
        <v>1.60482755E7</v>
      </c>
      <c r="BC353" s="333">
        <v>1.76899846E7</v>
      </c>
      <c r="BD353" s="329">
        <v>2.70661903E7</v>
      </c>
      <c r="BE353" s="330">
        <v>2.64245739E7</v>
      </c>
      <c r="BF353" s="330">
        <v>2.89675001E7</v>
      </c>
      <c r="BG353" s="331">
        <v>3.23610842E7</v>
      </c>
      <c r="BH353" s="330">
        <v>3.00360328E7</v>
      </c>
      <c r="BI353" s="332">
        <v>3.28503979E7</v>
      </c>
      <c r="BJ353" s="329">
        <v>1.64050357E7</v>
      </c>
      <c r="BK353" s="330">
        <v>1.56171694E7</v>
      </c>
      <c r="BL353" s="330">
        <v>1.6648241E7</v>
      </c>
      <c r="BM353" s="328">
        <v>2.45631127E7</v>
      </c>
      <c r="BN353" s="333">
        <v>2.27667431E7</v>
      </c>
      <c r="BO353" s="333">
        <v>2.95798483E7</v>
      </c>
      <c r="BP353" s="334">
        <v>2.64879186E7</v>
      </c>
      <c r="BQ353" s="333">
        <v>2.38676234E7</v>
      </c>
      <c r="BR353" s="335">
        <v>3.10432722E7</v>
      </c>
      <c r="BS353" s="328">
        <v>1.37767093E7</v>
      </c>
      <c r="BT353" s="333">
        <v>1.34069502E7</v>
      </c>
      <c r="BU353" s="333">
        <v>1.42677687E7</v>
      </c>
      <c r="BV353" s="329">
        <v>2.48376092E7</v>
      </c>
      <c r="BW353" s="330">
        <v>2.41277382E7</v>
      </c>
      <c r="BX353" s="330">
        <v>2.53031193E7</v>
      </c>
      <c r="BY353" s="331">
        <v>3.68676828E7</v>
      </c>
      <c r="BZ353" s="330">
        <v>3.63017849E7</v>
      </c>
      <c r="CA353" s="332">
        <v>3.94834995E7</v>
      </c>
      <c r="CB353" s="329">
        <v>2.38022103E7</v>
      </c>
      <c r="CC353" s="330">
        <v>2.2199188E7</v>
      </c>
      <c r="CD353" s="330">
        <v>2.56386398E7</v>
      </c>
      <c r="CE353" s="328">
        <v>1.96634612E7</v>
      </c>
      <c r="CF353" s="333">
        <v>1.84805778E7</v>
      </c>
      <c r="CG353" s="333">
        <v>2.0397031E7</v>
      </c>
      <c r="CH353" s="334">
        <v>3.49910518E7</v>
      </c>
      <c r="CI353" s="333">
        <v>3.40708045E7</v>
      </c>
      <c r="CJ353" s="335">
        <v>3.76939966E7</v>
      </c>
      <c r="CK353" s="328">
        <v>9716604.5</v>
      </c>
      <c r="CL353" s="333">
        <v>9458554.6</v>
      </c>
      <c r="CM353" s="333">
        <v>1.15513531E7</v>
      </c>
      <c r="CN353" s="336"/>
      <c r="CO353" s="333"/>
      <c r="CP353" s="333"/>
    </row>
    <row r="354" ht="15.75" customHeight="1">
      <c r="A354" s="328">
        <v>3.49E8</v>
      </c>
      <c r="B354" s="329">
        <v>9585932.1</v>
      </c>
      <c r="C354" s="330">
        <v>8963337.6</v>
      </c>
      <c r="D354" s="330">
        <v>1.01697201E7</v>
      </c>
      <c r="E354" s="331">
        <v>1.02668784E7</v>
      </c>
      <c r="F354" s="330">
        <v>1.00572294E7</v>
      </c>
      <c r="G354" s="332">
        <v>1.05538259E7</v>
      </c>
      <c r="H354" s="329">
        <v>1.03985069E7</v>
      </c>
      <c r="I354" s="330">
        <v>8944595.0</v>
      </c>
      <c r="J354" s="330">
        <v>2.50070853E7</v>
      </c>
      <c r="K354" s="328">
        <v>1.41061938E7</v>
      </c>
      <c r="L354" s="333">
        <v>1.35422389E7</v>
      </c>
      <c r="M354" s="333">
        <v>1.45173595E7</v>
      </c>
      <c r="N354" s="334">
        <v>1.15567143E7</v>
      </c>
      <c r="O354" s="333">
        <v>1.13757697E7</v>
      </c>
      <c r="P354" s="335">
        <v>1.1653504E7</v>
      </c>
      <c r="Q354" s="328">
        <v>1.15490508E7</v>
      </c>
      <c r="R354" s="333">
        <v>9876498.1</v>
      </c>
      <c r="S354" s="333">
        <v>1.21119132E7</v>
      </c>
      <c r="T354" s="329">
        <v>1.16321628E7</v>
      </c>
      <c r="U354" s="330">
        <v>1.14930296E7</v>
      </c>
      <c r="V354" s="330">
        <v>1.27556033E7</v>
      </c>
      <c r="W354" s="331">
        <v>1.64449523E7</v>
      </c>
      <c r="X354" s="330">
        <v>1.57293901E7</v>
      </c>
      <c r="Y354" s="332">
        <v>1.85336777E7</v>
      </c>
      <c r="Z354" s="329">
        <v>5663702.1</v>
      </c>
      <c r="AA354" s="330">
        <v>5185801.5</v>
      </c>
      <c r="AB354" s="330">
        <v>6161823.8</v>
      </c>
      <c r="AC354" s="328">
        <v>1.34453073E7</v>
      </c>
      <c r="AD354" s="333">
        <v>1.22674401E7</v>
      </c>
      <c r="AE354" s="333">
        <v>1.41781034E7</v>
      </c>
      <c r="AF354" s="334">
        <v>1.30989406E7</v>
      </c>
      <c r="AG354" s="333">
        <v>1.29812361E7</v>
      </c>
      <c r="AH354" s="335">
        <v>1.36706256E7</v>
      </c>
      <c r="AI354" s="328">
        <v>4799379.5</v>
      </c>
      <c r="AJ354" s="333">
        <v>4363848.1</v>
      </c>
      <c r="AK354" s="333">
        <v>5332434.3</v>
      </c>
      <c r="AL354" s="329">
        <v>2.61479543E7</v>
      </c>
      <c r="AM354" s="330">
        <v>2.55610769E7</v>
      </c>
      <c r="AN354" s="330">
        <v>2.65790791E7</v>
      </c>
      <c r="AO354" s="331">
        <v>2.90091113E7</v>
      </c>
      <c r="AP354" s="330">
        <v>2.81058725E7</v>
      </c>
      <c r="AQ354" s="332">
        <v>3.08448061E7</v>
      </c>
      <c r="AR354" s="329">
        <v>1.86017954E7</v>
      </c>
      <c r="AS354" s="330">
        <v>1.59491243E7</v>
      </c>
      <c r="AT354" s="330">
        <v>1.94624207E7</v>
      </c>
      <c r="AU354" s="328">
        <v>2.20790548E7</v>
      </c>
      <c r="AV354" s="333">
        <v>2.11175057E7</v>
      </c>
      <c r="AW354" s="333">
        <v>2.25167241E7</v>
      </c>
      <c r="AX354" s="334">
        <v>2.89280123E7</v>
      </c>
      <c r="AY354" s="333">
        <v>2.80556094E7</v>
      </c>
      <c r="AZ354" s="335">
        <v>3.24287067E7</v>
      </c>
      <c r="BA354" s="328">
        <v>1.64547564E7</v>
      </c>
      <c r="BB354" s="333">
        <v>1.60508422E7</v>
      </c>
      <c r="BC354" s="333">
        <v>1.76933565E7</v>
      </c>
      <c r="BD354" s="329">
        <v>2.7073775E7</v>
      </c>
      <c r="BE354" s="330">
        <v>2.64313587E7</v>
      </c>
      <c r="BF354" s="330">
        <v>2.89802553E7</v>
      </c>
      <c r="BG354" s="331">
        <v>3.23716758E7</v>
      </c>
      <c r="BH354" s="330">
        <v>3.00439411E7</v>
      </c>
      <c r="BI354" s="332">
        <v>3.28616564E7</v>
      </c>
      <c r="BJ354" s="329">
        <v>1.64077845E7</v>
      </c>
      <c r="BK354" s="330">
        <v>1.5619269E7</v>
      </c>
      <c r="BL354" s="330">
        <v>1.66511643E7</v>
      </c>
      <c r="BM354" s="328">
        <v>2.45703909E7</v>
      </c>
      <c r="BN354" s="333">
        <v>2.27719795E7</v>
      </c>
      <c r="BO354" s="333">
        <v>2.96013701E7</v>
      </c>
      <c r="BP354" s="334">
        <v>2.64959428E7</v>
      </c>
      <c r="BQ354" s="333">
        <v>2.38727825E7</v>
      </c>
      <c r="BR354" s="335">
        <v>3.10639934E7</v>
      </c>
      <c r="BS354" s="328">
        <v>1.37786366E7</v>
      </c>
      <c r="BT354" s="333">
        <v>1.34086909E7</v>
      </c>
      <c r="BU354" s="333">
        <v>1.42700606E7</v>
      </c>
      <c r="BV354" s="329">
        <v>2.48438382E7</v>
      </c>
      <c r="BW354" s="330">
        <v>2.41333437E7</v>
      </c>
      <c r="BX354" s="330">
        <v>2.530998E7</v>
      </c>
      <c r="BY354" s="331">
        <v>3.68813E7</v>
      </c>
      <c r="BZ354" s="330">
        <v>3.63146198E7</v>
      </c>
      <c r="CA354" s="332">
        <v>3.95024505E7</v>
      </c>
      <c r="CB354" s="329">
        <v>2.38079726E7</v>
      </c>
      <c r="CC354" s="330">
        <v>2.22038224E7</v>
      </c>
      <c r="CD354" s="330">
        <v>2.56475408E7</v>
      </c>
      <c r="CE354" s="328">
        <v>1.96669814E7</v>
      </c>
      <c r="CF354" s="333">
        <v>1.84837747E7</v>
      </c>
      <c r="CG354" s="333">
        <v>2.04012823E7</v>
      </c>
      <c r="CH354" s="334">
        <v>3.50031485E7</v>
      </c>
      <c r="CI354" s="333">
        <v>3.40818369E7</v>
      </c>
      <c r="CJ354" s="335">
        <v>3.77136536E7</v>
      </c>
      <c r="CK354" s="328">
        <v>9717595.5</v>
      </c>
      <c r="CL354" s="333">
        <v>9459448.0</v>
      </c>
      <c r="CM354" s="333">
        <v>1.15547995E7</v>
      </c>
      <c r="CN354" s="336"/>
      <c r="CO354" s="333"/>
      <c r="CP354" s="333"/>
    </row>
    <row r="355" ht="15.75" customHeight="1">
      <c r="A355" s="328">
        <v>3.5E8</v>
      </c>
      <c r="B355" s="329">
        <v>9586822.9</v>
      </c>
      <c r="C355" s="330">
        <v>8963982.3</v>
      </c>
      <c r="D355" s="330">
        <v>1.01709588E7</v>
      </c>
      <c r="E355" s="331">
        <v>1.02678172E7</v>
      </c>
      <c r="F355" s="330">
        <v>1.00581099E7</v>
      </c>
      <c r="G355" s="332">
        <v>1.05548279E7</v>
      </c>
      <c r="H355" s="329">
        <v>1.0399733E7</v>
      </c>
      <c r="I355" s="330">
        <v>8945312.0</v>
      </c>
      <c r="J355" s="330">
        <v>2.50334671E7</v>
      </c>
      <c r="K355" s="328">
        <v>1.41080172E7</v>
      </c>
      <c r="L355" s="333">
        <v>1.35437607E7</v>
      </c>
      <c r="M355" s="333">
        <v>1.45197391E7</v>
      </c>
      <c r="N355" s="334">
        <v>1.15577969E7</v>
      </c>
      <c r="O355" s="333">
        <v>1.13766139E7</v>
      </c>
      <c r="P355" s="335">
        <v>1.16546021E7</v>
      </c>
      <c r="Q355" s="328">
        <v>1.15503164E7</v>
      </c>
      <c r="R355" s="333">
        <v>9876964.8</v>
      </c>
      <c r="S355" s="333">
        <v>1.21134055E7</v>
      </c>
      <c r="T355" s="329">
        <v>1.16334128E7</v>
      </c>
      <c r="U355" s="330">
        <v>1.14942042E7</v>
      </c>
      <c r="V355" s="330">
        <v>1.27588826E7</v>
      </c>
      <c r="W355" s="331">
        <v>1.64478116E7</v>
      </c>
      <c r="X355" s="330">
        <v>1.57318032E7</v>
      </c>
      <c r="Y355" s="332">
        <v>1.85401279E7</v>
      </c>
      <c r="Z355" s="329">
        <v>5664030.7</v>
      </c>
      <c r="AA355" s="330">
        <v>5186003.8</v>
      </c>
      <c r="AB355" s="330">
        <v>6162311.8</v>
      </c>
      <c r="AC355" s="328">
        <v>1.34470807E7</v>
      </c>
      <c r="AD355" s="333">
        <v>1.22686113E7</v>
      </c>
      <c r="AE355" s="333">
        <v>1.41807128E7</v>
      </c>
      <c r="AF355" s="334">
        <v>1.31006142E7</v>
      </c>
      <c r="AG355" s="333">
        <v>1.29828375E7</v>
      </c>
      <c r="AH355" s="335">
        <v>1.36726597E7</v>
      </c>
      <c r="AI355" s="328">
        <v>4799637.5</v>
      </c>
      <c r="AJ355" s="333">
        <v>4364030.4</v>
      </c>
      <c r="AK355" s="333">
        <v>5332834.6</v>
      </c>
      <c r="AL355" s="329">
        <v>2.61547749E7</v>
      </c>
      <c r="AM355" s="330">
        <v>2.55674496E7</v>
      </c>
      <c r="AN355" s="330">
        <v>2.65864857E7</v>
      </c>
      <c r="AO355" s="331">
        <v>2.9018202E7</v>
      </c>
      <c r="AP355" s="330">
        <v>2.8113933E7</v>
      </c>
      <c r="AQ355" s="332">
        <v>3.08587843E7</v>
      </c>
      <c r="AR355" s="329">
        <v>1.86051714E7</v>
      </c>
      <c r="AS355" s="330">
        <v>1.59512451E7</v>
      </c>
      <c r="AT355" s="330">
        <v>1.94664807E7</v>
      </c>
      <c r="AU355" s="328">
        <v>2.20838955E7</v>
      </c>
      <c r="AV355" s="333">
        <v>2.11219406E7</v>
      </c>
      <c r="AW355" s="333">
        <v>2.25221027E7</v>
      </c>
      <c r="AX355" s="334">
        <v>2.89365544E7</v>
      </c>
      <c r="AY355" s="333">
        <v>2.80634096E7</v>
      </c>
      <c r="AZ355" s="335">
        <v>3.24498812E7</v>
      </c>
      <c r="BA355" s="328">
        <v>1.64575826E7</v>
      </c>
      <c r="BB355" s="333">
        <v>1.60533951E7</v>
      </c>
      <c r="BC355" s="333">
        <v>1.76967106E7</v>
      </c>
      <c r="BD355" s="329">
        <v>2.70813213E7</v>
      </c>
      <c r="BE355" s="330">
        <v>2.64381086E7</v>
      </c>
      <c r="BF355" s="330">
        <v>2.89929615E7</v>
      </c>
      <c r="BG355" s="331">
        <v>3.23822149E7</v>
      </c>
      <c r="BH355" s="330">
        <v>3.00518098E7</v>
      </c>
      <c r="BI355" s="332">
        <v>3.28728598E7</v>
      </c>
      <c r="BJ355" s="329">
        <v>1.64105187E7</v>
      </c>
      <c r="BK355" s="330">
        <v>1.56213572E7</v>
      </c>
      <c r="BL355" s="330">
        <v>1.6654072E7</v>
      </c>
      <c r="BM355" s="328">
        <v>2.45776331E7</v>
      </c>
      <c r="BN355" s="333">
        <v>2.27771888E7</v>
      </c>
      <c r="BO355" s="333">
        <v>2.96228298E7</v>
      </c>
      <c r="BP355" s="334">
        <v>2.6503927E7</v>
      </c>
      <c r="BQ355" s="333">
        <v>2.38779145E7</v>
      </c>
      <c r="BR355" s="335">
        <v>3.10846525E7</v>
      </c>
      <c r="BS355" s="328">
        <v>1.37805534E7</v>
      </c>
      <c r="BT355" s="333">
        <v>1.34104221E7</v>
      </c>
      <c r="BU355" s="333">
        <v>1.42723402E7</v>
      </c>
      <c r="BV355" s="329">
        <v>2.48500353E7</v>
      </c>
      <c r="BW355" s="330">
        <v>2.413892E7</v>
      </c>
      <c r="BX355" s="330">
        <v>2.53168061E7</v>
      </c>
      <c r="BY355" s="331">
        <v>3.68948509E7</v>
      </c>
      <c r="BZ355" s="330">
        <v>3.63273916E7</v>
      </c>
      <c r="CA355" s="332">
        <v>3.95213183E7</v>
      </c>
      <c r="CB355" s="329">
        <v>2.38137051E7</v>
      </c>
      <c r="CC355" s="330">
        <v>2.22084326E7</v>
      </c>
      <c r="CD355" s="330">
        <v>2.56564178E7</v>
      </c>
      <c r="CE355" s="328">
        <v>1.96704828E7</v>
      </c>
      <c r="CF355" s="333">
        <v>1.84869545E7</v>
      </c>
      <c r="CG355" s="333">
        <v>2.04055115E7</v>
      </c>
      <c r="CH355" s="334">
        <v>3.50151854E7</v>
      </c>
      <c r="CI355" s="333">
        <v>3.4092814E7</v>
      </c>
      <c r="CJ355" s="335">
        <v>3.77332354E7</v>
      </c>
      <c r="CK355" s="328">
        <v>9718581.0</v>
      </c>
      <c r="CL355" s="333">
        <v>9460336.4</v>
      </c>
      <c r="CM355" s="333">
        <v>1.15582322E7</v>
      </c>
      <c r="CN355" s="336"/>
      <c r="CO355" s="333"/>
      <c r="CP355" s="333"/>
    </row>
    <row r="356" ht="15.75" customHeight="1">
      <c r="A356" s="328">
        <v>3.51E8</v>
      </c>
      <c r="B356" s="329">
        <v>9587708.8</v>
      </c>
      <c r="C356" s="330">
        <v>8964623.3</v>
      </c>
      <c r="D356" s="330">
        <v>1.01721909E7</v>
      </c>
      <c r="E356" s="331">
        <v>1.02687508E7</v>
      </c>
      <c r="F356" s="330">
        <v>1.00589855E7</v>
      </c>
      <c r="G356" s="332">
        <v>1.05558244E7</v>
      </c>
      <c r="H356" s="329">
        <v>1.04009525E7</v>
      </c>
      <c r="I356" s="330">
        <v>8946025.0</v>
      </c>
      <c r="J356" s="330">
        <v>2.50597712E7</v>
      </c>
      <c r="K356" s="328">
        <v>1.41098309E7</v>
      </c>
      <c r="L356" s="333">
        <v>1.35452742E7</v>
      </c>
      <c r="M356" s="333">
        <v>1.45221069E7</v>
      </c>
      <c r="N356" s="334">
        <v>1.15588736E7</v>
      </c>
      <c r="O356" s="333">
        <v>1.13774529E7</v>
      </c>
      <c r="P356" s="335">
        <v>1.16556941E7</v>
      </c>
      <c r="Q356" s="328">
        <v>1.15515751E7</v>
      </c>
      <c r="R356" s="333">
        <v>9877428.6</v>
      </c>
      <c r="S356" s="333">
        <v>1.21148897E7</v>
      </c>
      <c r="T356" s="329">
        <v>1.16346559E7</v>
      </c>
      <c r="U356" s="330">
        <v>1.14953724E7</v>
      </c>
      <c r="V356" s="330">
        <v>1.27621493E7</v>
      </c>
      <c r="W356" s="331">
        <v>1.64506558E7</v>
      </c>
      <c r="X356" s="330">
        <v>1.57342035E7</v>
      </c>
      <c r="Y356" s="332">
        <v>1.85465516E7</v>
      </c>
      <c r="Z356" s="329">
        <v>5664357.3</v>
      </c>
      <c r="AA356" s="330">
        <v>5186205.0</v>
      </c>
      <c r="AB356" s="330">
        <v>6162797.1</v>
      </c>
      <c r="AC356" s="328">
        <v>1.34488447E7</v>
      </c>
      <c r="AD356" s="333">
        <v>1.22697762E7</v>
      </c>
      <c r="AE356" s="333">
        <v>1.41833091E7</v>
      </c>
      <c r="AF356" s="334">
        <v>1.31022788E7</v>
      </c>
      <c r="AG356" s="333">
        <v>1.29844302E7</v>
      </c>
      <c r="AH356" s="335">
        <v>1.36746831E7</v>
      </c>
      <c r="AI356" s="328">
        <v>4799894.1</v>
      </c>
      <c r="AJ356" s="333">
        <v>4364211.7</v>
      </c>
      <c r="AK356" s="333">
        <v>5333232.6</v>
      </c>
      <c r="AL356" s="329">
        <v>2.61615606E7</v>
      </c>
      <c r="AM356" s="330">
        <v>2.55737896E7</v>
      </c>
      <c r="AN356" s="330">
        <v>2.65938551E7</v>
      </c>
      <c r="AO356" s="331">
        <v>2.90272479E7</v>
      </c>
      <c r="AP356" s="330">
        <v>2.8121953E7</v>
      </c>
      <c r="AQ356" s="332">
        <v>3.08727059E7</v>
      </c>
      <c r="AR356" s="329">
        <v>1.86085294E7</v>
      </c>
      <c r="AS356" s="330">
        <v>1.59533546E7</v>
      </c>
      <c r="AT356" s="330">
        <v>1.94705196E7</v>
      </c>
      <c r="AU356" s="328">
        <v>2.20887111E7</v>
      </c>
      <c r="AV356" s="333">
        <v>2.11263523E7</v>
      </c>
      <c r="AW356" s="333">
        <v>2.2527454E7</v>
      </c>
      <c r="AX356" s="334">
        <v>2.89450537E7</v>
      </c>
      <c r="AY356" s="333">
        <v>2.80711702E7</v>
      </c>
      <c r="AZ356" s="335">
        <v>3.24710037E7</v>
      </c>
      <c r="BA356" s="328">
        <v>1.64603938E7</v>
      </c>
      <c r="BB356" s="333">
        <v>1.60559344E7</v>
      </c>
      <c r="BC356" s="333">
        <v>1.77000471E7</v>
      </c>
      <c r="BD356" s="329">
        <v>2.70888297E7</v>
      </c>
      <c r="BE356" s="330">
        <v>2.6444824E7</v>
      </c>
      <c r="BF356" s="330">
        <v>2.90056192E7</v>
      </c>
      <c r="BG356" s="331">
        <v>3.23927018E7</v>
      </c>
      <c r="BH356" s="330">
        <v>3.00595405E7</v>
      </c>
      <c r="BI356" s="332">
        <v>3.28840083E7</v>
      </c>
      <c r="BJ356" s="329">
        <v>1.64132383E7</v>
      </c>
      <c r="BK356" s="330">
        <v>1.56234338E7</v>
      </c>
      <c r="BL356" s="330">
        <v>1.66569644E7</v>
      </c>
      <c r="BM356" s="328">
        <v>2.45848394E7</v>
      </c>
      <c r="BN356" s="333">
        <v>2.2782371E7</v>
      </c>
      <c r="BO356" s="333">
        <v>2.96442278E7</v>
      </c>
      <c r="BP356" s="334">
        <v>2.65118714E7</v>
      </c>
      <c r="BQ356" s="333">
        <v>2.38830196E7</v>
      </c>
      <c r="BR356" s="335">
        <v>3.11052496E7</v>
      </c>
      <c r="BS356" s="328">
        <v>1.378246E7</v>
      </c>
      <c r="BT356" s="333">
        <v>1.3412144E7</v>
      </c>
      <c r="BU356" s="333">
        <v>1.42746078E7</v>
      </c>
      <c r="BV356" s="329">
        <v>2.48562006E7</v>
      </c>
      <c r="BW356" s="330">
        <v>2.41444672E7</v>
      </c>
      <c r="BX356" s="330">
        <v>2.53235978E7</v>
      </c>
      <c r="BY356" s="331">
        <v>3.69083361E7</v>
      </c>
      <c r="BZ356" s="330">
        <v>3.63401007E7</v>
      </c>
      <c r="CA356" s="332">
        <v>3.95401033E7</v>
      </c>
      <c r="CB356" s="329">
        <v>2.38194082E7</v>
      </c>
      <c r="CC356" s="330">
        <v>2.22130186E7</v>
      </c>
      <c r="CD356" s="330">
        <v>2.56652739E7</v>
      </c>
      <c r="CE356" s="328">
        <v>1.96739656E7</v>
      </c>
      <c r="CF356" s="333">
        <v>1.84901173E7</v>
      </c>
      <c r="CG356" s="333">
        <v>2.04097189E7</v>
      </c>
      <c r="CH356" s="334">
        <v>3.50271632E7</v>
      </c>
      <c r="CI356" s="333">
        <v>3.41037364E7</v>
      </c>
      <c r="CJ356" s="335">
        <v>3.77527425E7</v>
      </c>
      <c r="CK356" s="328">
        <v>9719561.1</v>
      </c>
      <c r="CL356" s="333">
        <v>9461219.9</v>
      </c>
      <c r="CM356" s="333">
        <v>1.15616512E7</v>
      </c>
      <c r="CN356" s="336"/>
      <c r="CO356" s="333"/>
      <c r="CP356" s="333"/>
    </row>
    <row r="357" ht="15.75" customHeight="1">
      <c r="A357" s="328">
        <v>3.52E8</v>
      </c>
      <c r="B357" s="329">
        <v>9588589.9</v>
      </c>
      <c r="C357" s="330">
        <v>8965260.7</v>
      </c>
      <c r="D357" s="330">
        <v>1.01734165E7</v>
      </c>
      <c r="E357" s="331">
        <v>1.02696793E7</v>
      </c>
      <c r="F357" s="330">
        <v>1.00598563E7</v>
      </c>
      <c r="G357" s="332">
        <v>1.05568154E7</v>
      </c>
      <c r="H357" s="329">
        <v>1.04021654E7</v>
      </c>
      <c r="I357" s="330">
        <v>8946734.1</v>
      </c>
      <c r="J357" s="330">
        <v>2.5085998E7</v>
      </c>
      <c r="K357" s="328">
        <v>1.41116347E7</v>
      </c>
      <c r="L357" s="333">
        <v>1.35467795E7</v>
      </c>
      <c r="M357" s="333">
        <v>1.45244627E7</v>
      </c>
      <c r="N357" s="334">
        <v>1.15599444E7</v>
      </c>
      <c r="O357" s="333">
        <v>1.1378287E7</v>
      </c>
      <c r="P357" s="335">
        <v>1.16567802E7</v>
      </c>
      <c r="Q357" s="328">
        <v>1.15528269E7</v>
      </c>
      <c r="R357" s="333">
        <v>9877889.6</v>
      </c>
      <c r="S357" s="333">
        <v>1.21163659E7</v>
      </c>
      <c r="T357" s="329">
        <v>1.16358923E7</v>
      </c>
      <c r="U357" s="330">
        <v>1.14965342E7</v>
      </c>
      <c r="V357" s="330">
        <v>1.27654033E7</v>
      </c>
      <c r="W357" s="331">
        <v>1.6453485E7</v>
      </c>
      <c r="X357" s="330">
        <v>1.57365909E7</v>
      </c>
      <c r="Y357" s="332">
        <v>1.85529491E7</v>
      </c>
      <c r="Z357" s="329">
        <v>5664682.2</v>
      </c>
      <c r="AA357" s="330">
        <v>5186405.0</v>
      </c>
      <c r="AB357" s="330">
        <v>6163279.8</v>
      </c>
      <c r="AC357" s="328">
        <v>1.34505991E7</v>
      </c>
      <c r="AD357" s="333">
        <v>1.22709348E7</v>
      </c>
      <c r="AE357" s="333">
        <v>1.41858923E7</v>
      </c>
      <c r="AF357" s="334">
        <v>1.31039345E7</v>
      </c>
      <c r="AG357" s="333">
        <v>1.29860144E7</v>
      </c>
      <c r="AH357" s="335">
        <v>1.36766957E7</v>
      </c>
      <c r="AI357" s="328">
        <v>4800149.2</v>
      </c>
      <c r="AJ357" s="333">
        <v>4364392.0</v>
      </c>
      <c r="AK357" s="333">
        <v>5333628.6</v>
      </c>
      <c r="AL357" s="329">
        <v>2.61683119E7</v>
      </c>
      <c r="AM357" s="330">
        <v>2.55800972E7</v>
      </c>
      <c r="AN357" s="330">
        <v>2.66011877E7</v>
      </c>
      <c r="AO357" s="331">
        <v>2.90362491E7</v>
      </c>
      <c r="AP357" s="330">
        <v>2.81299326E7</v>
      </c>
      <c r="AQ357" s="332">
        <v>3.08865713E7</v>
      </c>
      <c r="AR357" s="329">
        <v>1.86118697E7</v>
      </c>
      <c r="AS357" s="330">
        <v>1.59554528E7</v>
      </c>
      <c r="AT357" s="330">
        <v>1.94745374E7</v>
      </c>
      <c r="AU357" s="328">
        <v>2.20935017E7</v>
      </c>
      <c r="AV357" s="333">
        <v>2.1130741E7</v>
      </c>
      <c r="AW357" s="333">
        <v>2.2532778E7</v>
      </c>
      <c r="AX357" s="334">
        <v>2.89535105E7</v>
      </c>
      <c r="AY357" s="333">
        <v>2.80788916E7</v>
      </c>
      <c r="AZ357" s="335">
        <v>3.24920743E7</v>
      </c>
      <c r="BA357" s="328">
        <v>1.64631902E7</v>
      </c>
      <c r="BB357" s="333">
        <v>1.60584601E7</v>
      </c>
      <c r="BC357" s="333">
        <v>1.77033661E7</v>
      </c>
      <c r="BD357" s="329">
        <v>2.70963004E7</v>
      </c>
      <c r="BE357" s="330">
        <v>2.6451505E7</v>
      </c>
      <c r="BF357" s="330">
        <v>2.90182286E7</v>
      </c>
      <c r="BG357" s="331">
        <v>3.24031369E7</v>
      </c>
      <c r="BH357" s="330">
        <v>3.00666352E7</v>
      </c>
      <c r="BI357" s="332">
        <v>3.28951024E7</v>
      </c>
      <c r="BJ357" s="329">
        <v>1.64159434E7</v>
      </c>
      <c r="BK357" s="330">
        <v>1.56254991E7</v>
      </c>
      <c r="BL357" s="330">
        <v>1.66598416E7</v>
      </c>
      <c r="BM357" s="328">
        <v>2.45920102E7</v>
      </c>
      <c r="BN357" s="333">
        <v>2.27875264E7</v>
      </c>
      <c r="BO357" s="333">
        <v>2.96655643E7</v>
      </c>
      <c r="BP357" s="334">
        <v>2.65197765E7</v>
      </c>
      <c r="BQ357" s="333">
        <v>2.3888098E7</v>
      </c>
      <c r="BR357" s="335">
        <v>3.11257852E7</v>
      </c>
      <c r="BS357" s="328">
        <v>1.37843563E7</v>
      </c>
      <c r="BT357" s="333">
        <v>1.34138566E7</v>
      </c>
      <c r="BU357" s="333">
        <v>1.42768634E7</v>
      </c>
      <c r="BV357" s="329">
        <v>2.48623343E7</v>
      </c>
      <c r="BW357" s="330">
        <v>2.41499857E7</v>
      </c>
      <c r="BX357" s="330">
        <v>2.53303555E7</v>
      </c>
      <c r="BY357" s="331">
        <v>3.6921756E7</v>
      </c>
      <c r="BZ357" s="330">
        <v>3.63527476E7</v>
      </c>
      <c r="CA357" s="332">
        <v>3.95588062E7</v>
      </c>
      <c r="CB357" s="329">
        <v>2.3825082E7</v>
      </c>
      <c r="CC357" s="330">
        <v>2.22175808E7</v>
      </c>
      <c r="CD357" s="330">
        <v>2.56740898E7</v>
      </c>
      <c r="CE357" s="328">
        <v>1.96774299E7</v>
      </c>
      <c r="CF357" s="333">
        <v>1.84932634E7</v>
      </c>
      <c r="CG357" s="333">
        <v>2.04139045E7</v>
      </c>
      <c r="CH357" s="334">
        <v>3.50390822E7</v>
      </c>
      <c r="CI357" s="333">
        <v>3.41146044E7</v>
      </c>
      <c r="CJ357" s="335">
        <v>3.77721754E7</v>
      </c>
      <c r="CK357" s="328">
        <v>9720535.9</v>
      </c>
      <c r="CL357" s="333">
        <v>9462098.7</v>
      </c>
      <c r="CM357" s="333">
        <v>1.15650567E7</v>
      </c>
      <c r="CN357" s="336"/>
      <c r="CO357" s="333"/>
      <c r="CP357" s="333"/>
    </row>
    <row r="358" ht="15.75" customHeight="1">
      <c r="A358" s="328">
        <v>3.53E8</v>
      </c>
      <c r="B358" s="329">
        <v>9589466.2</v>
      </c>
      <c r="C358" s="330">
        <v>8965894.7</v>
      </c>
      <c r="D358" s="330">
        <v>1.01746356E7</v>
      </c>
      <c r="E358" s="331">
        <v>1.02706027E7</v>
      </c>
      <c r="F358" s="330">
        <v>1.00607223E7</v>
      </c>
      <c r="G358" s="332">
        <v>1.0557801E7</v>
      </c>
      <c r="H358" s="329">
        <v>1.04033718E7</v>
      </c>
      <c r="I358" s="330">
        <v>8947439.3</v>
      </c>
      <c r="J358" s="330">
        <v>2.51121478E7</v>
      </c>
      <c r="K358" s="328">
        <v>1.4113429E7</v>
      </c>
      <c r="L358" s="333">
        <v>1.35482767E7</v>
      </c>
      <c r="M358" s="333">
        <v>1.45268068E7</v>
      </c>
      <c r="N358" s="334">
        <v>1.15610093E7</v>
      </c>
      <c r="O358" s="333">
        <v>1.1379116E7</v>
      </c>
      <c r="P358" s="335">
        <v>1.16578603E7</v>
      </c>
      <c r="Q358" s="328">
        <v>1.15540719E7</v>
      </c>
      <c r="R358" s="333">
        <v>9878347.8</v>
      </c>
      <c r="S358" s="333">
        <v>1.21178341E7</v>
      </c>
      <c r="T358" s="329">
        <v>1.16371221E7</v>
      </c>
      <c r="U358" s="330">
        <v>1.14976897E7</v>
      </c>
      <c r="V358" s="330">
        <v>1.27686449E7</v>
      </c>
      <c r="W358" s="331">
        <v>1.64562994E7</v>
      </c>
      <c r="X358" s="330">
        <v>1.57389656E7</v>
      </c>
      <c r="Y358" s="332">
        <v>1.85593205E7</v>
      </c>
      <c r="Z358" s="329">
        <v>5665005.3</v>
      </c>
      <c r="AA358" s="330">
        <v>5186604.0</v>
      </c>
      <c r="AB358" s="330">
        <v>6163759.9</v>
      </c>
      <c r="AC358" s="328">
        <v>1.34523504E7</v>
      </c>
      <c r="AD358" s="333">
        <v>1.2272087E7</v>
      </c>
      <c r="AE358" s="333">
        <v>1.41884627E7</v>
      </c>
      <c r="AF358" s="334">
        <v>1.31055812E7</v>
      </c>
      <c r="AG358" s="333">
        <v>1.298759E7</v>
      </c>
      <c r="AH358" s="335">
        <v>1.36786978E7</v>
      </c>
      <c r="AI358" s="328">
        <v>4800403.0</v>
      </c>
      <c r="AJ358" s="333">
        <v>4364571.3</v>
      </c>
      <c r="AK358" s="333">
        <v>5334022.3</v>
      </c>
      <c r="AL358" s="329">
        <v>2.6175029E7</v>
      </c>
      <c r="AM358" s="330">
        <v>2.55863725E7</v>
      </c>
      <c r="AN358" s="330">
        <v>2.66084837E7</v>
      </c>
      <c r="AO358" s="331">
        <v>2.90452061E7</v>
      </c>
      <c r="AP358" s="330">
        <v>2.81378722E7</v>
      </c>
      <c r="AQ358" s="332">
        <v>3.09003809E7</v>
      </c>
      <c r="AR358" s="329">
        <v>1.86151923E7</v>
      </c>
      <c r="AS358" s="330">
        <v>1.59575399E7</v>
      </c>
      <c r="AT358" s="330">
        <v>1.94785344E7</v>
      </c>
      <c r="AU358" s="328">
        <v>2.20982675E7</v>
      </c>
      <c r="AV358" s="333">
        <v>2.11351068E7</v>
      </c>
      <c r="AW358" s="333">
        <v>2.25380751E7</v>
      </c>
      <c r="AX358" s="334">
        <v>2.89619251E7</v>
      </c>
      <c r="AY358" s="333">
        <v>2.80865739E7</v>
      </c>
      <c r="AZ358" s="335">
        <v>3.25130934E7</v>
      </c>
      <c r="BA358" s="328">
        <v>1.64659718E7</v>
      </c>
      <c r="BB358" s="333">
        <v>1.60609725E7</v>
      </c>
      <c r="BC358" s="333">
        <v>1.77066677E7</v>
      </c>
      <c r="BD358" s="329">
        <v>2.71037336E7</v>
      </c>
      <c r="BE358" s="330">
        <v>2.6458152E7</v>
      </c>
      <c r="BF358" s="330">
        <v>2.90307901E7</v>
      </c>
      <c r="BG358" s="331">
        <v>3.24135206E7</v>
      </c>
      <c r="BH358" s="330">
        <v>3.00736926E7</v>
      </c>
      <c r="BI358" s="332">
        <v>3.29061424E7</v>
      </c>
      <c r="BJ358" s="329">
        <v>1.64186343E7</v>
      </c>
      <c r="BK358" s="330">
        <v>1.56275532E7</v>
      </c>
      <c r="BL358" s="330">
        <v>1.66627035E7</v>
      </c>
      <c r="BM358" s="328">
        <v>2.45991457E7</v>
      </c>
      <c r="BN358" s="333">
        <v>2.27926553E7</v>
      </c>
      <c r="BO358" s="333">
        <v>2.96868397E7</v>
      </c>
      <c r="BP358" s="334">
        <v>2.65276424E7</v>
      </c>
      <c r="BQ358" s="333">
        <v>2.38931499E7</v>
      </c>
      <c r="BR358" s="335">
        <v>3.11462596E7</v>
      </c>
      <c r="BS358" s="328">
        <v>1.37862424E7</v>
      </c>
      <c r="BT358" s="333">
        <v>1.341556E7</v>
      </c>
      <c r="BU358" s="333">
        <v>1.42791072E7</v>
      </c>
      <c r="BV358" s="329">
        <v>2.48684368E7</v>
      </c>
      <c r="BW358" s="330">
        <v>2.41554755E7</v>
      </c>
      <c r="BX358" s="330">
        <v>2.53370793E7</v>
      </c>
      <c r="BY358" s="331">
        <v>3.69351112E7</v>
      </c>
      <c r="BZ358" s="330">
        <v>3.63653327E7</v>
      </c>
      <c r="CA358" s="332">
        <v>3.95774274E7</v>
      </c>
      <c r="CB358" s="329">
        <v>2.38307269E7</v>
      </c>
      <c r="CC358" s="330">
        <v>2.22221193E7</v>
      </c>
      <c r="CD358" s="330">
        <v>2.56828658E7</v>
      </c>
      <c r="CE358" s="328">
        <v>1.9680876E7</v>
      </c>
      <c r="CF358" s="333">
        <v>1.84963929E7</v>
      </c>
      <c r="CG358" s="333">
        <v>2.04180687E7</v>
      </c>
      <c r="CH358" s="334">
        <v>3.50509429E7</v>
      </c>
      <c r="CI358" s="333">
        <v>3.41254184E7</v>
      </c>
      <c r="CJ358" s="335">
        <v>3.77915346E7</v>
      </c>
      <c r="CK358" s="328">
        <v>9721505.4</v>
      </c>
      <c r="CL358" s="333">
        <v>9462972.6</v>
      </c>
      <c r="CM358" s="333">
        <v>1.15684488E7</v>
      </c>
      <c r="CN358" s="336"/>
      <c r="CO358" s="333"/>
      <c r="CP358" s="333"/>
    </row>
    <row r="359" ht="15.75" customHeight="1">
      <c r="A359" s="328">
        <v>3.54E8</v>
      </c>
      <c r="B359" s="329">
        <v>9590337.8</v>
      </c>
      <c r="C359" s="330">
        <v>8966525.1</v>
      </c>
      <c r="D359" s="330">
        <v>1.01758483E7</v>
      </c>
      <c r="E359" s="331">
        <v>1.0271521E7</v>
      </c>
      <c r="F359" s="330">
        <v>1.00615836E7</v>
      </c>
      <c r="G359" s="332">
        <v>1.05587812E7</v>
      </c>
      <c r="H359" s="329">
        <v>1.04045717E7</v>
      </c>
      <c r="I359" s="330">
        <v>8948140.6</v>
      </c>
      <c r="J359" s="330">
        <v>2.51382209E7</v>
      </c>
      <c r="K359" s="328">
        <v>1.41152136E7</v>
      </c>
      <c r="L359" s="333">
        <v>1.35497658E7</v>
      </c>
      <c r="M359" s="333">
        <v>1.45291392E7</v>
      </c>
      <c r="N359" s="334">
        <v>1.15620684E7</v>
      </c>
      <c r="O359" s="333">
        <v>1.13799402E7</v>
      </c>
      <c r="P359" s="335">
        <v>1.16589345E7</v>
      </c>
      <c r="Q359" s="328">
        <v>1.15553102E7</v>
      </c>
      <c r="R359" s="333">
        <v>9878803.2</v>
      </c>
      <c r="S359" s="333">
        <v>1.21192943E7</v>
      </c>
      <c r="T359" s="329">
        <v>1.16383451E7</v>
      </c>
      <c r="U359" s="330">
        <v>1.14988389E7</v>
      </c>
      <c r="V359" s="330">
        <v>1.27718739E7</v>
      </c>
      <c r="W359" s="331">
        <v>1.6459099E7</v>
      </c>
      <c r="X359" s="330">
        <v>1.57413278E7</v>
      </c>
      <c r="Y359" s="332">
        <v>1.85656659E7</v>
      </c>
      <c r="Z359" s="329">
        <v>5665326.5</v>
      </c>
      <c r="AA359" s="330">
        <v>5186801.8</v>
      </c>
      <c r="AB359" s="330">
        <v>6164237.3</v>
      </c>
      <c r="AC359" s="328">
        <v>1.34540927E7</v>
      </c>
      <c r="AD359" s="333">
        <v>1.22732331E7</v>
      </c>
      <c r="AE359" s="333">
        <v>1.41910202E7</v>
      </c>
      <c r="AF359" s="334">
        <v>1.31072192E7</v>
      </c>
      <c r="AG359" s="333">
        <v>1.29891571E7</v>
      </c>
      <c r="AH359" s="335">
        <v>1.36806893E7</v>
      </c>
      <c r="AI359" s="328">
        <v>4800655.4</v>
      </c>
      <c r="AJ359" s="333">
        <v>4364749.6</v>
      </c>
      <c r="AK359" s="333">
        <v>5334413.9</v>
      </c>
      <c r="AL359" s="329">
        <v>2.61817121E7</v>
      </c>
      <c r="AM359" s="330">
        <v>2.5592616E7</v>
      </c>
      <c r="AN359" s="330">
        <v>2.66157433E7</v>
      </c>
      <c r="AO359" s="331">
        <v>2.90541192E7</v>
      </c>
      <c r="AP359" s="330">
        <v>2.81457721E7</v>
      </c>
      <c r="AQ359" s="332">
        <v>3.0914135E7</v>
      </c>
      <c r="AR359" s="329">
        <v>1.86184974E7</v>
      </c>
      <c r="AS359" s="330">
        <v>1.59596158E7</v>
      </c>
      <c r="AT359" s="330">
        <v>1.94825107E7</v>
      </c>
      <c r="AU359" s="328">
        <v>2.21030088E7</v>
      </c>
      <c r="AV359" s="333">
        <v>2.11394499E7</v>
      </c>
      <c r="AW359" s="333">
        <v>2.25433453E7</v>
      </c>
      <c r="AX359" s="334">
        <v>2.89702978E7</v>
      </c>
      <c r="AY359" s="333">
        <v>2.80942176E7</v>
      </c>
      <c r="AZ359" s="335">
        <v>3.25340612E7</v>
      </c>
      <c r="BA359" s="328">
        <v>1.64687387E7</v>
      </c>
      <c r="BB359" s="333">
        <v>1.60634715E7</v>
      </c>
      <c r="BC359" s="333">
        <v>1.77099521E7</v>
      </c>
      <c r="BD359" s="329">
        <v>2.71111296E7</v>
      </c>
      <c r="BE359" s="330">
        <v>2.64647652E7</v>
      </c>
      <c r="BF359" s="330">
        <v>2.90433039E7</v>
      </c>
      <c r="BG359" s="331">
        <v>3.24238533E7</v>
      </c>
      <c r="BH359" s="330">
        <v>3.0080713E7</v>
      </c>
      <c r="BI359" s="332">
        <v>3.29171289E7</v>
      </c>
      <c r="BJ359" s="329">
        <v>1.64213109E7</v>
      </c>
      <c r="BK359" s="330">
        <v>1.56295961E7</v>
      </c>
      <c r="BL359" s="330">
        <v>1.66655505E7</v>
      </c>
      <c r="BM359" s="328">
        <v>2.46062461E7</v>
      </c>
      <c r="BN359" s="333">
        <v>2.27977578E7</v>
      </c>
      <c r="BO359" s="333">
        <v>2.97080542E7</v>
      </c>
      <c r="BP359" s="334">
        <v>2.65354695E7</v>
      </c>
      <c r="BQ359" s="333">
        <v>2.38981755E7</v>
      </c>
      <c r="BR359" s="335">
        <v>3.11666732E7</v>
      </c>
      <c r="BS359" s="328">
        <v>1.37881185E7</v>
      </c>
      <c r="BT359" s="333">
        <v>1.34172542E7</v>
      </c>
      <c r="BU359" s="333">
        <v>1.42813391E7</v>
      </c>
      <c r="BV359" s="329">
        <v>2.48745082E7</v>
      </c>
      <c r="BW359" s="330">
        <v>2.4160937E7</v>
      </c>
      <c r="BX359" s="330">
        <v>2.53437695E7</v>
      </c>
      <c r="BY359" s="331">
        <v>3.6948402E7</v>
      </c>
      <c r="BZ359" s="330">
        <v>3.63778565E7</v>
      </c>
      <c r="CA359" s="332">
        <v>3.95959675E7</v>
      </c>
      <c r="CB359" s="329">
        <v>2.38363429E7</v>
      </c>
      <c r="CC359" s="330">
        <v>2.22266343E7</v>
      </c>
      <c r="CD359" s="330">
        <v>2.56916021E7</v>
      </c>
      <c r="CE359" s="328">
        <v>1.96843039E7</v>
      </c>
      <c r="CF359" s="333">
        <v>1.84995058E7</v>
      </c>
      <c r="CG359" s="333">
        <v>2.04222114E7</v>
      </c>
      <c r="CH359" s="334">
        <v>3.50627456E7</v>
      </c>
      <c r="CI359" s="333">
        <v>3.41361788E7</v>
      </c>
      <c r="CJ359" s="335">
        <v>3.78108204E7</v>
      </c>
      <c r="CK359" s="328">
        <v>9722469.7</v>
      </c>
      <c r="CL359" s="333">
        <v>9463841.7</v>
      </c>
      <c r="CM359" s="333">
        <v>1.15718274E7</v>
      </c>
      <c r="CN359" s="336"/>
      <c r="CO359" s="333"/>
      <c r="CP359" s="333"/>
    </row>
    <row r="360" ht="15.75" customHeight="1">
      <c r="A360" s="328">
        <v>3.55E8</v>
      </c>
      <c r="B360" s="329">
        <v>9591204.6</v>
      </c>
      <c r="C360" s="330">
        <v>8967152.0</v>
      </c>
      <c r="D360" s="330">
        <v>1.01770546E7</v>
      </c>
      <c r="E360" s="331">
        <v>1.02724344E7</v>
      </c>
      <c r="F360" s="330">
        <v>1.00624401E7</v>
      </c>
      <c r="G360" s="332">
        <v>1.05597561E7</v>
      </c>
      <c r="H360" s="329">
        <v>1.04057652E7</v>
      </c>
      <c r="I360" s="330">
        <v>8948838.1</v>
      </c>
      <c r="J360" s="330">
        <v>2.51642178E7</v>
      </c>
      <c r="K360" s="328">
        <v>1.41169888E7</v>
      </c>
      <c r="L360" s="333">
        <v>1.35512469E7</v>
      </c>
      <c r="M360" s="333">
        <v>1.453146E7</v>
      </c>
      <c r="N360" s="334">
        <v>1.15631217E7</v>
      </c>
      <c r="O360" s="333">
        <v>1.13807594E7</v>
      </c>
      <c r="P360" s="335">
        <v>1.16600028E7</v>
      </c>
      <c r="Q360" s="328">
        <v>1.15565418E7</v>
      </c>
      <c r="R360" s="333">
        <v>9879255.9</v>
      </c>
      <c r="S360" s="333">
        <v>1.21207468E7</v>
      </c>
      <c r="T360" s="329">
        <v>1.16395616E7</v>
      </c>
      <c r="U360" s="330">
        <v>1.14999819E7</v>
      </c>
      <c r="V360" s="330">
        <v>1.27750907E7</v>
      </c>
      <c r="W360" s="331">
        <v>1.6461884E7</v>
      </c>
      <c r="X360" s="330">
        <v>1.57436774E7</v>
      </c>
      <c r="Y360" s="332">
        <v>1.85719856E7</v>
      </c>
      <c r="Z360" s="329">
        <v>5665646.0</v>
      </c>
      <c r="AA360" s="330">
        <v>5186998.5</v>
      </c>
      <c r="AB360" s="330">
        <v>6164712.2</v>
      </c>
      <c r="AC360" s="328">
        <v>1.34558257E7</v>
      </c>
      <c r="AD360" s="333">
        <v>1.2274373E7</v>
      </c>
      <c r="AE360" s="333">
        <v>1.4193565E7</v>
      </c>
      <c r="AF360" s="334">
        <v>1.31088484E7</v>
      </c>
      <c r="AG360" s="333">
        <v>1.29907159E7</v>
      </c>
      <c r="AH360" s="335">
        <v>1.36826704E7</v>
      </c>
      <c r="AI360" s="328">
        <v>4800906.3</v>
      </c>
      <c r="AJ360" s="333">
        <v>4364926.9</v>
      </c>
      <c r="AK360" s="333">
        <v>5334803.4</v>
      </c>
      <c r="AL360" s="329">
        <v>2.61883614E7</v>
      </c>
      <c r="AM360" s="330">
        <v>2.55988277E7</v>
      </c>
      <c r="AN360" s="330">
        <v>2.66229669E7</v>
      </c>
      <c r="AO360" s="331">
        <v>2.90629887E7</v>
      </c>
      <c r="AP360" s="330">
        <v>2.81536326E7</v>
      </c>
      <c r="AQ360" s="332">
        <v>3.09278339E7</v>
      </c>
      <c r="AR360" s="329">
        <v>1.86217852E7</v>
      </c>
      <c r="AS360" s="330">
        <v>1.59616808E7</v>
      </c>
      <c r="AT360" s="330">
        <v>1.94864664E7</v>
      </c>
      <c r="AU360" s="328">
        <v>2.21077256E7</v>
      </c>
      <c r="AV360" s="333">
        <v>2.11437705E7</v>
      </c>
      <c r="AW360" s="333">
        <v>2.2548589E7</v>
      </c>
      <c r="AX360" s="334">
        <v>2.89786289E7</v>
      </c>
      <c r="AY360" s="333">
        <v>2.81018228E7</v>
      </c>
      <c r="AZ360" s="335">
        <v>3.25549782E7</v>
      </c>
      <c r="BA360" s="328">
        <v>1.64714912E7</v>
      </c>
      <c r="BB360" s="333">
        <v>1.60659573E7</v>
      </c>
      <c r="BC360" s="333">
        <v>1.77132195E7</v>
      </c>
      <c r="BD360" s="329">
        <v>2.71184888E7</v>
      </c>
      <c r="BE360" s="330">
        <v>2.64713448E7</v>
      </c>
      <c r="BF360" s="330">
        <v>2.90557704E7</v>
      </c>
      <c r="BG360" s="331">
        <v>3.24341353E7</v>
      </c>
      <c r="BH360" s="330">
        <v>3.00876966E7</v>
      </c>
      <c r="BI360" s="332">
        <v>3.29280622E7</v>
      </c>
      <c r="BJ360" s="329">
        <v>1.64239734E7</v>
      </c>
      <c r="BK360" s="330">
        <v>1.56316278E7</v>
      </c>
      <c r="BL360" s="330">
        <v>1.66683825E7</v>
      </c>
      <c r="BM360" s="328">
        <v>2.46133118E7</v>
      </c>
      <c r="BN360" s="333">
        <v>2.28028342E7</v>
      </c>
      <c r="BO360" s="333">
        <v>2.97292082E7</v>
      </c>
      <c r="BP360" s="334">
        <v>2.6543258E7</v>
      </c>
      <c r="BQ360" s="333">
        <v>2.39031751E7</v>
      </c>
      <c r="BR360" s="335">
        <v>3.11870261E7</v>
      </c>
      <c r="BS360" s="328">
        <v>1.37899845E7</v>
      </c>
      <c r="BT360" s="333">
        <v>1.34189393E7</v>
      </c>
      <c r="BU360" s="333">
        <v>1.42835594E7</v>
      </c>
      <c r="BV360" s="329">
        <v>2.48805488E7</v>
      </c>
      <c r="BW360" s="330">
        <v>2.41663704E7</v>
      </c>
      <c r="BX360" s="330">
        <v>2.53504265E7</v>
      </c>
      <c r="BY360" s="331">
        <v>3.6961629E7</v>
      </c>
      <c r="BZ360" s="330">
        <v>3.63903194E7</v>
      </c>
      <c r="CA360" s="332">
        <v>3.96144271E7</v>
      </c>
      <c r="CB360" s="329">
        <v>2.38419304E7</v>
      </c>
      <c r="CC360" s="330">
        <v>2.22311259E7</v>
      </c>
      <c r="CD360" s="330">
        <v>2.57002991E7</v>
      </c>
      <c r="CE360" s="328">
        <v>1.96877138E7</v>
      </c>
      <c r="CF360" s="333">
        <v>1.85026023E7</v>
      </c>
      <c r="CG360" s="333">
        <v>2.0426333E7</v>
      </c>
      <c r="CH360" s="334">
        <v>3.50744909E7</v>
      </c>
      <c r="CI360" s="333">
        <v>3.4146886E7</v>
      </c>
      <c r="CJ360" s="335">
        <v>3.78300334E7</v>
      </c>
      <c r="CK360" s="328">
        <v>9723428.7</v>
      </c>
      <c r="CL360" s="333">
        <v>9464706.2</v>
      </c>
      <c r="CM360" s="333">
        <v>1.15751928E7</v>
      </c>
      <c r="CN360" s="336"/>
      <c r="CO360" s="333"/>
      <c r="CP360" s="333"/>
    </row>
    <row r="361" ht="15.75" customHeight="1">
      <c r="A361" s="328">
        <v>3.56E8</v>
      </c>
      <c r="B361" s="329">
        <v>9592066.8</v>
      </c>
      <c r="C361" s="330">
        <v>8967775.5</v>
      </c>
      <c r="D361" s="330">
        <v>1.01782545E7</v>
      </c>
      <c r="E361" s="331">
        <v>1.02733427E7</v>
      </c>
      <c r="F361" s="330">
        <v>1.0063292E7</v>
      </c>
      <c r="G361" s="332">
        <v>1.05607257E7</v>
      </c>
      <c r="H361" s="329">
        <v>1.04069523E7</v>
      </c>
      <c r="I361" s="330">
        <v>8949531.8</v>
      </c>
      <c r="J361" s="330">
        <v>2.51901388E7</v>
      </c>
      <c r="K361" s="328">
        <v>1.41187545E7</v>
      </c>
      <c r="L361" s="333">
        <v>1.355272E7</v>
      </c>
      <c r="M361" s="333">
        <v>1.45337693E7</v>
      </c>
      <c r="N361" s="334">
        <v>1.15641693E7</v>
      </c>
      <c r="O361" s="333">
        <v>1.13815737E7</v>
      </c>
      <c r="P361" s="335">
        <v>1.16610654E7</v>
      </c>
      <c r="Q361" s="328">
        <v>1.15577667E7</v>
      </c>
      <c r="R361" s="333">
        <v>9879705.8</v>
      </c>
      <c r="S361" s="333">
        <v>1.21221915E7</v>
      </c>
      <c r="T361" s="329">
        <v>1.16407716E7</v>
      </c>
      <c r="U361" s="330">
        <v>1.15011187E7</v>
      </c>
      <c r="V361" s="330">
        <v>1.27782951E7</v>
      </c>
      <c r="W361" s="331">
        <v>1.64646545E7</v>
      </c>
      <c r="X361" s="330">
        <v>1.57460146E7</v>
      </c>
      <c r="Y361" s="332">
        <v>1.85782796E7</v>
      </c>
      <c r="Z361" s="329">
        <v>5665963.8</v>
      </c>
      <c r="AA361" s="330">
        <v>5187194.1</v>
      </c>
      <c r="AB361" s="330">
        <v>6165184.5</v>
      </c>
      <c r="AC361" s="328">
        <v>1.34575495E7</v>
      </c>
      <c r="AD361" s="333">
        <v>1.22755067E7</v>
      </c>
      <c r="AE361" s="333">
        <v>1.41960972E7</v>
      </c>
      <c r="AF361" s="334">
        <v>1.31104689E7</v>
      </c>
      <c r="AG361" s="333">
        <v>1.29922663E7</v>
      </c>
      <c r="AH361" s="335">
        <v>1.36846411E7</v>
      </c>
      <c r="AI361" s="328">
        <v>4801155.9</v>
      </c>
      <c r="AJ361" s="333">
        <v>4365103.2</v>
      </c>
      <c r="AK361" s="333">
        <v>5335190.7</v>
      </c>
      <c r="AL361" s="329">
        <v>2.61949774E7</v>
      </c>
      <c r="AM361" s="330">
        <v>2.56050079E7</v>
      </c>
      <c r="AN361" s="330">
        <v>2.66301548E7</v>
      </c>
      <c r="AO361" s="331">
        <v>2.9071815E7</v>
      </c>
      <c r="AP361" s="330">
        <v>2.8161454E7</v>
      </c>
      <c r="AQ361" s="332">
        <v>3.0941478E7</v>
      </c>
      <c r="AR361" s="329">
        <v>1.86250557E7</v>
      </c>
      <c r="AS361" s="330">
        <v>1.59637348E7</v>
      </c>
      <c r="AT361" s="330">
        <v>1.94904019E7</v>
      </c>
      <c r="AU361" s="328">
        <v>2.21124183E7</v>
      </c>
      <c r="AV361" s="333">
        <v>2.11480688E7</v>
      </c>
      <c r="AW361" s="333">
        <v>2.25538063E7</v>
      </c>
      <c r="AX361" s="334">
        <v>2.89869188E7</v>
      </c>
      <c r="AY361" s="333">
        <v>2.81093899E7</v>
      </c>
      <c r="AZ361" s="335">
        <v>3.25758444E7</v>
      </c>
      <c r="BA361" s="328">
        <v>1.64742293E7</v>
      </c>
      <c r="BB361" s="333">
        <v>1.606843E7</v>
      </c>
      <c r="BC361" s="333">
        <v>1.77164699E7</v>
      </c>
      <c r="BD361" s="329">
        <v>2.71258114E7</v>
      </c>
      <c r="BE361" s="330">
        <v>2.64778912E7</v>
      </c>
      <c r="BF361" s="330">
        <v>2.90681898E7</v>
      </c>
      <c r="BG361" s="331">
        <v>3.24443671E7</v>
      </c>
      <c r="BH361" s="330">
        <v>3.00946438E7</v>
      </c>
      <c r="BI361" s="332">
        <v>3.29389426E7</v>
      </c>
      <c r="BJ361" s="329">
        <v>1.6426622E7</v>
      </c>
      <c r="BK361" s="330">
        <v>1.56336486E7</v>
      </c>
      <c r="BL361" s="330">
        <v>1.66711998E7</v>
      </c>
      <c r="BM361" s="328">
        <v>2.4620343E7</v>
      </c>
      <c r="BN361" s="333">
        <v>2.28078846E7</v>
      </c>
      <c r="BO361" s="333">
        <v>2.9750302E7</v>
      </c>
      <c r="BP361" s="334">
        <v>2.65510083E7</v>
      </c>
      <c r="BQ361" s="333">
        <v>2.39081488E7</v>
      </c>
      <c r="BR361" s="335">
        <v>3.12073188E7</v>
      </c>
      <c r="BS361" s="328">
        <v>1.37918407E7</v>
      </c>
      <c r="BT361" s="333">
        <v>1.34206154E7</v>
      </c>
      <c r="BU361" s="333">
        <v>1.42857681E7</v>
      </c>
      <c r="BV361" s="329">
        <v>2.48865589E7</v>
      </c>
      <c r="BW361" s="330">
        <v>2.41717759E7</v>
      </c>
      <c r="BX361" s="330">
        <v>2.53570503E7</v>
      </c>
      <c r="BY361" s="331">
        <v>3.69747926E7</v>
      </c>
      <c r="BZ361" s="330">
        <v>3.64027219E7</v>
      </c>
      <c r="CA361" s="332">
        <v>3.96328066E7</v>
      </c>
      <c r="CB361" s="329">
        <v>2.38474895E7</v>
      </c>
      <c r="CC361" s="330">
        <v>2.22355944E7</v>
      </c>
      <c r="CD361" s="330">
        <v>2.5708957E7</v>
      </c>
      <c r="CE361" s="328">
        <v>1.96911058E7</v>
      </c>
      <c r="CF361" s="333">
        <v>1.85056826E7</v>
      </c>
      <c r="CG361" s="333">
        <v>2.04304336E7</v>
      </c>
      <c r="CH361" s="334">
        <v>3.50861791E7</v>
      </c>
      <c r="CI361" s="333">
        <v>3.41575404E7</v>
      </c>
      <c r="CJ361" s="335">
        <v>3.7849174E7</v>
      </c>
      <c r="CK361" s="328">
        <v>9724382.6</v>
      </c>
      <c r="CL361" s="333">
        <v>9465565.9</v>
      </c>
      <c r="CM361" s="333">
        <v>1.1578545E7</v>
      </c>
      <c r="CN361" s="336"/>
      <c r="CO361" s="333"/>
      <c r="CP361" s="333"/>
    </row>
    <row r="362" ht="15.75" customHeight="1">
      <c r="A362" s="328">
        <v>3.57E8</v>
      </c>
      <c r="B362" s="329">
        <v>9592924.3</v>
      </c>
      <c r="C362" s="330">
        <v>8968395.5</v>
      </c>
      <c r="D362" s="330">
        <v>1.01794483E7</v>
      </c>
      <c r="E362" s="331">
        <v>1.02742462E7</v>
      </c>
      <c r="F362" s="330">
        <v>1.00641393E7</v>
      </c>
      <c r="G362" s="332">
        <v>1.05616901E7</v>
      </c>
      <c r="H362" s="329">
        <v>1.04081331E7</v>
      </c>
      <c r="I362" s="330">
        <v>8950221.7</v>
      </c>
      <c r="J362" s="330">
        <v>2.52159841E7</v>
      </c>
      <c r="K362" s="328">
        <v>1.41205108E7</v>
      </c>
      <c r="L362" s="333">
        <v>1.35541853E7</v>
      </c>
      <c r="M362" s="333">
        <v>1.45360671E7</v>
      </c>
      <c r="N362" s="334">
        <v>1.15652112E7</v>
      </c>
      <c r="O362" s="333">
        <v>1.13823833E7</v>
      </c>
      <c r="P362" s="335">
        <v>1.16621222E7</v>
      </c>
      <c r="Q362" s="328">
        <v>1.15589851E7</v>
      </c>
      <c r="R362" s="333">
        <v>9880153.1</v>
      </c>
      <c r="S362" s="333">
        <v>1.21236284E7</v>
      </c>
      <c r="T362" s="329">
        <v>1.16419751E7</v>
      </c>
      <c r="U362" s="330">
        <v>1.15022494E7</v>
      </c>
      <c r="V362" s="330">
        <v>1.27814873E7</v>
      </c>
      <c r="W362" s="331">
        <v>1.64674107E7</v>
      </c>
      <c r="X362" s="330">
        <v>1.57483395E7</v>
      </c>
      <c r="Y362" s="332">
        <v>1.85845482E7</v>
      </c>
      <c r="Z362" s="329">
        <v>5666279.8</v>
      </c>
      <c r="AA362" s="330">
        <v>5187388.6</v>
      </c>
      <c r="AB362" s="330">
        <v>6165654.2</v>
      </c>
      <c r="AC362" s="328">
        <v>1.34592642E7</v>
      </c>
      <c r="AD362" s="333">
        <v>1.22766344E7</v>
      </c>
      <c r="AE362" s="333">
        <v>1.41986168E7</v>
      </c>
      <c r="AF362" s="334">
        <v>1.31120808E7</v>
      </c>
      <c r="AG362" s="333">
        <v>1.29938085E7</v>
      </c>
      <c r="AH362" s="335">
        <v>1.36866015E7</v>
      </c>
      <c r="AI362" s="328">
        <v>4801404.1</v>
      </c>
      <c r="AJ362" s="333">
        <v>4365278.6</v>
      </c>
      <c r="AK362" s="333">
        <v>5335576.0</v>
      </c>
      <c r="AL362" s="329">
        <v>2.62015601E7</v>
      </c>
      <c r="AM362" s="330">
        <v>2.5611157E7</v>
      </c>
      <c r="AN362" s="330">
        <v>2.66373071E7</v>
      </c>
      <c r="AO362" s="331">
        <v>2.90805983E7</v>
      </c>
      <c r="AP362" s="330">
        <v>2.81692366E7</v>
      </c>
      <c r="AQ362" s="332">
        <v>3.09550678E7</v>
      </c>
      <c r="AR362" s="329">
        <v>1.86283091E7</v>
      </c>
      <c r="AS362" s="330">
        <v>1.5965778E7</v>
      </c>
      <c r="AT362" s="330">
        <v>1.94943171E7</v>
      </c>
      <c r="AU362" s="328">
        <v>2.2117087E7</v>
      </c>
      <c r="AV362" s="333">
        <v>2.11523449E7</v>
      </c>
      <c r="AW362" s="333">
        <v>2.25589974E7</v>
      </c>
      <c r="AX362" s="334">
        <v>2.89951677E7</v>
      </c>
      <c r="AY362" s="333">
        <v>2.81169192E7</v>
      </c>
      <c r="AZ362" s="335">
        <v>3.25966603E7</v>
      </c>
      <c r="BA362" s="328">
        <v>1.64769531E7</v>
      </c>
      <c r="BB362" s="333">
        <v>1.60708896E7</v>
      </c>
      <c r="BC362" s="333">
        <v>1.77197035E7</v>
      </c>
      <c r="BD362" s="329">
        <v>2.71330976E7</v>
      </c>
      <c r="BE362" s="330">
        <v>2.64844046E7</v>
      </c>
      <c r="BF362" s="330">
        <v>2.90805624E7</v>
      </c>
      <c r="BG362" s="331">
        <v>3.24545489E7</v>
      </c>
      <c r="BH362" s="330">
        <v>3.01015549E7</v>
      </c>
      <c r="BI362" s="332">
        <v>3.29497705E7</v>
      </c>
      <c r="BJ362" s="329">
        <v>1.64292567E7</v>
      </c>
      <c r="BK362" s="330">
        <v>1.56356585E7</v>
      </c>
      <c r="BL362" s="330">
        <v>1.66740023E7</v>
      </c>
      <c r="BM362" s="328">
        <v>2.46273399E7</v>
      </c>
      <c r="BN362" s="333">
        <v>2.28129092E7</v>
      </c>
      <c r="BO362" s="333">
        <v>2.97713357E7</v>
      </c>
      <c r="BP362" s="334">
        <v>2.65587205E7</v>
      </c>
      <c r="BQ362" s="333">
        <v>2.39130968E7</v>
      </c>
      <c r="BR362" s="335">
        <v>3.12275516E7</v>
      </c>
      <c r="BS362" s="328">
        <v>1.3793687E7</v>
      </c>
      <c r="BT362" s="333">
        <v>1.34222826E7</v>
      </c>
      <c r="BU362" s="333">
        <v>1.42879653E7</v>
      </c>
      <c r="BV362" s="329">
        <v>2.48925386E7</v>
      </c>
      <c r="BW362" s="330">
        <v>2.41771536E7</v>
      </c>
      <c r="BX362" s="330">
        <v>2.53636413E7</v>
      </c>
      <c r="BY362" s="331">
        <v>3.69878933E7</v>
      </c>
      <c r="BZ362" s="330">
        <v>3.64150644E7</v>
      </c>
      <c r="CA362" s="332">
        <v>3.96511066E7</v>
      </c>
      <c r="CB362" s="329">
        <v>2.38530205E7</v>
      </c>
      <c r="CC362" s="330">
        <v>2.22400399E7</v>
      </c>
      <c r="CD362" s="330">
        <v>2.5717576E7</v>
      </c>
      <c r="CE362" s="328">
        <v>1.96944801E7</v>
      </c>
      <c r="CF362" s="333">
        <v>1.85087467E7</v>
      </c>
      <c r="CG362" s="333">
        <v>2.04345132E7</v>
      </c>
      <c r="CH362" s="334">
        <v>3.50978107E7</v>
      </c>
      <c r="CI362" s="333">
        <v>3.41681424E7</v>
      </c>
      <c r="CJ362" s="335">
        <v>3.78682427E7</v>
      </c>
      <c r="CK362" s="328">
        <v>9725331.3</v>
      </c>
      <c r="CL362" s="333">
        <v>9466421.1</v>
      </c>
      <c r="CM362" s="333">
        <v>1.1581884E7</v>
      </c>
      <c r="CN362" s="336"/>
      <c r="CO362" s="333"/>
      <c r="CP362" s="333"/>
    </row>
    <row r="363" ht="15.75" customHeight="1">
      <c r="A363" s="328">
        <v>3.58E8</v>
      </c>
      <c r="B363" s="329">
        <v>9593777.2</v>
      </c>
      <c r="C363" s="330">
        <v>8969012.2</v>
      </c>
      <c r="D363" s="330">
        <v>1.01806357E7</v>
      </c>
      <c r="E363" s="331">
        <v>1.02751448E7</v>
      </c>
      <c r="F363" s="330">
        <v>1.0064982E7</v>
      </c>
      <c r="G363" s="332">
        <v>1.05626493E7</v>
      </c>
      <c r="H363" s="329">
        <v>1.04093076E7</v>
      </c>
      <c r="I363" s="330">
        <v>8950907.8</v>
      </c>
      <c r="J363" s="330">
        <v>2.52417542E7</v>
      </c>
      <c r="K363" s="328">
        <v>1.41222579E7</v>
      </c>
      <c r="L363" s="333">
        <v>1.35556428E7</v>
      </c>
      <c r="M363" s="333">
        <v>1.45383536E7</v>
      </c>
      <c r="N363" s="334">
        <v>1.15662474E7</v>
      </c>
      <c r="O363" s="333">
        <v>1.13831881E7</v>
      </c>
      <c r="P363" s="335">
        <v>1.16631733E7</v>
      </c>
      <c r="Q363" s="328">
        <v>1.15601969E7</v>
      </c>
      <c r="R363" s="333">
        <v>9880597.6</v>
      </c>
      <c r="S363" s="333">
        <v>1.21250577E7</v>
      </c>
      <c r="T363" s="329">
        <v>1.16431721E7</v>
      </c>
      <c r="U363" s="330">
        <v>1.1503374E7</v>
      </c>
      <c r="V363" s="330">
        <v>1.27846674E7</v>
      </c>
      <c r="W363" s="331">
        <v>1.64701525E7</v>
      </c>
      <c r="X363" s="330">
        <v>1.57506522E7</v>
      </c>
      <c r="Y363" s="332">
        <v>1.85907916E7</v>
      </c>
      <c r="Z363" s="329">
        <v>5666594.1</v>
      </c>
      <c r="AA363" s="330">
        <v>5187582.0</v>
      </c>
      <c r="AB363" s="330">
        <v>6166121.4</v>
      </c>
      <c r="AC363" s="328">
        <v>1.34609698E7</v>
      </c>
      <c r="AD363" s="333">
        <v>1.22777561E7</v>
      </c>
      <c r="AE363" s="333">
        <v>1.4201124E7</v>
      </c>
      <c r="AF363" s="334">
        <v>1.31136842E7</v>
      </c>
      <c r="AG363" s="333">
        <v>1.29953424E7</v>
      </c>
      <c r="AH363" s="335">
        <v>1.36885518E7</v>
      </c>
      <c r="AI363" s="328">
        <v>4801651.0</v>
      </c>
      <c r="AJ363" s="333">
        <v>4365453.0</v>
      </c>
      <c r="AK363" s="333">
        <v>5335959.2</v>
      </c>
      <c r="AL363" s="329">
        <v>2.62081099E7</v>
      </c>
      <c r="AM363" s="330">
        <v>2.5617275E7</v>
      </c>
      <c r="AN363" s="330">
        <v>2.66444242E7</v>
      </c>
      <c r="AO363" s="331">
        <v>2.9089339E7</v>
      </c>
      <c r="AP363" s="330">
        <v>2.81769806E7</v>
      </c>
      <c r="AQ363" s="332">
        <v>3.09686034E7</v>
      </c>
      <c r="AR363" s="329">
        <v>1.86315455E7</v>
      </c>
      <c r="AS363" s="330">
        <v>1.59678104E7</v>
      </c>
      <c r="AT363" s="330">
        <v>1.94982123E7</v>
      </c>
      <c r="AU363" s="328">
        <v>2.21217318E7</v>
      </c>
      <c r="AV363" s="333">
        <v>2.1156599E7</v>
      </c>
      <c r="AW363" s="333">
        <v>2.25641625E7</v>
      </c>
      <c r="AX363" s="334">
        <v>2.9003376E7</v>
      </c>
      <c r="AY363" s="333">
        <v>2.81244109E7</v>
      </c>
      <c r="AZ363" s="335">
        <v>3.2617426E7</v>
      </c>
      <c r="BA363" s="328">
        <v>1.64796627E7</v>
      </c>
      <c r="BB363" s="333">
        <v>1.60733364E7</v>
      </c>
      <c r="BC363" s="333">
        <v>1.77229204E7</v>
      </c>
      <c r="BD363" s="329">
        <v>2.71403478E7</v>
      </c>
      <c r="BE363" s="330">
        <v>2.64908851E7</v>
      </c>
      <c r="BF363" s="330">
        <v>2.90928886E7</v>
      </c>
      <c r="BG363" s="331">
        <v>3.24646799E7</v>
      </c>
      <c r="BH363" s="330">
        <v>3.010843E7</v>
      </c>
      <c r="BI363" s="332">
        <v>3.29605464E7</v>
      </c>
      <c r="BJ363" s="329">
        <v>1.64318777E7</v>
      </c>
      <c r="BK363" s="330">
        <v>1.56376575E7</v>
      </c>
      <c r="BL363" s="330">
        <v>1.66767904E7</v>
      </c>
      <c r="BM363" s="328">
        <v>2.46343027E7</v>
      </c>
      <c r="BN363" s="333">
        <v>2.28179083E7</v>
      </c>
      <c r="BO363" s="333">
        <v>2.97923098E7</v>
      </c>
      <c r="BP363" s="334">
        <v>2.65663951E7</v>
      </c>
      <c r="BQ363" s="333">
        <v>2.39180194E7</v>
      </c>
      <c r="BR363" s="335">
        <v>3.12477248E7</v>
      </c>
      <c r="BS363" s="328">
        <v>1.37955236E7</v>
      </c>
      <c r="BT363" s="333">
        <v>1.34239409E7</v>
      </c>
      <c r="BU363" s="333">
        <v>1.4290151E7</v>
      </c>
      <c r="BV363" s="329">
        <v>2.48984882E7</v>
      </c>
      <c r="BW363" s="330">
        <v>2.41825038E7</v>
      </c>
      <c r="BX363" s="330">
        <v>2.53701997E7</v>
      </c>
      <c r="BY363" s="331">
        <v>3.70009314E7</v>
      </c>
      <c r="BZ363" s="330">
        <v>3.64273474E7</v>
      </c>
      <c r="CA363" s="332">
        <v>3.96693277E7</v>
      </c>
      <c r="CB363" s="329">
        <v>2.38585236E7</v>
      </c>
      <c r="CC363" s="330">
        <v>2.22444626E7</v>
      </c>
      <c r="CD363" s="330">
        <v>2.57261564E7</v>
      </c>
      <c r="CE363" s="328">
        <v>1.96978368E7</v>
      </c>
      <c r="CF363" s="333">
        <v>1.85117948E7</v>
      </c>
      <c r="CG363" s="333">
        <v>2.04385722E7</v>
      </c>
      <c r="CH363" s="334">
        <v>3.5109386E7</v>
      </c>
      <c r="CI363" s="333">
        <v>3.41786924E7</v>
      </c>
      <c r="CJ363" s="335">
        <v>3.78872398E7</v>
      </c>
      <c r="CK363" s="328">
        <v>9726275.0</v>
      </c>
      <c r="CL363" s="333">
        <v>9467271.6</v>
      </c>
      <c r="CM363" s="333">
        <v>1.158521E7</v>
      </c>
      <c r="CN363" s="336"/>
      <c r="CO363" s="333"/>
      <c r="CP363" s="333"/>
    </row>
    <row r="364" ht="15.75" customHeight="1">
      <c r="A364" s="328">
        <v>3.59E8</v>
      </c>
      <c r="B364" s="329">
        <v>9594625.5</v>
      </c>
      <c r="C364" s="330">
        <v>8969625.5</v>
      </c>
      <c r="D364" s="330">
        <v>1.0181817E7</v>
      </c>
      <c r="E364" s="331">
        <v>1.02760385E7</v>
      </c>
      <c r="F364" s="330">
        <v>1.00658201E7</v>
      </c>
      <c r="G364" s="332">
        <v>1.05636033E7</v>
      </c>
      <c r="H364" s="329">
        <v>1.04104759E7</v>
      </c>
      <c r="I364" s="330">
        <v>8951590.2</v>
      </c>
      <c r="J364" s="330">
        <v>2.52674493E7</v>
      </c>
      <c r="K364" s="328">
        <v>1.41239958E7</v>
      </c>
      <c r="L364" s="333">
        <v>1.35570925E7</v>
      </c>
      <c r="M364" s="333">
        <v>1.45406289E7</v>
      </c>
      <c r="N364" s="334">
        <v>1.15672781E7</v>
      </c>
      <c r="O364" s="333">
        <v>1.13839881E7</v>
      </c>
      <c r="P364" s="335">
        <v>1.16642187E7</v>
      </c>
      <c r="Q364" s="328">
        <v>1.15614022E7</v>
      </c>
      <c r="R364" s="333">
        <v>9881039.5</v>
      </c>
      <c r="S364" s="333">
        <v>1.21264794E7</v>
      </c>
      <c r="T364" s="329">
        <v>1.16443628E7</v>
      </c>
      <c r="U364" s="330">
        <v>1.15044926E7</v>
      </c>
      <c r="V364" s="330">
        <v>1.27878354E7</v>
      </c>
      <c r="W364" s="331">
        <v>1.64728801E7</v>
      </c>
      <c r="X364" s="330">
        <v>1.57529528E7</v>
      </c>
      <c r="Y364" s="332">
        <v>1.85970098E7</v>
      </c>
      <c r="Z364" s="329">
        <v>5666906.7</v>
      </c>
      <c r="AA364" s="330">
        <v>5187774.4</v>
      </c>
      <c r="AB364" s="330">
        <v>6166586.2</v>
      </c>
      <c r="AC364" s="328">
        <v>1.34626665E7</v>
      </c>
      <c r="AD364" s="333">
        <v>1.22788718E7</v>
      </c>
      <c r="AE364" s="333">
        <v>1.42036189E7</v>
      </c>
      <c r="AF364" s="334">
        <v>1.31152791E7</v>
      </c>
      <c r="AG364" s="333">
        <v>1.29968682E7</v>
      </c>
      <c r="AH364" s="335">
        <v>1.36904919E7</v>
      </c>
      <c r="AI364" s="328">
        <v>4801896.5</v>
      </c>
      <c r="AJ364" s="333">
        <v>4365626.4</v>
      </c>
      <c r="AK364" s="333">
        <v>5336340.3</v>
      </c>
      <c r="AL364" s="329">
        <v>2.6214627E7</v>
      </c>
      <c r="AM364" s="330">
        <v>2.56233623E7</v>
      </c>
      <c r="AN364" s="330">
        <v>2.66515063E7</v>
      </c>
      <c r="AO364" s="331">
        <v>2.90980373E7</v>
      </c>
      <c r="AP364" s="330">
        <v>2.81846864E7</v>
      </c>
      <c r="AQ364" s="332">
        <v>3.09820852E7</v>
      </c>
      <c r="AR364" s="329">
        <v>1.86347652E7</v>
      </c>
      <c r="AS364" s="330">
        <v>1.59698322E7</v>
      </c>
      <c r="AT364" s="330">
        <v>1.95020876E7</v>
      </c>
      <c r="AU364" s="328">
        <v>2.21263529E7</v>
      </c>
      <c r="AV364" s="333">
        <v>2.11608313E7</v>
      </c>
      <c r="AW364" s="333">
        <v>2.25693018E7</v>
      </c>
      <c r="AX364" s="334">
        <v>2.9011544E7</v>
      </c>
      <c r="AY364" s="333">
        <v>2.81318654E7</v>
      </c>
      <c r="AZ364" s="335">
        <v>3.26381419E7</v>
      </c>
      <c r="BA364" s="328">
        <v>1.64823583E7</v>
      </c>
      <c r="BB364" s="333">
        <v>1.60757704E7</v>
      </c>
      <c r="BC364" s="333">
        <v>1.77261207E7</v>
      </c>
      <c r="BD364" s="329">
        <v>2.71475622E7</v>
      </c>
      <c r="BE364" s="330">
        <v>2.64973332E7</v>
      </c>
      <c r="BF364" s="330">
        <v>2.91051686E7</v>
      </c>
      <c r="BG364" s="331">
        <v>3.24747533E7</v>
      </c>
      <c r="BH364" s="330">
        <v>3.01152696E7</v>
      </c>
      <c r="BI364" s="332">
        <v>3.29712706E7</v>
      </c>
      <c r="BJ364" s="329">
        <v>1.6434485E7</v>
      </c>
      <c r="BK364" s="330">
        <v>1.56396458E7</v>
      </c>
      <c r="BL364" s="330">
        <v>1.66795639E7</v>
      </c>
      <c r="BM364" s="328">
        <v>2.46412318E7</v>
      </c>
      <c r="BN364" s="333">
        <v>2.2822882E7</v>
      </c>
      <c r="BO364" s="333">
        <v>2.98132245E7</v>
      </c>
      <c r="BP364" s="334">
        <v>2.65740322E7</v>
      </c>
      <c r="BQ364" s="333">
        <v>2.39229166E7</v>
      </c>
      <c r="BR364" s="335">
        <v>3.12678388E7</v>
      </c>
      <c r="BS364" s="328">
        <v>1.37973505E7</v>
      </c>
      <c r="BT364" s="333">
        <v>1.34255905E7</v>
      </c>
      <c r="BU364" s="333">
        <v>1.42923254E7</v>
      </c>
      <c r="BV364" s="329">
        <v>2.49044079E7</v>
      </c>
      <c r="BW364" s="330">
        <v>2.41878268E7</v>
      </c>
      <c r="BX364" s="330">
        <v>2.53767258E7</v>
      </c>
      <c r="BY364" s="331">
        <v>3.70139076E7</v>
      </c>
      <c r="BZ364" s="330">
        <v>3.64395712E7</v>
      </c>
      <c r="CA364" s="332">
        <v>3.96874703E7</v>
      </c>
      <c r="CB364" s="329">
        <v>2.38639989E7</v>
      </c>
      <c r="CC364" s="330">
        <v>2.22488627E7</v>
      </c>
      <c r="CD364" s="330">
        <v>2.57346986E7</v>
      </c>
      <c r="CE364" s="328">
        <v>1.97011761E7</v>
      </c>
      <c r="CF364" s="333">
        <v>1.8514827E7</v>
      </c>
      <c r="CG364" s="333">
        <v>2.04426106E7</v>
      </c>
      <c r="CH364" s="334">
        <v>3.51209055E7</v>
      </c>
      <c r="CI364" s="333">
        <v>3.41891908E7</v>
      </c>
      <c r="CJ364" s="335">
        <v>3.79061658E7</v>
      </c>
      <c r="CK364" s="328">
        <v>9727213.6</v>
      </c>
      <c r="CL364" s="333">
        <v>9468117.5</v>
      </c>
      <c r="CM364" s="333">
        <v>1.15885231E7</v>
      </c>
      <c r="CN364" s="336"/>
      <c r="CO364" s="333"/>
      <c r="CP364" s="333"/>
    </row>
    <row r="365" ht="15.75" customHeight="1">
      <c r="A365" s="328">
        <v>3.6E8</v>
      </c>
      <c r="B365" s="329">
        <v>9595469.3</v>
      </c>
      <c r="C365" s="330">
        <v>8970235.5</v>
      </c>
      <c r="D365" s="330">
        <v>1.01829922E7</v>
      </c>
      <c r="E365" s="331">
        <v>1.02769274E7</v>
      </c>
      <c r="F365" s="330">
        <v>1.00666537E7</v>
      </c>
      <c r="G365" s="332">
        <v>1.05645522E7</v>
      </c>
      <c r="H365" s="329">
        <v>1.0411638E7</v>
      </c>
      <c r="I365" s="330">
        <v>8952269.0</v>
      </c>
      <c r="J365" s="330">
        <v>2.52930699E7</v>
      </c>
      <c r="K365" s="328">
        <v>1.41257245E7</v>
      </c>
      <c r="L365" s="333">
        <v>1.35585345E7</v>
      </c>
      <c r="M365" s="333">
        <v>1.4542893E7</v>
      </c>
      <c r="N365" s="334">
        <v>1.15683032E7</v>
      </c>
      <c r="O365" s="333">
        <v>1.13847835E7</v>
      </c>
      <c r="P365" s="335">
        <v>1.16652585E7</v>
      </c>
      <c r="Q365" s="328">
        <v>1.15626011E7</v>
      </c>
      <c r="R365" s="333">
        <v>9881478.8</v>
      </c>
      <c r="S365" s="333">
        <v>1.21278936E7</v>
      </c>
      <c r="T365" s="329">
        <v>1.16455472E7</v>
      </c>
      <c r="U365" s="330">
        <v>1.15056052E7</v>
      </c>
      <c r="V365" s="330">
        <v>1.27909914E7</v>
      </c>
      <c r="W365" s="331">
        <v>1.64755937E7</v>
      </c>
      <c r="X365" s="330">
        <v>1.57552413E7</v>
      </c>
      <c r="Y365" s="332">
        <v>1.86032031E7</v>
      </c>
      <c r="Z365" s="329">
        <v>5667217.6</v>
      </c>
      <c r="AA365" s="330">
        <v>5187965.7</v>
      </c>
      <c r="AB365" s="330">
        <v>6167048.4</v>
      </c>
      <c r="AC365" s="328">
        <v>1.34643542E7</v>
      </c>
      <c r="AD365" s="333">
        <v>1.22799816E7</v>
      </c>
      <c r="AE365" s="333">
        <v>1.42061015E7</v>
      </c>
      <c r="AF365" s="334">
        <v>1.31168656E7</v>
      </c>
      <c r="AG365" s="333">
        <v>1.2998386E7</v>
      </c>
      <c r="AH365" s="335">
        <v>1.3692422E7</v>
      </c>
      <c r="AI365" s="328">
        <v>4802140.7</v>
      </c>
      <c r="AJ365" s="333">
        <v>4365798.9</v>
      </c>
      <c r="AK365" s="333">
        <v>5336719.4</v>
      </c>
      <c r="AL365" s="329">
        <v>2.62211116E7</v>
      </c>
      <c r="AM365" s="330">
        <v>2.5629419E7</v>
      </c>
      <c r="AN365" s="330">
        <v>2.66585536E7</v>
      </c>
      <c r="AO365" s="331">
        <v>2.91066936E7</v>
      </c>
      <c r="AP365" s="330">
        <v>2.81923542E7</v>
      </c>
      <c r="AQ365" s="332">
        <v>3.09955136E7</v>
      </c>
      <c r="AR365" s="329">
        <v>1.86379681E7</v>
      </c>
      <c r="AS365" s="330">
        <v>1.59718434E7</v>
      </c>
      <c r="AT365" s="330">
        <v>1.95059431E7</v>
      </c>
      <c r="AU365" s="328">
        <v>2.21309506E7</v>
      </c>
      <c r="AV365" s="333">
        <v>2.11650419E7</v>
      </c>
      <c r="AW365" s="333">
        <v>2.25744155E7</v>
      </c>
      <c r="AX365" s="334">
        <v>2.90196719E7</v>
      </c>
      <c r="AY365" s="333">
        <v>2.81392828E7</v>
      </c>
      <c r="AZ365" s="335">
        <v>3.26588082E7</v>
      </c>
      <c r="BA365" s="328">
        <v>1.64850399E7</v>
      </c>
      <c r="BB365" s="333">
        <v>1.60781917E7</v>
      </c>
      <c r="BC365" s="333">
        <v>1.77293046E7</v>
      </c>
      <c r="BD365" s="329">
        <v>2.71547411E7</v>
      </c>
      <c r="BE365" s="330">
        <v>2.65037489E7</v>
      </c>
      <c r="BF365" s="330">
        <v>2.91174027E7</v>
      </c>
      <c r="BG365" s="331">
        <v>3.24847778E7</v>
      </c>
      <c r="BH365" s="330">
        <v>3.01220739E7</v>
      </c>
      <c r="BI365" s="332">
        <v>3.29819435E7</v>
      </c>
      <c r="BJ365" s="329">
        <v>1.64370787E7</v>
      </c>
      <c r="BK365" s="330">
        <v>1.56416235E7</v>
      </c>
      <c r="BL365" s="330">
        <v>1.66823231E7</v>
      </c>
      <c r="BM365" s="328">
        <v>2.46481274E7</v>
      </c>
      <c r="BN365" s="333">
        <v>2.28278305E7</v>
      </c>
      <c r="BO365" s="333">
        <v>2.98340801E7</v>
      </c>
      <c r="BP365" s="334">
        <v>2.65816322E7</v>
      </c>
      <c r="BQ365" s="333">
        <v>2.39277888E7</v>
      </c>
      <c r="BR365" s="335">
        <v>3.12878937E7</v>
      </c>
      <c r="BS365" s="328">
        <v>1.37991678E7</v>
      </c>
      <c r="BT365" s="333">
        <v>1.34272313E7</v>
      </c>
      <c r="BU365" s="333">
        <v>1.42944886E7</v>
      </c>
      <c r="BV365" s="329">
        <v>2.49102979E7</v>
      </c>
      <c r="BW365" s="330">
        <v>2.41931227E7</v>
      </c>
      <c r="BX365" s="330">
        <v>2.53832198E7</v>
      </c>
      <c r="BY365" s="331">
        <v>3.70268221E7</v>
      </c>
      <c r="BZ365" s="330">
        <v>3.64517363E7</v>
      </c>
      <c r="CA365" s="332">
        <v>3.9705535E7</v>
      </c>
      <c r="CB365" s="329">
        <v>2.38694468E7</v>
      </c>
      <c r="CC365" s="330">
        <v>2.22532403E7</v>
      </c>
      <c r="CD365" s="330">
        <v>2.57432027E7</v>
      </c>
      <c r="CE365" s="328">
        <v>1.9704498E7</v>
      </c>
      <c r="CF365" s="333">
        <v>1.85178435E7</v>
      </c>
      <c r="CG365" s="333">
        <v>2.04466286E7</v>
      </c>
      <c r="CH365" s="334">
        <v>3.51323696E7</v>
      </c>
      <c r="CI365" s="333">
        <v>3.41996379E7</v>
      </c>
      <c r="CJ365" s="335">
        <v>3.79250212E7</v>
      </c>
      <c r="CK365" s="328">
        <v>9728147.2</v>
      </c>
      <c r="CL365" s="333">
        <v>9468959.0</v>
      </c>
      <c r="CM365" s="333">
        <v>1.15918233E7</v>
      </c>
      <c r="CN365" s="336"/>
      <c r="CO365" s="333"/>
      <c r="CP365" s="333"/>
    </row>
    <row r="366" ht="15.75" customHeight="1">
      <c r="A366" s="328">
        <v>3.61E8</v>
      </c>
      <c r="B366" s="329">
        <v>9596308.6</v>
      </c>
      <c r="C366" s="330">
        <v>8970842.1</v>
      </c>
      <c r="D366" s="330">
        <v>1.01841613E7</v>
      </c>
      <c r="E366" s="331">
        <v>1.02778116E7</v>
      </c>
      <c r="F366" s="330">
        <v>1.00674829E7</v>
      </c>
      <c r="G366" s="332">
        <v>1.0565496E7</v>
      </c>
      <c r="H366" s="329">
        <v>1.0412794E7</v>
      </c>
      <c r="I366" s="330">
        <v>8952944.1</v>
      </c>
      <c r="J366" s="330">
        <v>2.53186161E7</v>
      </c>
      <c r="K366" s="328">
        <v>1.41274442E7</v>
      </c>
      <c r="L366" s="333">
        <v>1.35599688E7</v>
      </c>
      <c r="M366" s="333">
        <v>1.4545146E7</v>
      </c>
      <c r="N366" s="334">
        <v>1.15693228E7</v>
      </c>
      <c r="O366" s="333">
        <v>1.13855742E7</v>
      </c>
      <c r="P366" s="335">
        <v>1.16662928E7</v>
      </c>
      <c r="Q366" s="328">
        <v>1.15637936E7</v>
      </c>
      <c r="R366" s="333">
        <v>9881915.5</v>
      </c>
      <c r="S366" s="333">
        <v>1.21293003E7</v>
      </c>
      <c r="T366" s="329">
        <v>1.16467252E7</v>
      </c>
      <c r="U366" s="330">
        <v>1.15067119E7</v>
      </c>
      <c r="V366" s="330">
        <v>1.27941355E7</v>
      </c>
      <c r="W366" s="331">
        <v>1.64782934E7</v>
      </c>
      <c r="X366" s="330">
        <v>1.5757518E7</v>
      </c>
      <c r="Y366" s="332">
        <v>1.86093716E7</v>
      </c>
      <c r="Z366" s="329">
        <v>5667526.8</v>
      </c>
      <c r="AA366" s="330">
        <v>5188155.9</v>
      </c>
      <c r="AB366" s="330">
        <v>6167508.2</v>
      </c>
      <c r="AC366" s="328">
        <v>1.34660331E7</v>
      </c>
      <c r="AD366" s="333">
        <v>1.22810855E7</v>
      </c>
      <c r="AE366" s="333">
        <v>1.42085719E7</v>
      </c>
      <c r="AF366" s="334">
        <v>1.31184438E7</v>
      </c>
      <c r="AG366" s="333">
        <v>1.29998958E7</v>
      </c>
      <c r="AH366" s="335">
        <v>1.36943421E7</v>
      </c>
      <c r="AI366" s="328">
        <v>4802383.6</v>
      </c>
      <c r="AJ366" s="333">
        <v>4365970.5</v>
      </c>
      <c r="AK366" s="333">
        <v>5337096.5</v>
      </c>
      <c r="AL366" s="329">
        <v>2.6227564E7</v>
      </c>
      <c r="AM366" s="330">
        <v>2.56354454E7</v>
      </c>
      <c r="AN366" s="330">
        <v>2.66655665E7</v>
      </c>
      <c r="AO366" s="331">
        <v>2.91153082E7</v>
      </c>
      <c r="AP366" s="330">
        <v>2.81999843E7</v>
      </c>
      <c r="AQ366" s="332">
        <v>3.1008889E7</v>
      </c>
      <c r="AR366" s="329">
        <v>1.86411544E7</v>
      </c>
      <c r="AS366" s="330">
        <v>1.59738442E7</v>
      </c>
      <c r="AT366" s="330">
        <v>1.95097791E7</v>
      </c>
      <c r="AU366" s="328">
        <v>2.21355251E7</v>
      </c>
      <c r="AV366" s="333">
        <v>2.11692311E7</v>
      </c>
      <c r="AW366" s="333">
        <v>2.25795038E7</v>
      </c>
      <c r="AX366" s="334">
        <v>2.902776E7</v>
      </c>
      <c r="AY366" s="333">
        <v>2.81466636E7</v>
      </c>
      <c r="AZ366" s="335">
        <v>3.26794252E7</v>
      </c>
      <c r="BA366" s="328">
        <v>1.64877077E7</v>
      </c>
      <c r="BB366" s="333">
        <v>1.60806004E7</v>
      </c>
      <c r="BC366" s="333">
        <v>1.77324722E7</v>
      </c>
      <c r="BD366" s="329">
        <v>2.71618847E7</v>
      </c>
      <c r="BE366" s="330">
        <v>2.65101326E7</v>
      </c>
      <c r="BF366" s="330">
        <v>2.91295912E7</v>
      </c>
      <c r="BG366" s="331">
        <v>3.2494754E7</v>
      </c>
      <c r="BH366" s="330">
        <v>3.01288431E7</v>
      </c>
      <c r="BI366" s="332">
        <v>3.29925653E7</v>
      </c>
      <c r="BJ366" s="329">
        <v>1.6439659E7</v>
      </c>
      <c r="BK366" s="330">
        <v>1.56435906E7</v>
      </c>
      <c r="BL366" s="330">
        <v>1.66850681E7</v>
      </c>
      <c r="BM366" s="328">
        <v>2.46549897E7</v>
      </c>
      <c r="BN366" s="333">
        <v>2.28327541E7</v>
      </c>
      <c r="BO366" s="333">
        <v>2.98548769E7</v>
      </c>
      <c r="BP366" s="334">
        <v>2.65891953E7</v>
      </c>
      <c r="BQ366" s="333">
        <v>2.39326361E7</v>
      </c>
      <c r="BR366" s="335">
        <v>3.13066619E7</v>
      </c>
      <c r="BS366" s="328">
        <v>1.38009755E7</v>
      </c>
      <c r="BT366" s="333">
        <v>1.34288635E7</v>
      </c>
      <c r="BU366" s="333">
        <v>1.42966406E7</v>
      </c>
      <c r="BV366" s="329">
        <v>2.49161585E7</v>
      </c>
      <c r="BW366" s="330">
        <v>2.41983917E7</v>
      </c>
      <c r="BX366" s="330">
        <v>2.53896819E7</v>
      </c>
      <c r="BY366" s="331">
        <v>3.70396755E7</v>
      </c>
      <c r="BZ366" s="330">
        <v>3.64638432E7</v>
      </c>
      <c r="CA366" s="332">
        <v>3.97235223E7</v>
      </c>
      <c r="CB366" s="329">
        <v>2.38748673E7</v>
      </c>
      <c r="CC366" s="330">
        <v>2.22575957E7</v>
      </c>
      <c r="CD366" s="330">
        <v>2.5751669E7</v>
      </c>
      <c r="CE366" s="328">
        <v>1.97078028E7</v>
      </c>
      <c r="CF366" s="333">
        <v>1.85208443E7</v>
      </c>
      <c r="CG366" s="333">
        <v>2.04506264E7</v>
      </c>
      <c r="CH366" s="334">
        <v>3.51437786E7</v>
      </c>
      <c r="CI366" s="333">
        <v>3.42100341E7</v>
      </c>
      <c r="CJ366" s="335">
        <v>3.79438063E7</v>
      </c>
      <c r="CK366" s="328">
        <v>9729075.8</v>
      </c>
      <c r="CL366" s="333">
        <v>9469795.9</v>
      </c>
      <c r="CM366" s="333">
        <v>1.15951107E7</v>
      </c>
      <c r="CN366" s="336"/>
      <c r="CO366" s="333"/>
      <c r="CP366" s="333"/>
    </row>
    <row r="367" ht="15.75" customHeight="1">
      <c r="A367" s="328">
        <v>3.62E8</v>
      </c>
      <c r="B367" s="329">
        <v>9597143.4</v>
      </c>
      <c r="C367" s="330">
        <v>8971445.5</v>
      </c>
      <c r="D367" s="330">
        <v>1.01853244E7</v>
      </c>
      <c r="E367" s="331">
        <v>1.0278691E7</v>
      </c>
      <c r="F367" s="330">
        <v>1.00683076E7</v>
      </c>
      <c r="G367" s="332">
        <v>1.05664348E7</v>
      </c>
      <c r="H367" s="329">
        <v>1.04139439E7</v>
      </c>
      <c r="I367" s="330">
        <v>8953615.6</v>
      </c>
      <c r="J367" s="330">
        <v>2.53440885E7</v>
      </c>
      <c r="K367" s="328">
        <v>1.41291549E7</v>
      </c>
      <c r="L367" s="333">
        <v>1.35613956E7</v>
      </c>
      <c r="M367" s="333">
        <v>1.4547388E7</v>
      </c>
      <c r="N367" s="334">
        <v>1.15703369E7</v>
      </c>
      <c r="O367" s="333">
        <v>1.13863603E7</v>
      </c>
      <c r="P367" s="335">
        <v>1.16673215E7</v>
      </c>
      <c r="Q367" s="328">
        <v>1.15649798E7</v>
      </c>
      <c r="R367" s="333">
        <v>9882349.6</v>
      </c>
      <c r="S367" s="333">
        <v>1.21306996E7</v>
      </c>
      <c r="T367" s="329">
        <v>1.16478971E7</v>
      </c>
      <c r="U367" s="330">
        <v>1.15078128E7</v>
      </c>
      <c r="V367" s="330">
        <v>1.27972677E7</v>
      </c>
      <c r="W367" s="331">
        <v>1.64809792E7</v>
      </c>
      <c r="X367" s="330">
        <v>1.57597828E7</v>
      </c>
      <c r="Y367" s="332">
        <v>1.86155154E7</v>
      </c>
      <c r="Z367" s="329">
        <v>5667834.3</v>
      </c>
      <c r="AA367" s="330">
        <v>5188345.1</v>
      </c>
      <c r="AB367" s="330">
        <v>6167965.5</v>
      </c>
      <c r="AC367" s="328">
        <v>1.34677033E7</v>
      </c>
      <c r="AD367" s="333">
        <v>1.22821835E7</v>
      </c>
      <c r="AE367" s="333">
        <v>1.42110303E7</v>
      </c>
      <c r="AF367" s="334">
        <v>1.31200137E7</v>
      </c>
      <c r="AG367" s="333">
        <v>1.30013976E7</v>
      </c>
      <c r="AH367" s="335">
        <v>1.36962524E7</v>
      </c>
      <c r="AI367" s="328">
        <v>4802625.1</v>
      </c>
      <c r="AJ367" s="333">
        <v>4366141.1</v>
      </c>
      <c r="AK367" s="333">
        <v>5337471.6</v>
      </c>
      <c r="AL367" s="329">
        <v>2.62339844E7</v>
      </c>
      <c r="AM367" s="330">
        <v>2.56414418E7</v>
      </c>
      <c r="AN367" s="330">
        <v>2.66725452E7</v>
      </c>
      <c r="AO367" s="331">
        <v>2.91238814E7</v>
      </c>
      <c r="AP367" s="330">
        <v>2.8207577E7</v>
      </c>
      <c r="AQ367" s="332">
        <v>3.10222115E7</v>
      </c>
      <c r="AR367" s="329">
        <v>1.86443243E7</v>
      </c>
      <c r="AS367" s="330">
        <v>1.59758345E7</v>
      </c>
      <c r="AT367" s="330">
        <v>1.95135956E7</v>
      </c>
      <c r="AU367" s="328">
        <v>2.21400763E7</v>
      </c>
      <c r="AV367" s="333">
        <v>2.11733989E7</v>
      </c>
      <c r="AW367" s="333">
        <v>2.25845669E7</v>
      </c>
      <c r="AX367" s="334">
        <v>2.90358087E7</v>
      </c>
      <c r="AY367" s="333">
        <v>2.81540079E7</v>
      </c>
      <c r="AZ367" s="335">
        <v>3.26999932E7</v>
      </c>
      <c r="BA367" s="328">
        <v>1.64903618E7</v>
      </c>
      <c r="BB367" s="333">
        <v>1.60829965E7</v>
      </c>
      <c r="BC367" s="333">
        <v>1.77356236E7</v>
      </c>
      <c r="BD367" s="329">
        <v>2.71689933E7</v>
      </c>
      <c r="BE367" s="330">
        <v>2.65164845E7</v>
      </c>
      <c r="BF367" s="330">
        <v>2.91417343E7</v>
      </c>
      <c r="BG367" s="331">
        <v>3.2504682E7</v>
      </c>
      <c r="BH367" s="330">
        <v>3.01355775E7</v>
      </c>
      <c r="BI367" s="332">
        <v>3.30031367E7</v>
      </c>
      <c r="BJ367" s="329">
        <v>1.6442226E7</v>
      </c>
      <c r="BK367" s="330">
        <v>1.56455472E7</v>
      </c>
      <c r="BL367" s="330">
        <v>1.6687799E7</v>
      </c>
      <c r="BM367" s="328">
        <v>2.46618189E7</v>
      </c>
      <c r="BN367" s="333">
        <v>2.28376528E7</v>
      </c>
      <c r="BO367" s="333">
        <v>2.98756152E7</v>
      </c>
      <c r="BP367" s="334">
        <v>2.65967218E7</v>
      </c>
      <c r="BQ367" s="333">
        <v>2.39374588E7</v>
      </c>
      <c r="BR367" s="335">
        <v>3.13249521E7</v>
      </c>
      <c r="BS367" s="328">
        <v>1.38027738E7</v>
      </c>
      <c r="BT367" s="333">
        <v>1.34304871E7</v>
      </c>
      <c r="BU367" s="333">
        <v>1.42987816E7</v>
      </c>
      <c r="BV367" s="329">
        <v>2.49219899E7</v>
      </c>
      <c r="BW367" s="330">
        <v>2.42036341E7</v>
      </c>
      <c r="BX367" s="330">
        <v>2.53961123E7</v>
      </c>
      <c r="BY367" s="331">
        <v>3.70524682E7</v>
      </c>
      <c r="BZ367" s="330">
        <v>3.64758922E7</v>
      </c>
      <c r="CA367" s="332">
        <v>3.97414326E7</v>
      </c>
      <c r="CB367" s="329">
        <v>2.38802608E7</v>
      </c>
      <c r="CC367" s="330">
        <v>2.22619289E7</v>
      </c>
      <c r="CD367" s="330">
        <v>2.57600978E7</v>
      </c>
      <c r="CE367" s="328">
        <v>1.97110905E7</v>
      </c>
      <c r="CF367" s="333">
        <v>1.85238296E7</v>
      </c>
      <c r="CG367" s="333">
        <v>2.0454604E7</v>
      </c>
      <c r="CH367" s="334">
        <v>3.5155133E7</v>
      </c>
      <c r="CI367" s="333">
        <v>3.42203799E7</v>
      </c>
      <c r="CJ367" s="335">
        <v>3.79625217E7</v>
      </c>
      <c r="CK367" s="328">
        <v>9729999.6</v>
      </c>
      <c r="CL367" s="333">
        <v>9470628.4</v>
      </c>
      <c r="CM367" s="333">
        <v>1.15983853E7</v>
      </c>
      <c r="CN367" s="336"/>
      <c r="CO367" s="333"/>
      <c r="CP367" s="333"/>
    </row>
    <row r="368" ht="15.75" customHeight="1">
      <c r="A368" s="328">
        <v>3.63E8</v>
      </c>
      <c r="B368" s="329">
        <v>9597973.8</v>
      </c>
      <c r="C368" s="330">
        <v>8972045.6</v>
      </c>
      <c r="D368" s="330">
        <v>1.01864814E7</v>
      </c>
      <c r="E368" s="331">
        <v>1.02795658E7</v>
      </c>
      <c r="F368" s="330">
        <v>1.00691278E7</v>
      </c>
      <c r="G368" s="332">
        <v>1.05673685E7</v>
      </c>
      <c r="H368" s="329">
        <v>1.04150878E7</v>
      </c>
      <c r="I368" s="330">
        <v>8954283.4</v>
      </c>
      <c r="J368" s="330">
        <v>2.53694872E7</v>
      </c>
      <c r="K368" s="328">
        <v>1.41308567E7</v>
      </c>
      <c r="L368" s="333">
        <v>1.35628149E7</v>
      </c>
      <c r="M368" s="333">
        <v>1.45496191E7</v>
      </c>
      <c r="N368" s="334">
        <v>1.15713456E7</v>
      </c>
      <c r="O368" s="333">
        <v>1.13871418E7</v>
      </c>
      <c r="P368" s="335">
        <v>1.16683447E7</v>
      </c>
      <c r="Q368" s="328">
        <v>1.15661596E7</v>
      </c>
      <c r="R368" s="333">
        <v>9882781.1</v>
      </c>
      <c r="S368" s="333">
        <v>1.21320915E7</v>
      </c>
      <c r="T368" s="329">
        <v>1.16490628E7</v>
      </c>
      <c r="U368" s="330">
        <v>1.15089077E7</v>
      </c>
      <c r="V368" s="330">
        <v>1.28003882E7</v>
      </c>
      <c r="W368" s="331">
        <v>1.64836512E7</v>
      </c>
      <c r="X368" s="330">
        <v>1.57620358E7</v>
      </c>
      <c r="Y368" s="332">
        <v>1.86216348E7</v>
      </c>
      <c r="Z368" s="329">
        <v>5668140.2</v>
      </c>
      <c r="AA368" s="330">
        <v>5188533.3</v>
      </c>
      <c r="AB368" s="330">
        <v>6168420.4</v>
      </c>
      <c r="AC368" s="328">
        <v>1.34693648E7</v>
      </c>
      <c r="AD368" s="333">
        <v>1.22832758E7</v>
      </c>
      <c r="AE368" s="333">
        <v>1.42134766E7</v>
      </c>
      <c r="AF368" s="334">
        <v>1.31215754E7</v>
      </c>
      <c r="AG368" s="333">
        <v>1.30028915E7</v>
      </c>
      <c r="AH368" s="335">
        <v>1.36981528E7</v>
      </c>
      <c r="AI368" s="328">
        <v>4802865.4</v>
      </c>
      <c r="AJ368" s="333">
        <v>4366310.8</v>
      </c>
      <c r="AK368" s="333">
        <v>5337844.6</v>
      </c>
      <c r="AL368" s="329">
        <v>2.62403731E7</v>
      </c>
      <c r="AM368" s="330">
        <v>2.56474084E7</v>
      </c>
      <c r="AN368" s="330">
        <v>2.66794899E7</v>
      </c>
      <c r="AO368" s="331">
        <v>2.91324135E7</v>
      </c>
      <c r="AP368" s="330">
        <v>2.82151326E7</v>
      </c>
      <c r="AQ368" s="332">
        <v>3.10354817E7</v>
      </c>
      <c r="AR368" s="329">
        <v>1.86474779E7</v>
      </c>
      <c r="AS368" s="330">
        <v>1.59778144E7</v>
      </c>
      <c r="AT368" s="330">
        <v>1.95173928E7</v>
      </c>
      <c r="AU368" s="328">
        <v>2.21446047E7</v>
      </c>
      <c r="AV368" s="333">
        <v>2.11775455E7</v>
      </c>
      <c r="AW368" s="333">
        <v>2.25896049E7</v>
      </c>
      <c r="AX368" s="334">
        <v>2.90438182E7</v>
      </c>
      <c r="AY368" s="333">
        <v>2.8161316E7</v>
      </c>
      <c r="AZ368" s="335">
        <v>3.27205124E7</v>
      </c>
      <c r="BA368" s="328">
        <v>1.64930022E7</v>
      </c>
      <c r="BB368" s="333">
        <v>1.60853803E7</v>
      </c>
      <c r="BC368" s="333">
        <v>1.77387589E7</v>
      </c>
      <c r="BD368" s="329">
        <v>2.71760671E7</v>
      </c>
      <c r="BE368" s="330">
        <v>2.65228048E7</v>
      </c>
      <c r="BF368" s="330">
        <v>2.91538324E7</v>
      </c>
      <c r="BG368" s="331">
        <v>3.25145623E7</v>
      </c>
      <c r="BH368" s="330">
        <v>3.01422774E7</v>
      </c>
      <c r="BI368" s="332">
        <v>3.30136577E7</v>
      </c>
      <c r="BJ368" s="329">
        <v>1.64447797E7</v>
      </c>
      <c r="BK368" s="330">
        <v>1.56474935E7</v>
      </c>
      <c r="BL368" s="330">
        <v>1.66905159E7</v>
      </c>
      <c r="BM368" s="328">
        <v>2.46686154E7</v>
      </c>
      <c r="BN368" s="333">
        <v>2.28425269E7</v>
      </c>
      <c r="BO368" s="333">
        <v>2.98962952E7</v>
      </c>
      <c r="BP368" s="334">
        <v>2.66042119E7</v>
      </c>
      <c r="BQ368" s="333">
        <v>2.39422569E7</v>
      </c>
      <c r="BR368" s="335">
        <v>3.13431797E7</v>
      </c>
      <c r="BS368" s="328">
        <v>1.38045628E7</v>
      </c>
      <c r="BT368" s="333">
        <v>1.34321021E7</v>
      </c>
      <c r="BU368" s="333">
        <v>1.43009115E7</v>
      </c>
      <c r="BV368" s="329">
        <v>2.49277923E7</v>
      </c>
      <c r="BW368" s="330">
        <v>2.420885E7</v>
      </c>
      <c r="BX368" s="330">
        <v>2.54025114E7</v>
      </c>
      <c r="BY368" s="331">
        <v>3.70652006E7</v>
      </c>
      <c r="BZ368" s="330">
        <v>3.64878838E7</v>
      </c>
      <c r="CA368" s="332">
        <v>3.97592665E7</v>
      </c>
      <c r="CB368" s="329">
        <v>2.38856274E7</v>
      </c>
      <c r="CC368" s="330">
        <v>2.22662402E7</v>
      </c>
      <c r="CD368" s="330">
        <v>2.57684893E7</v>
      </c>
      <c r="CE368" s="328">
        <v>1.97143613E7</v>
      </c>
      <c r="CF368" s="333">
        <v>1.85267995E7</v>
      </c>
      <c r="CG368" s="333">
        <v>2.04585618E7</v>
      </c>
      <c r="CH368" s="334">
        <v>3.51664332E7</v>
      </c>
      <c r="CI368" s="333">
        <v>3.42306754E7</v>
      </c>
      <c r="CJ368" s="335">
        <v>3.79811676E7</v>
      </c>
      <c r="CK368" s="328">
        <v>9730918.4</v>
      </c>
      <c r="CL368" s="333">
        <v>9471456.4</v>
      </c>
      <c r="CM368" s="333">
        <v>1.16016474E7</v>
      </c>
      <c r="CN368" s="336"/>
      <c r="CO368" s="333"/>
      <c r="CP368" s="333"/>
    </row>
    <row r="369" ht="15.75" customHeight="1">
      <c r="A369" s="328">
        <v>3.64E8</v>
      </c>
      <c r="B369" s="329">
        <v>9598799.8</v>
      </c>
      <c r="C369" s="330">
        <v>8972642.4</v>
      </c>
      <c r="D369" s="330">
        <v>1.01876326E7</v>
      </c>
      <c r="E369" s="331">
        <v>1.02804359E7</v>
      </c>
      <c r="F369" s="330">
        <v>1.00699438E7</v>
      </c>
      <c r="G369" s="332">
        <v>1.05682974E7</v>
      </c>
      <c r="H369" s="329">
        <v>1.04162257E7</v>
      </c>
      <c r="I369" s="330">
        <v>8954947.7</v>
      </c>
      <c r="J369" s="330">
        <v>2.53948126E7</v>
      </c>
      <c r="K369" s="328">
        <v>1.41325496E7</v>
      </c>
      <c r="L369" s="333">
        <v>1.35642267E7</v>
      </c>
      <c r="M369" s="333">
        <v>1.45518394E7</v>
      </c>
      <c r="N369" s="334">
        <v>1.1572349E7</v>
      </c>
      <c r="O369" s="333">
        <v>1.13879188E7</v>
      </c>
      <c r="P369" s="335">
        <v>1.16693625E7</v>
      </c>
      <c r="Q369" s="328">
        <v>1.15673333E7</v>
      </c>
      <c r="R369" s="333">
        <v>9883210.1</v>
      </c>
      <c r="S369" s="333">
        <v>1.21334762E7</v>
      </c>
      <c r="T369" s="329">
        <v>1.16502223E7</v>
      </c>
      <c r="U369" s="330">
        <v>1.15099969E7</v>
      </c>
      <c r="V369" s="330">
        <v>1.2803497E7</v>
      </c>
      <c r="W369" s="331">
        <v>1.64863097E7</v>
      </c>
      <c r="X369" s="330">
        <v>1.57642773E7</v>
      </c>
      <c r="Y369" s="332">
        <v>1.86277298E7</v>
      </c>
      <c r="Z369" s="329">
        <v>5668444.4</v>
      </c>
      <c r="AA369" s="330">
        <v>5188720.4</v>
      </c>
      <c r="AB369" s="330">
        <v>6168872.8</v>
      </c>
      <c r="AC369" s="328">
        <v>1.34710176E7</v>
      </c>
      <c r="AD369" s="333">
        <v>1.22843623E7</v>
      </c>
      <c r="AE369" s="333">
        <v>1.42159111E7</v>
      </c>
      <c r="AF369" s="334">
        <v>1.31231289E7</v>
      </c>
      <c r="AG369" s="333">
        <v>1.30043776E7</v>
      </c>
      <c r="AH369" s="335">
        <v>1.37000435E7</v>
      </c>
      <c r="AI369" s="328">
        <v>4803104.4</v>
      </c>
      <c r="AJ369" s="333">
        <v>4366479.6</v>
      </c>
      <c r="AK369" s="333">
        <v>5338215.7</v>
      </c>
      <c r="AL369" s="329">
        <v>2.62467303E7</v>
      </c>
      <c r="AM369" s="330">
        <v>2.56533453E7</v>
      </c>
      <c r="AN369" s="330">
        <v>2.66864009E7</v>
      </c>
      <c r="AO369" s="331">
        <v>2.91409048E7</v>
      </c>
      <c r="AP369" s="330">
        <v>2.82226513E7</v>
      </c>
      <c r="AQ369" s="332">
        <v>3.10486997E7</v>
      </c>
      <c r="AR369" s="329">
        <v>1.86506153E7</v>
      </c>
      <c r="AS369" s="330">
        <v>1.59797842E7</v>
      </c>
      <c r="AT369" s="330">
        <v>1.95211709E7</v>
      </c>
      <c r="AU369" s="328">
        <v>2.21491103E7</v>
      </c>
      <c r="AV369" s="333">
        <v>2.11816712E7</v>
      </c>
      <c r="AW369" s="333">
        <v>2.25946181E7</v>
      </c>
      <c r="AX369" s="334">
        <v>2.90517888E7</v>
      </c>
      <c r="AY369" s="333">
        <v>2.81685882E7</v>
      </c>
      <c r="AZ369" s="335">
        <v>3.27409831E7</v>
      </c>
      <c r="BA369" s="328">
        <v>1.64956291E7</v>
      </c>
      <c r="BB369" s="333">
        <v>1.60877518E7</v>
      </c>
      <c r="BC369" s="333">
        <v>1.77418784E7</v>
      </c>
      <c r="BD369" s="329">
        <v>2.71831065E7</v>
      </c>
      <c r="BE369" s="330">
        <v>2.65290938E7</v>
      </c>
      <c r="BF369" s="330">
        <v>2.91658857E7</v>
      </c>
      <c r="BG369" s="331">
        <v>3.25243952E7</v>
      </c>
      <c r="BH369" s="330">
        <v>3.0148943E7</v>
      </c>
      <c r="BI369" s="332">
        <v>3.30241289E7</v>
      </c>
      <c r="BJ369" s="329">
        <v>1.64473203E7</v>
      </c>
      <c r="BK369" s="330">
        <v>1.56494294E7</v>
      </c>
      <c r="BL369" s="330">
        <v>1.66932189E7</v>
      </c>
      <c r="BM369" s="328">
        <v>2.46753793E7</v>
      </c>
      <c r="BN369" s="333">
        <v>2.28473767E7</v>
      </c>
      <c r="BO369" s="333">
        <v>2.99169172E7</v>
      </c>
      <c r="BP369" s="334">
        <v>2.66116659E7</v>
      </c>
      <c r="BQ369" s="333">
        <v>2.39470306E7</v>
      </c>
      <c r="BR369" s="335">
        <v>3.13613452E7</v>
      </c>
      <c r="BS369" s="328">
        <v>1.38063424E7</v>
      </c>
      <c r="BT369" s="333">
        <v>1.34337087E7</v>
      </c>
      <c r="BU369" s="333">
        <v>1.43030306E7</v>
      </c>
      <c r="BV369" s="329">
        <v>2.49335658E7</v>
      </c>
      <c r="BW369" s="330">
        <v>2.42140396E7</v>
      </c>
      <c r="BX369" s="330">
        <v>2.54088793E7</v>
      </c>
      <c r="BY369" s="331">
        <v>3.70778731E7</v>
      </c>
      <c r="BZ369" s="330">
        <v>3.64998183E7</v>
      </c>
      <c r="CA369" s="332">
        <v>3.97770244E7</v>
      </c>
      <c r="CB369" s="329">
        <v>2.38909673E7</v>
      </c>
      <c r="CC369" s="330">
        <v>2.22705297E7</v>
      </c>
      <c r="CD369" s="330">
        <v>2.57768438E7</v>
      </c>
      <c r="CE369" s="328">
        <v>1.97176153E7</v>
      </c>
      <c r="CF369" s="333">
        <v>1.85297541E7</v>
      </c>
      <c r="CG369" s="333">
        <v>2.04624997E7</v>
      </c>
      <c r="CH369" s="334">
        <v>3.51776795E7</v>
      </c>
      <c r="CI369" s="333">
        <v>3.42409212E7</v>
      </c>
      <c r="CJ369" s="335">
        <v>3.79997447E7</v>
      </c>
      <c r="CK369" s="328">
        <v>9731832.4</v>
      </c>
      <c r="CL369" s="333">
        <v>9472280.1</v>
      </c>
      <c r="CM369" s="333">
        <v>1.16048969E7</v>
      </c>
      <c r="CN369" s="336"/>
      <c r="CO369" s="333"/>
      <c r="CP369" s="333"/>
    </row>
    <row r="370" ht="15.75" customHeight="1">
      <c r="A370" s="328">
        <v>3.65E8</v>
      </c>
      <c r="B370" s="329">
        <v>9599621.5</v>
      </c>
      <c r="C370" s="330">
        <v>8973236.1</v>
      </c>
      <c r="D370" s="330">
        <v>1.01887778E7</v>
      </c>
      <c r="E370" s="331">
        <v>1.02813014E7</v>
      </c>
      <c r="F370" s="330">
        <v>1.00707553E7</v>
      </c>
      <c r="G370" s="332">
        <v>1.05692213E7</v>
      </c>
      <c r="H370" s="329">
        <v>1.04173577E7</v>
      </c>
      <c r="I370" s="330">
        <v>8955608.5</v>
      </c>
      <c r="J370" s="330">
        <v>2.54200651E7</v>
      </c>
      <c r="K370" s="328">
        <v>1.41342337E7</v>
      </c>
      <c r="L370" s="333">
        <v>1.35656312E7</v>
      </c>
      <c r="M370" s="333">
        <v>1.45540489E7</v>
      </c>
      <c r="N370" s="334">
        <v>1.1573347E7</v>
      </c>
      <c r="O370" s="333">
        <v>1.13886913E7</v>
      </c>
      <c r="P370" s="335">
        <v>1.16703749E7</v>
      </c>
      <c r="Q370" s="328">
        <v>1.15685008E7</v>
      </c>
      <c r="R370" s="333">
        <v>9883636.6</v>
      </c>
      <c r="S370" s="333">
        <v>1.21348535E7</v>
      </c>
      <c r="T370" s="329">
        <v>1.16513758E7</v>
      </c>
      <c r="U370" s="330">
        <v>1.15110804E7</v>
      </c>
      <c r="V370" s="330">
        <v>1.28065942E7</v>
      </c>
      <c r="W370" s="331">
        <v>1.64889546E7</v>
      </c>
      <c r="X370" s="330">
        <v>1.57665071E7</v>
      </c>
      <c r="Y370" s="332">
        <v>1.86338006E7</v>
      </c>
      <c r="Z370" s="329">
        <v>5668747.0</v>
      </c>
      <c r="AA370" s="330">
        <v>5188906.5</v>
      </c>
      <c r="AB370" s="330">
        <v>6169322.9</v>
      </c>
      <c r="AC370" s="328">
        <v>1.34726619E7</v>
      </c>
      <c r="AD370" s="333">
        <v>1.22854432E7</v>
      </c>
      <c r="AE370" s="333">
        <v>1.42183338E7</v>
      </c>
      <c r="AF370" s="334">
        <v>1.31246744E7</v>
      </c>
      <c r="AG370" s="333">
        <v>1.3005856E7</v>
      </c>
      <c r="AH370" s="335">
        <v>1.37019245E7</v>
      </c>
      <c r="AI370" s="328">
        <v>4803342.0</v>
      </c>
      <c r="AJ370" s="333">
        <v>4366647.4</v>
      </c>
      <c r="AK370" s="333">
        <v>5338584.8</v>
      </c>
      <c r="AL370" s="329">
        <v>2.62530562E7</v>
      </c>
      <c r="AM370" s="330">
        <v>2.56592528E7</v>
      </c>
      <c r="AN370" s="330">
        <v>2.66932784E7</v>
      </c>
      <c r="AO370" s="331">
        <v>2.91493556E7</v>
      </c>
      <c r="AP370" s="330">
        <v>2.82301334E7</v>
      </c>
      <c r="AQ370" s="332">
        <v>3.1061866E7</v>
      </c>
      <c r="AR370" s="329">
        <v>1.86537367E7</v>
      </c>
      <c r="AS370" s="330">
        <v>1.59817437E7</v>
      </c>
      <c r="AT370" s="330">
        <v>1.95249299E7</v>
      </c>
      <c r="AU370" s="328">
        <v>2.21535933E7</v>
      </c>
      <c r="AV370" s="333">
        <v>2.1185776E7</v>
      </c>
      <c r="AW370" s="333">
        <v>2.25996066E7</v>
      </c>
      <c r="AX370" s="334">
        <v>2.90597208E7</v>
      </c>
      <c r="AY370" s="333">
        <v>2.81758248E7</v>
      </c>
      <c r="AZ370" s="335">
        <v>3.27614055E7</v>
      </c>
      <c r="BA370" s="328">
        <v>1.64982425E7</v>
      </c>
      <c r="BB370" s="333">
        <v>1.6090111E7</v>
      </c>
      <c r="BC370" s="333">
        <v>1.7744982E7</v>
      </c>
      <c r="BD370" s="329">
        <v>2.71901116E7</v>
      </c>
      <c r="BE370" s="330">
        <v>2.65353517E7</v>
      </c>
      <c r="BF370" s="330">
        <v>2.91778946E7</v>
      </c>
      <c r="BG370" s="331">
        <v>3.2534181E7</v>
      </c>
      <c r="BH370" s="330">
        <v>3.01555746E7</v>
      </c>
      <c r="BI370" s="332">
        <v>3.30345506E7</v>
      </c>
      <c r="BJ370" s="329">
        <v>1.64498479E7</v>
      </c>
      <c r="BK370" s="330">
        <v>1.56513551E7</v>
      </c>
      <c r="BL370" s="330">
        <v>1.6695908E7</v>
      </c>
      <c r="BM370" s="328">
        <v>2.46821108E7</v>
      </c>
      <c r="BN370" s="333">
        <v>2.28522021E7</v>
      </c>
      <c r="BO370" s="333">
        <v>2.99374816E7</v>
      </c>
      <c r="BP370" s="334">
        <v>2.66190841E7</v>
      </c>
      <c r="BQ370" s="333">
        <v>2.39517803E7</v>
      </c>
      <c r="BR370" s="335">
        <v>3.13794489E7</v>
      </c>
      <c r="BS370" s="328">
        <v>1.38081128E7</v>
      </c>
      <c r="BT370" s="333">
        <v>1.3435307E7</v>
      </c>
      <c r="BU370" s="333">
        <v>1.43051389E7</v>
      </c>
      <c r="BV370" s="329">
        <v>2.49393109E7</v>
      </c>
      <c r="BW370" s="330">
        <v>2.42192032E7</v>
      </c>
      <c r="BX370" s="330">
        <v>2.54152162E7</v>
      </c>
      <c r="BY370" s="331">
        <v>3.70904862E7</v>
      </c>
      <c r="BZ370" s="330">
        <v>3.65116962E7</v>
      </c>
      <c r="CA370" s="332">
        <v>3.9794707E7</v>
      </c>
      <c r="CB370" s="329">
        <v>2.38962807E7</v>
      </c>
      <c r="CC370" s="330">
        <v>2.22747976E7</v>
      </c>
      <c r="CD370" s="330">
        <v>2.57851616E7</v>
      </c>
      <c r="CE370" s="328">
        <v>1.97208526E7</v>
      </c>
      <c r="CF370" s="333">
        <v>1.85326936E7</v>
      </c>
      <c r="CG370" s="333">
        <v>2.0466418E7</v>
      </c>
      <c r="CH370" s="334">
        <v>3.51888723E7</v>
      </c>
      <c r="CI370" s="333">
        <v>3.42511176E7</v>
      </c>
      <c r="CJ370" s="335">
        <v>3.80182531E7</v>
      </c>
      <c r="CK370" s="328">
        <v>9732741.5</v>
      </c>
      <c r="CL370" s="333">
        <v>9473099.4</v>
      </c>
      <c r="CM370" s="333">
        <v>1.16081339E7</v>
      </c>
      <c r="CN370" s="336"/>
      <c r="CO370" s="333"/>
      <c r="CP370" s="333"/>
    </row>
    <row r="371" ht="15.75" customHeight="1">
      <c r="A371" s="328">
        <v>3.66E8</v>
      </c>
      <c r="B371" s="329">
        <v>9600438.8</v>
      </c>
      <c r="C371" s="330">
        <v>8973826.6</v>
      </c>
      <c r="D371" s="330">
        <v>1.01899172E7</v>
      </c>
      <c r="E371" s="331">
        <v>1.02821623E7</v>
      </c>
      <c r="F371" s="330">
        <v>1.00715626E7</v>
      </c>
      <c r="G371" s="332">
        <v>1.05701403E7</v>
      </c>
      <c r="H371" s="329">
        <v>1.04184837E7</v>
      </c>
      <c r="I371" s="330">
        <v>8956265.8</v>
      </c>
      <c r="J371" s="330">
        <v>2.54452449E7</v>
      </c>
      <c r="K371" s="328">
        <v>1.41359092E7</v>
      </c>
      <c r="L371" s="333">
        <v>1.35670283E7</v>
      </c>
      <c r="M371" s="333">
        <v>1.45562477E7</v>
      </c>
      <c r="N371" s="334">
        <v>1.15743397E7</v>
      </c>
      <c r="O371" s="333">
        <v>1.13894593E7</v>
      </c>
      <c r="P371" s="335">
        <v>1.1671382E7</v>
      </c>
      <c r="Q371" s="328">
        <v>1.15696621E7</v>
      </c>
      <c r="R371" s="333">
        <v>9884060.5</v>
      </c>
      <c r="S371" s="333">
        <v>1.21362238E7</v>
      </c>
      <c r="T371" s="329">
        <v>1.16525233E7</v>
      </c>
      <c r="U371" s="330">
        <v>1.15121582E7</v>
      </c>
      <c r="V371" s="330">
        <v>1.28096798E7</v>
      </c>
      <c r="W371" s="331">
        <v>1.6491586E7</v>
      </c>
      <c r="X371" s="330">
        <v>1.57687255E7</v>
      </c>
      <c r="Y371" s="332">
        <v>1.86398474E7</v>
      </c>
      <c r="Z371" s="329">
        <v>5669048.0</v>
      </c>
      <c r="AA371" s="330">
        <v>5189091.6</v>
      </c>
      <c r="AB371" s="330">
        <v>6169770.7</v>
      </c>
      <c r="AC371" s="328">
        <v>1.34742976E7</v>
      </c>
      <c r="AD371" s="333">
        <v>1.22865184E7</v>
      </c>
      <c r="AE371" s="333">
        <v>1.42207447E7</v>
      </c>
      <c r="AF371" s="334">
        <v>1.31262118E7</v>
      </c>
      <c r="AG371" s="333">
        <v>1.30073267E7</v>
      </c>
      <c r="AH371" s="335">
        <v>1.3703796E7</v>
      </c>
      <c r="AI371" s="328">
        <v>4803578.4</v>
      </c>
      <c r="AJ371" s="333">
        <v>4366814.4</v>
      </c>
      <c r="AK371" s="333">
        <v>5338952.0</v>
      </c>
      <c r="AL371" s="329">
        <v>2.62593511E7</v>
      </c>
      <c r="AM371" s="330">
        <v>2.56651311E7</v>
      </c>
      <c r="AN371" s="330">
        <v>2.67001227E7</v>
      </c>
      <c r="AO371" s="331">
        <v>2.91577661E7</v>
      </c>
      <c r="AP371" s="330">
        <v>2.82375792E7</v>
      </c>
      <c r="AQ371" s="332">
        <v>3.10749808E7</v>
      </c>
      <c r="AR371" s="329">
        <v>1.86568421E7</v>
      </c>
      <c r="AS371" s="330">
        <v>1.59836932E7</v>
      </c>
      <c r="AT371" s="330">
        <v>1.95286701E7</v>
      </c>
      <c r="AU371" s="328">
        <v>2.21580538E7</v>
      </c>
      <c r="AV371" s="333">
        <v>2.11898601E7</v>
      </c>
      <c r="AW371" s="333">
        <v>2.26045707E7</v>
      </c>
      <c r="AX371" s="334">
        <v>2.90676144E7</v>
      </c>
      <c r="AY371" s="333">
        <v>2.81830259E7</v>
      </c>
      <c r="AZ371" s="335">
        <v>3.27817799E7</v>
      </c>
      <c r="BA371" s="328">
        <v>1.65008427E7</v>
      </c>
      <c r="BB371" s="333">
        <v>1.60924581E7</v>
      </c>
      <c r="BC371" s="333">
        <v>1.77480699E7</v>
      </c>
      <c r="BD371" s="329">
        <v>2.71970827E7</v>
      </c>
      <c r="BE371" s="330">
        <v>2.65415787E7</v>
      </c>
      <c r="BF371" s="330">
        <v>2.91898592E7</v>
      </c>
      <c r="BG371" s="331">
        <v>3.25439202E7</v>
      </c>
      <c r="BH371" s="330">
        <v>3.01621725E7</v>
      </c>
      <c r="BI371" s="332">
        <v>3.30449231E7</v>
      </c>
      <c r="BJ371" s="329">
        <v>1.64523625E7</v>
      </c>
      <c r="BK371" s="330">
        <v>1.56532706E7</v>
      </c>
      <c r="BL371" s="330">
        <v>1.66985835E7</v>
      </c>
      <c r="BM371" s="328">
        <v>2.46888103E7</v>
      </c>
      <c r="BN371" s="333">
        <v>2.28570035E7</v>
      </c>
      <c r="BO371" s="333">
        <v>2.99579885E7</v>
      </c>
      <c r="BP371" s="334">
        <v>2.66264668E7</v>
      </c>
      <c r="BQ371" s="333">
        <v>2.3956506E7</v>
      </c>
      <c r="BR371" s="335">
        <v>3.13974911E7</v>
      </c>
      <c r="BS371" s="328">
        <v>1.3809874E7</v>
      </c>
      <c r="BT371" s="333">
        <v>1.34368969E7</v>
      </c>
      <c r="BU371" s="333">
        <v>1.43072364E7</v>
      </c>
      <c r="BV371" s="329">
        <v>2.49450275E7</v>
      </c>
      <c r="BW371" s="330">
        <v>2.42243409E7</v>
      </c>
      <c r="BX371" s="330">
        <v>2.54215225E7</v>
      </c>
      <c r="BY371" s="331">
        <v>3.71030403E7</v>
      </c>
      <c r="BZ371" s="330">
        <v>3.65235179E7</v>
      </c>
      <c r="CA371" s="332">
        <v>3.98123145E7</v>
      </c>
      <c r="CB371" s="329">
        <v>2.39015678E7</v>
      </c>
      <c r="CC371" s="330">
        <v>2.22790441E7</v>
      </c>
      <c r="CD371" s="330">
        <v>2.57934427E7</v>
      </c>
      <c r="CE371" s="328">
        <v>1.97240735E7</v>
      </c>
      <c r="CF371" s="333">
        <v>1.8535618E7</v>
      </c>
      <c r="CG371" s="333">
        <v>2.04703168E7</v>
      </c>
      <c r="CH371" s="334">
        <v>3.52000121E7</v>
      </c>
      <c r="CI371" s="333">
        <v>3.42612649E7</v>
      </c>
      <c r="CJ371" s="335">
        <v>3.80366935E7</v>
      </c>
      <c r="CK371" s="328">
        <v>9733645.9</v>
      </c>
      <c r="CL371" s="333">
        <v>9473914.4</v>
      </c>
      <c r="CM371" s="333">
        <v>1.16113585E7</v>
      </c>
      <c r="CN371" s="336"/>
      <c r="CO371" s="333"/>
      <c r="CP371" s="333"/>
    </row>
    <row r="372" ht="15.75" customHeight="1">
      <c r="A372" s="328">
        <v>3.67E8</v>
      </c>
      <c r="B372" s="329">
        <v>9601251.9</v>
      </c>
      <c r="C372" s="330">
        <v>8974413.9</v>
      </c>
      <c r="D372" s="330">
        <v>1.01910507E7</v>
      </c>
      <c r="E372" s="331">
        <v>1.02830186E7</v>
      </c>
      <c r="F372" s="330">
        <v>1.00723656E7</v>
      </c>
      <c r="G372" s="332">
        <v>1.05710545E7</v>
      </c>
      <c r="H372" s="329">
        <v>1.0419604E7</v>
      </c>
      <c r="I372" s="330">
        <v>8956919.6</v>
      </c>
      <c r="J372" s="330">
        <v>2.54703524E7</v>
      </c>
      <c r="K372" s="328">
        <v>1.41375759E7</v>
      </c>
      <c r="L372" s="333">
        <v>1.35684181E7</v>
      </c>
      <c r="M372" s="333">
        <v>1.45584359E7</v>
      </c>
      <c r="N372" s="334">
        <v>1.15753272E7</v>
      </c>
      <c r="O372" s="333">
        <v>1.13902229E7</v>
      </c>
      <c r="P372" s="335">
        <v>1.16723837E7</v>
      </c>
      <c r="Q372" s="328">
        <v>1.15708174E7</v>
      </c>
      <c r="R372" s="333">
        <v>9884482.0</v>
      </c>
      <c r="S372" s="333">
        <v>1.21375868E7</v>
      </c>
      <c r="T372" s="329">
        <v>1.16536647E7</v>
      </c>
      <c r="U372" s="330">
        <v>1.15132303E7</v>
      </c>
      <c r="V372" s="330">
        <v>1.28127539E7</v>
      </c>
      <c r="W372" s="331">
        <v>1.64942042E7</v>
      </c>
      <c r="X372" s="330">
        <v>1.57709325E7</v>
      </c>
      <c r="Y372" s="332">
        <v>1.86458704E7</v>
      </c>
      <c r="Z372" s="329">
        <v>5669347.4</v>
      </c>
      <c r="AA372" s="330">
        <v>5189275.8</v>
      </c>
      <c r="AB372" s="330">
        <v>6170216.1</v>
      </c>
      <c r="AC372" s="328">
        <v>1.3475925E7</v>
      </c>
      <c r="AD372" s="333">
        <v>1.22875879E7</v>
      </c>
      <c r="AE372" s="333">
        <v>1.4223144E7</v>
      </c>
      <c r="AF372" s="334">
        <v>1.31277413E7</v>
      </c>
      <c r="AG372" s="333">
        <v>1.30087897E7</v>
      </c>
      <c r="AH372" s="335">
        <v>1.37056579E7</v>
      </c>
      <c r="AI372" s="328">
        <v>4803813.6</v>
      </c>
      <c r="AJ372" s="333">
        <v>4366980.4</v>
      </c>
      <c r="AK372" s="333">
        <v>5339317.2</v>
      </c>
      <c r="AL372" s="329">
        <v>2.62656151E7</v>
      </c>
      <c r="AM372" s="330">
        <v>2.56709805E7</v>
      </c>
      <c r="AN372" s="330">
        <v>2.6706934E7</v>
      </c>
      <c r="AO372" s="331">
        <v>2.91661366E7</v>
      </c>
      <c r="AP372" s="330">
        <v>2.82449889E7</v>
      </c>
      <c r="AQ372" s="332">
        <v>3.10880444E7</v>
      </c>
      <c r="AR372" s="329">
        <v>1.86599317E7</v>
      </c>
      <c r="AS372" s="330">
        <v>1.59856326E7</v>
      </c>
      <c r="AT372" s="330">
        <v>1.95323916E7</v>
      </c>
      <c r="AU372" s="328">
        <v>2.21624922E7</v>
      </c>
      <c r="AV372" s="333">
        <v>2.11939237E7</v>
      </c>
      <c r="AW372" s="333">
        <v>2.26095104E7</v>
      </c>
      <c r="AX372" s="334">
        <v>2.90754701E7</v>
      </c>
      <c r="AY372" s="333">
        <v>2.8190192E7</v>
      </c>
      <c r="AZ372" s="335">
        <v>3.28021066E7</v>
      </c>
      <c r="BA372" s="328">
        <v>1.65034296E7</v>
      </c>
      <c r="BB372" s="333">
        <v>1.60947932E7</v>
      </c>
      <c r="BC372" s="333">
        <v>1.77511422E7</v>
      </c>
      <c r="BD372" s="329">
        <v>2.72040201E7</v>
      </c>
      <c r="BE372" s="330">
        <v>2.65477751E7</v>
      </c>
      <c r="BF372" s="330">
        <v>2.92017798E7</v>
      </c>
      <c r="BG372" s="331">
        <v>3.25536129E7</v>
      </c>
      <c r="BH372" s="330">
        <v>3.01687369E7</v>
      </c>
      <c r="BI372" s="332">
        <v>3.30552468E7</v>
      </c>
      <c r="BJ372" s="329">
        <v>1.64548643E7</v>
      </c>
      <c r="BK372" s="330">
        <v>1.56551761E7</v>
      </c>
      <c r="BL372" s="330">
        <v>1.67012454E7</v>
      </c>
      <c r="BM372" s="328">
        <v>2.46954779E7</v>
      </c>
      <c r="BN372" s="333">
        <v>2.28617811E7</v>
      </c>
      <c r="BO372" s="333">
        <v>2.99784382E7</v>
      </c>
      <c r="BP372" s="334">
        <v>2.66338141E7</v>
      </c>
      <c r="BQ372" s="333">
        <v>2.39612079E7</v>
      </c>
      <c r="BR372" s="335">
        <v>3.14154722E7</v>
      </c>
      <c r="BS372" s="328">
        <v>1.38116261E7</v>
      </c>
      <c r="BT372" s="333">
        <v>1.34384786E7</v>
      </c>
      <c r="BU372" s="333">
        <v>1.43093233E7</v>
      </c>
      <c r="BV372" s="329">
        <v>2.4950716E7</v>
      </c>
      <c r="BW372" s="330">
        <v>2.4229453E7</v>
      </c>
      <c r="BX372" s="330">
        <v>2.54277982E7</v>
      </c>
      <c r="BY372" s="331">
        <v>3.71155357E7</v>
      </c>
      <c r="BZ372" s="330">
        <v>3.65352837E7</v>
      </c>
      <c r="CA372" s="332">
        <v>3.98298476E7</v>
      </c>
      <c r="CB372" s="329">
        <v>2.39068289E7</v>
      </c>
      <c r="CC372" s="330">
        <v>2.22832692E7</v>
      </c>
      <c r="CD372" s="330">
        <v>2.58016876E7</v>
      </c>
      <c r="CE372" s="328">
        <v>1.97272779E7</v>
      </c>
      <c r="CF372" s="333">
        <v>1.85385275E7</v>
      </c>
      <c r="CG372" s="333">
        <v>2.04741963E7</v>
      </c>
      <c r="CH372" s="334">
        <v>3.52110991E7</v>
      </c>
      <c r="CI372" s="333">
        <v>3.42713635E7</v>
      </c>
      <c r="CJ372" s="335">
        <v>3.80550661E7</v>
      </c>
      <c r="CK372" s="328">
        <v>9734545.6</v>
      </c>
      <c r="CL372" s="333">
        <v>9474725.1</v>
      </c>
      <c r="CM372" s="333">
        <v>1.16145708E7</v>
      </c>
      <c r="CN372" s="336"/>
      <c r="CO372" s="333"/>
      <c r="CP372" s="333"/>
    </row>
    <row r="373" ht="15.75" customHeight="1">
      <c r="A373" s="328">
        <v>3.68E8</v>
      </c>
      <c r="B373" s="329">
        <v>9602060.7</v>
      </c>
      <c r="C373" s="330">
        <v>8974998.1</v>
      </c>
      <c r="D373" s="330">
        <v>1.01921786E7</v>
      </c>
      <c r="E373" s="331">
        <v>1.02838705E7</v>
      </c>
      <c r="F373" s="330">
        <v>1.00731644E7</v>
      </c>
      <c r="G373" s="332">
        <v>1.05719639E7</v>
      </c>
      <c r="H373" s="329">
        <v>1.04207184E7</v>
      </c>
      <c r="I373" s="330">
        <v>8957569.9</v>
      </c>
      <c r="J373" s="330">
        <v>2.54953879E7</v>
      </c>
      <c r="K373" s="328">
        <v>1.41392342E7</v>
      </c>
      <c r="L373" s="333">
        <v>1.35698007E7</v>
      </c>
      <c r="M373" s="333">
        <v>1.45606135E7</v>
      </c>
      <c r="N373" s="334">
        <v>1.15763095E7</v>
      </c>
      <c r="O373" s="333">
        <v>1.13909821E7</v>
      </c>
      <c r="P373" s="335">
        <v>1.16733802E7</v>
      </c>
      <c r="Q373" s="328">
        <v>1.15719666E7</v>
      </c>
      <c r="R373" s="333">
        <v>9884901.1</v>
      </c>
      <c r="S373" s="333">
        <v>1.21389429E7</v>
      </c>
      <c r="T373" s="329">
        <v>1.16548002E7</v>
      </c>
      <c r="U373" s="330">
        <v>1.15142968E7</v>
      </c>
      <c r="V373" s="330">
        <v>1.28158167E7</v>
      </c>
      <c r="W373" s="331">
        <v>1.64968091E7</v>
      </c>
      <c r="X373" s="330">
        <v>1.57731282E7</v>
      </c>
      <c r="Y373" s="332">
        <v>1.86518696E7</v>
      </c>
      <c r="Z373" s="329">
        <v>5669645.2</v>
      </c>
      <c r="AA373" s="330">
        <v>5189458.9</v>
      </c>
      <c r="AB373" s="330">
        <v>6170659.1</v>
      </c>
      <c r="AC373" s="328">
        <v>1.34775439E7</v>
      </c>
      <c r="AD373" s="333">
        <v>1.2288652E7</v>
      </c>
      <c r="AE373" s="333">
        <v>1.42255317E7</v>
      </c>
      <c r="AF373" s="334">
        <v>1.3129263E7</v>
      </c>
      <c r="AG373" s="333">
        <v>1.30102452E7</v>
      </c>
      <c r="AH373" s="335">
        <v>1.37075105E7</v>
      </c>
      <c r="AI373" s="328">
        <v>4804047.5</v>
      </c>
      <c r="AJ373" s="333">
        <v>4367145.6</v>
      </c>
      <c r="AK373" s="333">
        <v>5339680.6</v>
      </c>
      <c r="AL373" s="329">
        <v>2.62718486E7</v>
      </c>
      <c r="AM373" s="330">
        <v>2.56768011E7</v>
      </c>
      <c r="AN373" s="330">
        <v>2.67137125E7</v>
      </c>
      <c r="AO373" s="331">
        <v>2.91744676E7</v>
      </c>
      <c r="AP373" s="330">
        <v>2.82523628E7</v>
      </c>
      <c r="AQ373" s="332">
        <v>3.11010572E7</v>
      </c>
      <c r="AR373" s="329">
        <v>1.86630055E7</v>
      </c>
      <c r="AS373" s="330">
        <v>1.59875621E7</v>
      </c>
      <c r="AT373" s="330">
        <v>1.95360945E7</v>
      </c>
      <c r="AU373" s="328">
        <v>2.21669084E7</v>
      </c>
      <c r="AV373" s="333">
        <v>2.1197967E7</v>
      </c>
      <c r="AW373" s="333">
        <v>2.2614426E7</v>
      </c>
      <c r="AX373" s="334">
        <v>2.90832879E7</v>
      </c>
      <c r="AY373" s="333">
        <v>2.81973232E7</v>
      </c>
      <c r="AZ373" s="335">
        <v>3.28223858E7</v>
      </c>
      <c r="BA373" s="328">
        <v>1.65060034E7</v>
      </c>
      <c r="BB373" s="333">
        <v>1.60971164E7</v>
      </c>
      <c r="BC373" s="333">
        <v>1.77541991E7</v>
      </c>
      <c r="BD373" s="329">
        <v>2.7210924E7</v>
      </c>
      <c r="BE373" s="330">
        <v>2.65539411E7</v>
      </c>
      <c r="BF373" s="330">
        <v>2.92136568E7</v>
      </c>
      <c r="BG373" s="331">
        <v>3.25632596E7</v>
      </c>
      <c r="BH373" s="330">
        <v>3.01752681E7</v>
      </c>
      <c r="BI373" s="332">
        <v>3.3065522E7</v>
      </c>
      <c r="BJ373" s="329">
        <v>1.64573534E7</v>
      </c>
      <c r="BK373" s="330">
        <v>1.56570716E7</v>
      </c>
      <c r="BL373" s="330">
        <v>1.67038939E7</v>
      </c>
      <c r="BM373" s="328">
        <v>2.47021138E7</v>
      </c>
      <c r="BN373" s="333">
        <v>2.28665349E7</v>
      </c>
      <c r="BO373" s="333">
        <v>2.99988311E7</v>
      </c>
      <c r="BP373" s="334">
        <v>2.66411263E7</v>
      </c>
      <c r="BQ373" s="333">
        <v>2.39658863E7</v>
      </c>
      <c r="BR373" s="335">
        <v>3.14333924E7</v>
      </c>
      <c r="BS373" s="328">
        <v>1.38133693E7</v>
      </c>
      <c r="BT373" s="333">
        <v>1.3440052E7</v>
      </c>
      <c r="BU373" s="333">
        <v>1.43113996E7</v>
      </c>
      <c r="BV373" s="329">
        <v>2.49563766E7</v>
      </c>
      <c r="BW373" s="330">
        <v>2.42345395E7</v>
      </c>
      <c r="BX373" s="330">
        <v>2.54340436E7</v>
      </c>
      <c r="BY373" s="331">
        <v>3.7127973E7</v>
      </c>
      <c r="BZ373" s="330">
        <v>3.65469942E7</v>
      </c>
      <c r="CA373" s="332">
        <v>3.98473067E7</v>
      </c>
      <c r="CB373" s="329">
        <v>2.3912064E7</v>
      </c>
      <c r="CC373" s="330">
        <v>2.22874733E7</v>
      </c>
      <c r="CD373" s="330">
        <v>2.58098965E7</v>
      </c>
      <c r="CE373" s="328">
        <v>1.9730466E7</v>
      </c>
      <c r="CF373" s="333">
        <v>1.85414221E7</v>
      </c>
      <c r="CG373" s="333">
        <v>2.04780565E7</v>
      </c>
      <c r="CH373" s="334">
        <v>3.52221338E7</v>
      </c>
      <c r="CI373" s="333">
        <v>3.42814137E7</v>
      </c>
      <c r="CJ373" s="335">
        <v>3.80733714E7</v>
      </c>
      <c r="CK373" s="328">
        <v>9735440.6</v>
      </c>
      <c r="CL373" s="333">
        <v>9475531.5</v>
      </c>
      <c r="CM373" s="333">
        <v>1.16177709E7</v>
      </c>
      <c r="CN373" s="336"/>
      <c r="CO373" s="333"/>
      <c r="CP373" s="333"/>
    </row>
    <row r="374" ht="15.75" customHeight="1">
      <c r="A374" s="328">
        <v>3.69E8</v>
      </c>
      <c r="B374" s="329">
        <v>9602865.3</v>
      </c>
      <c r="C374" s="330">
        <v>8975579.2</v>
      </c>
      <c r="D374" s="330">
        <v>1.01933007E7</v>
      </c>
      <c r="E374" s="331">
        <v>1.02847179E7</v>
      </c>
      <c r="F374" s="330">
        <v>1.0073959E7</v>
      </c>
      <c r="G374" s="332">
        <v>1.05728686E7</v>
      </c>
      <c r="H374" s="329">
        <v>1.04218271E7</v>
      </c>
      <c r="I374" s="330">
        <v>8958216.8</v>
      </c>
      <c r="J374" s="330">
        <v>2.55203517E7</v>
      </c>
      <c r="K374" s="328">
        <v>1.41408838E7</v>
      </c>
      <c r="L374" s="333">
        <v>1.35711761E7</v>
      </c>
      <c r="M374" s="333">
        <v>1.45627807E7</v>
      </c>
      <c r="N374" s="334">
        <v>1.15772866E7</v>
      </c>
      <c r="O374" s="333">
        <v>1.1391737E7</v>
      </c>
      <c r="P374" s="335">
        <v>1.16743715E7</v>
      </c>
      <c r="Q374" s="328">
        <v>1.15731098E7</v>
      </c>
      <c r="R374" s="333">
        <v>9885317.7</v>
      </c>
      <c r="S374" s="333">
        <v>1.21402918E7</v>
      </c>
      <c r="T374" s="329">
        <v>1.16559299E7</v>
      </c>
      <c r="U374" s="330">
        <v>1.15153577E7</v>
      </c>
      <c r="V374" s="330">
        <v>1.2818868E7</v>
      </c>
      <c r="W374" s="331">
        <v>1.64994009E7</v>
      </c>
      <c r="X374" s="330">
        <v>1.57753127E7</v>
      </c>
      <c r="Y374" s="332">
        <v>1.86578452E7</v>
      </c>
      <c r="Z374" s="329">
        <v>5669941.4</v>
      </c>
      <c r="AA374" s="330">
        <v>5189641.0</v>
      </c>
      <c r="AB374" s="330">
        <v>6171099.8</v>
      </c>
      <c r="AC374" s="328">
        <v>1.34791546E7</v>
      </c>
      <c r="AD374" s="333">
        <v>1.22897105E7</v>
      </c>
      <c r="AE374" s="333">
        <v>1.4227908E7</v>
      </c>
      <c r="AF374" s="334">
        <v>1.31307767E7</v>
      </c>
      <c r="AG374" s="333">
        <v>1.30116932E7</v>
      </c>
      <c r="AH374" s="335">
        <v>1.37093536E7</v>
      </c>
      <c r="AI374" s="328">
        <v>4804280.2</v>
      </c>
      <c r="AJ374" s="333">
        <v>4367309.9</v>
      </c>
      <c r="AK374" s="333">
        <v>5340042.0</v>
      </c>
      <c r="AL374" s="329">
        <v>2.62780517E7</v>
      </c>
      <c r="AM374" s="330">
        <v>2.56825931E7</v>
      </c>
      <c r="AN374" s="330">
        <v>2.67204585E7</v>
      </c>
      <c r="AO374" s="331">
        <v>2.91827591E7</v>
      </c>
      <c r="AP374" s="330">
        <v>2.82597012E7</v>
      </c>
      <c r="AQ374" s="332">
        <v>3.11140195E7</v>
      </c>
      <c r="AR374" s="329">
        <v>1.86660638E7</v>
      </c>
      <c r="AS374" s="330">
        <v>1.59894817E7</v>
      </c>
      <c r="AT374" s="330">
        <v>1.9539779E7</v>
      </c>
      <c r="AU374" s="328">
        <v>2.21713027E7</v>
      </c>
      <c r="AV374" s="333">
        <v>2.120199E7</v>
      </c>
      <c r="AW374" s="333">
        <v>2.26193177E7</v>
      </c>
      <c r="AX374" s="334">
        <v>2.90911655E7</v>
      </c>
      <c r="AY374" s="333">
        <v>2.82044198E7</v>
      </c>
      <c r="AZ374" s="335">
        <v>3.28426178E7</v>
      </c>
      <c r="BA374" s="328">
        <v>1.65085642E7</v>
      </c>
      <c r="BB374" s="333">
        <v>1.60994277E7</v>
      </c>
      <c r="BC374" s="333">
        <v>1.77572407E7</v>
      </c>
      <c r="BD374" s="329">
        <v>2.72177946E7</v>
      </c>
      <c r="BE374" s="330">
        <v>2.65600769E7</v>
      </c>
      <c r="BF374" s="330">
        <v>2.92254903E7</v>
      </c>
      <c r="BG374" s="331">
        <v>3.25728606E7</v>
      </c>
      <c r="BH374" s="330">
        <v>3.01817662E7</v>
      </c>
      <c r="BI374" s="332">
        <v>3.30757491E7</v>
      </c>
      <c r="BJ374" s="329">
        <v>1.64598298E7</v>
      </c>
      <c r="BK374" s="330">
        <v>1.56589572E7</v>
      </c>
      <c r="BL374" s="330">
        <v>1.67065289E7</v>
      </c>
      <c r="BM374" s="328">
        <v>2.47087183E7</v>
      </c>
      <c r="BN374" s="333">
        <v>2.28712652E7</v>
      </c>
      <c r="BO374" s="333">
        <v>3.00191673E7</v>
      </c>
      <c r="BP374" s="334">
        <v>2.66484038E7</v>
      </c>
      <c r="BQ374" s="333">
        <v>2.39705412E7</v>
      </c>
      <c r="BR374" s="335">
        <v>3.14512522E7</v>
      </c>
      <c r="BS374" s="328">
        <v>1.38151034E7</v>
      </c>
      <c r="BT374" s="333">
        <v>1.34416174E7</v>
      </c>
      <c r="BU374" s="333">
        <v>1.43134654E7</v>
      </c>
      <c r="BV374" s="329">
        <v>2.49620094E7</v>
      </c>
      <c r="BW374" s="330">
        <v>2.42396008E7</v>
      </c>
      <c r="BX374" s="330">
        <v>2.5440259E7</v>
      </c>
      <c r="BY374" s="331">
        <v>3.71403524E7</v>
      </c>
      <c r="BZ374" s="330">
        <v>3.65586496E7</v>
      </c>
      <c r="CA374" s="332">
        <v>3.98646923E7</v>
      </c>
      <c r="CB374" s="329">
        <v>2.39172734E7</v>
      </c>
      <c r="CC374" s="330">
        <v>2.22916563E7</v>
      </c>
      <c r="CD374" s="330">
        <v>2.58180695E7</v>
      </c>
      <c r="CE374" s="328">
        <v>1.9733638E7</v>
      </c>
      <c r="CF374" s="333">
        <v>1.85443021E7</v>
      </c>
      <c r="CG374" s="333">
        <v>2.04818977E7</v>
      </c>
      <c r="CH374" s="334">
        <v>3.52331166E7</v>
      </c>
      <c r="CI374" s="333">
        <v>3.4291416E7</v>
      </c>
      <c r="CJ374" s="335">
        <v>3.80916097E7</v>
      </c>
      <c r="CK374" s="328">
        <v>9736330.9</v>
      </c>
      <c r="CL374" s="333">
        <v>9476333.8</v>
      </c>
      <c r="CM374" s="333">
        <v>1.16209588E7</v>
      </c>
      <c r="CN374" s="336"/>
      <c r="CO374" s="333"/>
      <c r="CP374" s="333"/>
    </row>
    <row r="375" ht="15.75" customHeight="1">
      <c r="A375" s="328">
        <v>3.7E8</v>
      </c>
      <c r="B375" s="329">
        <v>9603665.7</v>
      </c>
      <c r="C375" s="330">
        <v>8976157.2</v>
      </c>
      <c r="D375" s="330">
        <v>1.01944171E7</v>
      </c>
      <c r="E375" s="331">
        <v>1.02855608E7</v>
      </c>
      <c r="F375" s="330">
        <v>1.00747494E7</v>
      </c>
      <c r="G375" s="332">
        <v>1.05737685E7</v>
      </c>
      <c r="H375" s="329">
        <v>1.04229301E7</v>
      </c>
      <c r="I375" s="330">
        <v>8958860.3</v>
      </c>
      <c r="J375" s="330">
        <v>2.55452442E7</v>
      </c>
      <c r="K375" s="328">
        <v>1.41425251E7</v>
      </c>
      <c r="L375" s="333">
        <v>1.35725444E7</v>
      </c>
      <c r="M375" s="333">
        <v>1.45649376E7</v>
      </c>
      <c r="N375" s="334">
        <v>1.15782586E7</v>
      </c>
      <c r="O375" s="333">
        <v>1.13924876E7</v>
      </c>
      <c r="P375" s="335">
        <v>1.16753575E7</v>
      </c>
      <c r="Q375" s="328">
        <v>1.15742471E7</v>
      </c>
      <c r="R375" s="333">
        <v>9885731.9</v>
      </c>
      <c r="S375" s="333">
        <v>1.21416339E7</v>
      </c>
      <c r="T375" s="329">
        <v>1.16570537E7</v>
      </c>
      <c r="U375" s="330">
        <v>1.15164131E7</v>
      </c>
      <c r="V375" s="330">
        <v>1.28219081E7</v>
      </c>
      <c r="W375" s="331">
        <v>1.65019797E7</v>
      </c>
      <c r="X375" s="330">
        <v>1.57774861E7</v>
      </c>
      <c r="Y375" s="332">
        <v>1.86637974E7</v>
      </c>
      <c r="Z375" s="329">
        <v>5670236.0</v>
      </c>
      <c r="AA375" s="330">
        <v>5189822.1</v>
      </c>
      <c r="AB375" s="330">
        <v>6171538.3</v>
      </c>
      <c r="AC375" s="328">
        <v>1.34807571E7</v>
      </c>
      <c r="AD375" s="333">
        <v>1.22907635E7</v>
      </c>
      <c r="AE375" s="333">
        <v>1.42302728E7</v>
      </c>
      <c r="AF375" s="334">
        <v>1.31322828E7</v>
      </c>
      <c r="AG375" s="333">
        <v>1.30131337E7</v>
      </c>
      <c r="AH375" s="335">
        <v>1.37111874E7</v>
      </c>
      <c r="AI375" s="328">
        <v>4804511.6</v>
      </c>
      <c r="AJ375" s="333">
        <v>4367473.3</v>
      </c>
      <c r="AK375" s="333">
        <v>5340401.5</v>
      </c>
      <c r="AL375" s="329">
        <v>2.62842247E7</v>
      </c>
      <c r="AM375" s="330">
        <v>2.56883568E7</v>
      </c>
      <c r="AN375" s="330">
        <v>2.67271722E7</v>
      </c>
      <c r="AO375" s="331">
        <v>2.91910115E7</v>
      </c>
      <c r="AP375" s="330">
        <v>2.82670043E7</v>
      </c>
      <c r="AQ375" s="332">
        <v>3.11269316E7</v>
      </c>
      <c r="AR375" s="329">
        <v>1.86691067E7</v>
      </c>
      <c r="AS375" s="330">
        <v>1.59913916E7</v>
      </c>
      <c r="AT375" s="330">
        <v>1.95434452E7</v>
      </c>
      <c r="AU375" s="328">
        <v>2.21756752E7</v>
      </c>
      <c r="AV375" s="333">
        <v>2.12059929E7</v>
      </c>
      <c r="AW375" s="333">
        <v>2.26241856E7</v>
      </c>
      <c r="AX375" s="334">
        <v>2.90990509E7</v>
      </c>
      <c r="AY375" s="333">
        <v>2.8211482E7</v>
      </c>
      <c r="AZ375" s="335">
        <v>3.28628027E7</v>
      </c>
      <c r="BA375" s="328">
        <v>1.65111121E7</v>
      </c>
      <c r="BB375" s="333">
        <v>1.61017272E7</v>
      </c>
      <c r="BC375" s="333">
        <v>1.7760267E7</v>
      </c>
      <c r="BD375" s="329">
        <v>2.72246322E7</v>
      </c>
      <c r="BE375" s="330">
        <v>2.65661827E7</v>
      </c>
      <c r="BF375" s="330">
        <v>2.92372806E7</v>
      </c>
      <c r="BG375" s="331">
        <v>3.25824162E7</v>
      </c>
      <c r="BH375" s="330">
        <v>3.01882317E7</v>
      </c>
      <c r="BI375" s="332">
        <v>3.30859284E7</v>
      </c>
      <c r="BJ375" s="329">
        <v>1.64622937E7</v>
      </c>
      <c r="BK375" s="330">
        <v>1.56608329E7</v>
      </c>
      <c r="BL375" s="330">
        <v>1.67091507E7</v>
      </c>
      <c r="BM375" s="328">
        <v>2.47152917E7</v>
      </c>
      <c r="BN375" s="333">
        <v>2.28759721E7</v>
      </c>
      <c r="BO375" s="333">
        <v>3.00394472E7</v>
      </c>
      <c r="BP375" s="334">
        <v>2.66556467E7</v>
      </c>
      <c r="BQ375" s="333">
        <v>2.39751729E7</v>
      </c>
      <c r="BR375" s="335">
        <v>3.14690517E7</v>
      </c>
      <c r="BS375" s="328">
        <v>1.38168287E7</v>
      </c>
      <c r="BT375" s="333">
        <v>1.34431747E7</v>
      </c>
      <c r="BU375" s="333">
        <v>1.43155208E7</v>
      </c>
      <c r="BV375" s="329">
        <v>2.49676147E7</v>
      </c>
      <c r="BW375" s="330">
        <v>2.42446369E7</v>
      </c>
      <c r="BX375" s="330">
        <v>2.54464446E7</v>
      </c>
      <c r="BY375" s="331">
        <v>3.71526745E7</v>
      </c>
      <c r="BZ375" s="330">
        <v>3.65702503E7</v>
      </c>
      <c r="CA375" s="332">
        <v>3.98820048E7</v>
      </c>
      <c r="CB375" s="329">
        <v>2.39224573E7</v>
      </c>
      <c r="CC375" s="330">
        <v>2.22958186E7</v>
      </c>
      <c r="CD375" s="330">
        <v>2.5826207E7</v>
      </c>
      <c r="CE375" s="328">
        <v>1.97367939E7</v>
      </c>
      <c r="CF375" s="333">
        <v>1.85471674E7</v>
      </c>
      <c r="CG375" s="333">
        <v>2.048572E7</v>
      </c>
      <c r="CH375" s="334">
        <v>3.52440478E7</v>
      </c>
      <c r="CI375" s="333">
        <v>3.43013705E7</v>
      </c>
      <c r="CJ375" s="335">
        <v>3.81097816E7</v>
      </c>
      <c r="CK375" s="328">
        <v>9737216.6</v>
      </c>
      <c r="CL375" s="333">
        <v>9477131.8</v>
      </c>
      <c r="CM375" s="333">
        <v>1.16241346E7</v>
      </c>
      <c r="CN375" s="336"/>
      <c r="CO375" s="333"/>
      <c r="CP375" s="333"/>
    </row>
    <row r="376" ht="15.75" customHeight="1">
      <c r="A376" s="328">
        <v>3.71E8</v>
      </c>
      <c r="B376" s="329">
        <v>9604461.9</v>
      </c>
      <c r="C376" s="330">
        <v>8976732.2</v>
      </c>
      <c r="D376" s="330">
        <v>1.01955279E7</v>
      </c>
      <c r="E376" s="331">
        <v>1.02863994E7</v>
      </c>
      <c r="F376" s="330">
        <v>1.00755357E7</v>
      </c>
      <c r="G376" s="332">
        <v>1.05746637E7</v>
      </c>
      <c r="H376" s="329">
        <v>1.04240274E7</v>
      </c>
      <c r="I376" s="330">
        <v>8959500.4</v>
      </c>
      <c r="J376" s="330">
        <v>2.55700656E7</v>
      </c>
      <c r="K376" s="328">
        <v>1.4144158E7</v>
      </c>
      <c r="L376" s="333">
        <v>1.35739057E7</v>
      </c>
      <c r="M376" s="333">
        <v>1.45670841E7</v>
      </c>
      <c r="N376" s="334">
        <v>1.15792255E7</v>
      </c>
      <c r="O376" s="333">
        <v>1.13932339E7</v>
      </c>
      <c r="P376" s="335">
        <v>1.16763385E7</v>
      </c>
      <c r="Q376" s="328">
        <v>1.15753785E7</v>
      </c>
      <c r="R376" s="333">
        <v>9886143.7</v>
      </c>
      <c r="S376" s="333">
        <v>1.2142969E7</v>
      </c>
      <c r="T376" s="329">
        <v>1.16581717E7</v>
      </c>
      <c r="U376" s="330">
        <v>1.15174631E7</v>
      </c>
      <c r="V376" s="330">
        <v>1.2824937E7</v>
      </c>
      <c r="W376" s="331">
        <v>1.65045455E7</v>
      </c>
      <c r="X376" s="330">
        <v>1.57796485E7</v>
      </c>
      <c r="Y376" s="332">
        <v>1.86697263E7</v>
      </c>
      <c r="Z376" s="329">
        <v>5670529.1</v>
      </c>
      <c r="AA376" s="330">
        <v>5190002.3</v>
      </c>
      <c r="AB376" s="330">
        <v>6171974.4</v>
      </c>
      <c r="AC376" s="328">
        <v>1.34823513E7</v>
      </c>
      <c r="AD376" s="333">
        <v>1.22918111E7</v>
      </c>
      <c r="AE376" s="333">
        <v>1.42326264E7</v>
      </c>
      <c r="AF376" s="334">
        <v>1.31337811E7</v>
      </c>
      <c r="AG376" s="333">
        <v>1.30145668E7</v>
      </c>
      <c r="AH376" s="335">
        <v>1.37130121E7</v>
      </c>
      <c r="AI376" s="328">
        <v>4804741.8</v>
      </c>
      <c r="AJ376" s="333">
        <v>4367635.9</v>
      </c>
      <c r="AK376" s="333">
        <v>5340759.2</v>
      </c>
      <c r="AL376" s="329">
        <v>2.62903677E7</v>
      </c>
      <c r="AM376" s="330">
        <v>2.56940924E7</v>
      </c>
      <c r="AN376" s="330">
        <v>2.67338539E7</v>
      </c>
      <c r="AO376" s="331">
        <v>2.91992251E7</v>
      </c>
      <c r="AP376" s="330">
        <v>2.82742724E7</v>
      </c>
      <c r="AQ376" s="332">
        <v>3.11397937E7</v>
      </c>
      <c r="AR376" s="329">
        <v>1.86721342E7</v>
      </c>
      <c r="AS376" s="330">
        <v>1.59932917E7</v>
      </c>
      <c r="AT376" s="330">
        <v>1.95470932E7</v>
      </c>
      <c r="AU376" s="328">
        <v>2.21800261E7</v>
      </c>
      <c r="AV376" s="333">
        <v>2.12099759E7</v>
      </c>
      <c r="AW376" s="333">
        <v>2.26290299E7</v>
      </c>
      <c r="AX376" s="334">
        <v>2.91068988E7</v>
      </c>
      <c r="AY376" s="333">
        <v>2.82185101E7</v>
      </c>
      <c r="AZ376" s="335">
        <v>3.28829409E7</v>
      </c>
      <c r="BA376" s="328">
        <v>1.65136472E7</v>
      </c>
      <c r="BB376" s="333">
        <v>1.61040151E7</v>
      </c>
      <c r="BC376" s="333">
        <v>1.77632782E7</v>
      </c>
      <c r="BD376" s="329">
        <v>2.7231437E7</v>
      </c>
      <c r="BE376" s="330">
        <v>2.65722587E7</v>
      </c>
      <c r="BF376" s="330">
        <v>2.92490281E7</v>
      </c>
      <c r="BG376" s="331">
        <v>3.25919267E7</v>
      </c>
      <c r="BH376" s="330">
        <v>3.01946647E7</v>
      </c>
      <c r="BI376" s="332">
        <v>3.30960602E7</v>
      </c>
      <c r="BJ376" s="329">
        <v>1.64647452E7</v>
      </c>
      <c r="BK376" s="330">
        <v>1.56626989E7</v>
      </c>
      <c r="BL376" s="330">
        <v>1.67117593E7</v>
      </c>
      <c r="BM376" s="328">
        <v>2.4721834E7</v>
      </c>
      <c r="BN376" s="333">
        <v>2.28806559E7</v>
      </c>
      <c r="BO376" s="333">
        <v>3.0059671E7</v>
      </c>
      <c r="BP376" s="334">
        <v>2.66628552E7</v>
      </c>
      <c r="BQ376" s="333">
        <v>2.39797815E7</v>
      </c>
      <c r="BR376" s="335">
        <v>3.14867915E7</v>
      </c>
      <c r="BS376" s="328">
        <v>1.38185452E7</v>
      </c>
      <c r="BT376" s="333">
        <v>1.34447239E7</v>
      </c>
      <c r="BU376" s="333">
        <v>1.43175659E7</v>
      </c>
      <c r="BV376" s="329">
        <v>2.49731927E7</v>
      </c>
      <c r="BW376" s="330">
        <v>2.42496482E7</v>
      </c>
      <c r="BX376" s="330">
        <v>2.54526005E7</v>
      </c>
      <c r="BY376" s="331">
        <v>3.71649396E7</v>
      </c>
      <c r="BZ376" s="330">
        <v>3.65817968E7</v>
      </c>
      <c r="CA376" s="332">
        <v>3.98992447E7</v>
      </c>
      <c r="CB376" s="329">
        <v>2.39276158E7</v>
      </c>
      <c r="CC376" s="330">
        <v>2.22999602E7</v>
      </c>
      <c r="CD376" s="330">
        <v>2.58343092E7</v>
      </c>
      <c r="CE376" s="328">
        <v>1.9739934E7</v>
      </c>
      <c r="CF376" s="333">
        <v>1.85500183E7</v>
      </c>
      <c r="CG376" s="333">
        <v>2.04895235E7</v>
      </c>
      <c r="CH376" s="334">
        <v>3.52549277E7</v>
      </c>
      <c r="CI376" s="333">
        <v>3.43112778E7</v>
      </c>
      <c r="CJ376" s="335">
        <v>3.81278873E7</v>
      </c>
      <c r="CK376" s="328">
        <v>9738097.7</v>
      </c>
      <c r="CL376" s="333">
        <v>9477925.7</v>
      </c>
      <c r="CM376" s="333">
        <v>1.16272984E7</v>
      </c>
      <c r="CN376" s="336"/>
      <c r="CO376" s="333"/>
      <c r="CP376" s="333"/>
    </row>
    <row r="377" ht="15.75" customHeight="1">
      <c r="A377" s="328">
        <v>3.72E8</v>
      </c>
      <c r="B377" s="329">
        <v>9605254.0</v>
      </c>
      <c r="C377" s="330">
        <v>8977304.1</v>
      </c>
      <c r="D377" s="330">
        <v>1.01966331E7</v>
      </c>
      <c r="E377" s="331">
        <v>1.02872336E7</v>
      </c>
      <c r="F377" s="330">
        <v>1.00763178E7</v>
      </c>
      <c r="G377" s="332">
        <v>1.05755543E7</v>
      </c>
      <c r="H377" s="329">
        <v>1.04251191E7</v>
      </c>
      <c r="I377" s="330">
        <v>8960137.2</v>
      </c>
      <c r="J377" s="330">
        <v>2.55948162E7</v>
      </c>
      <c r="K377" s="328">
        <v>1.41457825E7</v>
      </c>
      <c r="L377" s="333">
        <v>1.35752599E7</v>
      </c>
      <c r="M377" s="333">
        <v>1.45692205E7</v>
      </c>
      <c r="N377" s="334">
        <v>1.15801874E7</v>
      </c>
      <c r="O377" s="333">
        <v>1.1393976E7</v>
      </c>
      <c r="P377" s="335">
        <v>1.16773143E7</v>
      </c>
      <c r="Q377" s="328">
        <v>1.15765041E7</v>
      </c>
      <c r="R377" s="333">
        <v>9886553.1</v>
      </c>
      <c r="S377" s="333">
        <v>1.21442973E7</v>
      </c>
      <c r="T377" s="329">
        <v>1.16592839E7</v>
      </c>
      <c r="U377" s="330">
        <v>1.15185076E7</v>
      </c>
      <c r="V377" s="330">
        <v>1.28279548E7</v>
      </c>
      <c r="W377" s="331">
        <v>1.65070985E7</v>
      </c>
      <c r="X377" s="330">
        <v>1.57817999E7</v>
      </c>
      <c r="Y377" s="332">
        <v>1.86756321E7</v>
      </c>
      <c r="Z377" s="329">
        <v>5670820.7</v>
      </c>
      <c r="AA377" s="330">
        <v>5190181.5</v>
      </c>
      <c r="AB377" s="330">
        <v>6172408.3</v>
      </c>
      <c r="AC377" s="328">
        <v>1.34839375E7</v>
      </c>
      <c r="AD377" s="333">
        <v>1.22928533E7</v>
      </c>
      <c r="AE377" s="333">
        <v>1.42349687E7</v>
      </c>
      <c r="AF377" s="334">
        <v>1.31352717E7</v>
      </c>
      <c r="AG377" s="333">
        <v>1.30159925E7</v>
      </c>
      <c r="AH377" s="335">
        <v>1.37148275E7</v>
      </c>
      <c r="AI377" s="328">
        <v>4804970.8</v>
      </c>
      <c r="AJ377" s="333">
        <v>4367797.6</v>
      </c>
      <c r="AK377" s="333">
        <v>5341115.0</v>
      </c>
      <c r="AL377" s="329">
        <v>2.6296481E7</v>
      </c>
      <c r="AM377" s="330">
        <v>2.56998001E7</v>
      </c>
      <c r="AN377" s="330">
        <v>2.67405038E7</v>
      </c>
      <c r="AO377" s="331">
        <v>2.92074002E7</v>
      </c>
      <c r="AP377" s="330">
        <v>2.82815057E7</v>
      </c>
      <c r="AQ377" s="332">
        <v>3.11526063E7</v>
      </c>
      <c r="AR377" s="329">
        <v>1.86751465E7</v>
      </c>
      <c r="AS377" s="330">
        <v>1.59951822E7</v>
      </c>
      <c r="AT377" s="330">
        <v>1.95507232E7</v>
      </c>
      <c r="AU377" s="328">
        <v>2.21843556E7</v>
      </c>
      <c r="AV377" s="333">
        <v>2.12139391E7</v>
      </c>
      <c r="AW377" s="333">
        <v>2.26338507E7</v>
      </c>
      <c r="AX377" s="334">
        <v>2.91147095E7</v>
      </c>
      <c r="AY377" s="333">
        <v>2.82255043E7</v>
      </c>
      <c r="AZ377" s="335">
        <v>3.29030326E7</v>
      </c>
      <c r="BA377" s="328">
        <v>1.65161695E7</v>
      </c>
      <c r="BB377" s="333">
        <v>1.61062914E7</v>
      </c>
      <c r="BC377" s="333">
        <v>1.77662744E7</v>
      </c>
      <c r="BD377" s="329">
        <v>2.72382093E7</v>
      </c>
      <c r="BE377" s="330">
        <v>2.65783052E7</v>
      </c>
      <c r="BF377" s="330">
        <v>2.92607329E7</v>
      </c>
      <c r="BG377" s="331">
        <v>3.26013924E7</v>
      </c>
      <c r="BH377" s="330">
        <v>3.02010654E7</v>
      </c>
      <c r="BI377" s="332">
        <v>3.31061449E7</v>
      </c>
      <c r="BJ377" s="329">
        <v>1.64671843E7</v>
      </c>
      <c r="BK377" s="330">
        <v>1.56645552E7</v>
      </c>
      <c r="BL377" s="330">
        <v>1.67143548E7</v>
      </c>
      <c r="BM377" s="328">
        <v>2.47283456E7</v>
      </c>
      <c r="BN377" s="333">
        <v>2.28853167E7</v>
      </c>
      <c r="BO377" s="333">
        <v>3.0079839E7</v>
      </c>
      <c r="BP377" s="334">
        <v>2.66700297E7</v>
      </c>
      <c r="BQ377" s="333">
        <v>2.39843672E7</v>
      </c>
      <c r="BR377" s="335">
        <v>3.15044717E7</v>
      </c>
      <c r="BS377" s="328">
        <v>1.38202529E7</v>
      </c>
      <c r="BT377" s="333">
        <v>1.34462653E7</v>
      </c>
      <c r="BU377" s="333">
        <v>1.43196007E7</v>
      </c>
      <c r="BV377" s="329">
        <v>2.49787436E7</v>
      </c>
      <c r="BW377" s="330">
        <v>2.42546347E7</v>
      </c>
      <c r="BX377" s="330">
        <v>2.54587271E7</v>
      </c>
      <c r="BY377" s="331">
        <v>3.71771481E7</v>
      </c>
      <c r="BZ377" s="330">
        <v>3.65932894E7</v>
      </c>
      <c r="CA377" s="332">
        <v>3.99164125E7</v>
      </c>
      <c r="CB377" s="329">
        <v>2.39327492E7</v>
      </c>
      <c r="CC377" s="330">
        <v>2.23040813E7</v>
      </c>
      <c r="CD377" s="330">
        <v>2.58423762E7</v>
      </c>
      <c r="CE377" s="328">
        <v>1.97430582E7</v>
      </c>
      <c r="CF377" s="333">
        <v>1.85528548E7</v>
      </c>
      <c r="CG377" s="333">
        <v>2.04933083E7</v>
      </c>
      <c r="CH377" s="334">
        <v>3.52657567E7</v>
      </c>
      <c r="CI377" s="333">
        <v>3.4321138E7</v>
      </c>
      <c r="CJ377" s="335">
        <v>3.81459272E7</v>
      </c>
      <c r="CK377" s="328">
        <v>9738974.2</v>
      </c>
      <c r="CL377" s="333">
        <v>9478715.5</v>
      </c>
      <c r="CM377" s="333">
        <v>1.16304502E7</v>
      </c>
      <c r="CN377" s="336"/>
      <c r="CO377" s="333"/>
      <c r="CP377" s="333"/>
    </row>
    <row r="378" ht="15.75" customHeight="1">
      <c r="A378" s="328">
        <v>3.73E8</v>
      </c>
      <c r="B378" s="329">
        <v>9606042.1</v>
      </c>
      <c r="C378" s="330">
        <v>8977873.0</v>
      </c>
      <c r="D378" s="330">
        <v>1.01977327E7</v>
      </c>
      <c r="E378" s="331">
        <v>1.02880635E7</v>
      </c>
      <c r="F378" s="330">
        <v>1.00770959E7</v>
      </c>
      <c r="G378" s="332">
        <v>1.05764402E7</v>
      </c>
      <c r="H378" s="329">
        <v>1.04262052E7</v>
      </c>
      <c r="I378" s="330">
        <v>8960770.6</v>
      </c>
      <c r="J378" s="330">
        <v>2.56194964E7</v>
      </c>
      <c r="K378" s="328">
        <v>1.41473988E7</v>
      </c>
      <c r="L378" s="333">
        <v>1.35766072E7</v>
      </c>
      <c r="M378" s="333">
        <v>1.45713466E7</v>
      </c>
      <c r="N378" s="334">
        <v>1.15811443E7</v>
      </c>
      <c r="O378" s="333">
        <v>1.13947138E7</v>
      </c>
      <c r="P378" s="335">
        <v>1.1678285E7</v>
      </c>
      <c r="Q378" s="328">
        <v>1.15776238E7</v>
      </c>
      <c r="R378" s="333">
        <v>9886960.2</v>
      </c>
      <c r="S378" s="333">
        <v>1.21456187E7</v>
      </c>
      <c r="T378" s="329">
        <v>1.16603904E7</v>
      </c>
      <c r="U378" s="330">
        <v>1.15195467E7</v>
      </c>
      <c r="V378" s="330">
        <v>1.28309614E7</v>
      </c>
      <c r="W378" s="331">
        <v>1.65096388E7</v>
      </c>
      <c r="X378" s="330">
        <v>1.57839404E7</v>
      </c>
      <c r="Y378" s="332">
        <v>1.86815149E7</v>
      </c>
      <c r="Z378" s="329">
        <v>5671110.7</v>
      </c>
      <c r="AA378" s="330">
        <v>5190359.8</v>
      </c>
      <c r="AB378" s="330">
        <v>6172840.0</v>
      </c>
      <c r="AC378" s="328">
        <v>1.34855156E7</v>
      </c>
      <c r="AD378" s="333">
        <v>1.22938901E7</v>
      </c>
      <c r="AE378" s="333">
        <v>1.42372999E7</v>
      </c>
      <c r="AF378" s="334">
        <v>1.31367548E7</v>
      </c>
      <c r="AG378" s="333">
        <v>1.3017411E7</v>
      </c>
      <c r="AH378" s="335">
        <v>1.37166339E7</v>
      </c>
      <c r="AI378" s="328">
        <v>4805198.6</v>
      </c>
      <c r="AJ378" s="333">
        <v>4367958.4</v>
      </c>
      <c r="AK378" s="333">
        <v>5341469.0</v>
      </c>
      <c r="AL378" s="329">
        <v>2.63025649E7</v>
      </c>
      <c r="AM378" s="330">
        <v>2.57054801E7</v>
      </c>
      <c r="AN378" s="330">
        <v>2.6747122E7</v>
      </c>
      <c r="AO378" s="331">
        <v>2.92155369E7</v>
      </c>
      <c r="AP378" s="330">
        <v>2.82887044E7</v>
      </c>
      <c r="AQ378" s="332">
        <v>3.11653696E7</v>
      </c>
      <c r="AR378" s="329">
        <v>1.86781436E7</v>
      </c>
      <c r="AS378" s="330">
        <v>1.59970632E7</v>
      </c>
      <c r="AT378" s="330">
        <v>1.95543352E7</v>
      </c>
      <c r="AU378" s="328">
        <v>2.21886638E7</v>
      </c>
      <c r="AV378" s="333">
        <v>2.12178827E7</v>
      </c>
      <c r="AW378" s="333">
        <v>2.26386483E7</v>
      </c>
      <c r="AX378" s="334">
        <v>2.91224833E7</v>
      </c>
      <c r="AY378" s="333">
        <v>2.8232465E7</v>
      </c>
      <c r="AZ378" s="335">
        <v>3.2923078E7</v>
      </c>
      <c r="BA378" s="328">
        <v>1.65186792E7</v>
      </c>
      <c r="BB378" s="333">
        <v>1.61085563E7</v>
      </c>
      <c r="BC378" s="333">
        <v>1.77692558E7</v>
      </c>
      <c r="BD378" s="329">
        <v>2.72449493E7</v>
      </c>
      <c r="BE378" s="330">
        <v>2.65843224E7</v>
      </c>
      <c r="BF378" s="330">
        <v>2.92723953E7</v>
      </c>
      <c r="BG378" s="331">
        <v>3.26108137E7</v>
      </c>
      <c r="BH378" s="330">
        <v>3.02074341E7</v>
      </c>
      <c r="BI378" s="332">
        <v>3.31161828E7</v>
      </c>
      <c r="BJ378" s="329">
        <v>1.64696111E7</v>
      </c>
      <c r="BK378" s="330">
        <v>1.56664019E7</v>
      </c>
      <c r="BL378" s="330">
        <v>1.67169373E7</v>
      </c>
      <c r="BM378" s="328">
        <v>2.47348267E7</v>
      </c>
      <c r="BN378" s="333">
        <v>2.28899546E7</v>
      </c>
      <c r="BO378" s="333">
        <v>3.00999514E7</v>
      </c>
      <c r="BP378" s="334">
        <v>2.66771704E7</v>
      </c>
      <c r="BQ378" s="333">
        <v>2.39889302E7</v>
      </c>
      <c r="BR378" s="335">
        <v>3.15220926E7</v>
      </c>
      <c r="BS378" s="328">
        <v>1.38219519E7</v>
      </c>
      <c r="BT378" s="333">
        <v>1.34477988E7</v>
      </c>
      <c r="BU378" s="333">
        <v>1.43216253E7</v>
      </c>
      <c r="BV378" s="329">
        <v>2.49842675E7</v>
      </c>
      <c r="BW378" s="330">
        <v>2.42595967E7</v>
      </c>
      <c r="BX378" s="330">
        <v>2.54648244E7</v>
      </c>
      <c r="BY378" s="331">
        <v>3.71893004E7</v>
      </c>
      <c r="BZ378" s="330">
        <v>3.66047285E7</v>
      </c>
      <c r="CA378" s="332">
        <v>3.99335087E7</v>
      </c>
      <c r="CB378" s="329">
        <v>2.39378577E7</v>
      </c>
      <c r="CC378" s="330">
        <v>2.2308182E7</v>
      </c>
      <c r="CD378" s="330">
        <v>2.58504084E7</v>
      </c>
      <c r="CE378" s="328">
        <v>1.97461668E7</v>
      </c>
      <c r="CF378" s="333">
        <v>1.85556771E7</v>
      </c>
      <c r="CG378" s="333">
        <v>2.04970747E7</v>
      </c>
      <c r="CH378" s="334">
        <v>3.52765353E7</v>
      </c>
      <c r="CI378" s="333">
        <v>3.43309516E7</v>
      </c>
      <c r="CJ378" s="335">
        <v>3.81639018E7</v>
      </c>
      <c r="CK378" s="328">
        <v>9739846.3</v>
      </c>
      <c r="CL378" s="333">
        <v>9479501.2</v>
      </c>
      <c r="CM378" s="333">
        <v>1.16335902E7</v>
      </c>
      <c r="CN378" s="336"/>
      <c r="CO378" s="333"/>
      <c r="CP378" s="333"/>
    </row>
    <row r="379" ht="15.75" customHeight="1">
      <c r="A379" s="328">
        <v>3.74E8</v>
      </c>
      <c r="B379" s="329">
        <v>9606826.0</v>
      </c>
      <c r="C379" s="330">
        <v>8978438.9</v>
      </c>
      <c r="D379" s="330">
        <v>1.01988269E7</v>
      </c>
      <c r="E379" s="331">
        <v>1.0288889E7</v>
      </c>
      <c r="F379" s="330">
        <v>1.007787E7</v>
      </c>
      <c r="G379" s="332">
        <v>1.05773216E7</v>
      </c>
      <c r="H379" s="329">
        <v>1.04272858E7</v>
      </c>
      <c r="I379" s="330">
        <v>8961400.8</v>
      </c>
      <c r="J379" s="330">
        <v>2.56441064E7</v>
      </c>
      <c r="K379" s="328">
        <v>1.41490069E7</v>
      </c>
      <c r="L379" s="333">
        <v>1.35779476E7</v>
      </c>
      <c r="M379" s="333">
        <v>1.45734627E7</v>
      </c>
      <c r="N379" s="334">
        <v>1.15820962E7</v>
      </c>
      <c r="O379" s="333">
        <v>1.13954475E7</v>
      </c>
      <c r="P379" s="335">
        <v>1.16792508E7</v>
      </c>
      <c r="Q379" s="328">
        <v>1.15787378E7</v>
      </c>
      <c r="R379" s="333">
        <v>9887365.0</v>
      </c>
      <c r="S379" s="333">
        <v>1.21469334E7</v>
      </c>
      <c r="T379" s="329">
        <v>1.16614913E7</v>
      </c>
      <c r="U379" s="330">
        <v>1.15205805E7</v>
      </c>
      <c r="V379" s="330">
        <v>1.28339571E7</v>
      </c>
      <c r="W379" s="331">
        <v>1.65121665E7</v>
      </c>
      <c r="X379" s="330">
        <v>1.57860701E7</v>
      </c>
      <c r="Y379" s="332">
        <v>1.86873748E7</v>
      </c>
      <c r="Z379" s="329">
        <v>5671399.2</v>
      </c>
      <c r="AA379" s="330">
        <v>5190537.1</v>
      </c>
      <c r="AB379" s="330">
        <v>6173269.4</v>
      </c>
      <c r="AC379" s="328">
        <v>1.34870857E7</v>
      </c>
      <c r="AD379" s="333">
        <v>1.22949217E7</v>
      </c>
      <c r="AE379" s="333">
        <v>1.42396201E7</v>
      </c>
      <c r="AF379" s="334">
        <v>1.31382303E7</v>
      </c>
      <c r="AG379" s="333">
        <v>1.30188222E7</v>
      </c>
      <c r="AH379" s="335">
        <v>1.37184313E7</v>
      </c>
      <c r="AI379" s="328">
        <v>4805425.2</v>
      </c>
      <c r="AJ379" s="333">
        <v>4368118.4</v>
      </c>
      <c r="AK379" s="333">
        <v>5341821.1</v>
      </c>
      <c r="AL379" s="329">
        <v>2.63086195E7</v>
      </c>
      <c r="AM379" s="330">
        <v>2.57111325E7</v>
      </c>
      <c r="AN379" s="330">
        <v>2.67537089E7</v>
      </c>
      <c r="AO379" s="331">
        <v>2.92236357E7</v>
      </c>
      <c r="AP379" s="330">
        <v>2.82958689E7</v>
      </c>
      <c r="AQ379" s="332">
        <v>3.11780838E7</v>
      </c>
      <c r="AR379" s="329">
        <v>1.86811258E7</v>
      </c>
      <c r="AS379" s="330">
        <v>1.59989346E7</v>
      </c>
      <c r="AT379" s="330">
        <v>1.95579295E7</v>
      </c>
      <c r="AU379" s="328">
        <v>2.21929509E7</v>
      </c>
      <c r="AV379" s="333">
        <v>2.12218069E7</v>
      </c>
      <c r="AW379" s="333">
        <v>2.26434229E7</v>
      </c>
      <c r="AX379" s="334">
        <v>2.91302205E7</v>
      </c>
      <c r="AY379" s="333">
        <v>2.82393922E7</v>
      </c>
      <c r="AZ379" s="335">
        <v>3.29430774E7</v>
      </c>
      <c r="BA379" s="328">
        <v>1.65211764E7</v>
      </c>
      <c r="BB379" s="333">
        <v>1.61108097E7</v>
      </c>
      <c r="BC379" s="333">
        <v>1.77722223E7</v>
      </c>
      <c r="BD379" s="329">
        <v>2.72516571E7</v>
      </c>
      <c r="BE379" s="330">
        <v>2.65903105E7</v>
      </c>
      <c r="BF379" s="330">
        <v>2.92840155E7</v>
      </c>
      <c r="BG379" s="331">
        <v>3.26201909E7</v>
      </c>
      <c r="BH379" s="330">
        <v>3.0213771E7</v>
      </c>
      <c r="BI379" s="332">
        <v>3.31261742E7</v>
      </c>
      <c r="BJ379" s="329">
        <v>1.64720258E7</v>
      </c>
      <c r="BK379" s="330">
        <v>1.5668239E7</v>
      </c>
      <c r="BL379" s="330">
        <v>1.6719507E7</v>
      </c>
      <c r="BM379" s="328">
        <v>2.47412774E7</v>
      </c>
      <c r="BN379" s="333">
        <v>2.28945698E7</v>
      </c>
      <c r="BO379" s="333">
        <v>3.01200085E7</v>
      </c>
      <c r="BP379" s="334">
        <v>2.66842775E7</v>
      </c>
      <c r="BQ379" s="333">
        <v>2.39934707E7</v>
      </c>
      <c r="BR379" s="335">
        <v>3.15396547E7</v>
      </c>
      <c r="BS379" s="328">
        <v>1.38236424E7</v>
      </c>
      <c r="BT379" s="333">
        <v>1.34493244E7</v>
      </c>
      <c r="BU379" s="333">
        <v>1.43236399E7</v>
      </c>
      <c r="BV379" s="329">
        <v>2.49897646E7</v>
      </c>
      <c r="BW379" s="330">
        <v>2.42645343E7</v>
      </c>
      <c r="BX379" s="330">
        <v>2.54708927E7</v>
      </c>
      <c r="BY379" s="331">
        <v>3.72013969E7</v>
      </c>
      <c r="BZ379" s="330">
        <v>3.66161145E7</v>
      </c>
      <c r="CA379" s="332">
        <v>3.99505336E7</v>
      </c>
      <c r="CB379" s="329">
        <v>2.39429413E7</v>
      </c>
      <c r="CC379" s="330">
        <v>2.23122625E7</v>
      </c>
      <c r="CD379" s="330">
        <v>2.5858406E7</v>
      </c>
      <c r="CE379" s="328">
        <v>1.97492598E7</v>
      </c>
      <c r="CF379" s="333">
        <v>1.85584851E7</v>
      </c>
      <c r="CG379" s="333">
        <v>2.05008226E7</v>
      </c>
      <c r="CH379" s="334">
        <v>3.52872637E7</v>
      </c>
      <c r="CI379" s="333">
        <v>3.43407189E7</v>
      </c>
      <c r="CJ379" s="335">
        <v>3.81818115E7</v>
      </c>
      <c r="CK379" s="328">
        <v>9740713.8</v>
      </c>
      <c r="CL379" s="333">
        <v>9480282.9</v>
      </c>
      <c r="CM379" s="333">
        <v>1.16367183E7</v>
      </c>
      <c r="CN379" s="336"/>
      <c r="CO379" s="333"/>
      <c r="CP379" s="333"/>
    </row>
    <row r="380" ht="15.75" customHeight="1">
      <c r="A380" s="328">
        <v>3.75E8</v>
      </c>
      <c r="B380" s="329">
        <v>9607606.0</v>
      </c>
      <c r="C380" s="330">
        <v>8979001.9</v>
      </c>
      <c r="D380" s="330">
        <v>1.01999156E7</v>
      </c>
      <c r="E380" s="331">
        <v>1.02897103E7</v>
      </c>
      <c r="F380" s="330">
        <v>1.00786401E7</v>
      </c>
      <c r="G380" s="332">
        <v>1.05781984E7</v>
      </c>
      <c r="H380" s="329">
        <v>1.04283608E7</v>
      </c>
      <c r="I380" s="330">
        <v>8962027.7</v>
      </c>
      <c r="J380" s="330">
        <v>2.56686467E7</v>
      </c>
      <c r="K380" s="328">
        <v>1.41506069E7</v>
      </c>
      <c r="L380" s="333">
        <v>1.35792812E7</v>
      </c>
      <c r="M380" s="333">
        <v>1.45755688E7</v>
      </c>
      <c r="N380" s="334">
        <v>1.15830432E7</v>
      </c>
      <c r="O380" s="333">
        <v>1.1396177E7</v>
      </c>
      <c r="P380" s="335">
        <v>1.16802115E7</v>
      </c>
      <c r="Q380" s="328">
        <v>1.1579846E7</v>
      </c>
      <c r="R380" s="333">
        <v>9887767.4</v>
      </c>
      <c r="S380" s="333">
        <v>1.21482415E7</v>
      </c>
      <c r="T380" s="329">
        <v>1.16625865E7</v>
      </c>
      <c r="U380" s="330">
        <v>1.1521609E7</v>
      </c>
      <c r="V380" s="330">
        <v>1.28369418E7</v>
      </c>
      <c r="W380" s="331">
        <v>1.65146816E7</v>
      </c>
      <c r="X380" s="330">
        <v>1.57881891E7</v>
      </c>
      <c r="Y380" s="332">
        <v>1.86932119E7</v>
      </c>
      <c r="Z380" s="329">
        <v>5671686.2</v>
      </c>
      <c r="AA380" s="330">
        <v>5190713.5</v>
      </c>
      <c r="AB380" s="330">
        <v>6173696.6</v>
      </c>
      <c r="AC380" s="328">
        <v>1.34886479E7</v>
      </c>
      <c r="AD380" s="333">
        <v>1.22959479E7</v>
      </c>
      <c r="AE380" s="333">
        <v>1.42419292E7</v>
      </c>
      <c r="AF380" s="334">
        <v>1.31396983E7</v>
      </c>
      <c r="AG380" s="333">
        <v>1.30202263E7</v>
      </c>
      <c r="AH380" s="335">
        <v>1.37202197E7</v>
      </c>
      <c r="AI380" s="328">
        <v>4805650.6</v>
      </c>
      <c r="AJ380" s="333">
        <v>4368277.6</v>
      </c>
      <c r="AK380" s="333">
        <v>5342171.4</v>
      </c>
      <c r="AL380" s="329">
        <v>2.6314645E7</v>
      </c>
      <c r="AM380" s="330">
        <v>2.57167577E7</v>
      </c>
      <c r="AN380" s="330">
        <v>2.67602647E7</v>
      </c>
      <c r="AO380" s="331">
        <v>2.92316967E7</v>
      </c>
      <c r="AP380" s="330">
        <v>2.83029993E7</v>
      </c>
      <c r="AQ380" s="332">
        <v>3.11907494E7</v>
      </c>
      <c r="AR380" s="329">
        <v>1.8684093E7</v>
      </c>
      <c r="AS380" s="330">
        <v>1.60007966E7</v>
      </c>
      <c r="AT380" s="330">
        <v>1.95615062E7</v>
      </c>
      <c r="AU380" s="328">
        <v>2.2197217E7</v>
      </c>
      <c r="AV380" s="333">
        <v>2.12257117E7</v>
      </c>
      <c r="AW380" s="333">
        <v>2.26481745E7</v>
      </c>
      <c r="AX380" s="334">
        <v>2.91379214E7</v>
      </c>
      <c r="AY380" s="333">
        <v>2.82462863E7</v>
      </c>
      <c r="AZ380" s="335">
        <v>3.2963031E7</v>
      </c>
      <c r="BA380" s="328">
        <v>1.65236612E7</v>
      </c>
      <c r="BB380" s="333">
        <v>1.61130518E7</v>
      </c>
      <c r="BC380" s="333">
        <v>1.77751742E7</v>
      </c>
      <c r="BD380" s="329">
        <v>2.72583332E7</v>
      </c>
      <c r="BE380" s="330">
        <v>2.65962697E7</v>
      </c>
      <c r="BF380" s="330">
        <v>2.92955939E7</v>
      </c>
      <c r="BG380" s="331">
        <v>3.26295243E7</v>
      </c>
      <c r="BH380" s="330">
        <v>3.02200764E7</v>
      </c>
      <c r="BI380" s="332">
        <v>3.31361195E7</v>
      </c>
      <c r="BJ380" s="329">
        <v>1.64744284E7</v>
      </c>
      <c r="BK380" s="330">
        <v>1.56700667E7</v>
      </c>
      <c r="BL380" s="330">
        <v>1.67220639E7</v>
      </c>
      <c r="BM380" s="328">
        <v>2.4747698E7</v>
      </c>
      <c r="BN380" s="333">
        <v>2.28991626E7</v>
      </c>
      <c r="BO380" s="333">
        <v>3.01400105E7</v>
      </c>
      <c r="BP380" s="334">
        <v>2.66913512E7</v>
      </c>
      <c r="BQ380" s="333">
        <v>2.39979888E7</v>
      </c>
      <c r="BR380" s="335">
        <v>3.15571583E7</v>
      </c>
      <c r="BS380" s="328">
        <v>1.38253243E7</v>
      </c>
      <c r="BT380" s="333">
        <v>1.34508423E7</v>
      </c>
      <c r="BU380" s="333">
        <v>1.43256444E7</v>
      </c>
      <c r="BV380" s="329">
        <v>2.49952352E7</v>
      </c>
      <c r="BW380" s="330">
        <v>2.42694477E7</v>
      </c>
      <c r="BX380" s="330">
        <v>2.54769323E7</v>
      </c>
      <c r="BY380" s="331">
        <v>3.72134379E7</v>
      </c>
      <c r="BZ380" s="330">
        <v>3.66274477E7</v>
      </c>
      <c r="CA380" s="332">
        <v>3.99674878E7</v>
      </c>
      <c r="CB380" s="329">
        <v>2.39480004E7</v>
      </c>
      <c r="CC380" s="330">
        <v>2.2316323E7</v>
      </c>
      <c r="CD380" s="330">
        <v>2.58663691E7</v>
      </c>
      <c r="CE380" s="328">
        <v>1.97523373E7</v>
      </c>
      <c r="CF380" s="333">
        <v>1.85612791E7</v>
      </c>
      <c r="CG380" s="333">
        <v>2.05045524E7</v>
      </c>
      <c r="CH380" s="334">
        <v>3.52979422E7</v>
      </c>
      <c r="CI380" s="333">
        <v>3.43504402E7</v>
      </c>
      <c r="CJ380" s="335">
        <v>3.81996565E7</v>
      </c>
      <c r="CK380" s="328">
        <v>9741576.9</v>
      </c>
      <c r="CL380" s="333">
        <v>9481060.5</v>
      </c>
      <c r="CM380" s="333">
        <v>1.16398347E7</v>
      </c>
      <c r="CN380" s="336"/>
      <c r="CO380" s="333"/>
      <c r="CP380" s="333"/>
    </row>
    <row r="381" ht="15.75" customHeight="1">
      <c r="A381" s="328">
        <v>3.76E8</v>
      </c>
      <c r="B381" s="329">
        <v>9608381.9</v>
      </c>
      <c r="C381" s="330">
        <v>8979562.0</v>
      </c>
      <c r="D381" s="330">
        <v>1.02009989E7</v>
      </c>
      <c r="E381" s="331">
        <v>1.02905274E7</v>
      </c>
      <c r="F381" s="330">
        <v>1.00794061E7</v>
      </c>
      <c r="G381" s="332">
        <v>1.05790707E7</v>
      </c>
      <c r="H381" s="329">
        <v>1.04294305E7</v>
      </c>
      <c r="I381" s="330">
        <v>8962651.3</v>
      </c>
      <c r="J381" s="330">
        <v>2.56931173E7</v>
      </c>
      <c r="K381" s="328">
        <v>1.41521988E7</v>
      </c>
      <c r="L381" s="333">
        <v>1.3580608E7</v>
      </c>
      <c r="M381" s="333">
        <v>1.4577665E7</v>
      </c>
      <c r="N381" s="334">
        <v>1.15839853E7</v>
      </c>
      <c r="O381" s="333">
        <v>1.13969025E7</v>
      </c>
      <c r="P381" s="335">
        <v>1.16811673E7</v>
      </c>
      <c r="Q381" s="328">
        <v>1.15809486E7</v>
      </c>
      <c r="R381" s="333">
        <v>9888167.6</v>
      </c>
      <c r="S381" s="333">
        <v>1.21495428E7</v>
      </c>
      <c r="T381" s="329">
        <v>1.16636762E7</v>
      </c>
      <c r="U381" s="330">
        <v>1.15226322E7</v>
      </c>
      <c r="V381" s="330">
        <v>1.28399157E7</v>
      </c>
      <c r="W381" s="331">
        <v>1.65171842E7</v>
      </c>
      <c r="X381" s="330">
        <v>1.57902975E7</v>
      </c>
      <c r="Y381" s="332">
        <v>1.86990265E7</v>
      </c>
      <c r="Z381" s="329">
        <v>5671971.7</v>
      </c>
      <c r="AA381" s="330">
        <v>5190888.9</v>
      </c>
      <c r="AB381" s="330">
        <v>6174121.7</v>
      </c>
      <c r="AC381" s="328">
        <v>1.34902022E7</v>
      </c>
      <c r="AD381" s="333">
        <v>1.2296969E7</v>
      </c>
      <c r="AE381" s="333">
        <v>1.42442274E7</v>
      </c>
      <c r="AF381" s="334">
        <v>1.31411589E7</v>
      </c>
      <c r="AG381" s="333">
        <v>1.30216232E7</v>
      </c>
      <c r="AH381" s="335">
        <v>1.37219992E7</v>
      </c>
      <c r="AI381" s="328">
        <v>4805874.9</v>
      </c>
      <c r="AJ381" s="333">
        <v>4368435.9</v>
      </c>
      <c r="AK381" s="333">
        <v>5342520.0</v>
      </c>
      <c r="AL381" s="329">
        <v>2.63206416E7</v>
      </c>
      <c r="AM381" s="330">
        <v>2.57223557E7</v>
      </c>
      <c r="AN381" s="330">
        <v>2.67667895E7</v>
      </c>
      <c r="AO381" s="331">
        <v>2.92397202E7</v>
      </c>
      <c r="AP381" s="330">
        <v>2.8310096E7</v>
      </c>
      <c r="AQ381" s="332">
        <v>3.12033665E7</v>
      </c>
      <c r="AR381" s="329">
        <v>1.86870455E7</v>
      </c>
      <c r="AS381" s="330">
        <v>1.60026493E7</v>
      </c>
      <c r="AT381" s="330">
        <v>1.95650654E7</v>
      </c>
      <c r="AU381" s="328">
        <v>2.22014622E7</v>
      </c>
      <c r="AV381" s="333">
        <v>2.12295973E7</v>
      </c>
      <c r="AW381" s="333">
        <v>2.26529033E7</v>
      </c>
      <c r="AX381" s="334">
        <v>2.91455861E7</v>
      </c>
      <c r="AY381" s="333">
        <v>2.82531475E7</v>
      </c>
      <c r="AZ381" s="335">
        <v>3.2982939E7</v>
      </c>
      <c r="BA381" s="328">
        <v>1.65261335E7</v>
      </c>
      <c r="BB381" s="333">
        <v>1.61152827E7</v>
      </c>
      <c r="BC381" s="333">
        <v>1.77781115E7</v>
      </c>
      <c r="BD381" s="329">
        <v>2.72649776E7</v>
      </c>
      <c r="BE381" s="330">
        <v>2.66022002E7</v>
      </c>
      <c r="BF381" s="330">
        <v>2.93071307E7</v>
      </c>
      <c r="BG381" s="331">
        <v>3.26388141E7</v>
      </c>
      <c r="BH381" s="330">
        <v>3.02263505E7</v>
      </c>
      <c r="BI381" s="332">
        <v>3.31460189E7</v>
      </c>
      <c r="BJ381" s="329">
        <v>1.6476819E7</v>
      </c>
      <c r="BK381" s="330">
        <v>1.5671885E7</v>
      </c>
      <c r="BL381" s="330">
        <v>1.6724608E7</v>
      </c>
      <c r="BM381" s="328">
        <v>2.47540888E7</v>
      </c>
      <c r="BN381" s="333">
        <v>2.2903733E7</v>
      </c>
      <c r="BO381" s="333">
        <v>3.01599578E7</v>
      </c>
      <c r="BP381" s="334">
        <v>2.66983918E7</v>
      </c>
      <c r="BQ381" s="333">
        <v>2.40024846E7</v>
      </c>
      <c r="BR381" s="335">
        <v>3.15746035E7</v>
      </c>
      <c r="BS381" s="328">
        <v>1.38269977E7</v>
      </c>
      <c r="BT381" s="333">
        <v>1.34523525E7</v>
      </c>
      <c r="BU381" s="333">
        <v>1.43276389E7</v>
      </c>
      <c r="BV381" s="329">
        <v>2.50006795E7</v>
      </c>
      <c r="BW381" s="330">
        <v>2.42743371E7</v>
      </c>
      <c r="BX381" s="330">
        <v>2.54829433E7</v>
      </c>
      <c r="BY381" s="331">
        <v>3.72254239E7</v>
      </c>
      <c r="BZ381" s="330">
        <v>3.66387285E7</v>
      </c>
      <c r="CA381" s="332">
        <v>3.99843716E7</v>
      </c>
      <c r="CB381" s="329">
        <v>2.3953035E7</v>
      </c>
      <c r="CC381" s="330">
        <v>2.23203636E7</v>
      </c>
      <c r="CD381" s="330">
        <v>2.58742981E7</v>
      </c>
      <c r="CE381" s="328">
        <v>1.97553996E7</v>
      </c>
      <c r="CF381" s="333">
        <v>1.85640592E7</v>
      </c>
      <c r="CG381" s="333">
        <v>2.0508264E7</v>
      </c>
      <c r="CH381" s="334">
        <v>3.53085713E7</v>
      </c>
      <c r="CI381" s="333">
        <v>3.43601158E7</v>
      </c>
      <c r="CJ381" s="335">
        <v>3.82174374E7</v>
      </c>
      <c r="CK381" s="328">
        <v>9742435.6</v>
      </c>
      <c r="CL381" s="333">
        <v>9481834.1</v>
      </c>
      <c r="CM381" s="333">
        <v>1.16429395E7</v>
      </c>
      <c r="CN381" s="336"/>
      <c r="CO381" s="333"/>
      <c r="CP381" s="333"/>
    </row>
    <row r="382" ht="15.75" customHeight="1">
      <c r="A382" s="328">
        <v>3.77E8</v>
      </c>
      <c r="B382" s="329">
        <v>9609153.9</v>
      </c>
      <c r="C382" s="330">
        <v>8980119.1</v>
      </c>
      <c r="D382" s="330">
        <v>1.02020767E7</v>
      </c>
      <c r="E382" s="331">
        <v>1.02913402E7</v>
      </c>
      <c r="F382" s="330">
        <v>1.00801683E7</v>
      </c>
      <c r="G382" s="332">
        <v>1.05799386E7</v>
      </c>
      <c r="H382" s="329">
        <v>1.04304947E7</v>
      </c>
      <c r="I382" s="330">
        <v>8963271.8</v>
      </c>
      <c r="J382" s="330">
        <v>2.57175188E7</v>
      </c>
      <c r="K382" s="328">
        <v>1.41537827E7</v>
      </c>
      <c r="L382" s="333">
        <v>1.3581928E7</v>
      </c>
      <c r="M382" s="333">
        <v>1.45797513E7</v>
      </c>
      <c r="N382" s="334">
        <v>1.15849225E7</v>
      </c>
      <c r="O382" s="333">
        <v>1.13976239E7</v>
      </c>
      <c r="P382" s="335">
        <v>1.16821182E7</v>
      </c>
      <c r="Q382" s="328">
        <v>1.15820456E7</v>
      </c>
      <c r="R382" s="333">
        <v>9888565.5</v>
      </c>
      <c r="S382" s="333">
        <v>1.21508376E7</v>
      </c>
      <c r="T382" s="329">
        <v>1.16647603E7</v>
      </c>
      <c r="U382" s="330">
        <v>1.15236501E7</v>
      </c>
      <c r="V382" s="330">
        <v>1.28428787E7</v>
      </c>
      <c r="W382" s="331">
        <v>1.65196745E7</v>
      </c>
      <c r="X382" s="330">
        <v>1.57923954E7</v>
      </c>
      <c r="Y382" s="332">
        <v>1.87048187E7</v>
      </c>
      <c r="Z382" s="329">
        <v>5672255.7</v>
      </c>
      <c r="AA382" s="330">
        <v>5191063.4</v>
      </c>
      <c r="AB382" s="330">
        <v>6174544.5</v>
      </c>
      <c r="AC382" s="328">
        <v>1.34917487E7</v>
      </c>
      <c r="AD382" s="333">
        <v>1.22979848E7</v>
      </c>
      <c r="AE382" s="333">
        <v>1.42465148E7</v>
      </c>
      <c r="AF382" s="334">
        <v>1.31426122E7</v>
      </c>
      <c r="AG382" s="333">
        <v>1.30230131E7</v>
      </c>
      <c r="AH382" s="335">
        <v>1.37237699E7</v>
      </c>
      <c r="AI382" s="328">
        <v>4806098.0</v>
      </c>
      <c r="AJ382" s="333">
        <v>4368593.4</v>
      </c>
      <c r="AK382" s="333">
        <v>5342866.7</v>
      </c>
      <c r="AL382" s="329">
        <v>2.63266096E7</v>
      </c>
      <c r="AM382" s="330">
        <v>2.57279268E7</v>
      </c>
      <c r="AN382" s="330">
        <v>2.67732836E7</v>
      </c>
      <c r="AO382" s="331">
        <v>2.92477066E7</v>
      </c>
      <c r="AP382" s="330">
        <v>2.83171591E7</v>
      </c>
      <c r="AQ382" s="332">
        <v>3.12159356E7</v>
      </c>
      <c r="AR382" s="329">
        <v>1.86899833E7</v>
      </c>
      <c r="AS382" s="330">
        <v>1.60044927E7</v>
      </c>
      <c r="AT382" s="330">
        <v>1.95686072E7</v>
      </c>
      <c r="AU382" s="328">
        <v>2.22056869E7</v>
      </c>
      <c r="AV382" s="333">
        <v>2.12334638E7</v>
      </c>
      <c r="AW382" s="333">
        <v>2.26576095E7</v>
      </c>
      <c r="AX382" s="334">
        <v>2.9153215E7</v>
      </c>
      <c r="AY382" s="333">
        <v>2.8259976E7</v>
      </c>
      <c r="AZ382" s="335">
        <v>3.30028017E7</v>
      </c>
      <c r="BA382" s="328">
        <v>1.65285937E7</v>
      </c>
      <c r="BB382" s="333">
        <v>1.61175024E7</v>
      </c>
      <c r="BC382" s="333">
        <v>1.77810344E7</v>
      </c>
      <c r="BD382" s="329">
        <v>2.72715906E7</v>
      </c>
      <c r="BE382" s="330">
        <v>2.66081022E7</v>
      </c>
      <c r="BF382" s="330">
        <v>2.9318626E7</v>
      </c>
      <c r="BG382" s="331">
        <v>3.26480608E7</v>
      </c>
      <c r="BH382" s="330">
        <v>3.02325936E7</v>
      </c>
      <c r="BI382" s="332">
        <v>3.31558728E7</v>
      </c>
      <c r="BJ382" s="329">
        <v>1.64791977E7</v>
      </c>
      <c r="BK382" s="330">
        <v>1.5673694E7</v>
      </c>
      <c r="BL382" s="330">
        <v>1.67271396E7</v>
      </c>
      <c r="BM382" s="328">
        <v>2.47604498E7</v>
      </c>
      <c r="BN382" s="333">
        <v>2.29082812E7</v>
      </c>
      <c r="BO382" s="333">
        <v>3.01798505E7</v>
      </c>
      <c r="BP382" s="334">
        <v>2.67053995E7</v>
      </c>
      <c r="BQ382" s="333">
        <v>2.40069584E7</v>
      </c>
      <c r="BR382" s="335">
        <v>3.15919908E7</v>
      </c>
      <c r="BS382" s="328">
        <v>1.38286626E7</v>
      </c>
      <c r="BT382" s="333">
        <v>1.3453855E7</v>
      </c>
      <c r="BU382" s="333">
        <v>1.43296236E7</v>
      </c>
      <c r="BV382" s="329">
        <v>2.50060976E7</v>
      </c>
      <c r="BW382" s="330">
        <v>2.42792027E7</v>
      </c>
      <c r="BX382" s="330">
        <v>2.54889258E7</v>
      </c>
      <c r="BY382" s="331">
        <v>3.72373552E7</v>
      </c>
      <c r="BZ382" s="330">
        <v>3.66499573E7</v>
      </c>
      <c r="CA382" s="332">
        <v>4.00011856E7</v>
      </c>
      <c r="CB382" s="329">
        <v>2.39580454E7</v>
      </c>
      <c r="CC382" s="330">
        <v>2.23243844E7</v>
      </c>
      <c r="CD382" s="330">
        <v>2.58821931E7</v>
      </c>
      <c r="CE382" s="328">
        <v>1.97584466E7</v>
      </c>
      <c r="CF382" s="333">
        <v>1.85668254E7</v>
      </c>
      <c r="CG382" s="333">
        <v>2.05119576E7</v>
      </c>
      <c r="CH382" s="334">
        <v>3.53191513E7</v>
      </c>
      <c r="CI382" s="333">
        <v>3.4369746E7</v>
      </c>
      <c r="CJ382" s="335">
        <v>3.82351543E7</v>
      </c>
      <c r="CK382" s="328">
        <v>9743289.9</v>
      </c>
      <c r="CL382" s="333">
        <v>9482603.8</v>
      </c>
      <c r="CM382" s="333">
        <v>1.16460327E7</v>
      </c>
      <c r="CN382" s="336"/>
      <c r="CO382" s="333"/>
      <c r="CP382" s="333"/>
    </row>
    <row r="383" ht="15.75" customHeight="1">
      <c r="A383" s="328">
        <v>3.78E8</v>
      </c>
      <c r="B383" s="329">
        <v>9609922.0</v>
      </c>
      <c r="C383" s="330">
        <v>8980673.3</v>
      </c>
      <c r="D383" s="330">
        <v>1.02031493E7</v>
      </c>
      <c r="E383" s="331">
        <v>1.02921489E7</v>
      </c>
      <c r="F383" s="330">
        <v>1.00809265E7</v>
      </c>
      <c r="G383" s="332">
        <v>1.0580802E7</v>
      </c>
      <c r="H383" s="329">
        <v>1.04315535E7</v>
      </c>
      <c r="I383" s="330">
        <v>8963889.0</v>
      </c>
      <c r="J383" s="330">
        <v>2.57418513E7</v>
      </c>
      <c r="K383" s="328">
        <v>1.41553586E7</v>
      </c>
      <c r="L383" s="333">
        <v>1.35832414E7</v>
      </c>
      <c r="M383" s="333">
        <v>1.45818278E7</v>
      </c>
      <c r="N383" s="334">
        <v>1.15858549E7</v>
      </c>
      <c r="O383" s="333">
        <v>1.13983412E7</v>
      </c>
      <c r="P383" s="335">
        <v>1.16830642E7</v>
      </c>
      <c r="Q383" s="328">
        <v>1.15831369E7</v>
      </c>
      <c r="R383" s="333">
        <v>9888961.1</v>
      </c>
      <c r="S383" s="333">
        <v>1.21521258E7</v>
      </c>
      <c r="T383" s="329">
        <v>1.16658389E7</v>
      </c>
      <c r="U383" s="330">
        <v>1.15246629E7</v>
      </c>
      <c r="V383" s="330">
        <v>1.2845831E7</v>
      </c>
      <c r="W383" s="331">
        <v>1.65221525E7</v>
      </c>
      <c r="X383" s="330">
        <v>1.57944828E7</v>
      </c>
      <c r="Y383" s="332">
        <v>1.87105885E7</v>
      </c>
      <c r="Z383" s="329">
        <v>5672538.3</v>
      </c>
      <c r="AA383" s="330">
        <v>5191237.0</v>
      </c>
      <c r="AB383" s="330">
        <v>6174965.2</v>
      </c>
      <c r="AC383" s="328">
        <v>1.34932875E7</v>
      </c>
      <c r="AD383" s="333">
        <v>1.22989955E7</v>
      </c>
      <c r="AE383" s="333">
        <v>1.42487915E7</v>
      </c>
      <c r="AF383" s="334">
        <v>1.31440582E7</v>
      </c>
      <c r="AG383" s="333">
        <v>1.30243959E7</v>
      </c>
      <c r="AH383" s="335">
        <v>1.37255318E7</v>
      </c>
      <c r="AI383" s="328">
        <v>4806319.9</v>
      </c>
      <c r="AJ383" s="333">
        <v>4368750.1</v>
      </c>
      <c r="AK383" s="333">
        <v>5343211.7</v>
      </c>
      <c r="AL383" s="329">
        <v>2.63325492E7</v>
      </c>
      <c r="AM383" s="330">
        <v>2.57334711E7</v>
      </c>
      <c r="AN383" s="330">
        <v>2.67797473E7</v>
      </c>
      <c r="AO383" s="331">
        <v>2.92556559E7</v>
      </c>
      <c r="AP383" s="330">
        <v>2.83241888E7</v>
      </c>
      <c r="AQ383" s="332">
        <v>3.12284568E7</v>
      </c>
      <c r="AR383" s="329">
        <v>1.86929066E7</v>
      </c>
      <c r="AS383" s="330">
        <v>1.60063268E7</v>
      </c>
      <c r="AT383" s="330">
        <v>1.95721317E7</v>
      </c>
      <c r="AU383" s="328">
        <v>2.2209891E7</v>
      </c>
      <c r="AV383" s="333">
        <v>2.12373114E7</v>
      </c>
      <c r="AW383" s="333">
        <v>2.26622933E7</v>
      </c>
      <c r="AX383" s="334">
        <v>2.91608082E7</v>
      </c>
      <c r="AY383" s="333">
        <v>2.82667721E7</v>
      </c>
      <c r="AZ383" s="335">
        <v>3.30226193E7</v>
      </c>
      <c r="BA383" s="328">
        <v>1.65310416E7</v>
      </c>
      <c r="BB383" s="333">
        <v>1.61197111E7</v>
      </c>
      <c r="BC383" s="333">
        <v>1.7783943E7</v>
      </c>
      <c r="BD383" s="329">
        <v>2.72781725E7</v>
      </c>
      <c r="BE383" s="330">
        <v>2.6613976E7</v>
      </c>
      <c r="BF383" s="330">
        <v>2.93300802E7</v>
      </c>
      <c r="BG383" s="331">
        <v>3.26572645E7</v>
      </c>
      <c r="BH383" s="330">
        <v>3.02388058E7</v>
      </c>
      <c r="BI383" s="332">
        <v>3.31656815E7</v>
      </c>
      <c r="BJ383" s="329">
        <v>1.64815646E7</v>
      </c>
      <c r="BK383" s="330">
        <v>1.56754938E7</v>
      </c>
      <c r="BL383" s="330">
        <v>1.67296587E7</v>
      </c>
      <c r="BM383" s="328">
        <v>2.47667814E7</v>
      </c>
      <c r="BN383" s="333">
        <v>2.29128074E7</v>
      </c>
      <c r="BO383" s="333">
        <v>3.01996888E7</v>
      </c>
      <c r="BP383" s="334">
        <v>2.67123745E7</v>
      </c>
      <c r="BQ383" s="333">
        <v>2.40114103E7</v>
      </c>
      <c r="BR383" s="335">
        <v>3.16093204E7</v>
      </c>
      <c r="BS383" s="328">
        <v>1.38303193E7</v>
      </c>
      <c r="BT383" s="333">
        <v>1.345535E7</v>
      </c>
      <c r="BU383" s="333">
        <v>1.43315985E7</v>
      </c>
      <c r="BV383" s="329">
        <v>2.50114897E7</v>
      </c>
      <c r="BW383" s="330">
        <v>2.42840446E7</v>
      </c>
      <c r="BX383" s="330">
        <v>2.54948803E7</v>
      </c>
      <c r="BY383" s="331">
        <v>3.72492322E7</v>
      </c>
      <c r="BZ383" s="330">
        <v>3.66611344E7</v>
      </c>
      <c r="CA383" s="332">
        <v>4.00179301E7</v>
      </c>
      <c r="CB383" s="329">
        <v>2.39630317E7</v>
      </c>
      <c r="CC383" s="330">
        <v>2.23283856E7</v>
      </c>
      <c r="CD383" s="330">
        <v>2.58900543E7</v>
      </c>
      <c r="CE383" s="328">
        <v>1.97614786E7</v>
      </c>
      <c r="CF383" s="333">
        <v>1.85695779E7</v>
      </c>
      <c r="CG383" s="333">
        <v>2.05156334E7</v>
      </c>
      <c r="CH383" s="334">
        <v>3.53296825E7</v>
      </c>
      <c r="CI383" s="333">
        <v>3.43793312E7</v>
      </c>
      <c r="CJ383" s="335">
        <v>3.82528079E7</v>
      </c>
      <c r="CK383" s="328">
        <v>9744139.9</v>
      </c>
      <c r="CL383" s="333">
        <v>9483369.5</v>
      </c>
      <c r="CM383" s="333">
        <v>1.16491144E7</v>
      </c>
      <c r="CN383" s="336"/>
      <c r="CO383" s="333"/>
      <c r="CP383" s="333"/>
    </row>
    <row r="384" ht="15.75" customHeight="1">
      <c r="A384" s="328">
        <v>3.79E8</v>
      </c>
      <c r="B384" s="329">
        <v>9610686.1</v>
      </c>
      <c r="C384" s="330">
        <v>8981224.7</v>
      </c>
      <c r="D384" s="330">
        <v>1.02042165E7</v>
      </c>
      <c r="E384" s="331">
        <v>1.02929535E7</v>
      </c>
      <c r="F384" s="330">
        <v>1.00816808E7</v>
      </c>
      <c r="G384" s="332">
        <v>1.0581661E7</v>
      </c>
      <c r="H384" s="329">
        <v>1.04326071E7</v>
      </c>
      <c r="I384" s="330">
        <v>8964503.1</v>
      </c>
      <c r="J384" s="330">
        <v>2.57661152E7</v>
      </c>
      <c r="K384" s="328">
        <v>1.41569267E7</v>
      </c>
      <c r="L384" s="333">
        <v>1.35845481E7</v>
      </c>
      <c r="M384" s="333">
        <v>1.45838946E7</v>
      </c>
      <c r="N384" s="334">
        <v>1.15867826E7</v>
      </c>
      <c r="O384" s="333">
        <v>1.13990546E7</v>
      </c>
      <c r="P384" s="335">
        <v>1.16840054E7</v>
      </c>
      <c r="Q384" s="328">
        <v>1.15842228E7</v>
      </c>
      <c r="R384" s="333">
        <v>9889354.5</v>
      </c>
      <c r="S384" s="333">
        <v>1.21534075E7</v>
      </c>
      <c r="T384" s="329">
        <v>1.16669121E7</v>
      </c>
      <c r="U384" s="330">
        <v>1.15256705E7</v>
      </c>
      <c r="V384" s="330">
        <v>1.28487726E7</v>
      </c>
      <c r="W384" s="331">
        <v>1.65246184E7</v>
      </c>
      <c r="X384" s="330">
        <v>1.57965598E7</v>
      </c>
      <c r="Y384" s="332">
        <v>1.87163362E7</v>
      </c>
      <c r="Z384" s="329">
        <v>5672819.4</v>
      </c>
      <c r="AA384" s="330">
        <v>5191409.7</v>
      </c>
      <c r="AB384" s="330">
        <v>6175383.8</v>
      </c>
      <c r="AC384" s="328">
        <v>1.34948185E7</v>
      </c>
      <c r="AD384" s="333">
        <v>1.23000011E7</v>
      </c>
      <c r="AE384" s="333">
        <v>1.42510575E7</v>
      </c>
      <c r="AF384" s="334">
        <v>1.31454968E7</v>
      </c>
      <c r="AG384" s="333">
        <v>1.30257718E7</v>
      </c>
      <c r="AH384" s="335">
        <v>1.37272851E7</v>
      </c>
      <c r="AI384" s="328">
        <v>4806540.7</v>
      </c>
      <c r="AJ384" s="333">
        <v>4368905.9</v>
      </c>
      <c r="AK384" s="333">
        <v>5343554.9</v>
      </c>
      <c r="AL384" s="329">
        <v>2.63384605E7</v>
      </c>
      <c r="AM384" s="330">
        <v>2.5738989E7</v>
      </c>
      <c r="AN384" s="330">
        <v>2.67861806E7</v>
      </c>
      <c r="AO384" s="331">
        <v>2.92635686E7</v>
      </c>
      <c r="AP384" s="330">
        <v>2.83311855E7</v>
      </c>
      <c r="AQ384" s="332">
        <v>3.12409304E7</v>
      </c>
      <c r="AR384" s="329">
        <v>1.86958154E7</v>
      </c>
      <c r="AS384" s="330">
        <v>1.60081519E7</v>
      </c>
      <c r="AT384" s="330">
        <v>1.95756391E7</v>
      </c>
      <c r="AU384" s="328">
        <v>2.22140747E7</v>
      </c>
      <c r="AV384" s="333">
        <v>2.12411403E7</v>
      </c>
      <c r="AW384" s="333">
        <v>2.26669549E7</v>
      </c>
      <c r="AX384" s="334">
        <v>2.91683661E7</v>
      </c>
      <c r="AY384" s="333">
        <v>2.8273536E7</v>
      </c>
      <c r="AZ384" s="335">
        <v>3.30423921E7</v>
      </c>
      <c r="BA384" s="328">
        <v>1.65334775E7</v>
      </c>
      <c r="BB384" s="333">
        <v>1.61219088E7</v>
      </c>
      <c r="BC384" s="333">
        <v>1.77868373E7</v>
      </c>
      <c r="BD384" s="329">
        <v>2.72847233E7</v>
      </c>
      <c r="BE384" s="330">
        <v>2.66198216E7</v>
      </c>
      <c r="BF384" s="330">
        <v>2.93414935E7</v>
      </c>
      <c r="BG384" s="331">
        <v>3.26664256E7</v>
      </c>
      <c r="BH384" s="330">
        <v>3.02449873E7</v>
      </c>
      <c r="BI384" s="332">
        <v>3.31754454E7</v>
      </c>
      <c r="BJ384" s="329">
        <v>1.64839198E7</v>
      </c>
      <c r="BK384" s="330">
        <v>1.56772844E7</v>
      </c>
      <c r="BL384" s="330">
        <v>1.67321653E7</v>
      </c>
      <c r="BM384" s="328">
        <v>2.47730837E7</v>
      </c>
      <c r="BN384" s="333">
        <v>2.29173118E7</v>
      </c>
      <c r="BO384" s="333">
        <v>3.02194732E7</v>
      </c>
      <c r="BP384" s="334">
        <v>2.67193171E7</v>
      </c>
      <c r="BQ384" s="333">
        <v>2.40158405E7</v>
      </c>
      <c r="BR384" s="335">
        <v>3.16265927E7</v>
      </c>
      <c r="BS384" s="328">
        <v>1.38319676E7</v>
      </c>
      <c r="BT384" s="333">
        <v>1.34568375E7</v>
      </c>
      <c r="BU384" s="333">
        <v>1.43335637E7</v>
      </c>
      <c r="BV384" s="329">
        <v>2.50168561E7</v>
      </c>
      <c r="BW384" s="330">
        <v>2.4288863E7</v>
      </c>
      <c r="BX384" s="330">
        <v>2.55008067E7</v>
      </c>
      <c r="BY384" s="331">
        <v>3.72610553E7</v>
      </c>
      <c r="BZ384" s="330">
        <v>3.66722602E7</v>
      </c>
      <c r="CA384" s="332">
        <v>4.00346057E7</v>
      </c>
      <c r="CB384" s="329">
        <v>2.39679941E7</v>
      </c>
      <c r="CC384" s="330">
        <v>2.23323673E7</v>
      </c>
      <c r="CD384" s="330">
        <v>2.58978821E7</v>
      </c>
      <c r="CE384" s="328">
        <v>1.97644955E7</v>
      </c>
      <c r="CF384" s="333">
        <v>1.85723168E7</v>
      </c>
      <c r="CG384" s="333">
        <v>2.05192915E7</v>
      </c>
      <c r="CH384" s="334">
        <v>3.53401652E7</v>
      </c>
      <c r="CI384" s="333">
        <v>3.43888717E7</v>
      </c>
      <c r="CJ384" s="335">
        <v>3.82703983E7</v>
      </c>
      <c r="CK384" s="328">
        <v>9744985.5</v>
      </c>
      <c r="CL384" s="333">
        <v>9484131.3</v>
      </c>
      <c r="CM384" s="333">
        <v>1.16521846E7</v>
      </c>
      <c r="CN384" s="336"/>
      <c r="CO384" s="333"/>
      <c r="CP384" s="333"/>
    </row>
    <row r="385" ht="15.75" customHeight="1">
      <c r="A385" s="328">
        <v>3.8E8</v>
      </c>
      <c r="B385" s="329">
        <v>9611446.4</v>
      </c>
      <c r="C385" s="330">
        <v>8981773.2</v>
      </c>
      <c r="D385" s="330">
        <v>1.02052785E7</v>
      </c>
      <c r="E385" s="331">
        <v>1.0293754E7</v>
      </c>
      <c r="F385" s="330">
        <v>1.00824313E7</v>
      </c>
      <c r="G385" s="332">
        <v>1.05825156E7</v>
      </c>
      <c r="H385" s="329">
        <v>1.04336553E7</v>
      </c>
      <c r="I385" s="330">
        <v>8965114.0</v>
      </c>
      <c r="J385" s="330">
        <v>2.57903108E7</v>
      </c>
      <c r="K385" s="328">
        <v>1.41584869E7</v>
      </c>
      <c r="L385" s="333">
        <v>1.35858483E7</v>
      </c>
      <c r="M385" s="333">
        <v>1.45859517E7</v>
      </c>
      <c r="N385" s="334">
        <v>1.15877055E7</v>
      </c>
      <c r="O385" s="333">
        <v>1.13997639E7</v>
      </c>
      <c r="P385" s="335">
        <v>1.16849417E7</v>
      </c>
      <c r="Q385" s="328">
        <v>1.15853031E7</v>
      </c>
      <c r="R385" s="333">
        <v>9889745.7</v>
      </c>
      <c r="S385" s="333">
        <v>1.21546828E7</v>
      </c>
      <c r="T385" s="329">
        <v>1.16679798E7</v>
      </c>
      <c r="U385" s="330">
        <v>1.15266731E7</v>
      </c>
      <c r="V385" s="330">
        <v>1.28517035E7</v>
      </c>
      <c r="W385" s="331">
        <v>1.65270721E7</v>
      </c>
      <c r="X385" s="330">
        <v>1.57986265E7</v>
      </c>
      <c r="Y385" s="332">
        <v>1.87220618E7</v>
      </c>
      <c r="Z385" s="329">
        <v>5673099.0</v>
      </c>
      <c r="AA385" s="330">
        <v>5191581.5</v>
      </c>
      <c r="AB385" s="330">
        <v>6175800.2</v>
      </c>
      <c r="AC385" s="328">
        <v>1.3496342E7</v>
      </c>
      <c r="AD385" s="333">
        <v>1.23010016E7</v>
      </c>
      <c r="AE385" s="333">
        <v>1.42533128E7</v>
      </c>
      <c r="AF385" s="334">
        <v>1.31469283E7</v>
      </c>
      <c r="AG385" s="333">
        <v>1.30271408E7</v>
      </c>
      <c r="AH385" s="335">
        <v>1.37290297E7</v>
      </c>
      <c r="AI385" s="328">
        <v>4806760.3</v>
      </c>
      <c r="AJ385" s="333">
        <v>4369061.0</v>
      </c>
      <c r="AK385" s="333">
        <v>5343896.3</v>
      </c>
      <c r="AL385" s="329">
        <v>2.63443437E7</v>
      </c>
      <c r="AM385" s="330">
        <v>2.57444804E7</v>
      </c>
      <c r="AN385" s="330">
        <v>2.67925839E7</v>
      </c>
      <c r="AO385" s="331">
        <v>2.92714448E7</v>
      </c>
      <c r="AP385" s="330">
        <v>2.83381493E7</v>
      </c>
      <c r="AQ385" s="332">
        <v>3.12533568E7</v>
      </c>
      <c r="AR385" s="329">
        <v>1.86987099E7</v>
      </c>
      <c r="AS385" s="330">
        <v>1.60099678E7</v>
      </c>
      <c r="AT385" s="330">
        <v>1.95791296E7</v>
      </c>
      <c r="AU385" s="328">
        <v>2.22182382E7</v>
      </c>
      <c r="AV385" s="333">
        <v>2.12449505E7</v>
      </c>
      <c r="AW385" s="333">
        <v>2.26715943E7</v>
      </c>
      <c r="AX385" s="334">
        <v>2.91758889E7</v>
      </c>
      <c r="AY385" s="333">
        <v>2.8280268E7</v>
      </c>
      <c r="AZ385" s="335">
        <v>3.30621202E7</v>
      </c>
      <c r="BA385" s="328">
        <v>1.65359015E7</v>
      </c>
      <c r="BB385" s="333">
        <v>1.61240956E7</v>
      </c>
      <c r="BC385" s="333">
        <v>1.77897175E7</v>
      </c>
      <c r="BD385" s="329">
        <v>2.72912435E7</v>
      </c>
      <c r="BE385" s="330">
        <v>2.66256394E7</v>
      </c>
      <c r="BF385" s="330">
        <v>2.93528662E7</v>
      </c>
      <c r="BG385" s="331">
        <v>3.26755444E7</v>
      </c>
      <c r="BH385" s="330">
        <v>3.02511385E7</v>
      </c>
      <c r="BI385" s="332">
        <v>3.31851646E7</v>
      </c>
      <c r="BJ385" s="329">
        <v>1.64862634E7</v>
      </c>
      <c r="BK385" s="330">
        <v>1.56790659E7</v>
      </c>
      <c r="BL385" s="330">
        <v>1.67346597E7</v>
      </c>
      <c r="BM385" s="328">
        <v>2.47793569E7</v>
      </c>
      <c r="BN385" s="333">
        <v>2.29217944E7</v>
      </c>
      <c r="BO385" s="333">
        <v>3.02392037E7</v>
      </c>
      <c r="BP385" s="334">
        <v>2.67262275E7</v>
      </c>
      <c r="BQ385" s="333">
        <v>2.40202491E7</v>
      </c>
      <c r="BR385" s="335">
        <v>3.16438079E7</v>
      </c>
      <c r="BS385" s="328">
        <v>1.38336077E7</v>
      </c>
      <c r="BT385" s="333">
        <v>1.34583174E7</v>
      </c>
      <c r="BU385" s="333">
        <v>1.43355192E7</v>
      </c>
      <c r="BV385" s="329">
        <v>2.50221968E7</v>
      </c>
      <c r="BW385" s="330">
        <v>2.42936581E7</v>
      </c>
      <c r="BX385" s="330">
        <v>2.55067054E7</v>
      </c>
      <c r="BY385" s="331">
        <v>3.72728249E7</v>
      </c>
      <c r="BZ385" s="330">
        <v>3.6683335E7</v>
      </c>
      <c r="CA385" s="332">
        <v>4.00512127E7</v>
      </c>
      <c r="CB385" s="329">
        <v>2.39729327E7</v>
      </c>
      <c r="CC385" s="330">
        <v>2.23363297E7</v>
      </c>
      <c r="CD385" s="330">
        <v>2.59056765E7</v>
      </c>
      <c r="CE385" s="328">
        <v>1.97674976E7</v>
      </c>
      <c r="CF385" s="333">
        <v>1.85750421E7</v>
      </c>
      <c r="CG385" s="333">
        <v>2.05229321E7</v>
      </c>
      <c r="CH385" s="334">
        <v>3.53505998E7</v>
      </c>
      <c r="CI385" s="333">
        <v>3.43983678E7</v>
      </c>
      <c r="CJ385" s="335">
        <v>3.8287926E7</v>
      </c>
      <c r="CK385" s="328">
        <v>9745826.9</v>
      </c>
      <c r="CL385" s="333">
        <v>9484889.3</v>
      </c>
      <c r="CM385" s="333">
        <v>1.16552434E7</v>
      </c>
      <c r="CN385" s="336"/>
      <c r="CO385" s="333"/>
      <c r="CP385" s="333"/>
    </row>
    <row r="386" ht="15.75" customHeight="1">
      <c r="A386" s="328">
        <v>3.81E8</v>
      </c>
      <c r="B386" s="329">
        <v>9612202.8</v>
      </c>
      <c r="C386" s="330">
        <v>8982318.9</v>
      </c>
      <c r="D386" s="330">
        <v>1.02063353E7</v>
      </c>
      <c r="E386" s="331">
        <v>1.02945504E7</v>
      </c>
      <c r="F386" s="330">
        <v>1.00831779E7</v>
      </c>
      <c r="G386" s="332">
        <v>1.05833659E7</v>
      </c>
      <c r="H386" s="329">
        <v>1.04346983E7</v>
      </c>
      <c r="I386" s="330">
        <v>8965721.8</v>
      </c>
      <c r="J386" s="330">
        <v>2.58144383E7</v>
      </c>
      <c r="K386" s="328">
        <v>1.41600394E7</v>
      </c>
      <c r="L386" s="333">
        <v>1.35871419E7</v>
      </c>
      <c r="M386" s="333">
        <v>1.45879992E7</v>
      </c>
      <c r="N386" s="334">
        <v>1.15886237E7</v>
      </c>
      <c r="O386" s="333">
        <v>1.14004694E7</v>
      </c>
      <c r="P386" s="335">
        <v>1.16858734E7</v>
      </c>
      <c r="Q386" s="328">
        <v>1.15863779E7</v>
      </c>
      <c r="R386" s="333">
        <v>9890134.7</v>
      </c>
      <c r="S386" s="333">
        <v>1.21559517E7</v>
      </c>
      <c r="T386" s="329">
        <v>1.16690422E7</v>
      </c>
      <c r="U386" s="330">
        <v>1.15276705E7</v>
      </c>
      <c r="V386" s="330">
        <v>1.28546239E7</v>
      </c>
      <c r="W386" s="331">
        <v>1.65295139E7</v>
      </c>
      <c r="X386" s="330">
        <v>1.58006829E7</v>
      </c>
      <c r="Y386" s="332">
        <v>1.87277655E7</v>
      </c>
      <c r="Z386" s="329">
        <v>5673377.2</v>
      </c>
      <c r="AA386" s="330">
        <v>5191752.4</v>
      </c>
      <c r="AB386" s="330">
        <v>6176214.5</v>
      </c>
      <c r="AC386" s="328">
        <v>1.34978578E7</v>
      </c>
      <c r="AD386" s="333">
        <v>1.23019971E7</v>
      </c>
      <c r="AE386" s="333">
        <v>1.42555577E7</v>
      </c>
      <c r="AF386" s="334">
        <v>1.31483527E7</v>
      </c>
      <c r="AG386" s="333">
        <v>1.3028503E7</v>
      </c>
      <c r="AH386" s="335">
        <v>1.37307658E7</v>
      </c>
      <c r="AI386" s="328">
        <v>4806978.9</v>
      </c>
      <c r="AJ386" s="333">
        <v>4369215.2</v>
      </c>
      <c r="AK386" s="333">
        <v>5344236.1</v>
      </c>
      <c r="AL386" s="329">
        <v>2.63501992E7</v>
      </c>
      <c r="AM386" s="330">
        <v>2.57499458E7</v>
      </c>
      <c r="AN386" s="330">
        <v>2.67989573E7</v>
      </c>
      <c r="AO386" s="331">
        <v>2.92792848E7</v>
      </c>
      <c r="AP386" s="330">
        <v>2.83450805E7</v>
      </c>
      <c r="AQ386" s="332">
        <v>3.12657362E7</v>
      </c>
      <c r="AR386" s="329">
        <v>1.87015901E7</v>
      </c>
      <c r="AS386" s="330">
        <v>1.60117748E7</v>
      </c>
      <c r="AT386" s="330">
        <v>1.95826031E7</v>
      </c>
      <c r="AU386" s="328">
        <v>2.22223816E7</v>
      </c>
      <c r="AV386" s="333">
        <v>2.12487422E7</v>
      </c>
      <c r="AW386" s="333">
        <v>2.26762118E7</v>
      </c>
      <c r="AX386" s="334">
        <v>2.91833768E7</v>
      </c>
      <c r="AY386" s="333">
        <v>2.82869681E7</v>
      </c>
      <c r="AZ386" s="335">
        <v>3.30818039E7</v>
      </c>
      <c r="BA386" s="328">
        <v>1.65383135E7</v>
      </c>
      <c r="BB386" s="333">
        <v>1.61262715E7</v>
      </c>
      <c r="BC386" s="333">
        <v>1.77925836E7</v>
      </c>
      <c r="BD386" s="329">
        <v>2.72977331E7</v>
      </c>
      <c r="BE386" s="330">
        <v>2.66314296E7</v>
      </c>
      <c r="BF386" s="330">
        <v>2.93641984E7</v>
      </c>
      <c r="BG386" s="331">
        <v>3.26846212E7</v>
      </c>
      <c r="BH386" s="330">
        <v>3.02572595E7</v>
      </c>
      <c r="BI386" s="332">
        <v>3.31948396E7</v>
      </c>
      <c r="BJ386" s="329">
        <v>1.64885954E7</v>
      </c>
      <c r="BK386" s="330">
        <v>1.56808383E7</v>
      </c>
      <c r="BL386" s="330">
        <v>1.67371418E7</v>
      </c>
      <c r="BM386" s="328">
        <v>2.47856012E7</v>
      </c>
      <c r="BN386" s="333">
        <v>2.29262555E7</v>
      </c>
      <c r="BO386" s="333">
        <v>3.02588807E7</v>
      </c>
      <c r="BP386" s="334">
        <v>2.6733106E7</v>
      </c>
      <c r="BQ386" s="333">
        <v>2.40246363E7</v>
      </c>
      <c r="BR386" s="335">
        <v>3.16609663E7</v>
      </c>
      <c r="BS386" s="328">
        <v>1.38352396E7</v>
      </c>
      <c r="BT386" s="333">
        <v>1.345979E7</v>
      </c>
      <c r="BU386" s="333">
        <v>1.43374651E7</v>
      </c>
      <c r="BV386" s="329">
        <v>2.50275121E7</v>
      </c>
      <c r="BW386" s="330">
        <v>2.42984301E7</v>
      </c>
      <c r="BX386" s="330">
        <v>2.55125764E7</v>
      </c>
      <c r="BY386" s="331">
        <v>3.72845412E7</v>
      </c>
      <c r="BZ386" s="330">
        <v>3.66943592E7</v>
      </c>
      <c r="CA386" s="332">
        <v>4.00677515E7</v>
      </c>
      <c r="CB386" s="329">
        <v>2.39778478E7</v>
      </c>
      <c r="CC386" s="330">
        <v>2.23402729E7</v>
      </c>
      <c r="CD386" s="330">
        <v>2.59134379E7</v>
      </c>
      <c r="CE386" s="328">
        <v>1.97704849E7</v>
      </c>
      <c r="CF386" s="333">
        <v>1.8577754E7</v>
      </c>
      <c r="CG386" s="333">
        <v>2.05265551E7</v>
      </c>
      <c r="CH386" s="334">
        <v>3.53609867E7</v>
      </c>
      <c r="CI386" s="333">
        <v>3.44078198E7</v>
      </c>
      <c r="CJ386" s="335">
        <v>3.83053913E7</v>
      </c>
      <c r="CK386" s="328">
        <v>9746664.0</v>
      </c>
      <c r="CL386" s="333">
        <v>9485643.4</v>
      </c>
      <c r="CM386" s="333">
        <v>1.16582909E7</v>
      </c>
      <c r="CN386" s="336"/>
      <c r="CO386" s="333"/>
      <c r="CP386" s="333"/>
    </row>
    <row r="387" ht="15.75" customHeight="1">
      <c r="A387" s="328">
        <v>3.82E8</v>
      </c>
      <c r="B387" s="329">
        <v>9612955.4</v>
      </c>
      <c r="C387" s="330">
        <v>8982861.8</v>
      </c>
      <c r="D387" s="330">
        <v>1.02073868E7</v>
      </c>
      <c r="E387" s="331">
        <v>1.02953427E7</v>
      </c>
      <c r="F387" s="330">
        <v>1.00839208E7</v>
      </c>
      <c r="G387" s="332">
        <v>1.05842118E7</v>
      </c>
      <c r="H387" s="329">
        <v>1.04357361E7</v>
      </c>
      <c r="I387" s="330">
        <v>8966326.5</v>
      </c>
      <c r="J387" s="330">
        <v>2.58384981E7</v>
      </c>
      <c r="K387" s="328">
        <v>1.41615841E7</v>
      </c>
      <c r="L387" s="333">
        <v>1.3588429E7</v>
      </c>
      <c r="M387" s="333">
        <v>1.45900373E7</v>
      </c>
      <c r="N387" s="334">
        <v>1.15895373E7</v>
      </c>
      <c r="O387" s="333">
        <v>1.14011709E7</v>
      </c>
      <c r="P387" s="335">
        <v>1.16868003E7</v>
      </c>
      <c r="Q387" s="328">
        <v>1.15874474E7</v>
      </c>
      <c r="R387" s="333">
        <v>9890521.5</v>
      </c>
      <c r="S387" s="333">
        <v>1.21572142E7</v>
      </c>
      <c r="T387" s="329">
        <v>1.16700992E7</v>
      </c>
      <c r="U387" s="330">
        <v>1.15286629E7</v>
      </c>
      <c r="V387" s="330">
        <v>1.28575339E7</v>
      </c>
      <c r="W387" s="331">
        <v>1.65319437E7</v>
      </c>
      <c r="X387" s="330">
        <v>1.58027292E7</v>
      </c>
      <c r="Y387" s="332">
        <v>1.87334475E7</v>
      </c>
      <c r="Z387" s="329">
        <v>5673654.0</v>
      </c>
      <c r="AA387" s="330">
        <v>5191922.4</v>
      </c>
      <c r="AB387" s="330">
        <v>6176626.8</v>
      </c>
      <c r="AC387" s="328">
        <v>1.34993662E7</v>
      </c>
      <c r="AD387" s="333">
        <v>1.23029876E7</v>
      </c>
      <c r="AE387" s="333">
        <v>1.42577921E7</v>
      </c>
      <c r="AF387" s="334">
        <v>1.31497699E7</v>
      </c>
      <c r="AG387" s="333">
        <v>1.30298583E7</v>
      </c>
      <c r="AH387" s="335">
        <v>1.37324934E7</v>
      </c>
      <c r="AI387" s="328">
        <v>4807196.3</v>
      </c>
      <c r="AJ387" s="333">
        <v>4369368.7</v>
      </c>
      <c r="AK387" s="333">
        <v>5344574.1</v>
      </c>
      <c r="AL387" s="329">
        <v>2.6356027E7</v>
      </c>
      <c r="AM387" s="330">
        <v>2.57553851E7</v>
      </c>
      <c r="AN387" s="330">
        <v>2.68053011E7</v>
      </c>
      <c r="AO387" s="331">
        <v>2.92870889E7</v>
      </c>
      <c r="AP387" s="330">
        <v>2.83519794E7</v>
      </c>
      <c r="AQ387" s="332">
        <v>3.12780689E7</v>
      </c>
      <c r="AR387" s="329">
        <v>1.87044562E7</v>
      </c>
      <c r="AS387" s="330">
        <v>1.60135728E7</v>
      </c>
      <c r="AT387" s="330">
        <v>1.95860599E7</v>
      </c>
      <c r="AU387" s="328">
        <v>2.22265051E7</v>
      </c>
      <c r="AV387" s="333">
        <v>2.12525156E7</v>
      </c>
      <c r="AW387" s="333">
        <v>2.26808075E7</v>
      </c>
      <c r="AX387" s="334">
        <v>2.91908301E7</v>
      </c>
      <c r="AY387" s="333">
        <v>2.82936368E7</v>
      </c>
      <c r="AZ387" s="335">
        <v>3.31014434E7</v>
      </c>
      <c r="BA387" s="328">
        <v>1.65407137E7</v>
      </c>
      <c r="BB387" s="333">
        <v>1.61284368E7</v>
      </c>
      <c r="BC387" s="333">
        <v>1.77954358E7</v>
      </c>
      <c r="BD387" s="329">
        <v>2.73041924E7</v>
      </c>
      <c r="BE387" s="330">
        <v>2.66371922E7</v>
      </c>
      <c r="BF387" s="330">
        <v>2.93754904E7</v>
      </c>
      <c r="BG387" s="331">
        <v>3.26936563E7</v>
      </c>
      <c r="BH387" s="330">
        <v>3.02633506E7</v>
      </c>
      <c r="BI387" s="332">
        <v>3.32044706E7</v>
      </c>
      <c r="BJ387" s="329">
        <v>1.6490916E7</v>
      </c>
      <c r="BK387" s="330">
        <v>1.56826018E7</v>
      </c>
      <c r="BL387" s="330">
        <v>1.67396118E7</v>
      </c>
      <c r="BM387" s="328">
        <v>2.47918169E7</v>
      </c>
      <c r="BN387" s="333">
        <v>2.29306952E7</v>
      </c>
      <c r="BO387" s="333">
        <v>3.02785044E7</v>
      </c>
      <c r="BP387" s="334">
        <v>2.67399526E7</v>
      </c>
      <c r="BQ387" s="333">
        <v>2.40290022E7</v>
      </c>
      <c r="BR387" s="335">
        <v>3.16780683E7</v>
      </c>
      <c r="BS387" s="328">
        <v>1.38368634E7</v>
      </c>
      <c r="BT387" s="333">
        <v>1.34612552E7</v>
      </c>
      <c r="BU387" s="333">
        <v>1.43394014E7</v>
      </c>
      <c r="BV387" s="329">
        <v>2.50328022E7</v>
      </c>
      <c r="BW387" s="330">
        <v>2.43031791E7</v>
      </c>
      <c r="BX387" s="330">
        <v>2.55184201E7</v>
      </c>
      <c r="BY387" s="331">
        <v>3.72962047E7</v>
      </c>
      <c r="BZ387" s="330">
        <v>3.67053332E7</v>
      </c>
      <c r="CA387" s="332">
        <v>4.00842227E7</v>
      </c>
      <c r="CB387" s="329">
        <v>2.39827395E7</v>
      </c>
      <c r="CC387" s="330">
        <v>2.2344197E7</v>
      </c>
      <c r="CD387" s="330">
        <v>2.59211664E7</v>
      </c>
      <c r="CE387" s="328">
        <v>1.97734576E7</v>
      </c>
      <c r="CF387" s="333">
        <v>1.85804525E7</v>
      </c>
      <c r="CG387" s="333">
        <v>2.05301609E7</v>
      </c>
      <c r="CH387" s="334">
        <v>3.53713261E7</v>
      </c>
      <c r="CI387" s="333">
        <v>3.4417228E7</v>
      </c>
      <c r="CJ387" s="335">
        <v>3.83227946E7</v>
      </c>
      <c r="CK387" s="328">
        <v>9747496.9</v>
      </c>
      <c r="CL387" s="333">
        <v>9486393.7</v>
      </c>
      <c r="CM387" s="333">
        <v>1.16613272E7</v>
      </c>
      <c r="CN387" s="336"/>
      <c r="CO387" s="333"/>
      <c r="CP387" s="333"/>
    </row>
    <row r="388" ht="15.75" customHeight="1">
      <c r="A388" s="328">
        <v>3.83E8</v>
      </c>
      <c r="B388" s="329">
        <v>9613704.2</v>
      </c>
      <c r="C388" s="330">
        <v>8983401.9</v>
      </c>
      <c r="D388" s="330">
        <v>1.02084332E7</v>
      </c>
      <c r="E388" s="331">
        <v>1.0296131E7</v>
      </c>
      <c r="F388" s="330">
        <v>1.00846599E7</v>
      </c>
      <c r="G388" s="332">
        <v>1.05850535E7</v>
      </c>
      <c r="H388" s="329">
        <v>1.04367687E7</v>
      </c>
      <c r="I388" s="330">
        <v>8966928.1</v>
      </c>
      <c r="J388" s="330">
        <v>2.58624904E7</v>
      </c>
      <c r="K388" s="328">
        <v>1.41631212E7</v>
      </c>
      <c r="L388" s="333">
        <v>1.35897097E7</v>
      </c>
      <c r="M388" s="333">
        <v>1.45920659E7</v>
      </c>
      <c r="N388" s="334">
        <v>1.15904462E7</v>
      </c>
      <c r="O388" s="333">
        <v>1.14018686E7</v>
      </c>
      <c r="P388" s="335">
        <v>1.16877225E7</v>
      </c>
      <c r="Q388" s="328">
        <v>1.15885114E7</v>
      </c>
      <c r="R388" s="333">
        <v>9890906.1</v>
      </c>
      <c r="S388" s="333">
        <v>1.21584704E7</v>
      </c>
      <c r="T388" s="329">
        <v>1.1671151E7</v>
      </c>
      <c r="U388" s="330">
        <v>1.15296504E7</v>
      </c>
      <c r="V388" s="330">
        <v>1.28604333E7</v>
      </c>
      <c r="W388" s="331">
        <v>1.65343618E7</v>
      </c>
      <c r="X388" s="330">
        <v>1.58047654E7</v>
      </c>
      <c r="Y388" s="332">
        <v>1.87391078E7</v>
      </c>
      <c r="Z388" s="329">
        <v>5673929.4</v>
      </c>
      <c r="AA388" s="330">
        <v>5192091.5</v>
      </c>
      <c r="AB388" s="330">
        <v>6177036.9</v>
      </c>
      <c r="AC388" s="328">
        <v>1.3500867E7</v>
      </c>
      <c r="AD388" s="333">
        <v>1.23039731E7</v>
      </c>
      <c r="AE388" s="333">
        <v>1.42600161E7</v>
      </c>
      <c r="AF388" s="334">
        <v>1.31511802E7</v>
      </c>
      <c r="AG388" s="333">
        <v>1.30312068E7</v>
      </c>
      <c r="AH388" s="335">
        <v>1.37342125E7</v>
      </c>
      <c r="AI388" s="328">
        <v>4807412.5</v>
      </c>
      <c r="AJ388" s="333">
        <v>4369521.3</v>
      </c>
      <c r="AK388" s="333">
        <v>5344910.4</v>
      </c>
      <c r="AL388" s="329">
        <v>2.63618273E7</v>
      </c>
      <c r="AM388" s="330">
        <v>2.57607987E7</v>
      </c>
      <c r="AN388" s="330">
        <v>2.68116155E7</v>
      </c>
      <c r="AO388" s="331">
        <v>2.92948572E7</v>
      </c>
      <c r="AP388" s="330">
        <v>2.8358846E7</v>
      </c>
      <c r="AQ388" s="332">
        <v>3.12903551E7</v>
      </c>
      <c r="AR388" s="329">
        <v>1.87073083E7</v>
      </c>
      <c r="AS388" s="330">
        <v>1.6015362E7</v>
      </c>
      <c r="AT388" s="330">
        <v>1.95895001E7</v>
      </c>
      <c r="AU388" s="328">
        <v>2.22306089E7</v>
      </c>
      <c r="AV388" s="333">
        <v>2.12562707E7</v>
      </c>
      <c r="AW388" s="333">
        <v>2.26853815E7</v>
      </c>
      <c r="AX388" s="334">
        <v>2.9198249E7</v>
      </c>
      <c r="AY388" s="333">
        <v>2.83002741E7</v>
      </c>
      <c r="AZ388" s="335">
        <v>3.3121039E7</v>
      </c>
      <c r="BA388" s="328">
        <v>1.65431021E7</v>
      </c>
      <c r="BB388" s="333">
        <v>1.61305914E7</v>
      </c>
      <c r="BC388" s="333">
        <v>1.77982742E7</v>
      </c>
      <c r="BD388" s="329">
        <v>2.73106216E7</v>
      </c>
      <c r="BE388" s="330">
        <v>2.66429276E7</v>
      </c>
      <c r="BF388" s="330">
        <v>2.93867425E7</v>
      </c>
      <c r="BG388" s="331">
        <v>3.27026499E7</v>
      </c>
      <c r="BH388" s="330">
        <v>3.0269412E7</v>
      </c>
      <c r="BI388" s="332">
        <v>3.32140579E7</v>
      </c>
      <c r="BJ388" s="329">
        <v>1.64932251E7</v>
      </c>
      <c r="BK388" s="330">
        <v>1.56843564E7</v>
      </c>
      <c r="BL388" s="330">
        <v>1.67420697E7</v>
      </c>
      <c r="BM388" s="328">
        <v>2.4798004E7</v>
      </c>
      <c r="BN388" s="333">
        <v>2.29351137E7</v>
      </c>
      <c r="BO388" s="333">
        <v>3.0298075E7</v>
      </c>
      <c r="BP388" s="334">
        <v>2.67467678E7</v>
      </c>
      <c r="BQ388" s="333">
        <v>2.4033347E7</v>
      </c>
      <c r="BR388" s="335">
        <v>3.16951142E7</v>
      </c>
      <c r="BS388" s="328">
        <v>1.38384792E7</v>
      </c>
      <c r="BT388" s="333">
        <v>1.34627131E7</v>
      </c>
      <c r="BU388" s="333">
        <v>1.43413284E7</v>
      </c>
      <c r="BV388" s="329">
        <v>2.50380672E7</v>
      </c>
      <c r="BW388" s="330">
        <v>2.43079052E7</v>
      </c>
      <c r="BX388" s="330">
        <v>2.55242366E7</v>
      </c>
      <c r="BY388" s="331">
        <v>3.73078158E7</v>
      </c>
      <c r="BZ388" s="330">
        <v>3.67162572E7</v>
      </c>
      <c r="CA388" s="332">
        <v>4.01006265E7</v>
      </c>
      <c r="CB388" s="329">
        <v>2.3987608E7</v>
      </c>
      <c r="CC388" s="330">
        <v>2.23481023E7</v>
      </c>
      <c r="CD388" s="330">
        <v>2.59288622E7</v>
      </c>
      <c r="CE388" s="328">
        <v>1.97764157E7</v>
      </c>
      <c r="CF388" s="333">
        <v>1.85831378E7</v>
      </c>
      <c r="CG388" s="333">
        <v>2.05337494E7</v>
      </c>
      <c r="CH388" s="334">
        <v>3.53816184E7</v>
      </c>
      <c r="CI388" s="333">
        <v>3.44265927E7</v>
      </c>
      <c r="CJ388" s="335">
        <v>3.83401362E7</v>
      </c>
      <c r="CK388" s="328">
        <v>9748325.6</v>
      </c>
      <c r="CL388" s="333">
        <v>9487140.2</v>
      </c>
      <c r="CM388" s="333">
        <v>1.16643523E7</v>
      </c>
      <c r="CN388" s="336"/>
      <c r="CO388" s="333"/>
      <c r="CP388" s="333"/>
    </row>
    <row r="389" ht="15.75" customHeight="1">
      <c r="A389" s="328">
        <v>3.84E8</v>
      </c>
      <c r="B389" s="329">
        <v>9614449.2</v>
      </c>
      <c r="C389" s="330">
        <v>8983939.2</v>
      </c>
      <c r="D389" s="330">
        <v>1.02094746E7</v>
      </c>
      <c r="E389" s="331">
        <v>1.02969154E7</v>
      </c>
      <c r="F389" s="330">
        <v>1.00853952E7</v>
      </c>
      <c r="G389" s="332">
        <v>1.0585891E7</v>
      </c>
      <c r="H389" s="329">
        <v>1.04377962E7</v>
      </c>
      <c r="I389" s="330">
        <v>8967526.7</v>
      </c>
      <c r="J389" s="330">
        <v>2.58864156E7</v>
      </c>
      <c r="K389" s="328">
        <v>1.41646507E7</v>
      </c>
      <c r="L389" s="333">
        <v>1.35909839E7</v>
      </c>
      <c r="M389" s="333">
        <v>1.4594085E7</v>
      </c>
      <c r="N389" s="334">
        <v>1.15913505E7</v>
      </c>
      <c r="O389" s="333">
        <v>1.14025624E7</v>
      </c>
      <c r="P389" s="335">
        <v>1.168864E7</v>
      </c>
      <c r="Q389" s="328">
        <v>1.15895702E7</v>
      </c>
      <c r="R389" s="333">
        <v>9891288.6</v>
      </c>
      <c r="S389" s="333">
        <v>1.21597204E7</v>
      </c>
      <c r="T389" s="329">
        <v>1.16721975E7</v>
      </c>
      <c r="U389" s="330">
        <v>1.15306328E7</v>
      </c>
      <c r="V389" s="330">
        <v>1.28633224E7</v>
      </c>
      <c r="W389" s="331">
        <v>1.65367681E7</v>
      </c>
      <c r="X389" s="330">
        <v>1.58067916E7</v>
      </c>
      <c r="Y389" s="332">
        <v>1.87447466E7</v>
      </c>
      <c r="Z389" s="329">
        <v>5674203.4</v>
      </c>
      <c r="AA389" s="330">
        <v>5192259.8</v>
      </c>
      <c r="AB389" s="330">
        <v>6177445.0</v>
      </c>
      <c r="AC389" s="328">
        <v>1.35023605E7</v>
      </c>
      <c r="AD389" s="333">
        <v>1.23049538E7</v>
      </c>
      <c r="AE389" s="333">
        <v>1.42622298E7</v>
      </c>
      <c r="AF389" s="334">
        <v>1.31525834E7</v>
      </c>
      <c r="AG389" s="333">
        <v>1.30325487E7</v>
      </c>
      <c r="AH389" s="335">
        <v>1.37359233E7</v>
      </c>
      <c r="AI389" s="328">
        <v>4807627.7</v>
      </c>
      <c r="AJ389" s="333">
        <v>4369673.2</v>
      </c>
      <c r="AK389" s="333">
        <v>5345245.0</v>
      </c>
      <c r="AL389" s="329">
        <v>2.63676004E7</v>
      </c>
      <c r="AM389" s="330">
        <v>2.57661866E7</v>
      </c>
      <c r="AN389" s="330">
        <v>2.68179006E7</v>
      </c>
      <c r="AO389" s="331">
        <v>2.93025901E7</v>
      </c>
      <c r="AP389" s="330">
        <v>2.83656807E7</v>
      </c>
      <c r="AQ389" s="332">
        <v>3.13025953E7</v>
      </c>
      <c r="AR389" s="329">
        <v>1.87101465E7</v>
      </c>
      <c r="AS389" s="330">
        <v>1.60171423E7</v>
      </c>
      <c r="AT389" s="330">
        <v>1.95929237E7</v>
      </c>
      <c r="AU389" s="328">
        <v>2.2234693E7</v>
      </c>
      <c r="AV389" s="333">
        <v>2.12600077E7</v>
      </c>
      <c r="AW389" s="333">
        <v>2.2689934E7</v>
      </c>
      <c r="AX389" s="334">
        <v>2.92056337E7</v>
      </c>
      <c r="AY389" s="333">
        <v>2.83068804E7</v>
      </c>
      <c r="AZ389" s="335">
        <v>3.31405908E7</v>
      </c>
      <c r="BA389" s="328">
        <v>1.6545479E7</v>
      </c>
      <c r="BB389" s="333">
        <v>1.61327354E7</v>
      </c>
      <c r="BC389" s="333">
        <v>1.78010989E7</v>
      </c>
      <c r="BD389" s="329">
        <v>2.7317021E7</v>
      </c>
      <c r="BE389" s="330">
        <v>2.66486359E7</v>
      </c>
      <c r="BF389" s="330">
        <v>2.93979548E7</v>
      </c>
      <c r="BG389" s="331">
        <v>3.27116024E7</v>
      </c>
      <c r="BH389" s="330">
        <v>3.02754438E7</v>
      </c>
      <c r="BI389" s="332">
        <v>3.32236019E7</v>
      </c>
      <c r="BJ389" s="329">
        <v>1.6495523E7</v>
      </c>
      <c r="BK389" s="330">
        <v>1.56861021E7</v>
      </c>
      <c r="BL389" s="330">
        <v>1.67445156E7</v>
      </c>
      <c r="BM389" s="328">
        <v>2.48041629E7</v>
      </c>
      <c r="BN389" s="333">
        <v>2.29395111E7</v>
      </c>
      <c r="BO389" s="333">
        <v>3.03175928E7</v>
      </c>
      <c r="BP389" s="334">
        <v>2.67535516E7</v>
      </c>
      <c r="BQ389" s="333">
        <v>2.40376709E7</v>
      </c>
      <c r="BR389" s="335">
        <v>3.17121041E7</v>
      </c>
      <c r="BS389" s="328">
        <v>1.3840087E7</v>
      </c>
      <c r="BT389" s="333">
        <v>1.34641637E7</v>
      </c>
      <c r="BU389" s="333">
        <v>1.4343246E7</v>
      </c>
      <c r="BV389" s="329">
        <v>2.50433074E7</v>
      </c>
      <c r="BW389" s="330">
        <v>2.43126087E7</v>
      </c>
      <c r="BX389" s="330">
        <v>2.55300261E7</v>
      </c>
      <c r="BY389" s="331">
        <v>3.73193747E7</v>
      </c>
      <c r="BZ389" s="330">
        <v>3.67271316E7</v>
      </c>
      <c r="CA389" s="332">
        <v>4.01169635E7</v>
      </c>
      <c r="CB389" s="329">
        <v>2.39924535E7</v>
      </c>
      <c r="CC389" s="330">
        <v>2.23519887E7</v>
      </c>
      <c r="CD389" s="330">
        <v>2.59365256E7</v>
      </c>
      <c r="CE389" s="328">
        <v>1.97793594E7</v>
      </c>
      <c r="CF389" s="333">
        <v>1.85858099E7</v>
      </c>
      <c r="CG389" s="333">
        <v>2.05373208E7</v>
      </c>
      <c r="CH389" s="334">
        <v>3.53918638E7</v>
      </c>
      <c r="CI389" s="333">
        <v>3.44359142E7</v>
      </c>
      <c r="CJ389" s="335">
        <v>3.83574166E7</v>
      </c>
      <c r="CK389" s="328">
        <v>9749150.2</v>
      </c>
      <c r="CL389" s="333">
        <v>9487883.0</v>
      </c>
      <c r="CM389" s="333">
        <v>1.16673663E7</v>
      </c>
      <c r="CN389" s="336"/>
      <c r="CO389" s="333"/>
      <c r="CP389" s="333"/>
    </row>
    <row r="390" ht="15.75" customHeight="1">
      <c r="A390" s="328">
        <v>3.85E8</v>
      </c>
      <c r="B390" s="329">
        <v>9615190.5</v>
      </c>
      <c r="C390" s="330">
        <v>8984473.8</v>
      </c>
      <c r="D390" s="330">
        <v>1.02105108E7</v>
      </c>
      <c r="E390" s="331">
        <v>1.02976958E7</v>
      </c>
      <c r="F390" s="330">
        <v>1.00861269E7</v>
      </c>
      <c r="G390" s="332">
        <v>1.05867243E7</v>
      </c>
      <c r="H390" s="329">
        <v>1.04388185E7</v>
      </c>
      <c r="I390" s="330">
        <v>8968122.2</v>
      </c>
      <c r="J390" s="330">
        <v>2.59102739E7</v>
      </c>
      <c r="K390" s="328">
        <v>1.41661727E7</v>
      </c>
      <c r="L390" s="333">
        <v>1.35922519E7</v>
      </c>
      <c r="M390" s="333">
        <v>1.45960949E7</v>
      </c>
      <c r="N390" s="334">
        <v>1.15922502E7</v>
      </c>
      <c r="O390" s="333">
        <v>1.14032524E7</v>
      </c>
      <c r="P390" s="335">
        <v>1.16895529E7</v>
      </c>
      <c r="Q390" s="328">
        <v>1.15906236E7</v>
      </c>
      <c r="R390" s="333">
        <v>9891669.0</v>
      </c>
      <c r="S390" s="333">
        <v>1.21609641E7</v>
      </c>
      <c r="T390" s="329">
        <v>1.16732388E7</v>
      </c>
      <c r="U390" s="330">
        <v>1.15316104E7</v>
      </c>
      <c r="V390" s="330">
        <v>1.28662012E7</v>
      </c>
      <c r="W390" s="331">
        <v>1.65391627E7</v>
      </c>
      <c r="X390" s="330">
        <v>1.58088079E7</v>
      </c>
      <c r="Y390" s="332">
        <v>1.8750364E7</v>
      </c>
      <c r="Z390" s="329">
        <v>5674475.9</v>
      </c>
      <c r="AA390" s="330">
        <v>5192427.1</v>
      </c>
      <c r="AB390" s="330">
        <v>6177851.1</v>
      </c>
      <c r="AC390" s="328">
        <v>1.35038466E7</v>
      </c>
      <c r="AD390" s="333">
        <v>1.23059295E7</v>
      </c>
      <c r="AE390" s="333">
        <v>1.42644332E7</v>
      </c>
      <c r="AF390" s="334">
        <v>1.31539797E7</v>
      </c>
      <c r="AG390" s="333">
        <v>1.30338839E7</v>
      </c>
      <c r="AH390" s="335">
        <v>1.37376257E7</v>
      </c>
      <c r="AI390" s="328">
        <v>4807841.8</v>
      </c>
      <c r="AJ390" s="333">
        <v>4369824.3</v>
      </c>
      <c r="AK390" s="333">
        <v>5345577.9</v>
      </c>
      <c r="AL390" s="329">
        <v>2.63733464E7</v>
      </c>
      <c r="AM390" s="330">
        <v>2.57715492E7</v>
      </c>
      <c r="AN390" s="330">
        <v>2.68241567E7</v>
      </c>
      <c r="AO390" s="331">
        <v>2.93102878E7</v>
      </c>
      <c r="AP390" s="330">
        <v>2.83724837E7</v>
      </c>
      <c r="AQ390" s="332">
        <v>3.13147895E7</v>
      </c>
      <c r="AR390" s="329">
        <v>1.87129708E7</v>
      </c>
      <c r="AS390" s="330">
        <v>1.60189139E7</v>
      </c>
      <c r="AT390" s="330">
        <v>1.9596331E7</v>
      </c>
      <c r="AU390" s="328">
        <v>2.22387575E7</v>
      </c>
      <c r="AV390" s="333">
        <v>2.12637268E7</v>
      </c>
      <c r="AW390" s="333">
        <v>2.26944652E7</v>
      </c>
      <c r="AX390" s="334">
        <v>2.92129845E7</v>
      </c>
      <c r="AY390" s="333">
        <v>2.83134558E7</v>
      </c>
      <c r="AZ390" s="335">
        <v>3.3160099E7</v>
      </c>
      <c r="BA390" s="328">
        <v>1.65478443E7</v>
      </c>
      <c r="BB390" s="333">
        <v>1.61348688E7</v>
      </c>
      <c r="BC390" s="333">
        <v>1.78039099E7</v>
      </c>
      <c r="BD390" s="329">
        <v>2.73233906E7</v>
      </c>
      <c r="BE390" s="330">
        <v>2.66543173E7</v>
      </c>
      <c r="BF390" s="330">
        <v>2.94091277E7</v>
      </c>
      <c r="BG390" s="331">
        <v>3.27205139E7</v>
      </c>
      <c r="BH390" s="330">
        <v>3.02814463E7</v>
      </c>
      <c r="BI390" s="332">
        <v>3.32331027E7</v>
      </c>
      <c r="BJ390" s="329">
        <v>1.64978097E7</v>
      </c>
      <c r="BK390" s="330">
        <v>1.56878391E7</v>
      </c>
      <c r="BL390" s="330">
        <v>1.67469497E7</v>
      </c>
      <c r="BM390" s="328">
        <v>2.48102937E7</v>
      </c>
      <c r="BN390" s="333">
        <v>2.29438876E7</v>
      </c>
      <c r="BO390" s="333">
        <v>3.0337058E7</v>
      </c>
      <c r="BP390" s="334">
        <v>2.67603043E7</v>
      </c>
      <c r="BQ390" s="333">
        <v>2.4041974E7</v>
      </c>
      <c r="BR390" s="335">
        <v>3.17290385E7</v>
      </c>
      <c r="BS390" s="328">
        <v>1.38416868E7</v>
      </c>
      <c r="BT390" s="333">
        <v>1.34656072E7</v>
      </c>
      <c r="BU390" s="333">
        <v>1.43451542E7</v>
      </c>
      <c r="BV390" s="329">
        <v>2.50485228E7</v>
      </c>
      <c r="BW390" s="330">
        <v>2.43172898E7</v>
      </c>
      <c r="BX390" s="330">
        <v>2.55357887E7</v>
      </c>
      <c r="BY390" s="331">
        <v>3.73308818E7</v>
      </c>
      <c r="BZ390" s="330">
        <v>3.67379568E7</v>
      </c>
      <c r="CA390" s="332">
        <v>4.0133234E7</v>
      </c>
      <c r="CB390" s="329">
        <v>2.3997276E7</v>
      </c>
      <c r="CC390" s="330">
        <v>2.23558565E7</v>
      </c>
      <c r="CD390" s="330">
        <v>2.59441567E7</v>
      </c>
      <c r="CE390" s="328">
        <v>1.97822887E7</v>
      </c>
      <c r="CF390" s="333">
        <v>1.8588469E7</v>
      </c>
      <c r="CG390" s="333">
        <v>2.05408753E7</v>
      </c>
      <c r="CH390" s="334">
        <v>3.54020628E7</v>
      </c>
      <c r="CI390" s="333">
        <v>3.44451929E7</v>
      </c>
      <c r="CJ390" s="335">
        <v>3.83746359E7</v>
      </c>
      <c r="CK390" s="328">
        <v>9749970.6</v>
      </c>
      <c r="CL390" s="333">
        <v>9488622.0</v>
      </c>
      <c r="CM390" s="333">
        <v>1.16703692E7</v>
      </c>
      <c r="CN390" s="336"/>
      <c r="CO390" s="333"/>
      <c r="CP390" s="333"/>
    </row>
    <row r="391" ht="15.75" customHeight="1">
      <c r="A391" s="328">
        <v>3.86E8</v>
      </c>
      <c r="B391" s="329">
        <v>9615928.2</v>
      </c>
      <c r="C391" s="330">
        <v>8985005.7</v>
      </c>
      <c r="D391" s="330">
        <v>1.0211542E7</v>
      </c>
      <c r="E391" s="331">
        <v>1.02984723E7</v>
      </c>
      <c r="F391" s="330">
        <v>1.00868548E7</v>
      </c>
      <c r="G391" s="332">
        <v>1.05875533E7</v>
      </c>
      <c r="H391" s="329">
        <v>1.04398359E7</v>
      </c>
      <c r="I391" s="330">
        <v>8968714.8</v>
      </c>
      <c r="J391" s="330">
        <v>2.59340655E7</v>
      </c>
      <c r="K391" s="328">
        <v>1.41676872E7</v>
      </c>
      <c r="L391" s="333">
        <v>1.35935135E7</v>
      </c>
      <c r="M391" s="333">
        <v>1.45980955E7</v>
      </c>
      <c r="N391" s="334">
        <v>1.15931455E7</v>
      </c>
      <c r="O391" s="333">
        <v>1.14039386E7</v>
      </c>
      <c r="P391" s="335">
        <v>1.16904613E7</v>
      </c>
      <c r="Q391" s="328">
        <v>1.15916718E7</v>
      </c>
      <c r="R391" s="333">
        <v>9892047.3</v>
      </c>
      <c r="S391" s="333">
        <v>1.21622017E7</v>
      </c>
      <c r="T391" s="329">
        <v>1.16742749E7</v>
      </c>
      <c r="U391" s="330">
        <v>1.15325831E7</v>
      </c>
      <c r="V391" s="330">
        <v>1.28690697E7</v>
      </c>
      <c r="W391" s="331">
        <v>1.65415458E7</v>
      </c>
      <c r="X391" s="330">
        <v>1.58108143E7</v>
      </c>
      <c r="Y391" s="332">
        <v>1.87559601E7</v>
      </c>
      <c r="Z391" s="329">
        <v>5674747.1</v>
      </c>
      <c r="AA391" s="330">
        <v>5192593.7</v>
      </c>
      <c r="AB391" s="330">
        <v>6178255.1</v>
      </c>
      <c r="AC391" s="328">
        <v>1.35053254E7</v>
      </c>
      <c r="AD391" s="333">
        <v>1.23069004E7</v>
      </c>
      <c r="AE391" s="333">
        <v>1.42666266E7</v>
      </c>
      <c r="AF391" s="334">
        <v>1.31553691E7</v>
      </c>
      <c r="AG391" s="333">
        <v>1.30352125E7</v>
      </c>
      <c r="AH391" s="335">
        <v>1.37393199E7</v>
      </c>
      <c r="AI391" s="328">
        <v>4808054.8</v>
      </c>
      <c r="AJ391" s="333">
        <v>4369974.7</v>
      </c>
      <c r="AK391" s="333">
        <v>5345909.2</v>
      </c>
      <c r="AL391" s="329">
        <v>2.63790655E7</v>
      </c>
      <c r="AM391" s="330">
        <v>2.57768865E7</v>
      </c>
      <c r="AN391" s="330">
        <v>2.6830384E7</v>
      </c>
      <c r="AO391" s="331">
        <v>2.93179505E7</v>
      </c>
      <c r="AP391" s="330">
        <v>2.83792552E7</v>
      </c>
      <c r="AQ391" s="332">
        <v>3.13269381E7</v>
      </c>
      <c r="AR391" s="329">
        <v>1.87157814E7</v>
      </c>
      <c r="AS391" s="330">
        <v>1.60206768E7</v>
      </c>
      <c r="AT391" s="330">
        <v>1.95997219E7</v>
      </c>
      <c r="AU391" s="328">
        <v>2.22428028E7</v>
      </c>
      <c r="AV391" s="333">
        <v>2.1267428E7</v>
      </c>
      <c r="AW391" s="333">
        <v>2.26989752E7</v>
      </c>
      <c r="AX391" s="334">
        <v>2.92203017E7</v>
      </c>
      <c r="AY391" s="333">
        <v>2.83200006E7</v>
      </c>
      <c r="AZ391" s="335">
        <v>3.3179564E7</v>
      </c>
      <c r="BA391" s="328">
        <v>1.65501981E7</v>
      </c>
      <c r="BB391" s="333">
        <v>1.61369919E7</v>
      </c>
      <c r="BC391" s="333">
        <v>1.78067074E7</v>
      </c>
      <c r="BD391" s="329">
        <v>2.73297308E7</v>
      </c>
      <c r="BE391" s="330">
        <v>2.66599719E7</v>
      </c>
      <c r="BF391" s="330">
        <v>2.94202613E7</v>
      </c>
      <c r="BG391" s="331">
        <v>3.27293849E7</v>
      </c>
      <c r="BH391" s="330">
        <v>3.02874198E7</v>
      </c>
      <c r="BI391" s="332">
        <v>3.32425608E7</v>
      </c>
      <c r="BJ391" s="329">
        <v>1.65000853E7</v>
      </c>
      <c r="BK391" s="330">
        <v>1.56895674E7</v>
      </c>
      <c r="BL391" s="330">
        <v>1.6749372E7</v>
      </c>
      <c r="BM391" s="328">
        <v>2.48163967E7</v>
      </c>
      <c r="BN391" s="333">
        <v>2.29482433E7</v>
      </c>
      <c r="BO391" s="333">
        <v>3.03564708E7</v>
      </c>
      <c r="BP391" s="334">
        <v>2.67670261E7</v>
      </c>
      <c r="BQ391" s="333">
        <v>2.40462564E7</v>
      </c>
      <c r="BR391" s="335">
        <v>3.17459176E7</v>
      </c>
      <c r="BS391" s="328">
        <v>1.38432788E7</v>
      </c>
      <c r="BT391" s="333">
        <v>1.34670435E7</v>
      </c>
      <c r="BU391" s="333">
        <v>1.43470532E7</v>
      </c>
      <c r="BV391" s="329">
        <v>2.50537137E7</v>
      </c>
      <c r="BW391" s="330">
        <v>2.43219485E7</v>
      </c>
      <c r="BX391" s="330">
        <v>2.55415247E7</v>
      </c>
      <c r="BY391" s="331">
        <v>3.73423375E7</v>
      </c>
      <c r="BZ391" s="330">
        <v>3.67487331E7</v>
      </c>
      <c r="CA391" s="332">
        <v>4.01494384E7</v>
      </c>
      <c r="CB391" s="329">
        <v>2.40020758E7</v>
      </c>
      <c r="CC391" s="330">
        <v>2.23597058E7</v>
      </c>
      <c r="CD391" s="330">
        <v>2.59517558E7</v>
      </c>
      <c r="CE391" s="328">
        <v>1.97852038E7</v>
      </c>
      <c r="CF391" s="333">
        <v>1.85911151E7</v>
      </c>
      <c r="CG391" s="333">
        <v>2.05444129E7</v>
      </c>
      <c r="CH391" s="334">
        <v>3.54122156E7</v>
      </c>
      <c r="CI391" s="333">
        <v>3.44544289E7</v>
      </c>
      <c r="CJ391" s="335">
        <v>3.83917947E7</v>
      </c>
      <c r="CK391" s="328">
        <v>9750787.0</v>
      </c>
      <c r="CL391" s="333">
        <v>9489357.4</v>
      </c>
      <c r="CM391" s="333">
        <v>1.16733612E7</v>
      </c>
      <c r="CN391" s="336"/>
      <c r="CO391" s="333"/>
      <c r="CP391" s="333"/>
    </row>
    <row r="392" ht="15.75" customHeight="1">
      <c r="A392" s="328">
        <v>3.87E8</v>
      </c>
      <c r="B392" s="329">
        <v>9616662.1</v>
      </c>
      <c r="C392" s="330">
        <v>8985534.9</v>
      </c>
      <c r="D392" s="330">
        <v>1.02125682E7</v>
      </c>
      <c r="E392" s="331">
        <v>1.02992449E7</v>
      </c>
      <c r="F392" s="330">
        <v>1.00875791E7</v>
      </c>
      <c r="G392" s="332">
        <v>1.05883783E7</v>
      </c>
      <c r="H392" s="329">
        <v>1.04408482E7</v>
      </c>
      <c r="I392" s="330">
        <v>8969304.3</v>
      </c>
      <c r="J392" s="330">
        <v>2.59577909E7</v>
      </c>
      <c r="K392" s="328">
        <v>1.41691942E7</v>
      </c>
      <c r="L392" s="333">
        <v>1.35947689E7</v>
      </c>
      <c r="M392" s="333">
        <v>1.4600087E7</v>
      </c>
      <c r="N392" s="334">
        <v>1.15940362E7</v>
      </c>
      <c r="O392" s="333">
        <v>1.14046211E7</v>
      </c>
      <c r="P392" s="335">
        <v>1.16913651E7</v>
      </c>
      <c r="Q392" s="328">
        <v>1.15927147E7</v>
      </c>
      <c r="R392" s="333">
        <v>9892423.5</v>
      </c>
      <c r="S392" s="333">
        <v>1.21634331E7</v>
      </c>
      <c r="T392" s="329">
        <v>1.16753059E7</v>
      </c>
      <c r="U392" s="330">
        <v>1.15335509E7</v>
      </c>
      <c r="V392" s="330">
        <v>1.2871928E7</v>
      </c>
      <c r="W392" s="331">
        <v>1.65439173E7</v>
      </c>
      <c r="X392" s="330">
        <v>1.58128109E7</v>
      </c>
      <c r="Y392" s="332">
        <v>1.87615351E7</v>
      </c>
      <c r="Z392" s="329">
        <v>5675016.9</v>
      </c>
      <c r="AA392" s="330">
        <v>5192759.3</v>
      </c>
      <c r="AB392" s="330">
        <v>6178657.1</v>
      </c>
      <c r="AC392" s="328">
        <v>1.3506797E7</v>
      </c>
      <c r="AD392" s="333">
        <v>1.23078664E7</v>
      </c>
      <c r="AE392" s="333">
        <v>1.42688098E7</v>
      </c>
      <c r="AF392" s="334">
        <v>1.31567517E7</v>
      </c>
      <c r="AG392" s="333">
        <v>1.30365346E7</v>
      </c>
      <c r="AH392" s="335">
        <v>1.37410059E7</v>
      </c>
      <c r="AI392" s="328">
        <v>4808266.8</v>
      </c>
      <c r="AJ392" s="333">
        <v>4370124.2</v>
      </c>
      <c r="AK392" s="333">
        <v>5346238.8</v>
      </c>
      <c r="AL392" s="329">
        <v>2.6384758E7</v>
      </c>
      <c r="AM392" s="330">
        <v>2.57821987E7</v>
      </c>
      <c r="AN392" s="330">
        <v>2.68365826E7</v>
      </c>
      <c r="AO392" s="331">
        <v>2.93255785E7</v>
      </c>
      <c r="AP392" s="330">
        <v>2.83859955E7</v>
      </c>
      <c r="AQ392" s="332">
        <v>3.13390414E7</v>
      </c>
      <c r="AR392" s="329">
        <v>1.87185784E7</v>
      </c>
      <c r="AS392" s="330">
        <v>1.60224311E7</v>
      </c>
      <c r="AT392" s="330">
        <v>1.96030967E7</v>
      </c>
      <c r="AU392" s="328">
        <v>2.22468288E7</v>
      </c>
      <c r="AV392" s="333">
        <v>2.12711115E7</v>
      </c>
      <c r="AW392" s="333">
        <v>2.27034642E7</v>
      </c>
      <c r="AX392" s="334">
        <v>2.92275854E7</v>
      </c>
      <c r="AY392" s="333">
        <v>2.83265149E7</v>
      </c>
      <c r="AZ392" s="335">
        <v>3.31989858E7</v>
      </c>
      <c r="BA392" s="328">
        <v>1.65525405E7</v>
      </c>
      <c r="BB392" s="333">
        <v>1.61391046E7</v>
      </c>
      <c r="BC392" s="333">
        <v>1.78094915E7</v>
      </c>
      <c r="BD392" s="329">
        <v>2.73360417E7</v>
      </c>
      <c r="BE392" s="330">
        <v>2.66656001E7</v>
      </c>
      <c r="BF392" s="330">
        <v>2.94313559E7</v>
      </c>
      <c r="BG392" s="331">
        <v>3.27382156E7</v>
      </c>
      <c r="BH392" s="330">
        <v>3.02933643E7</v>
      </c>
      <c r="BI392" s="332">
        <v>3.32519764E7</v>
      </c>
      <c r="BJ392" s="329">
        <v>1.65023498E7</v>
      </c>
      <c r="BK392" s="330">
        <v>1.56912871E7</v>
      </c>
      <c r="BL392" s="330">
        <v>1.67517826E7</v>
      </c>
      <c r="BM392" s="328">
        <v>2.48224719E7</v>
      </c>
      <c r="BN392" s="333">
        <v>2.29525783E7</v>
      </c>
      <c r="BO392" s="333">
        <v>3.03758316E7</v>
      </c>
      <c r="BP392" s="334">
        <v>2.67737172E7</v>
      </c>
      <c r="BQ392" s="333">
        <v>2.40505183E7</v>
      </c>
      <c r="BR392" s="335">
        <v>3.17627417E7</v>
      </c>
      <c r="BS392" s="328">
        <v>1.3844863E7</v>
      </c>
      <c r="BT392" s="333">
        <v>1.34684727E7</v>
      </c>
      <c r="BU392" s="333">
        <v>1.4348943E7</v>
      </c>
      <c r="BV392" s="329">
        <v>2.50588803E7</v>
      </c>
      <c r="BW392" s="330">
        <v>2.4326585E7</v>
      </c>
      <c r="BX392" s="330">
        <v>2.55472343E7</v>
      </c>
      <c r="BY392" s="331">
        <v>3.73537422E7</v>
      </c>
      <c r="BZ392" s="330">
        <v>3.67594608E7</v>
      </c>
      <c r="CA392" s="332">
        <v>4.01655772E7</v>
      </c>
      <c r="CB392" s="329">
        <v>2.4006853E7</v>
      </c>
      <c r="CC392" s="330">
        <v>2.23635368E7</v>
      </c>
      <c r="CD392" s="330">
        <v>2.59593231E7</v>
      </c>
      <c r="CE392" s="328">
        <v>1.97881048E7</v>
      </c>
      <c r="CF392" s="333">
        <v>1.85937484E7</v>
      </c>
      <c r="CG392" s="333">
        <v>2.05479338E7</v>
      </c>
      <c r="CH392" s="334">
        <v>3.54223226E7</v>
      </c>
      <c r="CI392" s="333">
        <v>3.44636227E7</v>
      </c>
      <c r="CJ392" s="335">
        <v>3.84088932E7</v>
      </c>
      <c r="CK392" s="328">
        <v>9751599.2</v>
      </c>
      <c r="CL392" s="333">
        <v>9490089.0</v>
      </c>
      <c r="CM392" s="333">
        <v>1.16763422E7</v>
      </c>
      <c r="CN392" s="336"/>
      <c r="CO392" s="333"/>
      <c r="CP392" s="333"/>
    </row>
    <row r="393" ht="15.75" customHeight="1">
      <c r="A393" s="328">
        <v>3.88E8</v>
      </c>
      <c r="B393" s="329">
        <v>9617392.4</v>
      </c>
      <c r="C393" s="330">
        <v>8986061.4</v>
      </c>
      <c r="D393" s="330">
        <v>1.02135894E7</v>
      </c>
      <c r="E393" s="331">
        <v>1.03000136E7</v>
      </c>
      <c r="F393" s="330">
        <v>1.00882998E7</v>
      </c>
      <c r="G393" s="332">
        <v>1.05891991E7</v>
      </c>
      <c r="H393" s="329">
        <v>1.04418555E7</v>
      </c>
      <c r="I393" s="330">
        <v>8969891.0</v>
      </c>
      <c r="J393" s="330">
        <v>2.59814502E7</v>
      </c>
      <c r="K393" s="328">
        <v>1.41706939E7</v>
      </c>
      <c r="L393" s="333">
        <v>1.35960181E7</v>
      </c>
      <c r="M393" s="333">
        <v>1.46020693E7</v>
      </c>
      <c r="N393" s="334">
        <v>1.15949225E7</v>
      </c>
      <c r="O393" s="333">
        <v>1.14052998E7</v>
      </c>
      <c r="P393" s="335">
        <v>1.16922644E7</v>
      </c>
      <c r="Q393" s="328">
        <v>1.15937525E7</v>
      </c>
      <c r="R393" s="333">
        <v>9892797.6</v>
      </c>
      <c r="S393" s="333">
        <v>1.21646585E7</v>
      </c>
      <c r="T393" s="329">
        <v>1.16763318E7</v>
      </c>
      <c r="U393" s="330">
        <v>1.15345139E7</v>
      </c>
      <c r="V393" s="330">
        <v>1.28747762E7</v>
      </c>
      <c r="W393" s="331">
        <v>1.65462775E7</v>
      </c>
      <c r="X393" s="330">
        <v>1.58147978E7</v>
      </c>
      <c r="Y393" s="332">
        <v>1.87670892E7</v>
      </c>
      <c r="Z393" s="329">
        <v>5675285.4</v>
      </c>
      <c r="AA393" s="330">
        <v>5192924.1</v>
      </c>
      <c r="AB393" s="330">
        <v>6179057.1</v>
      </c>
      <c r="AC393" s="328">
        <v>1.35082613E7</v>
      </c>
      <c r="AD393" s="333">
        <v>1.23088277E7</v>
      </c>
      <c r="AE393" s="333">
        <v>1.42709829E7</v>
      </c>
      <c r="AF393" s="334">
        <v>1.31581275E7</v>
      </c>
      <c r="AG393" s="333">
        <v>1.30378501E7</v>
      </c>
      <c r="AH393" s="335">
        <v>1.37426838E7</v>
      </c>
      <c r="AI393" s="328">
        <v>4808477.6</v>
      </c>
      <c r="AJ393" s="333">
        <v>4370273.0</v>
      </c>
      <c r="AK393" s="333">
        <v>5346566.7</v>
      </c>
      <c r="AL393" s="329">
        <v>2.6390424E7</v>
      </c>
      <c r="AM393" s="330">
        <v>2.5787486E7</v>
      </c>
      <c r="AN393" s="330">
        <v>2.68427529E7</v>
      </c>
      <c r="AO393" s="331">
        <v>2.9333172E7</v>
      </c>
      <c r="AP393" s="330">
        <v>2.83927047E7</v>
      </c>
      <c r="AQ393" s="332">
        <v>3.13510996E7</v>
      </c>
      <c r="AR393" s="329">
        <v>1.87213618E7</v>
      </c>
      <c r="AS393" s="330">
        <v>1.60241769E7</v>
      </c>
      <c r="AT393" s="330">
        <v>1.96064555E7</v>
      </c>
      <c r="AU393" s="328">
        <v>2.22508357E7</v>
      </c>
      <c r="AV393" s="333">
        <v>2.12747774E7</v>
      </c>
      <c r="AW393" s="333">
        <v>2.27079322E7</v>
      </c>
      <c r="AX393" s="334">
        <v>2.92348359E7</v>
      </c>
      <c r="AY393" s="333">
        <v>2.8332999E7</v>
      </c>
      <c r="AZ393" s="335">
        <v>3.32183647E7</v>
      </c>
      <c r="BA393" s="328">
        <v>1.65548717E7</v>
      </c>
      <c r="BB393" s="333">
        <v>1.61412071E7</v>
      </c>
      <c r="BC393" s="333">
        <v>1.78122623E7</v>
      </c>
      <c r="BD393" s="329">
        <v>2.73423236E7</v>
      </c>
      <c r="BE393" s="330">
        <v>2.66712019E7</v>
      </c>
      <c r="BF393" s="330">
        <v>2.94424116E7</v>
      </c>
      <c r="BG393" s="331">
        <v>3.27470062E7</v>
      </c>
      <c r="BH393" s="330">
        <v>3.02992802E7</v>
      </c>
      <c r="BI393" s="332">
        <v>3.32613497E7</v>
      </c>
      <c r="BJ393" s="329">
        <v>1.65046033E7</v>
      </c>
      <c r="BK393" s="330">
        <v>1.56929982E7</v>
      </c>
      <c r="BL393" s="330">
        <v>1.67541816E7</v>
      </c>
      <c r="BM393" s="328">
        <v>2.48285196E7</v>
      </c>
      <c r="BN393" s="333">
        <v>2.29568929E7</v>
      </c>
      <c r="BO393" s="333">
        <v>3.03951404E7</v>
      </c>
      <c r="BP393" s="334">
        <v>2.67803779E7</v>
      </c>
      <c r="BQ393" s="333">
        <v>2.40547599E7</v>
      </c>
      <c r="BR393" s="335">
        <v>3.1779511E7</v>
      </c>
      <c r="BS393" s="328">
        <v>1.38464394E7</v>
      </c>
      <c r="BT393" s="333">
        <v>1.34698949E7</v>
      </c>
      <c r="BU393" s="333">
        <v>1.43508238E7</v>
      </c>
      <c r="BV393" s="329">
        <v>2.50640226E7</v>
      </c>
      <c r="BW393" s="330">
        <v>2.43311995E7</v>
      </c>
      <c r="BX393" s="330">
        <v>2.55529176E7</v>
      </c>
      <c r="BY393" s="331">
        <v>3.73650961E7</v>
      </c>
      <c r="BZ393" s="330">
        <v>3.67701402E7</v>
      </c>
      <c r="CA393" s="332">
        <v>4.01816508E7</v>
      </c>
      <c r="CB393" s="329">
        <v>2.40116078E7</v>
      </c>
      <c r="CC393" s="330">
        <v>2.23673494E7</v>
      </c>
      <c r="CD393" s="330">
        <v>2.59668587E7</v>
      </c>
      <c r="CE393" s="328">
        <v>1.97909918E7</v>
      </c>
      <c r="CF393" s="333">
        <v>1.85963689E7</v>
      </c>
      <c r="CG393" s="333">
        <v>2.05514382E7</v>
      </c>
      <c r="CH393" s="334">
        <v>3.5432384E7</v>
      </c>
      <c r="CI393" s="333">
        <v>3.44727744E7</v>
      </c>
      <c r="CJ393" s="335">
        <v>3.84259318E7</v>
      </c>
      <c r="CK393" s="328">
        <v>9752407.5</v>
      </c>
      <c r="CL393" s="333">
        <v>9490817.1</v>
      </c>
      <c r="CM393" s="333">
        <v>1.16793124E7</v>
      </c>
      <c r="CN393" s="336"/>
      <c r="CO393" s="333"/>
      <c r="CP393" s="333"/>
    </row>
    <row r="394" ht="15.75" customHeight="1">
      <c r="A394" s="328">
        <v>3.89E8</v>
      </c>
      <c r="B394" s="329">
        <v>9618119.1</v>
      </c>
      <c r="C394" s="330">
        <v>8986585.2</v>
      </c>
      <c r="D394" s="330">
        <v>1.02146058E7</v>
      </c>
      <c r="E394" s="331">
        <v>1.03007785E7</v>
      </c>
      <c r="F394" s="330">
        <v>1.00890168E7</v>
      </c>
      <c r="G394" s="332">
        <v>1.05900158E7</v>
      </c>
      <c r="H394" s="329">
        <v>1.04428579E7</v>
      </c>
      <c r="I394" s="330">
        <v>8970474.6</v>
      </c>
      <c r="J394" s="330">
        <v>2.60050438E7</v>
      </c>
      <c r="K394" s="328">
        <v>1.41721862E7</v>
      </c>
      <c r="L394" s="333">
        <v>1.35972612E7</v>
      </c>
      <c r="M394" s="333">
        <v>1.46040425E7</v>
      </c>
      <c r="N394" s="334">
        <v>1.15958043E7</v>
      </c>
      <c r="O394" s="333">
        <v>1.14059749E7</v>
      </c>
      <c r="P394" s="335">
        <v>1.16931592E7</v>
      </c>
      <c r="Q394" s="328">
        <v>1.15947851E7</v>
      </c>
      <c r="R394" s="333">
        <v>9893169.6</v>
      </c>
      <c r="S394" s="333">
        <v>1.21658779E7</v>
      </c>
      <c r="T394" s="329">
        <v>1.16773526E7</v>
      </c>
      <c r="U394" s="330">
        <v>1.15354721E7</v>
      </c>
      <c r="V394" s="330">
        <v>1.28776143E7</v>
      </c>
      <c r="W394" s="331">
        <v>1.65486264E7</v>
      </c>
      <c r="X394" s="330">
        <v>1.5816775E7</v>
      </c>
      <c r="Y394" s="332">
        <v>1.87726223E7</v>
      </c>
      <c r="Z394" s="329">
        <v>5675552.5</v>
      </c>
      <c r="AA394" s="330">
        <v>5193088.1</v>
      </c>
      <c r="AB394" s="330">
        <v>6179455.1</v>
      </c>
      <c r="AC394" s="328">
        <v>1.35097186E7</v>
      </c>
      <c r="AD394" s="333">
        <v>1.23097843E7</v>
      </c>
      <c r="AE394" s="333">
        <v>1.42731462E7</v>
      </c>
      <c r="AF394" s="334">
        <v>1.31594965E7</v>
      </c>
      <c r="AG394" s="333">
        <v>1.30391592E7</v>
      </c>
      <c r="AH394" s="335">
        <v>1.37443536E7</v>
      </c>
      <c r="AI394" s="328">
        <v>4808687.4</v>
      </c>
      <c r="AJ394" s="333">
        <v>4370421.1</v>
      </c>
      <c r="AK394" s="333">
        <v>5346893.1</v>
      </c>
      <c r="AL394" s="329">
        <v>2.63960636E7</v>
      </c>
      <c r="AM394" s="330">
        <v>2.57927487E7</v>
      </c>
      <c r="AN394" s="330">
        <v>2.68488948E7</v>
      </c>
      <c r="AO394" s="331">
        <v>2.93407312E7</v>
      </c>
      <c r="AP394" s="330">
        <v>2.8399383E7</v>
      </c>
      <c r="AQ394" s="332">
        <v>3.1363113E7</v>
      </c>
      <c r="AR394" s="329">
        <v>1.87241318E7</v>
      </c>
      <c r="AS394" s="330">
        <v>1.60259141E7</v>
      </c>
      <c r="AT394" s="330">
        <v>1.96097983E7</v>
      </c>
      <c r="AU394" s="328">
        <v>2.22548236E7</v>
      </c>
      <c r="AV394" s="333">
        <v>2.12784258E7</v>
      </c>
      <c r="AW394" s="333">
        <v>2.27123795E7</v>
      </c>
      <c r="AX394" s="334">
        <v>2.92420533E7</v>
      </c>
      <c r="AY394" s="333">
        <v>2.83394531E7</v>
      </c>
      <c r="AZ394" s="335">
        <v>3.3237701E7</v>
      </c>
      <c r="BA394" s="328">
        <v>1.65571916E7</v>
      </c>
      <c r="BB394" s="333">
        <v>1.61432993E7</v>
      </c>
      <c r="BC394" s="333">
        <v>1.78150198E7</v>
      </c>
      <c r="BD394" s="329">
        <v>2.73485766E7</v>
      </c>
      <c r="BE394" s="330">
        <v>2.66767776E7</v>
      </c>
      <c r="BF394" s="330">
        <v>2.94534288E7</v>
      </c>
      <c r="BG394" s="331">
        <v>3.27557571E7</v>
      </c>
      <c r="BH394" s="330">
        <v>3.03051676E7</v>
      </c>
      <c r="BI394" s="332">
        <v>3.32706812E7</v>
      </c>
      <c r="BJ394" s="329">
        <v>1.65068459E7</v>
      </c>
      <c r="BK394" s="330">
        <v>1.56947007E7</v>
      </c>
      <c r="BL394" s="330">
        <v>1.6756569E7</v>
      </c>
      <c r="BM394" s="328">
        <v>2.48345399E7</v>
      </c>
      <c r="BN394" s="333">
        <v>2.29611871E7</v>
      </c>
      <c r="BO394" s="333">
        <v>3.04143976E7</v>
      </c>
      <c r="BP394" s="334">
        <v>2.67870083E7</v>
      </c>
      <c r="BQ394" s="333">
        <v>2.40589813E7</v>
      </c>
      <c r="BR394" s="335">
        <v>3.17962259E7</v>
      </c>
      <c r="BS394" s="328">
        <v>1.38480081E7</v>
      </c>
      <c r="BT394" s="333">
        <v>1.34713101E7</v>
      </c>
      <c r="BU394" s="333">
        <v>1.43526954E7</v>
      </c>
      <c r="BV394" s="329">
        <v>2.5069141E7</v>
      </c>
      <c r="BW394" s="330">
        <v>2.43357922E7</v>
      </c>
      <c r="BX394" s="330">
        <v>2.55585748E7</v>
      </c>
      <c r="BY394" s="331">
        <v>3.73763996E7</v>
      </c>
      <c r="BZ394" s="330">
        <v>3.67807717E7</v>
      </c>
      <c r="CA394" s="332">
        <v>4.01976595E7</v>
      </c>
      <c r="CB394" s="329">
        <v>2.40163404E7</v>
      </c>
      <c r="CC394" s="330">
        <v>2.2371144E7</v>
      </c>
      <c r="CD394" s="330">
        <v>2.59743629E7</v>
      </c>
      <c r="CE394" s="328">
        <v>1.97938648E7</v>
      </c>
      <c r="CF394" s="333">
        <v>1.85989768E7</v>
      </c>
      <c r="CG394" s="333">
        <v>2.0554926E7</v>
      </c>
      <c r="CH394" s="334">
        <v>3.54424002E7</v>
      </c>
      <c r="CI394" s="333">
        <v>3.44818845E7</v>
      </c>
      <c r="CJ394" s="335">
        <v>3.84429108E7</v>
      </c>
      <c r="CK394" s="328">
        <v>9753211.8</v>
      </c>
      <c r="CL394" s="333">
        <v>9491541.5</v>
      </c>
      <c r="CM394" s="333">
        <v>1.16822718E7</v>
      </c>
      <c r="CN394" s="336"/>
      <c r="CO394" s="333"/>
      <c r="CP394" s="333"/>
    </row>
    <row r="395" ht="15.75" customHeight="1">
      <c r="A395" s="328">
        <v>3.9E8</v>
      </c>
      <c r="B395" s="329">
        <v>9618842.1</v>
      </c>
      <c r="C395" s="330">
        <v>8987106.5</v>
      </c>
      <c r="D395" s="330">
        <v>1.02156172E7</v>
      </c>
      <c r="E395" s="331">
        <v>1.03015396E7</v>
      </c>
      <c r="F395" s="330">
        <v>1.00897303E7</v>
      </c>
      <c r="G395" s="332">
        <v>1.05908285E7</v>
      </c>
      <c r="H395" s="329">
        <v>1.04438554E7</v>
      </c>
      <c r="I395" s="330">
        <v>8971055.4</v>
      </c>
      <c r="J395" s="330">
        <v>2.60285719E7</v>
      </c>
      <c r="K395" s="328">
        <v>1.41736713E7</v>
      </c>
      <c r="L395" s="333">
        <v>1.35984981E7</v>
      </c>
      <c r="M395" s="333">
        <v>1.46060068E7</v>
      </c>
      <c r="N395" s="334">
        <v>1.15966818E7</v>
      </c>
      <c r="O395" s="333">
        <v>1.14066463E7</v>
      </c>
      <c r="P395" s="335">
        <v>1.16940495E7</v>
      </c>
      <c r="Q395" s="328">
        <v>1.15958127E7</v>
      </c>
      <c r="R395" s="333">
        <v>9893539.7</v>
      </c>
      <c r="S395" s="333">
        <v>1.21670913E7</v>
      </c>
      <c r="T395" s="329">
        <v>1.16783684E7</v>
      </c>
      <c r="U395" s="330">
        <v>1.15364256E7</v>
      </c>
      <c r="V395" s="330">
        <v>1.28804424E7</v>
      </c>
      <c r="W395" s="331">
        <v>1.6550964E7</v>
      </c>
      <c r="X395" s="330">
        <v>1.58187427E7</v>
      </c>
      <c r="Y395" s="332">
        <v>1.87781347E7</v>
      </c>
      <c r="Z395" s="329">
        <v>5675818.3</v>
      </c>
      <c r="AA395" s="330">
        <v>5193251.2</v>
      </c>
      <c r="AB395" s="330">
        <v>6179851.2</v>
      </c>
      <c r="AC395" s="328">
        <v>1.35111687E7</v>
      </c>
      <c r="AD395" s="333">
        <v>1.23107361E7</v>
      </c>
      <c r="AE395" s="333">
        <v>1.42752995E7</v>
      </c>
      <c r="AF395" s="334">
        <v>1.31608589E7</v>
      </c>
      <c r="AG395" s="333">
        <v>1.30404619E7</v>
      </c>
      <c r="AH395" s="335">
        <v>1.37460154E7</v>
      </c>
      <c r="AI395" s="328">
        <v>4808896.1</v>
      </c>
      <c r="AJ395" s="333">
        <v>4370568.4</v>
      </c>
      <c r="AK395" s="333">
        <v>5347217.8</v>
      </c>
      <c r="AL395" s="329">
        <v>2.64016772E7</v>
      </c>
      <c r="AM395" s="330">
        <v>2.57979868E7</v>
      </c>
      <c r="AN395" s="330">
        <v>2.68550088E7</v>
      </c>
      <c r="AO395" s="331">
        <v>2.93482564E7</v>
      </c>
      <c r="AP395" s="330">
        <v>2.84060307E7</v>
      </c>
      <c r="AQ395" s="332">
        <v>3.13745084E7</v>
      </c>
      <c r="AR395" s="329">
        <v>1.87268885E7</v>
      </c>
      <c r="AS395" s="330">
        <v>1.6027643E7</v>
      </c>
      <c r="AT395" s="330">
        <v>1.96131254E7</v>
      </c>
      <c r="AU395" s="328">
        <v>2.22587928E7</v>
      </c>
      <c r="AV395" s="333">
        <v>2.12820569E7</v>
      </c>
      <c r="AW395" s="333">
        <v>2.27168062E7</v>
      </c>
      <c r="AX395" s="334">
        <v>2.92492381E7</v>
      </c>
      <c r="AY395" s="333">
        <v>2.83458774E7</v>
      </c>
      <c r="AZ395" s="335">
        <v>3.32569948E7</v>
      </c>
      <c r="BA395" s="328">
        <v>1.65595049E7</v>
      </c>
      <c r="BB395" s="333">
        <v>1.61453814E7</v>
      </c>
      <c r="BC395" s="333">
        <v>1.78177642E7</v>
      </c>
      <c r="BD395" s="329">
        <v>2.73548009E7</v>
      </c>
      <c r="BE395" s="330">
        <v>2.66823273E7</v>
      </c>
      <c r="BF395" s="330">
        <v>2.94644076E7</v>
      </c>
      <c r="BG395" s="331">
        <v>3.27644685E7</v>
      </c>
      <c r="BH395" s="330">
        <v>3.03110268E7</v>
      </c>
      <c r="BI395" s="332">
        <v>3.32799709E7</v>
      </c>
      <c r="BJ395" s="329">
        <v>1.65090778E7</v>
      </c>
      <c r="BK395" s="330">
        <v>1.56963949E7</v>
      </c>
      <c r="BL395" s="330">
        <v>1.6758945E7</v>
      </c>
      <c r="BM395" s="328">
        <v>2.48405331E7</v>
      </c>
      <c r="BN395" s="333">
        <v>2.29654611E7</v>
      </c>
      <c r="BO395" s="333">
        <v>3.04336034E7</v>
      </c>
      <c r="BP395" s="334">
        <v>2.67936086E7</v>
      </c>
      <c r="BQ395" s="333">
        <v>2.40631826E7</v>
      </c>
      <c r="BR395" s="335">
        <v>3.18128867E7</v>
      </c>
      <c r="BS395" s="328">
        <v>1.38495692E7</v>
      </c>
      <c r="BT395" s="333">
        <v>1.34727184E7</v>
      </c>
      <c r="BU395" s="333">
        <v>1.43545581E7</v>
      </c>
      <c r="BV395" s="329">
        <v>2.50742355E7</v>
      </c>
      <c r="BW395" s="330">
        <v>2.43403631E7</v>
      </c>
      <c r="BX395" s="330">
        <v>2.55642061E7</v>
      </c>
      <c r="BY395" s="331">
        <v>3.7387653E7</v>
      </c>
      <c r="BZ395" s="330">
        <v>3.67913556E7</v>
      </c>
      <c r="CA395" s="332">
        <v>4.02136037E7</v>
      </c>
      <c r="CB395" s="329">
        <v>2.40210509E7</v>
      </c>
      <c r="CC395" s="330">
        <v>2.23749206E7</v>
      </c>
      <c r="CD395" s="330">
        <v>2.59818359E7</v>
      </c>
      <c r="CE395" s="328">
        <v>1.9796724E7</v>
      </c>
      <c r="CF395" s="333">
        <v>1.8601572E7</v>
      </c>
      <c r="CG395" s="333">
        <v>2.05583974E7</v>
      </c>
      <c r="CH395" s="334">
        <v>3.54523714E7</v>
      </c>
      <c r="CI395" s="333">
        <v>3.44909531E7</v>
      </c>
      <c r="CJ395" s="335">
        <v>3.84598305E7</v>
      </c>
      <c r="CK395" s="328">
        <v>9754012.0</v>
      </c>
      <c r="CL395" s="333">
        <v>9492262.3</v>
      </c>
      <c r="CM395" s="333">
        <v>1.16852205E7</v>
      </c>
      <c r="CN395" s="336"/>
      <c r="CO395" s="333"/>
      <c r="CP395" s="333"/>
    </row>
    <row r="396" ht="15.75" customHeight="1">
      <c r="A396" s="328">
        <v>3.91E8</v>
      </c>
      <c r="B396" s="329">
        <v>9619561.6</v>
      </c>
      <c r="C396" s="330">
        <v>8987625.1</v>
      </c>
      <c r="D396" s="330">
        <v>1.02166238E7</v>
      </c>
      <c r="E396" s="331">
        <v>1.0302297E7</v>
      </c>
      <c r="F396" s="330">
        <v>1.00904403E7</v>
      </c>
      <c r="G396" s="332">
        <v>1.05916371E7</v>
      </c>
      <c r="H396" s="329">
        <v>1.0444848E7</v>
      </c>
      <c r="I396" s="330">
        <v>8971633.2</v>
      </c>
      <c r="J396" s="330">
        <v>2.60520348E7</v>
      </c>
      <c r="K396" s="328">
        <v>1.41751492E7</v>
      </c>
      <c r="L396" s="333">
        <v>1.3599729E7</v>
      </c>
      <c r="M396" s="333">
        <v>1.46079621E7</v>
      </c>
      <c r="N396" s="334">
        <v>1.15975549E7</v>
      </c>
      <c r="O396" s="333">
        <v>1.1407314E7</v>
      </c>
      <c r="P396" s="335">
        <v>1.16949355E7</v>
      </c>
      <c r="Q396" s="328">
        <v>1.15968351E7</v>
      </c>
      <c r="R396" s="333">
        <v>9893907.6</v>
      </c>
      <c r="S396" s="333">
        <v>1.21682987E7</v>
      </c>
      <c r="T396" s="329">
        <v>1.16793793E7</v>
      </c>
      <c r="U396" s="330">
        <v>1.15373744E7</v>
      </c>
      <c r="V396" s="330">
        <v>1.28832605E7</v>
      </c>
      <c r="W396" s="331">
        <v>1.65532905E7</v>
      </c>
      <c r="X396" s="330">
        <v>1.58207009E7</v>
      </c>
      <c r="Y396" s="332">
        <v>1.87836264E7</v>
      </c>
      <c r="Z396" s="329">
        <v>5676082.7</v>
      </c>
      <c r="AA396" s="330">
        <v>5193413.5</v>
      </c>
      <c r="AB396" s="330">
        <v>6180245.2</v>
      </c>
      <c r="AC396" s="328">
        <v>1.35126118E7</v>
      </c>
      <c r="AD396" s="333">
        <v>1.23116833E7</v>
      </c>
      <c r="AE396" s="333">
        <v>1.4277443E7</v>
      </c>
      <c r="AF396" s="334">
        <v>1.31622146E7</v>
      </c>
      <c r="AG396" s="333">
        <v>1.30417582E7</v>
      </c>
      <c r="AH396" s="335">
        <v>1.37476692E7</v>
      </c>
      <c r="AI396" s="328">
        <v>4809103.8</v>
      </c>
      <c r="AJ396" s="333">
        <v>4370715.0</v>
      </c>
      <c r="AK396" s="333">
        <v>5347540.9</v>
      </c>
      <c r="AL396" s="329">
        <v>2.64072647E7</v>
      </c>
      <c r="AM396" s="330">
        <v>2.58032005E7</v>
      </c>
      <c r="AN396" s="330">
        <v>2.68610948E7</v>
      </c>
      <c r="AO396" s="331">
        <v>2.93557478E7</v>
      </c>
      <c r="AP396" s="330">
        <v>2.84126479E7</v>
      </c>
      <c r="AQ396" s="332">
        <v>3.13852341E7</v>
      </c>
      <c r="AR396" s="329">
        <v>1.8729632E7</v>
      </c>
      <c r="AS396" s="330">
        <v>1.60293634E7</v>
      </c>
      <c r="AT396" s="330">
        <v>1.96164367E7</v>
      </c>
      <c r="AU396" s="328">
        <v>2.22627432E7</v>
      </c>
      <c r="AV396" s="333">
        <v>2.12856708E7</v>
      </c>
      <c r="AW396" s="333">
        <v>2.27212125E7</v>
      </c>
      <c r="AX396" s="334">
        <v>2.92563902E7</v>
      </c>
      <c r="AY396" s="333">
        <v>2.83522721E7</v>
      </c>
      <c r="AZ396" s="335">
        <v>3.32762463E7</v>
      </c>
      <c r="BA396" s="328">
        <v>1.65618101E7</v>
      </c>
      <c r="BB396" s="333">
        <v>1.61474535E7</v>
      </c>
      <c r="BC396" s="333">
        <v>1.78204955E7</v>
      </c>
      <c r="BD396" s="329">
        <v>2.73609967E7</v>
      </c>
      <c r="BE396" s="330">
        <v>2.66878513E7</v>
      </c>
      <c r="BF396" s="330">
        <v>2.94753482E7</v>
      </c>
      <c r="BG396" s="331">
        <v>3.27731406E7</v>
      </c>
      <c r="BH396" s="330">
        <v>3.03168579E7</v>
      </c>
      <c r="BI396" s="332">
        <v>3.32892193E7</v>
      </c>
      <c r="BJ396" s="329">
        <v>1.65112989E7</v>
      </c>
      <c r="BK396" s="330">
        <v>1.56980807E7</v>
      </c>
      <c r="BL396" s="330">
        <v>1.67613096E7</v>
      </c>
      <c r="BM396" s="328">
        <v>2.48464994E7</v>
      </c>
      <c r="BN396" s="333">
        <v>2.29697151E7</v>
      </c>
      <c r="BO396" s="333">
        <v>3.04527579E7</v>
      </c>
      <c r="BP396" s="334">
        <v>2.68001791E7</v>
      </c>
      <c r="BQ396" s="333">
        <v>2.40673639E7</v>
      </c>
      <c r="BR396" s="335">
        <v>3.18294935E7</v>
      </c>
      <c r="BS396" s="328">
        <v>1.38511226E7</v>
      </c>
      <c r="BT396" s="333">
        <v>1.34741198E7</v>
      </c>
      <c r="BU396" s="333">
        <v>1.43564119E7</v>
      </c>
      <c r="BV396" s="329">
        <v>2.50793063E7</v>
      </c>
      <c r="BW396" s="330">
        <v>2.43449126E7</v>
      </c>
      <c r="BX396" s="330">
        <v>2.55698117E7</v>
      </c>
      <c r="BY396" s="331">
        <v>3.73988567E7</v>
      </c>
      <c r="BZ396" s="330">
        <v>3.68018922E7</v>
      </c>
      <c r="CA396" s="332">
        <v>4.02294839E7</v>
      </c>
      <c r="CB396" s="329">
        <v>2.40257394E7</v>
      </c>
      <c r="CC396" s="330">
        <v>2.23786793E7</v>
      </c>
      <c r="CD396" s="330">
        <v>2.59892779E7</v>
      </c>
      <c r="CE396" s="328">
        <v>1.97995695E7</v>
      </c>
      <c r="CF396" s="333">
        <v>1.86041548E7</v>
      </c>
      <c r="CG396" s="333">
        <v>2.05618526E7</v>
      </c>
      <c r="CH396" s="334">
        <v>3.5462298E7</v>
      </c>
      <c r="CI396" s="333">
        <v>3.44999805E7</v>
      </c>
      <c r="CJ396" s="335">
        <v>3.84766914E7</v>
      </c>
      <c r="CK396" s="328">
        <v>9754808.4</v>
      </c>
      <c r="CL396" s="333">
        <v>9492979.5</v>
      </c>
      <c r="CM396" s="333">
        <v>1.16881585E7</v>
      </c>
      <c r="CN396" s="336"/>
      <c r="CO396" s="333"/>
      <c r="CP396" s="333"/>
    </row>
    <row r="397" ht="15.75" customHeight="1">
      <c r="A397" s="328">
        <v>3.92E8</v>
      </c>
      <c r="B397" s="329">
        <v>9620277.6</v>
      </c>
      <c r="C397" s="330">
        <v>8988141.1</v>
      </c>
      <c r="D397" s="330">
        <v>1.02176255E7</v>
      </c>
      <c r="E397" s="331">
        <v>1.03030505E7</v>
      </c>
      <c r="F397" s="330">
        <v>1.00911467E7</v>
      </c>
      <c r="G397" s="332">
        <v>1.05924418E7</v>
      </c>
      <c r="H397" s="329">
        <v>1.04458358E7</v>
      </c>
      <c r="I397" s="330">
        <v>8972208.2</v>
      </c>
      <c r="J397" s="330">
        <v>2.60754328E7</v>
      </c>
      <c r="K397" s="328">
        <v>1.41766199E7</v>
      </c>
      <c r="L397" s="333">
        <v>1.36009538E7</v>
      </c>
      <c r="M397" s="333">
        <v>1.46099085E7</v>
      </c>
      <c r="N397" s="334">
        <v>1.15984237E7</v>
      </c>
      <c r="O397" s="333">
        <v>1.14079782E7</v>
      </c>
      <c r="P397" s="335">
        <v>1.1695817E7</v>
      </c>
      <c r="Q397" s="328">
        <v>1.15978526E7</v>
      </c>
      <c r="R397" s="333">
        <v>9894273.6</v>
      </c>
      <c r="S397" s="333">
        <v>1.21695002E7</v>
      </c>
      <c r="T397" s="329">
        <v>1.16803851E7</v>
      </c>
      <c r="U397" s="330">
        <v>1.15383186E7</v>
      </c>
      <c r="V397" s="330">
        <v>1.28860687E7</v>
      </c>
      <c r="W397" s="331">
        <v>1.65556059E7</v>
      </c>
      <c r="X397" s="330">
        <v>1.58226496E7</v>
      </c>
      <c r="Y397" s="332">
        <v>1.87890976E7</v>
      </c>
      <c r="Z397" s="329">
        <v>5676345.8</v>
      </c>
      <c r="AA397" s="330">
        <v>5193575.0</v>
      </c>
      <c r="AB397" s="330">
        <v>6180637.4</v>
      </c>
      <c r="AC397" s="328">
        <v>1.35140479E7</v>
      </c>
      <c r="AD397" s="333">
        <v>1.23126258E7</v>
      </c>
      <c r="AE397" s="333">
        <v>1.42795768E7</v>
      </c>
      <c r="AF397" s="334">
        <v>1.31635638E7</v>
      </c>
      <c r="AG397" s="333">
        <v>1.30430482E7</v>
      </c>
      <c r="AH397" s="335">
        <v>1.37493151E7</v>
      </c>
      <c r="AI397" s="328">
        <v>4809310.5</v>
      </c>
      <c r="AJ397" s="333">
        <v>4370860.8</v>
      </c>
      <c r="AK397" s="333">
        <v>5347862.4</v>
      </c>
      <c r="AL397" s="329">
        <v>2.64128265E7</v>
      </c>
      <c r="AM397" s="330">
        <v>2.580839E7</v>
      </c>
      <c r="AN397" s="330">
        <v>2.68671533E7</v>
      </c>
      <c r="AO397" s="331">
        <v>2.93632056E7</v>
      </c>
      <c r="AP397" s="330">
        <v>2.8419235E7</v>
      </c>
      <c r="AQ397" s="332">
        <v>3.13959166E7</v>
      </c>
      <c r="AR397" s="329">
        <v>1.87323623E7</v>
      </c>
      <c r="AS397" s="330">
        <v>1.60310756E7</v>
      </c>
      <c r="AT397" s="330">
        <v>1.96197324E7</v>
      </c>
      <c r="AU397" s="328">
        <v>2.22666751E7</v>
      </c>
      <c r="AV397" s="333">
        <v>2.12892676E7</v>
      </c>
      <c r="AW397" s="333">
        <v>2.27255984E7</v>
      </c>
      <c r="AX397" s="334">
        <v>2.92635101E7</v>
      </c>
      <c r="AY397" s="333">
        <v>2.83586374E7</v>
      </c>
      <c r="AZ397" s="335">
        <v>3.32954558E7</v>
      </c>
      <c r="BA397" s="328">
        <v>1.65641043E7</v>
      </c>
      <c r="BB397" s="333">
        <v>1.61495156E7</v>
      </c>
      <c r="BC397" s="333">
        <v>1.78232139E7</v>
      </c>
      <c r="BD397" s="329">
        <v>2.73671643E7</v>
      </c>
      <c r="BE397" s="330">
        <v>2.66933496E7</v>
      </c>
      <c r="BF397" s="330">
        <v>2.9486251E7</v>
      </c>
      <c r="BG397" s="331">
        <v>3.27817737E7</v>
      </c>
      <c r="BH397" s="330">
        <v>3.03226611E7</v>
      </c>
      <c r="BI397" s="332">
        <v>3.32984266E7</v>
      </c>
      <c r="BJ397" s="329">
        <v>1.65135093E7</v>
      </c>
      <c r="BK397" s="330">
        <v>1.56997581E7</v>
      </c>
      <c r="BL397" s="330">
        <v>1.67636629E7</v>
      </c>
      <c r="BM397" s="328">
        <v>2.48524389E7</v>
      </c>
      <c r="BN397" s="333">
        <v>2.29739491E7</v>
      </c>
      <c r="BO397" s="333">
        <v>3.04718616E7</v>
      </c>
      <c r="BP397" s="334">
        <v>2.680672E7</v>
      </c>
      <c r="BQ397" s="333">
        <v>2.40715255E7</v>
      </c>
      <c r="BR397" s="335">
        <v>3.18460468E7</v>
      </c>
      <c r="BS397" s="328">
        <v>1.38526686E7</v>
      </c>
      <c r="BT397" s="333">
        <v>1.34755144E7</v>
      </c>
      <c r="BU397" s="333">
        <v>1.43582569E7</v>
      </c>
      <c r="BV397" s="329">
        <v>2.50843536E7</v>
      </c>
      <c r="BW397" s="330">
        <v>2.43494406E7</v>
      </c>
      <c r="BX397" s="330">
        <v>2.55753917E7</v>
      </c>
      <c r="BY397" s="331">
        <v>3.7410011E7</v>
      </c>
      <c r="BZ397" s="330">
        <v>3.68123819E7</v>
      </c>
      <c r="CA397" s="332">
        <v>4.02453005E7</v>
      </c>
      <c r="CB397" s="329">
        <v>2.40304061E7</v>
      </c>
      <c r="CC397" s="330">
        <v>2.23824203E7</v>
      </c>
      <c r="CD397" s="330">
        <v>2.5996689E7</v>
      </c>
      <c r="CE397" s="328">
        <v>1.98024014E7</v>
      </c>
      <c r="CF397" s="333">
        <v>1.86067251E7</v>
      </c>
      <c r="CG397" s="333">
        <v>2.05652917E7</v>
      </c>
      <c r="CH397" s="334">
        <v>3.54721803E7</v>
      </c>
      <c r="CI397" s="333">
        <v>3.45089671E7</v>
      </c>
      <c r="CJ397" s="335">
        <v>3.84934936E7</v>
      </c>
      <c r="CK397" s="328">
        <v>9755600.8</v>
      </c>
      <c r="CL397" s="333">
        <v>9493693.2</v>
      </c>
      <c r="CM397" s="333">
        <v>1.16910859E7</v>
      </c>
      <c r="CN397" s="336"/>
      <c r="CO397" s="333"/>
      <c r="CP397" s="333"/>
    </row>
    <row r="398" ht="15.75" customHeight="1">
      <c r="A398" s="328">
        <v>3.93E8</v>
      </c>
      <c r="B398" s="329">
        <v>9620990.1</v>
      </c>
      <c r="C398" s="330">
        <v>8988654.5</v>
      </c>
      <c r="D398" s="330">
        <v>1.02186225E7</v>
      </c>
      <c r="E398" s="331">
        <v>1.03038004E7</v>
      </c>
      <c r="F398" s="330">
        <v>1.00918496E7</v>
      </c>
      <c r="G398" s="332">
        <v>1.05932424E7</v>
      </c>
      <c r="H398" s="329">
        <v>1.04468187E7</v>
      </c>
      <c r="I398" s="330">
        <v>8972780.4</v>
      </c>
      <c r="J398" s="330">
        <v>2.60987661E7</v>
      </c>
      <c r="K398" s="328">
        <v>1.41780835E7</v>
      </c>
      <c r="L398" s="333">
        <v>1.36021727E7</v>
      </c>
      <c r="M398" s="333">
        <v>1.46118462E7</v>
      </c>
      <c r="N398" s="334">
        <v>1.15992881E7</v>
      </c>
      <c r="O398" s="333">
        <v>1.14086388E7</v>
      </c>
      <c r="P398" s="335">
        <v>1.16966943E7</v>
      </c>
      <c r="Q398" s="328">
        <v>1.1598865E7</v>
      </c>
      <c r="R398" s="333">
        <v>9894637.6</v>
      </c>
      <c r="S398" s="333">
        <v>1.21706959E7</v>
      </c>
      <c r="T398" s="329">
        <v>1.16813861E7</v>
      </c>
      <c r="U398" s="330">
        <v>1.15392581E7</v>
      </c>
      <c r="V398" s="330">
        <v>1.28886337E7</v>
      </c>
      <c r="W398" s="331">
        <v>1.65579103E7</v>
      </c>
      <c r="X398" s="330">
        <v>1.58245889E7</v>
      </c>
      <c r="Y398" s="332">
        <v>1.87945485E7</v>
      </c>
      <c r="Z398" s="329">
        <v>5676607.6</v>
      </c>
      <c r="AA398" s="330">
        <v>5193735.7</v>
      </c>
      <c r="AB398" s="330">
        <v>6181027.6</v>
      </c>
      <c r="AC398" s="328">
        <v>1.35154771E7</v>
      </c>
      <c r="AD398" s="333">
        <v>1.23135638E7</v>
      </c>
      <c r="AE398" s="333">
        <v>1.42817009E7</v>
      </c>
      <c r="AF398" s="334">
        <v>1.31649064E7</v>
      </c>
      <c r="AG398" s="333">
        <v>1.30443319E7</v>
      </c>
      <c r="AH398" s="335">
        <v>1.37509532E7</v>
      </c>
      <c r="AI398" s="328">
        <v>4809516.1</v>
      </c>
      <c r="AJ398" s="333">
        <v>4371005.9</v>
      </c>
      <c r="AK398" s="333">
        <v>5348182.3</v>
      </c>
      <c r="AL398" s="329">
        <v>2.64183627E7</v>
      </c>
      <c r="AM398" s="330">
        <v>2.58135555E7</v>
      </c>
      <c r="AN398" s="330">
        <v>2.68731842E7</v>
      </c>
      <c r="AO398" s="331">
        <v>2.93706301E7</v>
      </c>
      <c r="AP398" s="330">
        <v>2.8425792E7</v>
      </c>
      <c r="AQ398" s="332">
        <v>3.14065561E7</v>
      </c>
      <c r="AR398" s="329">
        <v>1.87350796E7</v>
      </c>
      <c r="AS398" s="330">
        <v>1.60327795E7</v>
      </c>
      <c r="AT398" s="330">
        <v>1.96230126E7</v>
      </c>
      <c r="AU398" s="328">
        <v>2.22705886E7</v>
      </c>
      <c r="AV398" s="333">
        <v>2.12928475E7</v>
      </c>
      <c r="AW398" s="333">
        <v>2.27299641E7</v>
      </c>
      <c r="AX398" s="334">
        <v>2.92705978E7</v>
      </c>
      <c r="AY398" s="333">
        <v>2.83649735E7</v>
      </c>
      <c r="AZ398" s="335">
        <v>3.33146234E7</v>
      </c>
      <c r="BA398" s="328">
        <v>1.65663875E7</v>
      </c>
      <c r="BB398" s="333">
        <v>1.61515678E7</v>
      </c>
      <c r="BC398" s="333">
        <v>1.78259194E7</v>
      </c>
      <c r="BD398" s="329">
        <v>2.73733038E7</v>
      </c>
      <c r="BE398" s="330">
        <v>2.66988225E7</v>
      </c>
      <c r="BF398" s="330">
        <v>2.9497116E7</v>
      </c>
      <c r="BG398" s="331">
        <v>3.27903682E7</v>
      </c>
      <c r="BH398" s="330">
        <v>3.03284367E7</v>
      </c>
      <c r="BI398" s="332">
        <v>3.33075931E7</v>
      </c>
      <c r="BJ398" s="329">
        <v>1.65157092E7</v>
      </c>
      <c r="BK398" s="330">
        <v>1.57014273E7</v>
      </c>
      <c r="BL398" s="330">
        <v>1.67660051E7</v>
      </c>
      <c r="BM398" s="328">
        <v>2.48583517E7</v>
      </c>
      <c r="BN398" s="333">
        <v>2.29781634E7</v>
      </c>
      <c r="BO398" s="333">
        <v>3.04909145E7</v>
      </c>
      <c r="BP398" s="334">
        <v>2.68132314E7</v>
      </c>
      <c r="BQ398" s="333">
        <v>2.40756675E7</v>
      </c>
      <c r="BR398" s="335">
        <v>3.18625467E7</v>
      </c>
      <c r="BS398" s="328">
        <v>1.38542071E7</v>
      </c>
      <c r="BT398" s="333">
        <v>1.34769022E7</v>
      </c>
      <c r="BU398" s="333">
        <v>1.4360093E7</v>
      </c>
      <c r="BV398" s="329">
        <v>2.50893775E7</v>
      </c>
      <c r="BW398" s="330">
        <v>2.43539474E7</v>
      </c>
      <c r="BX398" s="330">
        <v>2.55809464E7</v>
      </c>
      <c r="BY398" s="331">
        <v>3.74211162E7</v>
      </c>
      <c r="BZ398" s="330">
        <v>3.68228249E7</v>
      </c>
      <c r="CA398" s="332">
        <v>4.02610537E7</v>
      </c>
      <c r="CB398" s="329">
        <v>2.40350512E7</v>
      </c>
      <c r="CC398" s="330">
        <v>2.23861437E7</v>
      </c>
      <c r="CD398" s="330">
        <v>2.60040695E7</v>
      </c>
      <c r="CE398" s="328">
        <v>1.98052197E7</v>
      </c>
      <c r="CF398" s="333">
        <v>1.86092832E7</v>
      </c>
      <c r="CG398" s="333">
        <v>2.05687147E7</v>
      </c>
      <c r="CH398" s="334">
        <v>3.54820185E7</v>
      </c>
      <c r="CI398" s="333">
        <v>3.4517913E7</v>
      </c>
      <c r="CJ398" s="335">
        <v>3.85102377E7</v>
      </c>
      <c r="CK398" s="328">
        <v>9756389.4</v>
      </c>
      <c r="CL398" s="333">
        <v>9494403.4</v>
      </c>
      <c r="CM398" s="333">
        <v>1.16940027E7</v>
      </c>
      <c r="CN398" s="336"/>
      <c r="CO398" s="333"/>
      <c r="CP398" s="333"/>
    </row>
    <row r="399" ht="15.75" customHeight="1">
      <c r="A399" s="328">
        <v>3.94E8</v>
      </c>
      <c r="B399" s="329">
        <v>9621699.0</v>
      </c>
      <c r="C399" s="330">
        <v>8989165.4</v>
      </c>
      <c r="D399" s="330">
        <v>1.02196147E7</v>
      </c>
      <c r="E399" s="331">
        <v>1.03045466E7</v>
      </c>
      <c r="F399" s="330">
        <v>1.00925491E7</v>
      </c>
      <c r="G399" s="332">
        <v>1.05940392E7</v>
      </c>
      <c r="H399" s="329">
        <v>1.04477969E7</v>
      </c>
      <c r="I399" s="330">
        <v>8973349.7</v>
      </c>
      <c r="J399" s="330">
        <v>2.61220351E7</v>
      </c>
      <c r="K399" s="328">
        <v>1.417954E7</v>
      </c>
      <c r="L399" s="333">
        <v>1.36033856E7</v>
      </c>
      <c r="M399" s="333">
        <v>1.4613775E7</v>
      </c>
      <c r="N399" s="334">
        <v>1.16001484E7</v>
      </c>
      <c r="O399" s="333">
        <v>1.14092958E7</v>
      </c>
      <c r="P399" s="335">
        <v>1.16975671E7</v>
      </c>
      <c r="Q399" s="328">
        <v>1.15998725E7</v>
      </c>
      <c r="R399" s="333">
        <v>9894999.6</v>
      </c>
      <c r="S399" s="333">
        <v>1.21718858E7</v>
      </c>
      <c r="T399" s="329">
        <v>1.16823822E7</v>
      </c>
      <c r="U399" s="330">
        <v>1.1540193E7</v>
      </c>
      <c r="V399" s="330">
        <v>1.28905404E7</v>
      </c>
      <c r="W399" s="331">
        <v>1.65602037E7</v>
      </c>
      <c r="X399" s="330">
        <v>1.58265189E7</v>
      </c>
      <c r="Y399" s="332">
        <v>1.8799979E7</v>
      </c>
      <c r="Z399" s="329">
        <v>5676868.1</v>
      </c>
      <c r="AA399" s="330">
        <v>5193895.5</v>
      </c>
      <c r="AB399" s="330">
        <v>6181415.9</v>
      </c>
      <c r="AC399" s="328">
        <v>1.35168994E7</v>
      </c>
      <c r="AD399" s="333">
        <v>1.23144972E7</v>
      </c>
      <c r="AE399" s="333">
        <v>1.42838154E7</v>
      </c>
      <c r="AF399" s="334">
        <v>1.31662425E7</v>
      </c>
      <c r="AG399" s="333">
        <v>1.30456094E7</v>
      </c>
      <c r="AH399" s="335">
        <v>1.37525835E7</v>
      </c>
      <c r="AI399" s="328">
        <v>4809720.7</v>
      </c>
      <c r="AJ399" s="333">
        <v>4371150.3</v>
      </c>
      <c r="AK399" s="333">
        <v>5348500.7</v>
      </c>
      <c r="AL399" s="329">
        <v>2.64238735E7</v>
      </c>
      <c r="AM399" s="330">
        <v>2.58186971E7</v>
      </c>
      <c r="AN399" s="330">
        <v>2.68791879E7</v>
      </c>
      <c r="AO399" s="331">
        <v>2.93780214E7</v>
      </c>
      <c r="AP399" s="330">
        <v>2.84323193E7</v>
      </c>
      <c r="AQ399" s="332">
        <v>3.14171528E7</v>
      </c>
      <c r="AR399" s="329">
        <v>1.87377839E7</v>
      </c>
      <c r="AS399" s="330">
        <v>1.60344752E7</v>
      </c>
      <c r="AT399" s="330">
        <v>1.96262775E7</v>
      </c>
      <c r="AU399" s="328">
        <v>2.22744838E7</v>
      </c>
      <c r="AV399" s="333">
        <v>2.12964104E7</v>
      </c>
      <c r="AW399" s="333">
        <v>2.27343098E7</v>
      </c>
      <c r="AX399" s="334">
        <v>2.92776537E7</v>
      </c>
      <c r="AY399" s="333">
        <v>2.83712806E7</v>
      </c>
      <c r="AZ399" s="335">
        <v>3.33337493E7</v>
      </c>
      <c r="BA399" s="328">
        <v>1.65686599E7</v>
      </c>
      <c r="BB399" s="333">
        <v>1.61536101E7</v>
      </c>
      <c r="BC399" s="333">
        <v>1.78286121E7</v>
      </c>
      <c r="BD399" s="329">
        <v>2.73794154E7</v>
      </c>
      <c r="BE399" s="330">
        <v>2.67042701E7</v>
      </c>
      <c r="BF399" s="330">
        <v>2.95079435E7</v>
      </c>
      <c r="BG399" s="331">
        <v>3.27989242E7</v>
      </c>
      <c r="BH399" s="330">
        <v>3.03341848E7</v>
      </c>
      <c r="BI399" s="332">
        <v>3.33167191E7</v>
      </c>
      <c r="BJ399" s="329">
        <v>1.65178986E7</v>
      </c>
      <c r="BK399" s="330">
        <v>1.57030883E7</v>
      </c>
      <c r="BL399" s="330">
        <v>1.67683361E7</v>
      </c>
      <c r="BM399" s="328">
        <v>2.48642382E7</v>
      </c>
      <c r="BN399" s="333">
        <v>2.2982358E7</v>
      </c>
      <c r="BO399" s="333">
        <v>3.05099168E7</v>
      </c>
      <c r="BP399" s="334">
        <v>2.68197135E7</v>
      </c>
      <c r="BQ399" s="333">
        <v>2.407979E7</v>
      </c>
      <c r="BR399" s="335">
        <v>3.18789935E7</v>
      </c>
      <c r="BS399" s="328">
        <v>1.38557381E7</v>
      </c>
      <c r="BT399" s="333">
        <v>1.34782832E7</v>
      </c>
      <c r="BU399" s="333">
        <v>1.43619204E7</v>
      </c>
      <c r="BV399" s="329">
        <v>2.50943782E7</v>
      </c>
      <c r="BW399" s="330">
        <v>2.43584331E7</v>
      </c>
      <c r="BX399" s="330">
        <v>2.55864758E7</v>
      </c>
      <c r="BY399" s="331">
        <v>3.74321727E7</v>
      </c>
      <c r="BZ399" s="330">
        <v>3.68332216E7</v>
      </c>
      <c r="CA399" s="332">
        <v>4.02767441E7</v>
      </c>
      <c r="CB399" s="329">
        <v>2.40396747E7</v>
      </c>
      <c r="CC399" s="330">
        <v>2.23898496E7</v>
      </c>
      <c r="CD399" s="330">
        <v>2.60114195E7</v>
      </c>
      <c r="CE399" s="328">
        <v>1.98080246E7</v>
      </c>
      <c r="CF399" s="333">
        <v>1.8611829E7</v>
      </c>
      <c r="CG399" s="333">
        <v>2.05721218E7</v>
      </c>
      <c r="CH399" s="334">
        <v>3.5491813E7</v>
      </c>
      <c r="CI399" s="333">
        <v>3.45268187E7</v>
      </c>
      <c r="CJ399" s="335">
        <v>3.85269237E7</v>
      </c>
      <c r="CK399" s="328">
        <v>9757174.1</v>
      </c>
      <c r="CL399" s="333">
        <v>9495110.1</v>
      </c>
      <c r="CM399" s="333">
        <v>1.16969091E7</v>
      </c>
      <c r="CN399" s="336"/>
      <c r="CO399" s="333"/>
      <c r="CP399" s="333"/>
    </row>
    <row r="400" ht="15.75" customHeight="1">
      <c r="A400" s="328">
        <v>3.95E8</v>
      </c>
      <c r="B400" s="329">
        <v>9622404.5</v>
      </c>
      <c r="C400" s="330">
        <v>8989673.7</v>
      </c>
      <c r="D400" s="330">
        <v>1.02206022E7</v>
      </c>
      <c r="E400" s="331">
        <v>1.03052891E7</v>
      </c>
      <c r="F400" s="330">
        <v>1.00932451E7</v>
      </c>
      <c r="G400" s="332">
        <v>1.0594832E7</v>
      </c>
      <c r="H400" s="329">
        <v>1.04487704E7</v>
      </c>
      <c r="I400" s="330">
        <v>8973916.2</v>
      </c>
      <c r="J400" s="330">
        <v>2.614524E7</v>
      </c>
      <c r="K400" s="328">
        <v>1.41809895E7</v>
      </c>
      <c r="L400" s="333">
        <v>1.36045927E7</v>
      </c>
      <c r="M400" s="333">
        <v>1.46156952E7</v>
      </c>
      <c r="N400" s="334">
        <v>1.16010043E7</v>
      </c>
      <c r="O400" s="333">
        <v>1.14099493E7</v>
      </c>
      <c r="P400" s="335">
        <v>1.16984357E7</v>
      </c>
      <c r="Q400" s="328">
        <v>1.16008751E7</v>
      </c>
      <c r="R400" s="333">
        <v>9895359.7</v>
      </c>
      <c r="S400" s="333">
        <v>1.21730699E7</v>
      </c>
      <c r="T400" s="329">
        <v>1.16833734E7</v>
      </c>
      <c r="U400" s="330">
        <v>1.15411233E7</v>
      </c>
      <c r="V400" s="330">
        <v>1.28924385E7</v>
      </c>
      <c r="W400" s="331">
        <v>1.65624864E7</v>
      </c>
      <c r="X400" s="330">
        <v>1.58284397E7</v>
      </c>
      <c r="Y400" s="332">
        <v>1.88053895E7</v>
      </c>
      <c r="Z400" s="329">
        <v>5677127.3</v>
      </c>
      <c r="AA400" s="330">
        <v>5194054.6</v>
      </c>
      <c r="AB400" s="330">
        <v>6181802.3</v>
      </c>
      <c r="AC400" s="328">
        <v>1.35183148E7</v>
      </c>
      <c r="AD400" s="333">
        <v>1.2315426E7</v>
      </c>
      <c r="AE400" s="333">
        <v>1.42859203E7</v>
      </c>
      <c r="AF400" s="334">
        <v>1.31675722E7</v>
      </c>
      <c r="AG400" s="333">
        <v>1.30468807E7</v>
      </c>
      <c r="AH400" s="335">
        <v>1.3754206E7</v>
      </c>
      <c r="AI400" s="328">
        <v>4809924.3</v>
      </c>
      <c r="AJ400" s="333">
        <v>4371293.9</v>
      </c>
      <c r="AK400" s="333">
        <v>5348817.5</v>
      </c>
      <c r="AL400" s="329">
        <v>2.64293591E7</v>
      </c>
      <c r="AM400" s="330">
        <v>2.58238151E7</v>
      </c>
      <c r="AN400" s="330">
        <v>2.68851645E7</v>
      </c>
      <c r="AO400" s="331">
        <v>2.93853798E7</v>
      </c>
      <c r="AP400" s="330">
        <v>2.84388169E7</v>
      </c>
      <c r="AQ400" s="332">
        <v>3.1427707E7</v>
      </c>
      <c r="AR400" s="329">
        <v>1.87404754E7</v>
      </c>
      <c r="AS400" s="330">
        <v>1.60361628E7</v>
      </c>
      <c r="AT400" s="330">
        <v>1.96295271E7</v>
      </c>
      <c r="AU400" s="328">
        <v>2.22783608E7</v>
      </c>
      <c r="AV400" s="333">
        <v>2.12999567E7</v>
      </c>
      <c r="AW400" s="333">
        <v>2.27386356E7</v>
      </c>
      <c r="AX400" s="334">
        <v>2.92846779E7</v>
      </c>
      <c r="AY400" s="333">
        <v>2.83775589E7</v>
      </c>
      <c r="AZ400" s="335">
        <v>3.33528338E7</v>
      </c>
      <c r="BA400" s="328">
        <v>1.65709215E7</v>
      </c>
      <c r="BB400" s="333">
        <v>1.61556427E7</v>
      </c>
      <c r="BC400" s="333">
        <v>1.78312921E7</v>
      </c>
      <c r="BD400" s="329">
        <v>2.73854994E7</v>
      </c>
      <c r="BE400" s="330">
        <v>2.67096927E7</v>
      </c>
      <c r="BF400" s="330">
        <v>2.95187338E7</v>
      </c>
      <c r="BG400" s="331">
        <v>3.2807442E7</v>
      </c>
      <c r="BH400" s="330">
        <v>3.03399057E7</v>
      </c>
      <c r="BI400" s="332">
        <v>3.33258047E7</v>
      </c>
      <c r="BJ400" s="329">
        <v>1.65200775E7</v>
      </c>
      <c r="BK400" s="330">
        <v>1.57047412E7</v>
      </c>
      <c r="BL400" s="330">
        <v>1.6770656E7</v>
      </c>
      <c r="BM400" s="328">
        <v>2.48700984E7</v>
      </c>
      <c r="BN400" s="333">
        <v>2.29865331E7</v>
      </c>
      <c r="BO400" s="333">
        <v>3.05288689E7</v>
      </c>
      <c r="BP400" s="334">
        <v>2.68261666E7</v>
      </c>
      <c r="BQ400" s="333">
        <v>2.40838931E7</v>
      </c>
      <c r="BR400" s="335">
        <v>3.18953876E7</v>
      </c>
      <c r="BS400" s="328">
        <v>1.38572618E7</v>
      </c>
      <c r="BT400" s="333">
        <v>1.34796576E7</v>
      </c>
      <c r="BU400" s="333">
        <v>1.43637392E7</v>
      </c>
      <c r="BV400" s="329">
        <v>2.50993559E7</v>
      </c>
      <c r="BW400" s="330">
        <v>2.43628978E7</v>
      </c>
      <c r="BX400" s="330">
        <v>2.55919802E7</v>
      </c>
      <c r="BY400" s="331">
        <v>3.74431808E7</v>
      </c>
      <c r="BZ400" s="330">
        <v>3.68435722E7</v>
      </c>
      <c r="CA400" s="332">
        <v>4.0292372E7</v>
      </c>
      <c r="CB400" s="329">
        <v>2.4044277E7</v>
      </c>
      <c r="CC400" s="330">
        <v>2.23935381E7</v>
      </c>
      <c r="CD400" s="330">
        <v>2.60187393E7</v>
      </c>
      <c r="CE400" s="328">
        <v>1.98108162E7</v>
      </c>
      <c r="CF400" s="333">
        <v>1.86143627E7</v>
      </c>
      <c r="CG400" s="333">
        <v>2.05755132E7</v>
      </c>
      <c r="CH400" s="334">
        <v>3.5501564E7</v>
      </c>
      <c r="CI400" s="333">
        <v>3.45356843E7</v>
      </c>
      <c r="CJ400" s="335">
        <v>3.85435522E7</v>
      </c>
      <c r="CK400" s="328">
        <v>9757954.9</v>
      </c>
      <c r="CL400" s="333">
        <v>9495813.4</v>
      </c>
      <c r="CM400" s="333">
        <v>1.16998051E7</v>
      </c>
      <c r="CN400" s="336"/>
      <c r="CO400" s="333"/>
      <c r="CP400" s="333"/>
    </row>
    <row r="401" ht="15.75" customHeight="1">
      <c r="A401" s="328">
        <v>3.96E8</v>
      </c>
      <c r="B401" s="329">
        <v>9623106.6</v>
      </c>
      <c r="C401" s="330">
        <v>8990179.5</v>
      </c>
      <c r="D401" s="330">
        <v>1.0221585E7</v>
      </c>
      <c r="E401" s="331">
        <v>1.03060279E7</v>
      </c>
      <c r="F401" s="330">
        <v>1.00939377E7</v>
      </c>
      <c r="G401" s="332">
        <v>1.0595621E7</v>
      </c>
      <c r="H401" s="329">
        <v>1.04497392E7</v>
      </c>
      <c r="I401" s="330">
        <v>8974479.9</v>
      </c>
      <c r="J401" s="330">
        <v>2.6168381E7</v>
      </c>
      <c r="K401" s="328">
        <v>1.41824321E7</v>
      </c>
      <c r="L401" s="333">
        <v>1.36057939E7</v>
      </c>
      <c r="M401" s="333">
        <v>1.46176067E7</v>
      </c>
      <c r="N401" s="334">
        <v>1.16018561E7</v>
      </c>
      <c r="O401" s="333">
        <v>1.14105993E7</v>
      </c>
      <c r="P401" s="335">
        <v>1.16993001E7</v>
      </c>
      <c r="Q401" s="328">
        <v>1.16018728E7</v>
      </c>
      <c r="R401" s="333">
        <v>9895717.8</v>
      </c>
      <c r="S401" s="333">
        <v>1.21742483E7</v>
      </c>
      <c r="T401" s="329">
        <v>1.16843599E7</v>
      </c>
      <c r="U401" s="330">
        <v>1.15420491E7</v>
      </c>
      <c r="V401" s="330">
        <v>1.28943281E7</v>
      </c>
      <c r="W401" s="331">
        <v>1.65647582E7</v>
      </c>
      <c r="X401" s="330">
        <v>1.58303514E7</v>
      </c>
      <c r="Y401" s="332">
        <v>1.88107798E7</v>
      </c>
      <c r="Z401" s="329">
        <v>5677385.3</v>
      </c>
      <c r="AA401" s="330">
        <v>5194212.8</v>
      </c>
      <c r="AB401" s="330">
        <v>6182186.9</v>
      </c>
      <c r="AC401" s="328">
        <v>1.35197235E7</v>
      </c>
      <c r="AD401" s="333">
        <v>1.23163503E7</v>
      </c>
      <c r="AE401" s="333">
        <v>1.42880157E7</v>
      </c>
      <c r="AF401" s="334">
        <v>1.31688955E7</v>
      </c>
      <c r="AG401" s="333">
        <v>1.30481459E7</v>
      </c>
      <c r="AH401" s="335">
        <v>1.37558209E7</v>
      </c>
      <c r="AI401" s="328">
        <v>4810126.9</v>
      </c>
      <c r="AJ401" s="333">
        <v>4371436.9</v>
      </c>
      <c r="AK401" s="333">
        <v>5349132.7</v>
      </c>
      <c r="AL401" s="329">
        <v>2.64348196E7</v>
      </c>
      <c r="AM401" s="330">
        <v>2.58289094E7</v>
      </c>
      <c r="AN401" s="330">
        <v>2.68911141E7</v>
      </c>
      <c r="AO401" s="331">
        <v>2.93927056E7</v>
      </c>
      <c r="AP401" s="330">
        <v>2.84452852E7</v>
      </c>
      <c r="AQ401" s="332">
        <v>3.1438219E7</v>
      </c>
      <c r="AR401" s="329">
        <v>1.87431541E7</v>
      </c>
      <c r="AS401" s="330">
        <v>1.60378423E7</v>
      </c>
      <c r="AT401" s="330">
        <v>1.96327615E7</v>
      </c>
      <c r="AU401" s="328">
        <v>2.22822198E7</v>
      </c>
      <c r="AV401" s="333">
        <v>2.13034863E7</v>
      </c>
      <c r="AW401" s="333">
        <v>2.27429417E7</v>
      </c>
      <c r="AX401" s="334">
        <v>2.92916706E7</v>
      </c>
      <c r="AY401" s="333">
        <v>2.83838087E7</v>
      </c>
      <c r="AZ401" s="335">
        <v>3.33718771E7</v>
      </c>
      <c r="BA401" s="328">
        <v>1.65731724E7</v>
      </c>
      <c r="BB401" s="333">
        <v>1.61576656E7</v>
      </c>
      <c r="BC401" s="333">
        <v>1.78339596E7</v>
      </c>
      <c r="BD401" s="329">
        <v>2.73915558E7</v>
      </c>
      <c r="BE401" s="330">
        <v>2.67150904E7</v>
      </c>
      <c r="BF401" s="330">
        <v>2.95294869E7</v>
      </c>
      <c r="BG401" s="331">
        <v>3.28159219E7</v>
      </c>
      <c r="BH401" s="330">
        <v>3.03455994E7</v>
      </c>
      <c r="BI401" s="332">
        <v>3.33348504E7</v>
      </c>
      <c r="BJ401" s="329">
        <v>1.65222461E7</v>
      </c>
      <c r="BK401" s="330">
        <v>1.5706386E7</v>
      </c>
      <c r="BL401" s="330">
        <v>1.6772965E7</v>
      </c>
      <c r="BM401" s="328">
        <v>2.48759326E7</v>
      </c>
      <c r="BN401" s="333">
        <v>2.29906889E7</v>
      </c>
      <c r="BO401" s="333">
        <v>3.05477709E7</v>
      </c>
      <c r="BP401" s="334">
        <v>2.68325908E7</v>
      </c>
      <c r="BQ401" s="333">
        <v>2.40879769E7</v>
      </c>
      <c r="BR401" s="335">
        <v>3.19117291E7</v>
      </c>
      <c r="BS401" s="328">
        <v>1.38587781E7</v>
      </c>
      <c r="BT401" s="333">
        <v>1.34810253E7</v>
      </c>
      <c r="BU401" s="333">
        <v>1.43655494E7</v>
      </c>
      <c r="BV401" s="329">
        <v>2.51043108E7</v>
      </c>
      <c r="BW401" s="330">
        <v>2.43673418E7</v>
      </c>
      <c r="BX401" s="330">
        <v>2.55974598E7</v>
      </c>
      <c r="BY401" s="331">
        <v>3.74541407E7</v>
      </c>
      <c r="BZ401" s="330">
        <v>3.68538771E7</v>
      </c>
      <c r="CA401" s="332">
        <v>4.03079377E7</v>
      </c>
      <c r="CB401" s="329">
        <v>2.4048858E7</v>
      </c>
      <c r="CC401" s="330">
        <v>2.23972094E7</v>
      </c>
      <c r="CD401" s="330">
        <v>2.6026029E7</v>
      </c>
      <c r="CE401" s="328">
        <v>1.98135945E7</v>
      </c>
      <c r="CF401" s="333">
        <v>1.86168843E7</v>
      </c>
      <c r="CG401" s="333">
        <v>2.05788888E7</v>
      </c>
      <c r="CH401" s="334">
        <v>3.55112719E7</v>
      </c>
      <c r="CI401" s="333">
        <v>3.45445101E7</v>
      </c>
      <c r="CJ401" s="335">
        <v>3.85601234E7</v>
      </c>
      <c r="CK401" s="328">
        <v>9758732.0</v>
      </c>
      <c r="CL401" s="333">
        <v>9496513.2</v>
      </c>
      <c r="CM401" s="333">
        <v>1.17026907E7</v>
      </c>
      <c r="CN401" s="336"/>
      <c r="CO401" s="333"/>
      <c r="CP401" s="333"/>
    </row>
    <row r="402" ht="15.75" customHeight="1">
      <c r="A402" s="328">
        <v>3.97E8</v>
      </c>
      <c r="B402" s="329">
        <v>9623805.2</v>
      </c>
      <c r="C402" s="330">
        <v>8990682.8</v>
      </c>
      <c r="D402" s="330">
        <v>1.02225632E7</v>
      </c>
      <c r="E402" s="331">
        <v>1.03067632E7</v>
      </c>
      <c r="F402" s="330">
        <v>1.00946269E7</v>
      </c>
      <c r="G402" s="332">
        <v>1.05964061E7</v>
      </c>
      <c r="H402" s="329">
        <v>1.04507033E7</v>
      </c>
      <c r="I402" s="330">
        <v>8975040.9</v>
      </c>
      <c r="J402" s="330">
        <v>2.61914585E7</v>
      </c>
      <c r="K402" s="328">
        <v>1.41838678E7</v>
      </c>
      <c r="L402" s="333">
        <v>1.36069893E7</v>
      </c>
      <c r="M402" s="333">
        <v>1.46195097E7</v>
      </c>
      <c r="N402" s="334">
        <v>1.16027037E7</v>
      </c>
      <c r="O402" s="333">
        <v>1.14112459E7</v>
      </c>
      <c r="P402" s="335">
        <v>1.17001602E7</v>
      </c>
      <c r="Q402" s="328">
        <v>1.16028656E7</v>
      </c>
      <c r="R402" s="333">
        <v>9896074.0</v>
      </c>
      <c r="S402" s="333">
        <v>1.21754209E7</v>
      </c>
      <c r="T402" s="329">
        <v>1.16853416E7</v>
      </c>
      <c r="U402" s="330">
        <v>1.15429704E7</v>
      </c>
      <c r="V402" s="330">
        <v>1.28962091E7</v>
      </c>
      <c r="W402" s="331">
        <v>1.65670194E7</v>
      </c>
      <c r="X402" s="330">
        <v>1.58322539E7</v>
      </c>
      <c r="Y402" s="332">
        <v>1.88161503E7</v>
      </c>
      <c r="Z402" s="329">
        <v>5677641.9</v>
      </c>
      <c r="AA402" s="330">
        <v>5194370.3</v>
      </c>
      <c r="AB402" s="330">
        <v>6182569.5</v>
      </c>
      <c r="AC402" s="328">
        <v>1.35211254E7</v>
      </c>
      <c r="AD402" s="333">
        <v>1.23172702E7</v>
      </c>
      <c r="AE402" s="333">
        <v>1.42901017E7</v>
      </c>
      <c r="AF402" s="334">
        <v>1.31702124E7</v>
      </c>
      <c r="AG402" s="333">
        <v>1.3049405E7</v>
      </c>
      <c r="AH402" s="335">
        <v>1.37574282E7</v>
      </c>
      <c r="AI402" s="328">
        <v>4810328.5</v>
      </c>
      <c r="AJ402" s="333">
        <v>4371579.1</v>
      </c>
      <c r="AK402" s="333">
        <v>5349446.4</v>
      </c>
      <c r="AL402" s="329">
        <v>2.64402552E7</v>
      </c>
      <c r="AM402" s="330">
        <v>2.58339805E7</v>
      </c>
      <c r="AN402" s="330">
        <v>2.68970371E7</v>
      </c>
      <c r="AO402" s="331">
        <v>2.93999989E7</v>
      </c>
      <c r="AP402" s="330">
        <v>2.84517242E7</v>
      </c>
      <c r="AQ402" s="332">
        <v>3.1448689E7</v>
      </c>
      <c r="AR402" s="329">
        <v>1.87458201E7</v>
      </c>
      <c r="AS402" s="330">
        <v>1.60395139E7</v>
      </c>
      <c r="AT402" s="330">
        <v>1.96359809E7</v>
      </c>
      <c r="AU402" s="328">
        <v>2.22860609E7</v>
      </c>
      <c r="AV402" s="333">
        <v>2.13069994E7</v>
      </c>
      <c r="AW402" s="333">
        <v>2.27472281E7</v>
      </c>
      <c r="AX402" s="334">
        <v>2.92986321E7</v>
      </c>
      <c r="AY402" s="333">
        <v>2.839003E7</v>
      </c>
      <c r="AZ402" s="335">
        <v>3.33908792E7</v>
      </c>
      <c r="BA402" s="328">
        <v>1.65754127E7</v>
      </c>
      <c r="BB402" s="333">
        <v>1.61596789E7</v>
      </c>
      <c r="BC402" s="333">
        <v>1.78366145E7</v>
      </c>
      <c r="BD402" s="329">
        <v>2.73975849E7</v>
      </c>
      <c r="BE402" s="330">
        <v>2.67204633E7</v>
      </c>
      <c r="BF402" s="330">
        <v>2.95402033E7</v>
      </c>
      <c r="BG402" s="331">
        <v>3.28243641E7</v>
      </c>
      <c r="BH402" s="330">
        <v>3.03512663E7</v>
      </c>
      <c r="BI402" s="332">
        <v>3.33438563E7</v>
      </c>
      <c r="BJ402" s="329">
        <v>1.65244045E7</v>
      </c>
      <c r="BK402" s="330">
        <v>1.57080227E7</v>
      </c>
      <c r="BL402" s="330">
        <v>1.6775263E7</v>
      </c>
      <c r="BM402" s="328">
        <v>2.48817408E7</v>
      </c>
      <c r="BN402" s="333">
        <v>2.29948254E7</v>
      </c>
      <c r="BO402" s="333">
        <v>3.05666231E7</v>
      </c>
      <c r="BP402" s="334">
        <v>2.68389864E7</v>
      </c>
      <c r="BQ402" s="333">
        <v>2.40920417E7</v>
      </c>
      <c r="BR402" s="335">
        <v>3.19280184E7</v>
      </c>
      <c r="BS402" s="328">
        <v>1.38602872E7</v>
      </c>
      <c r="BT402" s="333">
        <v>1.34823865E7</v>
      </c>
      <c r="BU402" s="333">
        <v>1.4367351E7</v>
      </c>
      <c r="BV402" s="329">
        <v>2.51092429E7</v>
      </c>
      <c r="BW402" s="330">
        <v>2.43717651E7</v>
      </c>
      <c r="BX402" s="330">
        <v>2.56029146E7</v>
      </c>
      <c r="BY402" s="331">
        <v>3.74650528E7</v>
      </c>
      <c r="BZ402" s="330">
        <v>3.68641366E7</v>
      </c>
      <c r="CA402" s="332">
        <v>4.03234417E7</v>
      </c>
      <c r="CB402" s="329">
        <v>2.4053418E7</v>
      </c>
      <c r="CC402" s="330">
        <v>2.24008636E7</v>
      </c>
      <c r="CD402" s="330">
        <v>2.60332888E7</v>
      </c>
      <c r="CE402" s="328">
        <v>1.98163597E7</v>
      </c>
      <c r="CF402" s="333">
        <v>1.8619394E7</v>
      </c>
      <c r="CG402" s="333">
        <v>2.05822488E7</v>
      </c>
      <c r="CH402" s="334">
        <v>3.55209369E7</v>
      </c>
      <c r="CI402" s="333">
        <v>3.45532964E7</v>
      </c>
      <c r="CJ402" s="335">
        <v>3.85766376E7</v>
      </c>
      <c r="CK402" s="328">
        <v>9759505.3</v>
      </c>
      <c r="CL402" s="333">
        <v>9497209.6</v>
      </c>
      <c r="CM402" s="333">
        <v>1.1705566E7</v>
      </c>
      <c r="CN402" s="336"/>
      <c r="CO402" s="333"/>
      <c r="CP402" s="333"/>
    </row>
    <row r="403" ht="15.75" customHeight="1">
      <c r="A403" s="328">
        <v>3.98E8</v>
      </c>
      <c r="B403" s="329">
        <v>9624500.5</v>
      </c>
      <c r="C403" s="330">
        <v>8991183.6</v>
      </c>
      <c r="D403" s="330">
        <v>1.02235367E7</v>
      </c>
      <c r="E403" s="331">
        <v>1.03074948E7</v>
      </c>
      <c r="F403" s="330">
        <v>1.00953128E7</v>
      </c>
      <c r="G403" s="332">
        <v>1.05971874E7</v>
      </c>
      <c r="H403" s="329">
        <v>1.04516627E7</v>
      </c>
      <c r="I403" s="330">
        <v>8975599.1</v>
      </c>
      <c r="J403" s="330">
        <v>2.62144727E7</v>
      </c>
      <c r="K403" s="328">
        <v>1.41852966E7</v>
      </c>
      <c r="L403" s="333">
        <v>1.36081789E7</v>
      </c>
      <c r="M403" s="333">
        <v>1.46214042E7</v>
      </c>
      <c r="N403" s="334">
        <v>1.16035472E7</v>
      </c>
      <c r="O403" s="333">
        <v>1.1411889E7</v>
      </c>
      <c r="P403" s="335">
        <v>1.17010162E7</v>
      </c>
      <c r="Q403" s="328">
        <v>1.16038536E7</v>
      </c>
      <c r="R403" s="333">
        <v>9896428.3</v>
      </c>
      <c r="S403" s="333">
        <v>1.2176588E7</v>
      </c>
      <c r="T403" s="329">
        <v>1.16863185E7</v>
      </c>
      <c r="U403" s="330">
        <v>1.15438872E7</v>
      </c>
      <c r="V403" s="330">
        <v>1.28980818E7</v>
      </c>
      <c r="W403" s="331">
        <v>1.65692699E7</v>
      </c>
      <c r="X403" s="330">
        <v>1.58341474E7</v>
      </c>
      <c r="Y403" s="332">
        <v>1.88215009E7</v>
      </c>
      <c r="Z403" s="329">
        <v>5677897.3</v>
      </c>
      <c r="AA403" s="330">
        <v>5194526.9</v>
      </c>
      <c r="AB403" s="330">
        <v>6182950.3</v>
      </c>
      <c r="AC403" s="328">
        <v>1.35225207E7</v>
      </c>
      <c r="AD403" s="333">
        <v>1.23181856E7</v>
      </c>
      <c r="AE403" s="333">
        <v>1.42921784E7</v>
      </c>
      <c r="AF403" s="334">
        <v>1.3171523E7</v>
      </c>
      <c r="AG403" s="333">
        <v>1.3050658E7</v>
      </c>
      <c r="AH403" s="335">
        <v>1.37590278E7</v>
      </c>
      <c r="AI403" s="328">
        <v>4810529.1</v>
      </c>
      <c r="AJ403" s="333">
        <v>4371720.6</v>
      </c>
      <c r="AK403" s="333">
        <v>5349758.6</v>
      </c>
      <c r="AL403" s="329">
        <v>2.64456661E7</v>
      </c>
      <c r="AM403" s="330">
        <v>2.58390283E7</v>
      </c>
      <c r="AN403" s="330">
        <v>2.69029334E7</v>
      </c>
      <c r="AO403" s="331">
        <v>2.94072599E7</v>
      </c>
      <c r="AP403" s="330">
        <v>2.84581342E7</v>
      </c>
      <c r="AQ403" s="332">
        <v>3.14591173E7</v>
      </c>
      <c r="AR403" s="329">
        <v>1.87484736E7</v>
      </c>
      <c r="AS403" s="330">
        <v>1.60411774E7</v>
      </c>
      <c r="AT403" s="330">
        <v>1.96391853E7</v>
      </c>
      <c r="AU403" s="328">
        <v>2.22898842E7</v>
      </c>
      <c r="AV403" s="333">
        <v>2.13104962E7</v>
      </c>
      <c r="AW403" s="333">
        <v>2.2751495E7</v>
      </c>
      <c r="AX403" s="334">
        <v>2.93055625E7</v>
      </c>
      <c r="AY403" s="333">
        <v>2.83962231E7</v>
      </c>
      <c r="AZ403" s="335">
        <v>3.34098406E7</v>
      </c>
      <c r="BA403" s="328">
        <v>1.65776425E7</v>
      </c>
      <c r="BB403" s="333">
        <v>1.61616826E7</v>
      </c>
      <c r="BC403" s="333">
        <v>1.78392571E7</v>
      </c>
      <c r="BD403" s="329">
        <v>2.74035868E7</v>
      </c>
      <c r="BE403" s="330">
        <v>2.67258117E7</v>
      </c>
      <c r="BF403" s="330">
        <v>2.95508829E7</v>
      </c>
      <c r="BG403" s="331">
        <v>3.28327689E7</v>
      </c>
      <c r="BH403" s="330">
        <v>3.03569065E7</v>
      </c>
      <c r="BI403" s="332">
        <v>3.33528227E7</v>
      </c>
      <c r="BJ403" s="329">
        <v>1.65265526E7</v>
      </c>
      <c r="BK403" s="330">
        <v>1.57096515E7</v>
      </c>
      <c r="BL403" s="330">
        <v>1.67775503E7</v>
      </c>
      <c r="BM403" s="328">
        <v>2.48875234E7</v>
      </c>
      <c r="BN403" s="333">
        <v>2.29989428E7</v>
      </c>
      <c r="BO403" s="333">
        <v>3.05854256E7</v>
      </c>
      <c r="BP403" s="334">
        <v>2.68453535E7</v>
      </c>
      <c r="BQ403" s="333">
        <v>2.40960876E7</v>
      </c>
      <c r="BR403" s="335">
        <v>3.19442556E7</v>
      </c>
      <c r="BS403" s="328">
        <v>1.38617891E7</v>
      </c>
      <c r="BT403" s="333">
        <v>1.34837411E7</v>
      </c>
      <c r="BU403" s="333">
        <v>1.43691441E7</v>
      </c>
      <c r="BV403" s="329">
        <v>2.51141525E7</v>
      </c>
      <c r="BW403" s="330">
        <v>2.43761679E7</v>
      </c>
      <c r="BX403" s="330">
        <v>2.56083449E7</v>
      </c>
      <c r="BY403" s="331">
        <v>3.74759175E7</v>
      </c>
      <c r="BZ403" s="330">
        <v>3.68743509E7</v>
      </c>
      <c r="CA403" s="332">
        <v>4.03388843E7</v>
      </c>
      <c r="CB403" s="329">
        <v>2.40579571E7</v>
      </c>
      <c r="CC403" s="330">
        <v>2.24045007E7</v>
      </c>
      <c r="CD403" s="330">
        <v>2.6040519E7</v>
      </c>
      <c r="CE403" s="328">
        <v>1.98191118E7</v>
      </c>
      <c r="CF403" s="333">
        <v>1.86218918E7</v>
      </c>
      <c r="CG403" s="333">
        <v>2.05855934E7</v>
      </c>
      <c r="CH403" s="334">
        <v>3.55305594E7</v>
      </c>
      <c r="CI403" s="333">
        <v>3.45620435E7</v>
      </c>
      <c r="CJ403" s="335">
        <v>3.85930952E7</v>
      </c>
      <c r="CK403" s="328">
        <v>9760274.9</v>
      </c>
      <c r="CL403" s="333">
        <v>9497902.6</v>
      </c>
      <c r="CM403" s="333">
        <v>1.17084311E7</v>
      </c>
      <c r="CN403" s="336"/>
      <c r="CO403" s="333"/>
      <c r="CP403" s="333"/>
    </row>
    <row r="404" ht="15.75" customHeight="1">
      <c r="A404" s="328">
        <v>3.99E8</v>
      </c>
      <c r="B404" s="329">
        <v>9625192.4</v>
      </c>
      <c r="C404" s="330">
        <v>8991682.0</v>
      </c>
      <c r="D404" s="330">
        <v>1.02245057E7</v>
      </c>
      <c r="E404" s="331">
        <v>1.03082229E7</v>
      </c>
      <c r="F404" s="330">
        <v>1.00959952E7</v>
      </c>
      <c r="G404" s="332">
        <v>1.05979649E7</v>
      </c>
      <c r="H404" s="329">
        <v>1.04526176E7</v>
      </c>
      <c r="I404" s="330">
        <v>8976154.5</v>
      </c>
      <c r="J404" s="330">
        <v>2.62374238E7</v>
      </c>
      <c r="K404" s="328">
        <v>1.41867186E7</v>
      </c>
      <c r="L404" s="333">
        <v>1.36093628E7</v>
      </c>
      <c r="M404" s="333">
        <v>1.46232902E7</v>
      </c>
      <c r="N404" s="334">
        <v>1.16043866E7</v>
      </c>
      <c r="O404" s="333">
        <v>1.14125287E7</v>
      </c>
      <c r="P404" s="335">
        <v>1.17018679E7</v>
      </c>
      <c r="Q404" s="328">
        <v>1.16048369E7</v>
      </c>
      <c r="R404" s="333">
        <v>9896780.6</v>
      </c>
      <c r="S404" s="333">
        <v>1.21777494E7</v>
      </c>
      <c r="T404" s="329">
        <v>1.16872907E7</v>
      </c>
      <c r="U404" s="330">
        <v>1.15447996E7</v>
      </c>
      <c r="V404" s="330">
        <v>1.2899946E7</v>
      </c>
      <c r="W404" s="331">
        <v>1.657151E7</v>
      </c>
      <c r="X404" s="330">
        <v>1.58360319E7</v>
      </c>
      <c r="Y404" s="332">
        <v>1.88268319E7</v>
      </c>
      <c r="Z404" s="329">
        <v>5678151.4</v>
      </c>
      <c r="AA404" s="330">
        <v>5194682.8</v>
      </c>
      <c r="AB404" s="330">
        <v>6183329.3</v>
      </c>
      <c r="AC404" s="328">
        <v>1.35239093E7</v>
      </c>
      <c r="AD404" s="333">
        <v>1.23190966E7</v>
      </c>
      <c r="AE404" s="333">
        <v>1.42942457E7</v>
      </c>
      <c r="AF404" s="334">
        <v>1.31728274E7</v>
      </c>
      <c r="AG404" s="333">
        <v>1.3051905E7</v>
      </c>
      <c r="AH404" s="335">
        <v>1.376062E7</v>
      </c>
      <c r="AI404" s="328">
        <v>4810728.7</v>
      </c>
      <c r="AJ404" s="333">
        <v>4371861.4</v>
      </c>
      <c r="AK404" s="333">
        <v>5350069.3</v>
      </c>
      <c r="AL404" s="329">
        <v>2.64510524E7</v>
      </c>
      <c r="AM404" s="330">
        <v>2.5844053E7</v>
      </c>
      <c r="AN404" s="330">
        <v>2.69088034E7</v>
      </c>
      <c r="AO404" s="331">
        <v>2.94144889E7</v>
      </c>
      <c r="AP404" s="330">
        <v>2.84645155E7</v>
      </c>
      <c r="AQ404" s="332">
        <v>3.14695042E7</v>
      </c>
      <c r="AR404" s="329">
        <v>1.87511145E7</v>
      </c>
      <c r="AS404" s="330">
        <v>1.60428331E7</v>
      </c>
      <c r="AT404" s="330">
        <v>1.96423749E7</v>
      </c>
      <c r="AU404" s="328">
        <v>2.22936898E7</v>
      </c>
      <c r="AV404" s="333">
        <v>2.13139767E7</v>
      </c>
      <c r="AW404" s="333">
        <v>2.27557425E7</v>
      </c>
      <c r="AX404" s="334">
        <v>2.93124621E7</v>
      </c>
      <c r="AY404" s="333">
        <v>2.84023882E7</v>
      </c>
      <c r="AZ404" s="335">
        <v>3.34287612E7</v>
      </c>
      <c r="BA404" s="328">
        <v>1.65798617E7</v>
      </c>
      <c r="BB404" s="333">
        <v>1.61636768E7</v>
      </c>
      <c r="BC404" s="333">
        <v>1.78418873E7</v>
      </c>
      <c r="BD404" s="329">
        <v>2.74095618E7</v>
      </c>
      <c r="BE404" s="330">
        <v>2.67311357E7</v>
      </c>
      <c r="BF404" s="330">
        <v>2.95615261E7</v>
      </c>
      <c r="BG404" s="331">
        <v>3.28411365E7</v>
      </c>
      <c r="BH404" s="330">
        <v>3.03625201E7</v>
      </c>
      <c r="BI404" s="332">
        <v>3.33617499E7</v>
      </c>
      <c r="BJ404" s="329">
        <v>1.65286906E7</v>
      </c>
      <c r="BK404" s="330">
        <v>1.57112725E7</v>
      </c>
      <c r="BL404" s="330">
        <v>1.67798268E7</v>
      </c>
      <c r="BM404" s="328">
        <v>2.48932803E7</v>
      </c>
      <c r="BN404" s="333">
        <v>2.30030413E7</v>
      </c>
      <c r="BO404" s="333">
        <v>3.06041788E7</v>
      </c>
      <c r="BP404" s="334">
        <v>2.68516923E7</v>
      </c>
      <c r="BQ404" s="333">
        <v>2.41001146E7</v>
      </c>
      <c r="BR404" s="335">
        <v>3.19604412E7</v>
      </c>
      <c r="BS404" s="328">
        <v>1.38632838E7</v>
      </c>
      <c r="BT404" s="333">
        <v>1.34850892E7</v>
      </c>
      <c r="BU404" s="333">
        <v>1.43709289E7</v>
      </c>
      <c r="BV404" s="329">
        <v>2.51190396E7</v>
      </c>
      <c r="BW404" s="330">
        <v>2.43805503E7</v>
      </c>
      <c r="BX404" s="330">
        <v>2.56137509E7</v>
      </c>
      <c r="BY404" s="331">
        <v>3.7486735E7</v>
      </c>
      <c r="BZ404" s="330">
        <v>3.68845204E7</v>
      </c>
      <c r="CA404" s="332">
        <v>4.03542658E7</v>
      </c>
      <c r="CB404" s="329">
        <v>2.40624755E7</v>
      </c>
      <c r="CC404" s="330">
        <v>2.2408121E7</v>
      </c>
      <c r="CD404" s="330">
        <v>2.60477196E7</v>
      </c>
      <c r="CE404" s="328">
        <v>1.9821851E7</v>
      </c>
      <c r="CF404" s="333">
        <v>1.86243778E7</v>
      </c>
      <c r="CG404" s="333">
        <v>2.05889226E7</v>
      </c>
      <c r="CH404" s="334">
        <v>3.55401395E7</v>
      </c>
      <c r="CI404" s="333">
        <v>3.45707516E7</v>
      </c>
      <c r="CJ404" s="335">
        <v>3.86094965E7</v>
      </c>
      <c r="CK404" s="328">
        <v>9761040.7</v>
      </c>
      <c r="CL404" s="333">
        <v>9498592.3</v>
      </c>
      <c r="CM404" s="333">
        <v>1.1711286E7</v>
      </c>
      <c r="CN404" s="336"/>
      <c r="CO404" s="333"/>
      <c r="CP404" s="333"/>
    </row>
    <row r="405" ht="15.75" customHeight="1">
      <c r="A405" s="328">
        <v>4.0E8</v>
      </c>
      <c r="B405" s="329">
        <v>9625880.9</v>
      </c>
      <c r="C405" s="330">
        <v>8992177.9</v>
      </c>
      <c r="D405" s="330">
        <v>1.02254701E7</v>
      </c>
      <c r="E405" s="331">
        <v>1.03089475E7</v>
      </c>
      <c r="F405" s="330">
        <v>1.00966744E7</v>
      </c>
      <c r="G405" s="332">
        <v>1.05987386E7</v>
      </c>
      <c r="H405" s="329">
        <v>1.04535679E7</v>
      </c>
      <c r="I405" s="330">
        <v>8976707.3</v>
      </c>
      <c r="J405" s="330">
        <v>2.62603122E7</v>
      </c>
      <c r="K405" s="328">
        <v>1.41881338E7</v>
      </c>
      <c r="L405" s="333">
        <v>1.3610541E7</v>
      </c>
      <c r="M405" s="333">
        <v>1.46251677E7</v>
      </c>
      <c r="N405" s="334">
        <v>1.16052218E7</v>
      </c>
      <c r="O405" s="333">
        <v>1.1413165E7</v>
      </c>
      <c r="P405" s="335">
        <v>1.17027156E7</v>
      </c>
      <c r="Q405" s="328">
        <v>1.16058154E7</v>
      </c>
      <c r="R405" s="333">
        <v>9897131.1</v>
      </c>
      <c r="S405" s="333">
        <v>1.21789053E7</v>
      </c>
      <c r="T405" s="329">
        <v>1.16882583E7</v>
      </c>
      <c r="U405" s="330">
        <v>1.15457076E7</v>
      </c>
      <c r="V405" s="330">
        <v>1.2901802E7</v>
      </c>
      <c r="W405" s="331">
        <v>1.65737395E7</v>
      </c>
      <c r="X405" s="330">
        <v>1.58379075E7</v>
      </c>
      <c r="Y405" s="332">
        <v>1.88321433E7</v>
      </c>
      <c r="Z405" s="329">
        <v>5678404.3</v>
      </c>
      <c r="AA405" s="330">
        <v>5194837.9</v>
      </c>
      <c r="AB405" s="330">
        <v>6183706.4</v>
      </c>
      <c r="AC405" s="328">
        <v>1.35252913E7</v>
      </c>
      <c r="AD405" s="333">
        <v>1.23200033E7</v>
      </c>
      <c r="AE405" s="333">
        <v>1.42963039E7</v>
      </c>
      <c r="AF405" s="334">
        <v>1.31741255E7</v>
      </c>
      <c r="AG405" s="333">
        <v>1.30531461E7</v>
      </c>
      <c r="AH405" s="335">
        <v>1.37622047E7</v>
      </c>
      <c r="AI405" s="328">
        <v>4810927.3</v>
      </c>
      <c r="AJ405" s="333">
        <v>4372001.6</v>
      </c>
      <c r="AK405" s="333">
        <v>5350378.4</v>
      </c>
      <c r="AL405" s="329">
        <v>2.64564143E7</v>
      </c>
      <c r="AM405" s="330">
        <v>2.58490549E7</v>
      </c>
      <c r="AN405" s="330">
        <v>2.69146472E7</v>
      </c>
      <c r="AO405" s="331">
        <v>2.94216861E7</v>
      </c>
      <c r="AP405" s="330">
        <v>2.84708681E7</v>
      </c>
      <c r="AQ405" s="332">
        <v>3.14798498E7</v>
      </c>
      <c r="AR405" s="329">
        <v>1.8753743E7</v>
      </c>
      <c r="AS405" s="330">
        <v>1.60444809E7</v>
      </c>
      <c r="AT405" s="330">
        <v>1.96455497E7</v>
      </c>
      <c r="AU405" s="328">
        <v>2.22974779E7</v>
      </c>
      <c r="AV405" s="333">
        <v>2.1317441E7</v>
      </c>
      <c r="AW405" s="333">
        <v>2.27599708E7</v>
      </c>
      <c r="AX405" s="334">
        <v>2.93193311E7</v>
      </c>
      <c r="AY405" s="333">
        <v>2.84085255E7</v>
      </c>
      <c r="AZ405" s="335">
        <v>3.34476414E7</v>
      </c>
      <c r="BA405" s="328">
        <v>1.65820706E7</v>
      </c>
      <c r="BB405" s="333">
        <v>1.61656616E7</v>
      </c>
      <c r="BC405" s="333">
        <v>1.78445052E7</v>
      </c>
      <c r="BD405" s="329">
        <v>2.741551E7</v>
      </c>
      <c r="BE405" s="330">
        <v>2.67364354E7</v>
      </c>
      <c r="BF405" s="330">
        <v>2.9572133E7</v>
      </c>
      <c r="BG405" s="331">
        <v>3.28494671E7</v>
      </c>
      <c r="BH405" s="330">
        <v>3.03681074E7</v>
      </c>
      <c r="BI405" s="332">
        <v>3.33706381E7</v>
      </c>
      <c r="BJ405" s="329">
        <v>1.65308185E7</v>
      </c>
      <c r="BK405" s="330">
        <v>1.57128855E7</v>
      </c>
      <c r="BL405" s="330">
        <v>1.67820927E7</v>
      </c>
      <c r="BM405" s="328">
        <v>2.48990119E7</v>
      </c>
      <c r="BN405" s="333">
        <v>2.30071209E7</v>
      </c>
      <c r="BO405" s="333">
        <v>3.06228827E7</v>
      </c>
      <c r="BP405" s="334">
        <v>2.6858003E7</v>
      </c>
      <c r="BQ405" s="333">
        <v>2.41041229E7</v>
      </c>
      <c r="BR405" s="335">
        <v>3.19765752E7</v>
      </c>
      <c r="BS405" s="328">
        <v>1.38647715E7</v>
      </c>
      <c r="BT405" s="333">
        <v>1.34864309E7</v>
      </c>
      <c r="BU405" s="333">
        <v>1.43727052E7</v>
      </c>
      <c r="BV405" s="329">
        <v>2.51239045E7</v>
      </c>
      <c r="BW405" s="330">
        <v>2.43849125E7</v>
      </c>
      <c r="BX405" s="330">
        <v>2.56191326E7</v>
      </c>
      <c r="BY405" s="331">
        <v>3.74975056E7</v>
      </c>
      <c r="BZ405" s="330">
        <v>3.68946454E7</v>
      </c>
      <c r="CA405" s="332">
        <v>4.03695867E7</v>
      </c>
      <c r="CB405" s="329">
        <v>2.40669732E7</v>
      </c>
      <c r="CC405" s="330">
        <v>2.24117246E7</v>
      </c>
      <c r="CD405" s="330">
        <v>2.60548909E7</v>
      </c>
      <c r="CE405" s="328">
        <v>1.98245773E7</v>
      </c>
      <c r="CF405" s="333">
        <v>1.8626852E7</v>
      </c>
      <c r="CG405" s="333">
        <v>2.05922365E7</v>
      </c>
      <c r="CH405" s="334">
        <v>3.55496776E7</v>
      </c>
      <c r="CI405" s="333">
        <v>3.45794209E7</v>
      </c>
      <c r="CJ405" s="335">
        <v>3.86258417E7</v>
      </c>
      <c r="CK405" s="328">
        <v>9761802.9</v>
      </c>
      <c r="CL405" s="333">
        <v>9499278.6</v>
      </c>
      <c r="CM405" s="333">
        <v>1.17141308E7</v>
      </c>
      <c r="CN405" s="336"/>
      <c r="CO405" s="333"/>
      <c r="CP405" s="333"/>
    </row>
    <row r="406" ht="15.75" customHeight="1">
      <c r="A406" s="328">
        <v>4.01E8</v>
      </c>
      <c r="B406" s="329">
        <v>9626566.1</v>
      </c>
      <c r="C406" s="330">
        <v>8992671.4</v>
      </c>
      <c r="D406" s="330">
        <v>1.02264299E7</v>
      </c>
      <c r="E406" s="331">
        <v>1.03096686E7</v>
      </c>
      <c r="F406" s="330">
        <v>1.00973503E7</v>
      </c>
      <c r="G406" s="332">
        <v>1.05995086E7</v>
      </c>
      <c r="H406" s="329">
        <v>1.04545137E7</v>
      </c>
      <c r="I406" s="330">
        <v>8977257.4</v>
      </c>
      <c r="J406" s="330">
        <v>2.6283138E7</v>
      </c>
      <c r="K406" s="328">
        <v>1.41895423E7</v>
      </c>
      <c r="L406" s="333">
        <v>1.36117136E7</v>
      </c>
      <c r="M406" s="333">
        <v>1.4627037E7</v>
      </c>
      <c r="N406" s="334">
        <v>1.16060531E7</v>
      </c>
      <c r="O406" s="333">
        <v>1.14137979E7</v>
      </c>
      <c r="P406" s="335">
        <v>1.17035591E7</v>
      </c>
      <c r="Q406" s="328">
        <v>1.16067892E7</v>
      </c>
      <c r="R406" s="333">
        <v>9897479.8</v>
      </c>
      <c r="S406" s="333">
        <v>1.21800556E7</v>
      </c>
      <c r="T406" s="329">
        <v>1.16892212E7</v>
      </c>
      <c r="U406" s="330">
        <v>1.15466112E7</v>
      </c>
      <c r="V406" s="330">
        <v>1.29036497E7</v>
      </c>
      <c r="W406" s="331">
        <v>1.65759587E7</v>
      </c>
      <c r="X406" s="330">
        <v>1.58397742E7</v>
      </c>
      <c r="Y406" s="332">
        <v>1.88374352E7</v>
      </c>
      <c r="Z406" s="329">
        <v>5678656.0</v>
      </c>
      <c r="AA406" s="330">
        <v>5194992.3</v>
      </c>
      <c r="AB406" s="330">
        <v>6184081.7</v>
      </c>
      <c r="AC406" s="328">
        <v>1.35266667E7</v>
      </c>
      <c r="AD406" s="333">
        <v>1.23209056E7</v>
      </c>
      <c r="AE406" s="333">
        <v>1.42983528E7</v>
      </c>
      <c r="AF406" s="334">
        <v>1.31754175E7</v>
      </c>
      <c r="AG406" s="333">
        <v>1.30543784E7</v>
      </c>
      <c r="AH406" s="335">
        <v>1.3763782E7</v>
      </c>
      <c r="AI406" s="328">
        <v>4811125.0</v>
      </c>
      <c r="AJ406" s="333">
        <v>4372141.0</v>
      </c>
      <c r="AK406" s="333">
        <v>5350686.1</v>
      </c>
      <c r="AL406" s="329">
        <v>2.6461752E7</v>
      </c>
      <c r="AM406" s="330">
        <v>2.5854034E7</v>
      </c>
      <c r="AN406" s="330">
        <v>2.6920465E7</v>
      </c>
      <c r="AO406" s="331">
        <v>2.94288516E7</v>
      </c>
      <c r="AP406" s="330">
        <v>2.84771923E7</v>
      </c>
      <c r="AQ406" s="332">
        <v>3.14901545E7</v>
      </c>
      <c r="AR406" s="329">
        <v>1.87563592E7</v>
      </c>
      <c r="AS406" s="330">
        <v>1.6046121E7</v>
      </c>
      <c r="AT406" s="330">
        <v>1.96487099E7</v>
      </c>
      <c r="AU406" s="328">
        <v>2.23012485E7</v>
      </c>
      <c r="AV406" s="333">
        <v>2.13208893E7</v>
      </c>
      <c r="AW406" s="333">
        <v>2.276418E7</v>
      </c>
      <c r="AX406" s="334">
        <v>2.93261696E7</v>
      </c>
      <c r="AY406" s="333">
        <v>2.84146352E7</v>
      </c>
      <c r="AZ406" s="335">
        <v>3.34664812E7</v>
      </c>
      <c r="BA406" s="328">
        <v>1.65842691E7</v>
      </c>
      <c r="BB406" s="333">
        <v>1.6167637E7</v>
      </c>
      <c r="BC406" s="333">
        <v>1.7847111E7</v>
      </c>
      <c r="BD406" s="329">
        <v>2.74214316E7</v>
      </c>
      <c r="BE406" s="330">
        <v>2.67417111E7</v>
      </c>
      <c r="BF406" s="330">
        <v>2.9582704E7</v>
      </c>
      <c r="BG406" s="331">
        <v>3.28577611E7</v>
      </c>
      <c r="BH406" s="330">
        <v>3.03736686E7</v>
      </c>
      <c r="BI406" s="332">
        <v>3.33794876E7</v>
      </c>
      <c r="BJ406" s="329">
        <v>1.65329364E7</v>
      </c>
      <c r="BK406" s="330">
        <v>1.57144908E7</v>
      </c>
      <c r="BL406" s="330">
        <v>1.6784348E7</v>
      </c>
      <c r="BM406" s="328">
        <v>2.49047183E7</v>
      </c>
      <c r="BN406" s="333">
        <v>2.30111819E7</v>
      </c>
      <c r="BO406" s="333">
        <v>3.06415377E7</v>
      </c>
      <c r="BP406" s="334">
        <v>2.68642858E7</v>
      </c>
      <c r="BQ406" s="333">
        <v>2.41081126E7</v>
      </c>
      <c r="BR406" s="335">
        <v>3.1992658E7</v>
      </c>
      <c r="BS406" s="328">
        <v>1.3866252E7</v>
      </c>
      <c r="BT406" s="333">
        <v>1.34877661E7</v>
      </c>
      <c r="BU406" s="333">
        <v>1.43744733E7</v>
      </c>
      <c r="BV406" s="329">
        <v>2.51287473E7</v>
      </c>
      <c r="BW406" s="330">
        <v>2.43892546E7</v>
      </c>
      <c r="BX406" s="330">
        <v>2.56244904E7</v>
      </c>
      <c r="BY406" s="331">
        <v>3.75082296E7</v>
      </c>
      <c r="BZ406" s="330">
        <v>3.69047261E7</v>
      </c>
      <c r="CA406" s="332">
        <v>4.03848473E7</v>
      </c>
      <c r="CB406" s="329">
        <v>2.40714504E7</v>
      </c>
      <c r="CC406" s="330">
        <v>2.24153115E7</v>
      </c>
      <c r="CD406" s="330">
        <v>2.60620331E7</v>
      </c>
      <c r="CE406" s="328">
        <v>1.98272908E7</v>
      </c>
      <c r="CF406" s="333">
        <v>1.86293147E7</v>
      </c>
      <c r="CG406" s="333">
        <v>2.05955352E7</v>
      </c>
      <c r="CH406" s="334">
        <v>3.55591739E7</v>
      </c>
      <c r="CI406" s="333">
        <v>3.45880518E7</v>
      </c>
      <c r="CJ406" s="335">
        <v>3.86421312E7</v>
      </c>
      <c r="CK406" s="328">
        <v>9762561.3</v>
      </c>
      <c r="CL406" s="333">
        <v>9499961.6</v>
      </c>
      <c r="CM406" s="333">
        <v>1.17169655E7</v>
      </c>
      <c r="CN406" s="336"/>
      <c r="CO406" s="333"/>
      <c r="CP406" s="333"/>
    </row>
    <row r="407" ht="15.75" customHeight="1">
      <c r="A407" s="328">
        <v>4.02E8</v>
      </c>
      <c r="B407" s="329">
        <v>9627248.1</v>
      </c>
      <c r="C407" s="330">
        <v>8993162.4</v>
      </c>
      <c r="D407" s="330">
        <v>1.02273853E7</v>
      </c>
      <c r="E407" s="331">
        <v>1.03103861E7</v>
      </c>
      <c r="F407" s="330">
        <v>1.00980229E7</v>
      </c>
      <c r="G407" s="332">
        <v>1.06002749E7</v>
      </c>
      <c r="H407" s="329">
        <v>1.0455455E7</v>
      </c>
      <c r="I407" s="330">
        <v>8977804.8</v>
      </c>
      <c r="J407" s="330">
        <v>2.63059017E7</v>
      </c>
      <c r="K407" s="328">
        <v>1.41909442E7</v>
      </c>
      <c r="L407" s="333">
        <v>1.36128806E7</v>
      </c>
      <c r="M407" s="333">
        <v>1.46288979E7</v>
      </c>
      <c r="N407" s="334">
        <v>1.16068803E7</v>
      </c>
      <c r="O407" s="333">
        <v>1.14144275E7</v>
      </c>
      <c r="P407" s="335">
        <v>1.17043986E7</v>
      </c>
      <c r="Q407" s="328">
        <v>1.16077584E7</v>
      </c>
      <c r="R407" s="333">
        <v>9897826.5</v>
      </c>
      <c r="S407" s="333">
        <v>1.21812005E7</v>
      </c>
      <c r="T407" s="329">
        <v>1.16901795E7</v>
      </c>
      <c r="U407" s="330">
        <v>1.15475105E7</v>
      </c>
      <c r="V407" s="330">
        <v>1.29054891E7</v>
      </c>
      <c r="W407" s="331">
        <v>1.65781675E7</v>
      </c>
      <c r="X407" s="330">
        <v>1.58416322E7</v>
      </c>
      <c r="Y407" s="332">
        <v>1.88427077E7</v>
      </c>
      <c r="Z407" s="329">
        <v>5678906.4</v>
      </c>
      <c r="AA407" s="330">
        <v>5195145.9</v>
      </c>
      <c r="AB407" s="330">
        <v>6184455.2</v>
      </c>
      <c r="AC407" s="328">
        <v>1.35280357E7</v>
      </c>
      <c r="AD407" s="333">
        <v>1.23218036E7</v>
      </c>
      <c r="AE407" s="333">
        <v>1.43003926E7</v>
      </c>
      <c r="AF407" s="334">
        <v>1.31767033E7</v>
      </c>
      <c r="AG407" s="333">
        <v>1.30556038E7</v>
      </c>
      <c r="AH407" s="335">
        <v>1.37653519E7</v>
      </c>
      <c r="AI407" s="328">
        <v>4811321.7</v>
      </c>
      <c r="AJ407" s="333">
        <v>4372279.7</v>
      </c>
      <c r="AK407" s="333">
        <v>5350992.3</v>
      </c>
      <c r="AL407" s="329">
        <v>2.64670657E7</v>
      </c>
      <c r="AM407" s="330">
        <v>2.58589905E7</v>
      </c>
      <c r="AN407" s="330">
        <v>2.69262569E7</v>
      </c>
      <c r="AO407" s="331">
        <v>2.94359858E7</v>
      </c>
      <c r="AP407" s="330">
        <v>2.84834883E7</v>
      </c>
      <c r="AQ407" s="332">
        <v>3.15004184E7</v>
      </c>
      <c r="AR407" s="329">
        <v>1.87589632E7</v>
      </c>
      <c r="AS407" s="330">
        <v>1.60477533E7</v>
      </c>
      <c r="AT407" s="330">
        <v>1.96518556E7</v>
      </c>
      <c r="AU407" s="328">
        <v>2.23050019E7</v>
      </c>
      <c r="AV407" s="333">
        <v>2.13243216E7</v>
      </c>
      <c r="AW407" s="333">
        <v>2.27683703E7</v>
      </c>
      <c r="AX407" s="334">
        <v>2.9332978E7</v>
      </c>
      <c r="AY407" s="333">
        <v>2.84207174E7</v>
      </c>
      <c r="AZ407" s="335">
        <v>3.3485281E7</v>
      </c>
      <c r="BA407" s="328">
        <v>1.65864574E7</v>
      </c>
      <c r="BB407" s="333">
        <v>1.61696032E7</v>
      </c>
      <c r="BC407" s="333">
        <v>1.78497047E7</v>
      </c>
      <c r="BD407" s="329">
        <v>2.74273268E7</v>
      </c>
      <c r="BE407" s="330">
        <v>2.67469629E7</v>
      </c>
      <c r="BF407" s="330">
        <v>2.9593239E7</v>
      </c>
      <c r="BG407" s="331">
        <v>3.28660186E7</v>
      </c>
      <c r="BH407" s="330">
        <v>3.03792038E7</v>
      </c>
      <c r="BI407" s="332">
        <v>3.33882986E7</v>
      </c>
      <c r="BJ407" s="329">
        <v>1.65350444E7</v>
      </c>
      <c r="BK407" s="330">
        <v>1.57160884E7</v>
      </c>
      <c r="BL407" s="330">
        <v>1.67865927E7</v>
      </c>
      <c r="BM407" s="328">
        <v>2.49103997E7</v>
      </c>
      <c r="BN407" s="333">
        <v>2.30152242E7</v>
      </c>
      <c r="BO407" s="333">
        <v>3.06601439E7</v>
      </c>
      <c r="BP407" s="334">
        <v>2.68705409E7</v>
      </c>
      <c r="BQ407" s="333">
        <v>2.4112084E7</v>
      </c>
      <c r="BR407" s="335">
        <v>3.20086899E7</v>
      </c>
      <c r="BS407" s="328">
        <v>1.38677256E7</v>
      </c>
      <c r="BT407" s="333">
        <v>1.34890951E7</v>
      </c>
      <c r="BU407" s="333">
        <v>1.43762331E7</v>
      </c>
      <c r="BV407" s="329">
        <v>2.51335682E7</v>
      </c>
      <c r="BW407" s="330">
        <v>2.43935768E7</v>
      </c>
      <c r="BX407" s="330">
        <v>2.56298242E7</v>
      </c>
      <c r="BY407" s="331">
        <v>3.75189074E7</v>
      </c>
      <c r="BZ407" s="330">
        <v>3.69147629E7</v>
      </c>
      <c r="CA407" s="332">
        <v>4.0400048E7</v>
      </c>
      <c r="CB407" s="329">
        <v>2.40759073E7</v>
      </c>
      <c r="CC407" s="330">
        <v>2.24188818E7</v>
      </c>
      <c r="CD407" s="330">
        <v>2.60691463E7</v>
      </c>
      <c r="CE407" s="328">
        <v>1.98299916E7</v>
      </c>
      <c r="CF407" s="333">
        <v>1.86317658E7</v>
      </c>
      <c r="CG407" s="333">
        <v>2.05988189E7</v>
      </c>
      <c r="CH407" s="334">
        <v>3.55686287E7</v>
      </c>
      <c r="CI407" s="333">
        <v>3.45966445E7</v>
      </c>
      <c r="CJ407" s="335">
        <v>3.86583653E7</v>
      </c>
      <c r="CK407" s="328">
        <v>9763316.2</v>
      </c>
      <c r="CL407" s="333">
        <v>9500641.4</v>
      </c>
      <c r="CM407" s="333">
        <v>1.17197902E7</v>
      </c>
      <c r="CN407" s="336"/>
      <c r="CO407" s="333"/>
      <c r="CP407" s="333"/>
    </row>
    <row r="408" ht="15.75" customHeight="1">
      <c r="A408" s="328">
        <v>4.03E8</v>
      </c>
      <c r="B408" s="329">
        <v>9627926.8</v>
      </c>
      <c r="C408" s="330">
        <v>8993651.1</v>
      </c>
      <c r="D408" s="330">
        <v>1.02283363E7</v>
      </c>
      <c r="E408" s="331">
        <v>1.03111003E7</v>
      </c>
      <c r="F408" s="330">
        <v>1.00986923E7</v>
      </c>
      <c r="G408" s="332">
        <v>1.06010375E7</v>
      </c>
      <c r="H408" s="329">
        <v>1.04563918E7</v>
      </c>
      <c r="I408" s="330">
        <v>8978349.6</v>
      </c>
      <c r="J408" s="330">
        <v>2.63286033E7</v>
      </c>
      <c r="K408" s="328">
        <v>1.41923394E7</v>
      </c>
      <c r="L408" s="333">
        <v>1.3614042E7</v>
      </c>
      <c r="M408" s="333">
        <v>1.46307507E7</v>
      </c>
      <c r="N408" s="334">
        <v>1.16077035E7</v>
      </c>
      <c r="O408" s="333">
        <v>1.14150538E7</v>
      </c>
      <c r="P408" s="335">
        <v>1.1705234E7</v>
      </c>
      <c r="Q408" s="328">
        <v>1.16087229E7</v>
      </c>
      <c r="R408" s="333">
        <v>9898171.5</v>
      </c>
      <c r="S408" s="333">
        <v>1.21823399E7</v>
      </c>
      <c r="T408" s="329">
        <v>1.16911333E7</v>
      </c>
      <c r="U408" s="330">
        <v>1.15484055E7</v>
      </c>
      <c r="V408" s="330">
        <v>1.29073204E7</v>
      </c>
      <c r="W408" s="331">
        <v>1.65803661E7</v>
      </c>
      <c r="X408" s="330">
        <v>1.58434814E7</v>
      </c>
      <c r="Y408" s="332">
        <v>1.88479611E7</v>
      </c>
      <c r="Z408" s="329">
        <v>5679155.6</v>
      </c>
      <c r="AA408" s="330">
        <v>5195298.7</v>
      </c>
      <c r="AB408" s="330">
        <v>6184826.9</v>
      </c>
      <c r="AC408" s="328">
        <v>1.35293982E7</v>
      </c>
      <c r="AD408" s="333">
        <v>1.23226973E7</v>
      </c>
      <c r="AE408" s="333">
        <v>1.43024234E7</v>
      </c>
      <c r="AF408" s="334">
        <v>1.31779831E7</v>
      </c>
      <c r="AG408" s="333">
        <v>1.30568233E7</v>
      </c>
      <c r="AH408" s="335">
        <v>1.37669145E7</v>
      </c>
      <c r="AI408" s="328">
        <v>4811517.4</v>
      </c>
      <c r="AJ408" s="333">
        <v>4372417.8</v>
      </c>
      <c r="AK408" s="333">
        <v>5351297.0</v>
      </c>
      <c r="AL408" s="329">
        <v>2.64723554E7</v>
      </c>
      <c r="AM408" s="330">
        <v>2.58639246E7</v>
      </c>
      <c r="AN408" s="330">
        <v>2.69320232E7</v>
      </c>
      <c r="AO408" s="331">
        <v>2.94430887E7</v>
      </c>
      <c r="AP408" s="330">
        <v>2.84897562E7</v>
      </c>
      <c r="AQ408" s="332">
        <v>3.15106419E7</v>
      </c>
      <c r="AR408" s="329">
        <v>1.8761555E7</v>
      </c>
      <c r="AS408" s="330">
        <v>1.60493779E7</v>
      </c>
      <c r="AT408" s="330">
        <v>1.96549868E7</v>
      </c>
      <c r="AU408" s="328">
        <v>2.2308738E7</v>
      </c>
      <c r="AV408" s="333">
        <v>2.13277382E7</v>
      </c>
      <c r="AW408" s="333">
        <v>2.27725417E7</v>
      </c>
      <c r="AX408" s="334">
        <v>2.93397563E7</v>
      </c>
      <c r="AY408" s="333">
        <v>2.84267723E7</v>
      </c>
      <c r="AZ408" s="335">
        <v>3.35040409E7</v>
      </c>
      <c r="BA408" s="328">
        <v>1.65886355E7</v>
      </c>
      <c r="BB408" s="333">
        <v>1.61715601E7</v>
      </c>
      <c r="BC408" s="333">
        <v>1.78522865E7</v>
      </c>
      <c r="BD408" s="329">
        <v>2.74331958E7</v>
      </c>
      <c r="BE408" s="330">
        <v>2.6752191E7</v>
      </c>
      <c r="BF408" s="330">
        <v>2.96037384E7</v>
      </c>
      <c r="BG408" s="331">
        <v>3.28742399E7</v>
      </c>
      <c r="BH408" s="330">
        <v>3.03847133E7</v>
      </c>
      <c r="BI408" s="332">
        <v>3.33970714E7</v>
      </c>
      <c r="BJ408" s="329">
        <v>1.65371426E7</v>
      </c>
      <c r="BK408" s="330">
        <v>1.57176783E7</v>
      </c>
      <c r="BL408" s="330">
        <v>1.6788827E7</v>
      </c>
      <c r="BM408" s="328">
        <v>2.49160561E7</v>
      </c>
      <c r="BN408" s="333">
        <v>2.30192481E7</v>
      </c>
      <c r="BO408" s="333">
        <v>3.06787015E7</v>
      </c>
      <c r="BP408" s="334">
        <v>2.68767684E7</v>
      </c>
      <c r="BQ408" s="333">
        <v>2.4116037E7</v>
      </c>
      <c r="BR408" s="335">
        <v>3.20246711E7</v>
      </c>
      <c r="BS408" s="328">
        <v>1.38691922E7</v>
      </c>
      <c r="BT408" s="333">
        <v>1.34904177E7</v>
      </c>
      <c r="BU408" s="333">
        <v>1.43779847E7</v>
      </c>
      <c r="BV408" s="329">
        <v>2.51383672E7</v>
      </c>
      <c r="BW408" s="330">
        <v>2.43978792E7</v>
      </c>
      <c r="BX408" s="330">
        <v>2.56351343E7</v>
      </c>
      <c r="BY408" s="331">
        <v>3.75295392E7</v>
      </c>
      <c r="BZ408" s="330">
        <v>3.6924756E7</v>
      </c>
      <c r="CA408" s="332">
        <v>4.04151891E7</v>
      </c>
      <c r="CB408" s="329">
        <v>2.4080344E7</v>
      </c>
      <c r="CC408" s="330">
        <v>2.24224358E7</v>
      </c>
      <c r="CD408" s="330">
        <v>2.60762307E7</v>
      </c>
      <c r="CE408" s="328">
        <v>1.98326799E7</v>
      </c>
      <c r="CF408" s="333">
        <v>1.86342054E7</v>
      </c>
      <c r="CG408" s="333">
        <v>2.06020877E7</v>
      </c>
      <c r="CH408" s="334">
        <v>3.55780424E7</v>
      </c>
      <c r="CI408" s="333">
        <v>3.46051992E7</v>
      </c>
      <c r="CJ408" s="335">
        <v>3.86745443E7</v>
      </c>
      <c r="CK408" s="328">
        <v>9764067.4</v>
      </c>
      <c r="CL408" s="333">
        <v>9501317.8</v>
      </c>
      <c r="CM408" s="333">
        <v>1.17226049E7</v>
      </c>
      <c r="CN408" s="336"/>
      <c r="CO408" s="333"/>
      <c r="CP408" s="333"/>
    </row>
    <row r="409" ht="15.75" customHeight="1">
      <c r="A409" s="328">
        <v>4.04E8</v>
      </c>
      <c r="B409" s="329">
        <v>9628602.2</v>
      </c>
      <c r="C409" s="330">
        <v>8994137.4</v>
      </c>
      <c r="D409" s="330">
        <v>1.02292828E7</v>
      </c>
      <c r="E409" s="331">
        <v>1.0311811E7</v>
      </c>
      <c r="F409" s="330">
        <v>1.00993584E7</v>
      </c>
      <c r="G409" s="332">
        <v>1.06017965E7</v>
      </c>
      <c r="H409" s="329">
        <v>1.04573242E7</v>
      </c>
      <c r="I409" s="330">
        <v>8978891.7</v>
      </c>
      <c r="J409" s="330">
        <v>2.63512432E7</v>
      </c>
      <c r="K409" s="328">
        <v>1.41937281E7</v>
      </c>
      <c r="L409" s="333">
        <v>1.36151979E7</v>
      </c>
      <c r="M409" s="333">
        <v>1.46325952E7</v>
      </c>
      <c r="N409" s="334">
        <v>1.16085227E7</v>
      </c>
      <c r="O409" s="333">
        <v>1.14156769E7</v>
      </c>
      <c r="P409" s="335">
        <v>1.17060654E7</v>
      </c>
      <c r="Q409" s="328">
        <v>1.16096827E7</v>
      </c>
      <c r="R409" s="333">
        <v>9898514.6</v>
      </c>
      <c r="S409" s="333">
        <v>1.21834739E7</v>
      </c>
      <c r="T409" s="329">
        <v>1.16920825E7</v>
      </c>
      <c r="U409" s="330">
        <v>1.15492962E7</v>
      </c>
      <c r="V409" s="330">
        <v>1.29091437E7</v>
      </c>
      <c r="W409" s="331">
        <v>1.65825545E7</v>
      </c>
      <c r="X409" s="330">
        <v>1.58453219E7</v>
      </c>
      <c r="Y409" s="332">
        <v>1.88531952E7</v>
      </c>
      <c r="Z409" s="329">
        <v>5679403.6</v>
      </c>
      <c r="AA409" s="330">
        <v>5195450.8</v>
      </c>
      <c r="AB409" s="330">
        <v>6185196.8</v>
      </c>
      <c r="AC409" s="328">
        <v>1.35307543E7</v>
      </c>
      <c r="AD409" s="333">
        <v>1.23235867E7</v>
      </c>
      <c r="AE409" s="333">
        <v>1.43044452E7</v>
      </c>
      <c r="AF409" s="334">
        <v>1.31792568E7</v>
      </c>
      <c r="AG409" s="333">
        <v>1.3058037E7</v>
      </c>
      <c r="AH409" s="335">
        <v>1.37684699E7</v>
      </c>
      <c r="AI409" s="328">
        <v>4811712.2</v>
      </c>
      <c r="AJ409" s="333">
        <v>4372555.2</v>
      </c>
      <c r="AK409" s="333">
        <v>5351600.3</v>
      </c>
      <c r="AL409" s="329">
        <v>2.64776214E7</v>
      </c>
      <c r="AM409" s="330">
        <v>2.58688244E7</v>
      </c>
      <c r="AN409" s="330">
        <v>2.69377639E7</v>
      </c>
      <c r="AO409" s="331">
        <v>2.94501607E7</v>
      </c>
      <c r="AP409" s="330">
        <v>2.84959963E7</v>
      </c>
      <c r="AQ409" s="332">
        <v>3.15208252E7</v>
      </c>
      <c r="AR409" s="329">
        <v>1.87641348E7</v>
      </c>
      <c r="AS409" s="330">
        <v>1.60509949E7</v>
      </c>
      <c r="AT409" s="330">
        <v>1.96581037E7</v>
      </c>
      <c r="AU409" s="328">
        <v>2.23124571E7</v>
      </c>
      <c r="AV409" s="333">
        <v>2.1331139E7</v>
      </c>
      <c r="AW409" s="333">
        <v>2.27766944E7</v>
      </c>
      <c r="AX409" s="334">
        <v>2.93465048E7</v>
      </c>
      <c r="AY409" s="333">
        <v>2.84328002E7</v>
      </c>
      <c r="AZ409" s="335">
        <v>3.3522761E7</v>
      </c>
      <c r="BA409" s="328">
        <v>1.65908035E7</v>
      </c>
      <c r="BB409" s="333">
        <v>1.61735079E7</v>
      </c>
      <c r="BC409" s="333">
        <v>1.78548563E7</v>
      </c>
      <c r="BD409" s="329">
        <v>2.74390387E7</v>
      </c>
      <c r="BE409" s="330">
        <v>2.67573955E7</v>
      </c>
      <c r="BF409" s="330">
        <v>2.96142024E7</v>
      </c>
      <c r="BG409" s="331">
        <v>3.28824253E7</v>
      </c>
      <c r="BH409" s="330">
        <v>3.03901971E7</v>
      </c>
      <c r="BI409" s="332">
        <v>3.34058063E7</v>
      </c>
      <c r="BJ409" s="329">
        <v>1.65392309E7</v>
      </c>
      <c r="BK409" s="330">
        <v>1.57192605E7</v>
      </c>
      <c r="BL409" s="330">
        <v>1.6791051E7</v>
      </c>
      <c r="BM409" s="328">
        <v>2.49216878E7</v>
      </c>
      <c r="BN409" s="333">
        <v>2.30232537E7</v>
      </c>
      <c r="BO409" s="333">
        <v>3.06972108E7</v>
      </c>
      <c r="BP409" s="334">
        <v>2.68829686E7</v>
      </c>
      <c r="BQ409" s="333">
        <v>2.41199718E7</v>
      </c>
      <c r="BR409" s="335">
        <v>3.20406018E7</v>
      </c>
      <c r="BS409" s="328">
        <v>1.38706518E7</v>
      </c>
      <c r="BT409" s="333">
        <v>1.3491734E7</v>
      </c>
      <c r="BU409" s="333">
        <v>1.43797282E7</v>
      </c>
      <c r="BV409" s="329">
        <v>2.51431446E7</v>
      </c>
      <c r="BW409" s="330">
        <v>2.44021618E7</v>
      </c>
      <c r="BX409" s="330">
        <v>2.56404209E7</v>
      </c>
      <c r="BY409" s="331">
        <v>3.75401254E7</v>
      </c>
      <c r="BZ409" s="330">
        <v>3.69347058E7</v>
      </c>
      <c r="CA409" s="332">
        <v>4.0430271E7</v>
      </c>
      <c r="CB409" s="329">
        <v>2.40847607E7</v>
      </c>
      <c r="CC409" s="330">
        <v>2.24259734E7</v>
      </c>
      <c r="CD409" s="330">
        <v>2.60832865E7</v>
      </c>
      <c r="CE409" s="328">
        <v>1.98353556E7</v>
      </c>
      <c r="CF409" s="333">
        <v>1.86366336E7</v>
      </c>
      <c r="CG409" s="333">
        <v>2.06053416E7</v>
      </c>
      <c r="CH409" s="334">
        <v>3.55874151E7</v>
      </c>
      <c r="CI409" s="333">
        <v>3.46137163E7</v>
      </c>
      <c r="CJ409" s="335">
        <v>3.86906684E7</v>
      </c>
      <c r="CK409" s="328">
        <v>9764815.1</v>
      </c>
      <c r="CL409" s="333">
        <v>9501991.1</v>
      </c>
      <c r="CM409" s="333">
        <v>1.17254098E7</v>
      </c>
      <c r="CN409" s="336"/>
      <c r="CO409" s="333"/>
      <c r="CP409" s="333"/>
    </row>
    <row r="410" ht="15.75" customHeight="1">
      <c r="A410" s="328">
        <v>4.05E8</v>
      </c>
      <c r="B410" s="329">
        <v>9629274.4</v>
      </c>
      <c r="C410" s="330">
        <v>8994621.3</v>
      </c>
      <c r="D410" s="330">
        <v>1.02302249E7</v>
      </c>
      <c r="E410" s="331">
        <v>1.03125182E7</v>
      </c>
      <c r="F410" s="330">
        <v>1.01000214E7</v>
      </c>
      <c r="G410" s="332">
        <v>1.06025518E7</v>
      </c>
      <c r="H410" s="329">
        <v>1.04582522E7</v>
      </c>
      <c r="I410" s="330">
        <v>8979431.3</v>
      </c>
      <c r="J410" s="330">
        <v>2.63738216E7</v>
      </c>
      <c r="K410" s="328">
        <v>1.41951102E7</v>
      </c>
      <c r="L410" s="333">
        <v>1.36163484E7</v>
      </c>
      <c r="M410" s="333">
        <v>1.46344316E7</v>
      </c>
      <c r="N410" s="334">
        <v>1.16093381E7</v>
      </c>
      <c r="O410" s="333">
        <v>1.14162966E7</v>
      </c>
      <c r="P410" s="335">
        <v>1.17068929E7</v>
      </c>
      <c r="Q410" s="328">
        <v>1.16106381E7</v>
      </c>
      <c r="R410" s="333">
        <v>9898855.9</v>
      </c>
      <c r="S410" s="333">
        <v>1.21846026E7</v>
      </c>
      <c r="T410" s="329">
        <v>1.16930273E7</v>
      </c>
      <c r="U410" s="330">
        <v>1.15501827E7</v>
      </c>
      <c r="V410" s="330">
        <v>1.29109588E7</v>
      </c>
      <c r="W410" s="331">
        <v>1.65847328E7</v>
      </c>
      <c r="X410" s="330">
        <v>1.58471539E7</v>
      </c>
      <c r="Y410" s="332">
        <v>1.88584104E7</v>
      </c>
      <c r="Z410" s="329">
        <v>5679650.4</v>
      </c>
      <c r="AA410" s="330">
        <v>5195602.1</v>
      </c>
      <c r="AB410" s="330">
        <v>6185565.0</v>
      </c>
      <c r="AC410" s="328">
        <v>1.3532104E7</v>
      </c>
      <c r="AD410" s="333">
        <v>1.2324472E7</v>
      </c>
      <c r="AE410" s="333">
        <v>1.43064581E7</v>
      </c>
      <c r="AF410" s="334">
        <v>1.31805245E7</v>
      </c>
      <c r="AG410" s="333">
        <v>1.30592451E7</v>
      </c>
      <c r="AH410" s="335">
        <v>1.37700181E7</v>
      </c>
      <c r="AI410" s="328">
        <v>4811906.1</v>
      </c>
      <c r="AJ410" s="333">
        <v>4372692.0</v>
      </c>
      <c r="AK410" s="333">
        <v>5351902.1</v>
      </c>
      <c r="AL410" s="329">
        <v>2.64828638E7</v>
      </c>
      <c r="AM410" s="330">
        <v>2.58737022E7</v>
      </c>
      <c r="AN410" s="330">
        <v>2.69434793E7</v>
      </c>
      <c r="AO410" s="331">
        <v>2.94572018E7</v>
      </c>
      <c r="AP410" s="330">
        <v>2.85022087E7</v>
      </c>
      <c r="AQ410" s="332">
        <v>3.15309684E7</v>
      </c>
      <c r="AR410" s="329">
        <v>1.87667026E7</v>
      </c>
      <c r="AS410" s="330">
        <v>1.60526043E7</v>
      </c>
      <c r="AT410" s="330">
        <v>1.96612063E7</v>
      </c>
      <c r="AU410" s="328">
        <v>2.23161593E7</v>
      </c>
      <c r="AV410" s="333">
        <v>2.13345242E7</v>
      </c>
      <c r="AW410" s="333">
        <v>2.27808285E7</v>
      </c>
      <c r="AX410" s="334">
        <v>2.93532237E7</v>
      </c>
      <c r="AY410" s="333">
        <v>2.84388011E7</v>
      </c>
      <c r="AZ410" s="335">
        <v>3.35414416E7</v>
      </c>
      <c r="BA410" s="328">
        <v>1.65929615E7</v>
      </c>
      <c r="BB410" s="333">
        <v>1.61754465E7</v>
      </c>
      <c r="BC410" s="333">
        <v>1.78574143E7</v>
      </c>
      <c r="BD410" s="329">
        <v>2.74448557E7</v>
      </c>
      <c r="BE410" s="330">
        <v>2.67625765E7</v>
      </c>
      <c r="BF410" s="330">
        <v>2.96246311E7</v>
      </c>
      <c r="BG410" s="331">
        <v>3.28905749E7</v>
      </c>
      <c r="BH410" s="330">
        <v>3.03956555E7</v>
      </c>
      <c r="BI410" s="332">
        <v>3.34145034E7</v>
      </c>
      <c r="BJ410" s="329">
        <v>1.65413096E7</v>
      </c>
      <c r="BK410" s="330">
        <v>1.57208352E7</v>
      </c>
      <c r="BL410" s="330">
        <v>1.67932646E7</v>
      </c>
      <c r="BM410" s="328">
        <v>2.4927295E7</v>
      </c>
      <c r="BN410" s="333">
        <v>2.3027241E7</v>
      </c>
      <c r="BO410" s="333">
        <v>3.0715672E7</v>
      </c>
      <c r="BP410" s="334">
        <v>2.68891416E7</v>
      </c>
      <c r="BQ410" s="333">
        <v>2.41238886E7</v>
      </c>
      <c r="BR410" s="335">
        <v>3.20564823E7</v>
      </c>
      <c r="BS410" s="328">
        <v>1.38721047E7</v>
      </c>
      <c r="BT410" s="333">
        <v>1.34930441E7</v>
      </c>
      <c r="BU410" s="333">
        <v>1.43814637E7</v>
      </c>
      <c r="BV410" s="329">
        <v>2.51479005E7</v>
      </c>
      <c r="BW410" s="330">
        <v>2.4406425E7</v>
      </c>
      <c r="BX410" s="330">
        <v>2.56456841E7</v>
      </c>
      <c r="BY410" s="331">
        <v>3.75506662E7</v>
      </c>
      <c r="BZ410" s="330">
        <v>3.69446124E7</v>
      </c>
      <c r="CA410" s="332">
        <v>4.0445294E7</v>
      </c>
      <c r="CB410" s="329">
        <v>2.40891574E7</v>
      </c>
      <c r="CC410" s="330">
        <v>2.24294948E7</v>
      </c>
      <c r="CD410" s="330">
        <v>2.60903139E7</v>
      </c>
      <c r="CE410" s="328">
        <v>1.98380189E7</v>
      </c>
      <c r="CF410" s="333">
        <v>1.86390506E7</v>
      </c>
      <c r="CG410" s="333">
        <v>2.06085807E7</v>
      </c>
      <c r="CH410" s="334">
        <v>3.55967471E7</v>
      </c>
      <c r="CI410" s="333">
        <v>3.46221958E7</v>
      </c>
      <c r="CJ410" s="335">
        <v>3.87067381E7</v>
      </c>
      <c r="CK410" s="328">
        <v>9765559.2</v>
      </c>
      <c r="CL410" s="333">
        <v>9502661.1</v>
      </c>
      <c r="CM410" s="333">
        <v>1.17282048E7</v>
      </c>
      <c r="CN410" s="336"/>
      <c r="CO410" s="333"/>
      <c r="CP410" s="333"/>
    </row>
    <row r="411" ht="15.75" customHeight="1">
      <c r="A411" s="328">
        <v>4.06E8</v>
      </c>
      <c r="B411" s="329">
        <v>9629943.4</v>
      </c>
      <c r="C411" s="330">
        <v>8995102.9</v>
      </c>
      <c r="D411" s="330">
        <v>1.02311626E7</v>
      </c>
      <c r="E411" s="331">
        <v>1.03132222E7</v>
      </c>
      <c r="F411" s="330">
        <v>1.01006811E7</v>
      </c>
      <c r="G411" s="332">
        <v>1.06033035E7</v>
      </c>
      <c r="H411" s="329">
        <v>1.04591758E7</v>
      </c>
      <c r="I411" s="330">
        <v>8979968.2</v>
      </c>
      <c r="J411" s="330">
        <v>2.63963388E7</v>
      </c>
      <c r="K411" s="328">
        <v>1.41964859E7</v>
      </c>
      <c r="L411" s="333">
        <v>1.36174934E7</v>
      </c>
      <c r="M411" s="333">
        <v>1.463626E7</v>
      </c>
      <c r="N411" s="334">
        <v>1.16101495E7</v>
      </c>
      <c r="O411" s="333">
        <v>1.14169131E7</v>
      </c>
      <c r="P411" s="335">
        <v>1.17077163E7</v>
      </c>
      <c r="Q411" s="328">
        <v>1.16115888E7</v>
      </c>
      <c r="R411" s="333">
        <v>9899195.4</v>
      </c>
      <c r="S411" s="333">
        <v>1.21857259E7</v>
      </c>
      <c r="T411" s="329">
        <v>1.16939675E7</v>
      </c>
      <c r="U411" s="330">
        <v>1.15510649E7</v>
      </c>
      <c r="V411" s="330">
        <v>1.2912766E7</v>
      </c>
      <c r="W411" s="331">
        <v>1.65869011E7</v>
      </c>
      <c r="X411" s="330">
        <v>1.58489773E7</v>
      </c>
      <c r="Y411" s="332">
        <v>1.88636067E7</v>
      </c>
      <c r="Z411" s="329">
        <v>5679896.0</v>
      </c>
      <c r="AA411" s="330">
        <v>5195752.7</v>
      </c>
      <c r="AB411" s="330">
        <v>6185931.4</v>
      </c>
      <c r="AC411" s="328">
        <v>1.35334474E7</v>
      </c>
      <c r="AD411" s="333">
        <v>1.2325353E7</v>
      </c>
      <c r="AE411" s="333">
        <v>1.43084621E7</v>
      </c>
      <c r="AF411" s="334">
        <v>1.31817863E7</v>
      </c>
      <c r="AG411" s="333">
        <v>1.30604474E7</v>
      </c>
      <c r="AH411" s="335">
        <v>1.37715591E7</v>
      </c>
      <c r="AI411" s="328">
        <v>4812099.0</v>
      </c>
      <c r="AJ411" s="333">
        <v>4372828.0</v>
      </c>
      <c r="AK411" s="333">
        <v>5352202.4</v>
      </c>
      <c r="AL411" s="329">
        <v>2.64880829E7</v>
      </c>
      <c r="AM411" s="330">
        <v>2.5878558E7</v>
      </c>
      <c r="AN411" s="330">
        <v>2.69491696E7</v>
      </c>
      <c r="AO411" s="331">
        <v>2.94642124E7</v>
      </c>
      <c r="AP411" s="330">
        <v>2.85083936E7</v>
      </c>
      <c r="AQ411" s="332">
        <v>3.1541072E7</v>
      </c>
      <c r="AR411" s="329">
        <v>1.87692584E7</v>
      </c>
      <c r="AS411" s="330">
        <v>1.60542063E7</v>
      </c>
      <c r="AT411" s="330">
        <v>1.96642948E7</v>
      </c>
      <c r="AU411" s="328">
        <v>2.23198446E7</v>
      </c>
      <c r="AV411" s="333">
        <v>2.13378939E7</v>
      </c>
      <c r="AW411" s="333">
        <v>2.27849441E7</v>
      </c>
      <c r="AX411" s="334">
        <v>2.93599131E7</v>
      </c>
      <c r="AY411" s="333">
        <v>2.84447754E7</v>
      </c>
      <c r="AZ411" s="335">
        <v>3.35600828E7</v>
      </c>
      <c r="BA411" s="328">
        <v>1.65951094E7</v>
      </c>
      <c r="BB411" s="333">
        <v>1.61773762E7</v>
      </c>
      <c r="BC411" s="333">
        <v>1.78599606E7</v>
      </c>
      <c r="BD411" s="329">
        <v>2.7450647E7</v>
      </c>
      <c r="BE411" s="330">
        <v>2.67677344E7</v>
      </c>
      <c r="BF411" s="330">
        <v>2.96350248E7</v>
      </c>
      <c r="BG411" s="331">
        <v>3.2898689E7</v>
      </c>
      <c r="BH411" s="330">
        <v>3.04010887E7</v>
      </c>
      <c r="BI411" s="332">
        <v>3.34231631E7</v>
      </c>
      <c r="BJ411" s="329">
        <v>1.65433786E7</v>
      </c>
      <c r="BK411" s="330">
        <v>1.57224024E7</v>
      </c>
      <c r="BL411" s="330">
        <v>1.67954681E7</v>
      </c>
      <c r="BM411" s="328">
        <v>2.49328778E7</v>
      </c>
      <c r="BN411" s="333">
        <v>2.30312103E7</v>
      </c>
      <c r="BO411" s="333">
        <v>3.07340852E7</v>
      </c>
      <c r="BP411" s="334">
        <v>2.68952876E7</v>
      </c>
      <c r="BQ411" s="333">
        <v>2.41277875E7</v>
      </c>
      <c r="BR411" s="335">
        <v>3.20723128E7</v>
      </c>
      <c r="BS411" s="328">
        <v>1.38735507E7</v>
      </c>
      <c r="BT411" s="333">
        <v>1.34943481E7</v>
      </c>
      <c r="BU411" s="333">
        <v>1.43831911E7</v>
      </c>
      <c r="BV411" s="329">
        <v>2.5152635E7</v>
      </c>
      <c r="BW411" s="330">
        <v>2.44106687E7</v>
      </c>
      <c r="BX411" s="330">
        <v>2.5650924E7</v>
      </c>
      <c r="BY411" s="331">
        <v>3.75611619E7</v>
      </c>
      <c r="BZ411" s="330">
        <v>3.69544762E7</v>
      </c>
      <c r="CA411" s="332">
        <v>4.04602585E7</v>
      </c>
      <c r="CB411" s="329">
        <v>2.40935343E7</v>
      </c>
      <c r="CC411" s="330">
        <v>2.24330002E7</v>
      </c>
      <c r="CD411" s="330">
        <v>2.6097313E7</v>
      </c>
      <c r="CE411" s="328">
        <v>1.98406698E7</v>
      </c>
      <c r="CF411" s="333">
        <v>1.86414562E7</v>
      </c>
      <c r="CG411" s="333">
        <v>2.06118052E7</v>
      </c>
      <c r="CH411" s="334">
        <v>3.56060387E7</v>
      </c>
      <c r="CI411" s="333">
        <v>3.46306382E7</v>
      </c>
      <c r="CJ411" s="335">
        <v>3.87227536E7</v>
      </c>
      <c r="CK411" s="328">
        <v>9766299.7</v>
      </c>
      <c r="CL411" s="333">
        <v>9503327.9</v>
      </c>
      <c r="CM411" s="333">
        <v>1.17309901E7</v>
      </c>
      <c r="CN411" s="336"/>
      <c r="CO411" s="333"/>
      <c r="CP411" s="333"/>
    </row>
    <row r="412" ht="15.75" customHeight="1">
      <c r="A412" s="328">
        <v>4.07E8</v>
      </c>
      <c r="B412" s="329">
        <v>9630609.2</v>
      </c>
      <c r="C412" s="330">
        <v>8995582.2</v>
      </c>
      <c r="D412" s="330">
        <v>1.02320961E7</v>
      </c>
      <c r="E412" s="331">
        <v>1.03139227E7</v>
      </c>
      <c r="F412" s="330">
        <v>1.01013377E7</v>
      </c>
      <c r="G412" s="332">
        <v>1.06040516E7</v>
      </c>
      <c r="H412" s="329">
        <v>1.04600951E7</v>
      </c>
      <c r="I412" s="330">
        <v>8980502.6</v>
      </c>
      <c r="J412" s="330">
        <v>2.6418795E7</v>
      </c>
      <c r="K412" s="328">
        <v>1.41978551E7</v>
      </c>
      <c r="L412" s="333">
        <v>1.36186329E7</v>
      </c>
      <c r="M412" s="333">
        <v>1.46380803E7</v>
      </c>
      <c r="N412" s="334">
        <v>1.1610957E7</v>
      </c>
      <c r="O412" s="333">
        <v>1.14175265E7</v>
      </c>
      <c r="P412" s="335">
        <v>1.17085359E7</v>
      </c>
      <c r="Q412" s="328">
        <v>1.16125351E7</v>
      </c>
      <c r="R412" s="333">
        <v>9899533.1</v>
      </c>
      <c r="S412" s="333">
        <v>1.21868439E7</v>
      </c>
      <c r="T412" s="329">
        <v>1.16949033E7</v>
      </c>
      <c r="U412" s="330">
        <v>1.15519429E7</v>
      </c>
      <c r="V412" s="330">
        <v>1.29145652E7</v>
      </c>
      <c r="W412" s="331">
        <v>1.65890593E7</v>
      </c>
      <c r="X412" s="330">
        <v>1.58507922E7</v>
      </c>
      <c r="Y412" s="332">
        <v>1.88687841E7</v>
      </c>
      <c r="Z412" s="329">
        <v>5680140.5</v>
      </c>
      <c r="AA412" s="330">
        <v>5195902.5</v>
      </c>
      <c r="AB412" s="330">
        <v>6186296.1</v>
      </c>
      <c r="AC412" s="328">
        <v>1.35347845E7</v>
      </c>
      <c r="AD412" s="333">
        <v>1.23262299E7</v>
      </c>
      <c r="AE412" s="333">
        <v>1.43104573E7</v>
      </c>
      <c r="AF412" s="334">
        <v>1.31830421E7</v>
      </c>
      <c r="AG412" s="333">
        <v>1.3061644E7</v>
      </c>
      <c r="AH412" s="335">
        <v>1.3773093E7</v>
      </c>
      <c r="AI412" s="328">
        <v>4812290.9</v>
      </c>
      <c r="AJ412" s="333">
        <v>4372963.4</v>
      </c>
      <c r="AK412" s="333">
        <v>5352501.4</v>
      </c>
      <c r="AL412" s="329">
        <v>2.64932786E7</v>
      </c>
      <c r="AM412" s="330">
        <v>2.5883392E7</v>
      </c>
      <c r="AN412" s="330">
        <v>2.69548348E7</v>
      </c>
      <c r="AO412" s="331">
        <v>2.94711926E7</v>
      </c>
      <c r="AP412" s="330">
        <v>2.85145512E7</v>
      </c>
      <c r="AQ412" s="332">
        <v>3.1551136E7</v>
      </c>
      <c r="AR412" s="329">
        <v>1.87718025E7</v>
      </c>
      <c r="AS412" s="330">
        <v>1.60558007E7</v>
      </c>
      <c r="AT412" s="330">
        <v>1.96673692E7</v>
      </c>
      <c r="AU412" s="328">
        <v>2.23235132E7</v>
      </c>
      <c r="AV412" s="333">
        <v>2.13412483E7</v>
      </c>
      <c r="AW412" s="333">
        <v>2.27890414E7</v>
      </c>
      <c r="AX412" s="334">
        <v>2.93665733E7</v>
      </c>
      <c r="AY412" s="333">
        <v>2.84507231E7</v>
      </c>
      <c r="AZ412" s="335">
        <v>3.35786849E7</v>
      </c>
      <c r="BA412" s="328">
        <v>1.65972475E7</v>
      </c>
      <c r="BB412" s="333">
        <v>1.61792968E7</v>
      </c>
      <c r="BC412" s="333">
        <v>1.78624952E7</v>
      </c>
      <c r="BD412" s="329">
        <v>2.74564127E7</v>
      </c>
      <c r="BE412" s="330">
        <v>2.67728691E7</v>
      </c>
      <c r="BF412" s="330">
        <v>2.96453836E7</v>
      </c>
      <c r="BG412" s="331">
        <v>3.29067678E7</v>
      </c>
      <c r="BH412" s="330">
        <v>3.04064968E7</v>
      </c>
      <c r="BI412" s="332">
        <v>3.34317855E7</v>
      </c>
      <c r="BJ412" s="329">
        <v>1.65454381E7</v>
      </c>
      <c r="BK412" s="330">
        <v>1.57239622E7</v>
      </c>
      <c r="BL412" s="330">
        <v>1.67976613E7</v>
      </c>
      <c r="BM412" s="328">
        <v>2.49384364E7</v>
      </c>
      <c r="BN412" s="333">
        <v>2.30351617E7</v>
      </c>
      <c r="BO412" s="333">
        <v>3.07524507E7</v>
      </c>
      <c r="BP412" s="334">
        <v>2.69014068E7</v>
      </c>
      <c r="BQ412" s="333">
        <v>2.41316685E7</v>
      </c>
      <c r="BR412" s="335">
        <v>3.20880937E7</v>
      </c>
      <c r="BS412" s="328">
        <v>1.38749899E7</v>
      </c>
      <c r="BT412" s="333">
        <v>1.34956459E7</v>
      </c>
      <c r="BU412" s="333">
        <v>1.43849105E7</v>
      </c>
      <c r="BV412" s="329">
        <v>2.51573483E7</v>
      </c>
      <c r="BW412" s="330">
        <v>2.44148932E7</v>
      </c>
      <c r="BX412" s="330">
        <v>2.56561408E7</v>
      </c>
      <c r="BY412" s="331">
        <v>3.75716128E7</v>
      </c>
      <c r="BZ412" s="330">
        <v>3.69642975E7</v>
      </c>
      <c r="CA412" s="332">
        <v>4.04751648E7</v>
      </c>
      <c r="CB412" s="329">
        <v>2.40978916E7</v>
      </c>
      <c r="CC412" s="330">
        <v>2.24364896E7</v>
      </c>
      <c r="CD412" s="330">
        <v>2.6104284E7</v>
      </c>
      <c r="CE412" s="328">
        <v>1.98433085E7</v>
      </c>
      <c r="CF412" s="333">
        <v>1.86438508E7</v>
      </c>
      <c r="CG412" s="333">
        <v>2.06150152E7</v>
      </c>
      <c r="CH412" s="334">
        <v>3.56152902E7</v>
      </c>
      <c r="CI412" s="333">
        <v>3.46390436E7</v>
      </c>
      <c r="CJ412" s="335">
        <v>3.87387151E7</v>
      </c>
      <c r="CK412" s="328">
        <v>9767036.8</v>
      </c>
      <c r="CL412" s="333">
        <v>9503991.5</v>
      </c>
      <c r="CM412" s="333">
        <v>1.17337656E7</v>
      </c>
      <c r="CN412" s="336"/>
      <c r="CO412" s="333"/>
      <c r="CP412" s="333"/>
    </row>
    <row r="413" ht="15.75" customHeight="1">
      <c r="A413" s="328">
        <v>4.08E8</v>
      </c>
      <c r="B413" s="329">
        <v>9631271.9</v>
      </c>
      <c r="C413" s="330">
        <v>8996059.2</v>
      </c>
      <c r="D413" s="330">
        <v>1.02330252E7</v>
      </c>
      <c r="E413" s="331">
        <v>1.03146199E7</v>
      </c>
      <c r="F413" s="330">
        <v>1.01019912E7</v>
      </c>
      <c r="G413" s="332">
        <v>1.06047962E7</v>
      </c>
      <c r="H413" s="329">
        <v>1.046101E7</v>
      </c>
      <c r="I413" s="330">
        <v>8981034.4</v>
      </c>
      <c r="J413" s="330">
        <v>2.64411906E7</v>
      </c>
      <c r="K413" s="328">
        <v>1.4199218E7</v>
      </c>
      <c r="L413" s="333">
        <v>1.36197672E7</v>
      </c>
      <c r="M413" s="333">
        <v>1.46398927E7</v>
      </c>
      <c r="N413" s="334">
        <v>1.16117607E7</v>
      </c>
      <c r="O413" s="333">
        <v>1.14181366E7</v>
      </c>
      <c r="P413" s="335">
        <v>1.17093515E7</v>
      </c>
      <c r="Q413" s="328">
        <v>1.16134769E7</v>
      </c>
      <c r="R413" s="333">
        <v>9899869.1</v>
      </c>
      <c r="S413" s="333">
        <v>1.21879567E7</v>
      </c>
      <c r="T413" s="329">
        <v>1.16958347E7</v>
      </c>
      <c r="U413" s="330">
        <v>1.15528168E7</v>
      </c>
      <c r="V413" s="330">
        <v>1.29163566E7</v>
      </c>
      <c r="W413" s="331">
        <v>1.65912077E7</v>
      </c>
      <c r="X413" s="330">
        <v>1.58525988E7</v>
      </c>
      <c r="Y413" s="332">
        <v>1.88739429E7</v>
      </c>
      <c r="Z413" s="329">
        <v>5680383.7</v>
      </c>
      <c r="AA413" s="330">
        <v>5196051.6</v>
      </c>
      <c r="AB413" s="330">
        <v>6186659.0</v>
      </c>
      <c r="AC413" s="328">
        <v>1.35361154E7</v>
      </c>
      <c r="AD413" s="333">
        <v>1.23271027E7</v>
      </c>
      <c r="AE413" s="333">
        <v>1.43124437E7</v>
      </c>
      <c r="AF413" s="334">
        <v>1.31842921E7</v>
      </c>
      <c r="AG413" s="333">
        <v>1.30628351E7</v>
      </c>
      <c r="AH413" s="335">
        <v>1.37746198E7</v>
      </c>
      <c r="AI413" s="328">
        <v>4812482.0</v>
      </c>
      <c r="AJ413" s="333">
        <v>4373098.2</v>
      </c>
      <c r="AK413" s="333">
        <v>5352798.9</v>
      </c>
      <c r="AL413" s="329">
        <v>2.64984513E7</v>
      </c>
      <c r="AM413" s="330">
        <v>2.58882044E7</v>
      </c>
      <c r="AN413" s="330">
        <v>2.69604752E7</v>
      </c>
      <c r="AO413" s="331">
        <v>2.94781426E7</v>
      </c>
      <c r="AP413" s="330">
        <v>2.85206817E7</v>
      </c>
      <c r="AQ413" s="332">
        <v>3.15611607E7</v>
      </c>
      <c r="AR413" s="329">
        <v>1.87743348E7</v>
      </c>
      <c r="AS413" s="330">
        <v>1.60573878E7</v>
      </c>
      <c r="AT413" s="330">
        <v>1.96704297E7</v>
      </c>
      <c r="AU413" s="328">
        <v>2.23271652E7</v>
      </c>
      <c r="AV413" s="333">
        <v>2.13445873E7</v>
      </c>
      <c r="AW413" s="333">
        <v>2.27931204E7</v>
      </c>
      <c r="AX413" s="334">
        <v>2.93732045E7</v>
      </c>
      <c r="AY413" s="333">
        <v>2.84566444E7</v>
      </c>
      <c r="AZ413" s="335">
        <v>3.3597248E7</v>
      </c>
      <c r="BA413" s="328">
        <v>1.65993757E7</v>
      </c>
      <c r="BB413" s="333">
        <v>1.61812086E7</v>
      </c>
      <c r="BC413" s="333">
        <v>1.78650182E7</v>
      </c>
      <c r="BD413" s="329">
        <v>2.74621531E7</v>
      </c>
      <c r="BE413" s="330">
        <v>2.67779808E7</v>
      </c>
      <c r="BF413" s="330">
        <v>2.96557077E7</v>
      </c>
      <c r="BG413" s="331">
        <v>3.29148116E7</v>
      </c>
      <c r="BH413" s="330">
        <v>3.04118799E7</v>
      </c>
      <c r="BI413" s="332">
        <v>3.3440371E7</v>
      </c>
      <c r="BJ413" s="329">
        <v>1.6547488E7</v>
      </c>
      <c r="BK413" s="330">
        <v>1.57255145E7</v>
      </c>
      <c r="BL413" s="330">
        <v>1.67998445E7</v>
      </c>
      <c r="BM413" s="328">
        <v>2.49439708E7</v>
      </c>
      <c r="BN413" s="333">
        <v>2.30390952E7</v>
      </c>
      <c r="BO413" s="333">
        <v>3.07707687E7</v>
      </c>
      <c r="BP413" s="334">
        <v>2.69074994E7</v>
      </c>
      <c r="BQ413" s="333">
        <v>2.41355319E7</v>
      </c>
      <c r="BR413" s="335">
        <v>3.2103825E7</v>
      </c>
      <c r="BS413" s="328">
        <v>1.38764224E7</v>
      </c>
      <c r="BT413" s="333">
        <v>1.34969376E7</v>
      </c>
      <c r="BU413" s="333">
        <v>1.43866221E7</v>
      </c>
      <c r="BV413" s="329">
        <v>2.51620406E7</v>
      </c>
      <c r="BW413" s="330">
        <v>2.44190985E7</v>
      </c>
      <c r="BX413" s="330">
        <v>2.56613347E7</v>
      </c>
      <c r="BY413" s="331">
        <v>3.75820192E7</v>
      </c>
      <c r="BZ413" s="330">
        <v>3.69740765E7</v>
      </c>
      <c r="CA413" s="332">
        <v>4.04900133E7</v>
      </c>
      <c r="CB413" s="329">
        <v>2.41022294E7</v>
      </c>
      <c r="CC413" s="330">
        <v>2.24399631E7</v>
      </c>
      <c r="CD413" s="330">
        <v>2.61112271E7</v>
      </c>
      <c r="CE413" s="328">
        <v>1.9845935E7</v>
      </c>
      <c r="CF413" s="333">
        <v>1.86462343E7</v>
      </c>
      <c r="CG413" s="333">
        <v>2.06182107E7</v>
      </c>
      <c r="CH413" s="334">
        <v>3.56245018E7</v>
      </c>
      <c r="CI413" s="333">
        <v>3.46474122E7</v>
      </c>
      <c r="CJ413" s="335">
        <v>3.8754623E7</v>
      </c>
      <c r="CK413" s="328">
        <v>9767770.4</v>
      </c>
      <c r="CL413" s="333">
        <v>9504652.0</v>
      </c>
      <c r="CM413" s="333">
        <v>1.17365314E7</v>
      </c>
      <c r="CN413" s="336"/>
      <c r="CO413" s="333"/>
      <c r="CP413" s="333"/>
    </row>
    <row r="414" ht="15.75" customHeight="1">
      <c r="A414" s="328">
        <v>4.09E8</v>
      </c>
      <c r="B414" s="329">
        <v>9631931.5</v>
      </c>
      <c r="C414" s="330">
        <v>8996533.8</v>
      </c>
      <c r="D414" s="330">
        <v>1.023395E7</v>
      </c>
      <c r="E414" s="331">
        <v>1.03153138E7</v>
      </c>
      <c r="F414" s="330">
        <v>1.01026416E7</v>
      </c>
      <c r="G414" s="332">
        <v>1.06055372E7</v>
      </c>
      <c r="H414" s="329">
        <v>1.04619207E7</v>
      </c>
      <c r="I414" s="330">
        <v>8981563.7</v>
      </c>
      <c r="J414" s="330">
        <v>2.64635256E7</v>
      </c>
      <c r="K414" s="328">
        <v>1.42005745E7</v>
      </c>
      <c r="L414" s="333">
        <v>1.3620896E7</v>
      </c>
      <c r="M414" s="333">
        <v>1.46416971E7</v>
      </c>
      <c r="N414" s="334">
        <v>1.16125606E7</v>
      </c>
      <c r="O414" s="333">
        <v>1.14187436E7</v>
      </c>
      <c r="P414" s="335">
        <v>1.17101633E7</v>
      </c>
      <c r="Q414" s="328">
        <v>1.16144142E7</v>
      </c>
      <c r="R414" s="333">
        <v>9900203.3</v>
      </c>
      <c r="S414" s="333">
        <v>1.21890642E7</v>
      </c>
      <c r="T414" s="329">
        <v>1.16967618E7</v>
      </c>
      <c r="U414" s="330">
        <v>1.15536866E7</v>
      </c>
      <c r="V414" s="330">
        <v>1.29181401E7</v>
      </c>
      <c r="W414" s="331">
        <v>1.65933463E7</v>
      </c>
      <c r="X414" s="330">
        <v>1.58543969E7</v>
      </c>
      <c r="Y414" s="332">
        <v>1.8879083E7</v>
      </c>
      <c r="Z414" s="329">
        <v>5680625.8</v>
      </c>
      <c r="AA414" s="330">
        <v>5196200.0</v>
      </c>
      <c r="AB414" s="330">
        <v>6187020.3</v>
      </c>
      <c r="AC414" s="328">
        <v>1.35374401E7</v>
      </c>
      <c r="AD414" s="333">
        <v>1.23279713E7</v>
      </c>
      <c r="AE414" s="333">
        <v>1.43144215E7</v>
      </c>
      <c r="AF414" s="334">
        <v>1.31855363E7</v>
      </c>
      <c r="AG414" s="333">
        <v>1.30640206E7</v>
      </c>
      <c r="AH414" s="335">
        <v>1.37761396E7</v>
      </c>
      <c r="AI414" s="328">
        <v>4812672.1</v>
      </c>
      <c r="AJ414" s="333">
        <v>4373232.3</v>
      </c>
      <c r="AK414" s="333">
        <v>5353095.0</v>
      </c>
      <c r="AL414" s="329">
        <v>2.65036009E7</v>
      </c>
      <c r="AM414" s="330">
        <v>2.58929953E7</v>
      </c>
      <c r="AN414" s="330">
        <v>2.69660909E7</v>
      </c>
      <c r="AO414" s="331">
        <v>2.94850626E7</v>
      </c>
      <c r="AP414" s="330">
        <v>2.85267853E7</v>
      </c>
      <c r="AQ414" s="332">
        <v>3.15711464E7</v>
      </c>
      <c r="AR414" s="329">
        <v>1.87768555E7</v>
      </c>
      <c r="AS414" s="330">
        <v>1.60589675E7</v>
      </c>
      <c r="AT414" s="330">
        <v>1.96734763E7</v>
      </c>
      <c r="AU414" s="328">
        <v>2.23308008E7</v>
      </c>
      <c r="AV414" s="333">
        <v>2.13479112E7</v>
      </c>
      <c r="AW414" s="333">
        <v>2.27971814E7</v>
      </c>
      <c r="AX414" s="334">
        <v>2.93798068E7</v>
      </c>
      <c r="AY414" s="333">
        <v>2.84625395E7</v>
      </c>
      <c r="AZ414" s="335">
        <v>3.36157722E7</v>
      </c>
      <c r="BA414" s="328">
        <v>1.66014942E7</v>
      </c>
      <c r="BB414" s="333">
        <v>1.61831115E7</v>
      </c>
      <c r="BC414" s="333">
        <v>1.78675297E7</v>
      </c>
      <c r="BD414" s="329">
        <v>2.74678682E7</v>
      </c>
      <c r="BE414" s="330">
        <v>2.67830698E7</v>
      </c>
      <c r="BF414" s="330">
        <v>2.96659973E7</v>
      </c>
      <c r="BG414" s="331">
        <v>3.29228206E7</v>
      </c>
      <c r="BH414" s="330">
        <v>3.04172384E7</v>
      </c>
      <c r="BI414" s="332">
        <v>3.34489197E7</v>
      </c>
      <c r="BJ414" s="329">
        <v>1.65495284E7</v>
      </c>
      <c r="BK414" s="330">
        <v>1.57270595E7</v>
      </c>
      <c r="BL414" s="330">
        <v>1.68020177E7</v>
      </c>
      <c r="BM414" s="328">
        <v>2.49494814E7</v>
      </c>
      <c r="BN414" s="333">
        <v>2.3043011E7</v>
      </c>
      <c r="BO414" s="333">
        <v>3.07890393E7</v>
      </c>
      <c r="BP414" s="334">
        <v>2.69135654E7</v>
      </c>
      <c r="BQ414" s="333">
        <v>2.41393777E7</v>
      </c>
      <c r="BR414" s="335">
        <v>3.21195072E7</v>
      </c>
      <c r="BS414" s="328">
        <v>1.38778483E7</v>
      </c>
      <c r="BT414" s="333">
        <v>1.34982233E7</v>
      </c>
      <c r="BU414" s="333">
        <v>1.43883258E7</v>
      </c>
      <c r="BV414" s="329">
        <v>2.51667119E7</v>
      </c>
      <c r="BW414" s="330">
        <v>2.44232848E7</v>
      </c>
      <c r="BX414" s="330">
        <v>2.56665058E7</v>
      </c>
      <c r="BY414" s="331">
        <v>3.75923814E7</v>
      </c>
      <c r="BZ414" s="330">
        <v>3.69838136E7</v>
      </c>
      <c r="CA414" s="332">
        <v>4.05048043E7</v>
      </c>
      <c r="CB414" s="329">
        <v>2.41065477E7</v>
      </c>
      <c r="CC414" s="330">
        <v>2.24434208E7</v>
      </c>
      <c r="CD414" s="330">
        <v>2.61181425E7</v>
      </c>
      <c r="CE414" s="328">
        <v>1.98485495E7</v>
      </c>
      <c r="CF414" s="333">
        <v>1.86486067E7</v>
      </c>
      <c r="CG414" s="333">
        <v>2.06213918E7</v>
      </c>
      <c r="CH414" s="334">
        <v>3.56336737E7</v>
      </c>
      <c r="CI414" s="333">
        <v>3.46557444E7</v>
      </c>
      <c r="CJ414" s="335">
        <v>3.87704776E7</v>
      </c>
      <c r="CK414" s="328">
        <v>9768500.5</v>
      </c>
      <c r="CL414" s="333">
        <v>9505309.4</v>
      </c>
      <c r="CM414" s="333">
        <v>1.17392876E7</v>
      </c>
      <c r="CN414" s="336"/>
      <c r="CO414" s="333"/>
      <c r="CP414" s="333"/>
    </row>
    <row r="415" ht="15.75" customHeight="1">
      <c r="A415" s="328">
        <v>4.1E8</v>
      </c>
      <c r="B415" s="329">
        <v>9632587.9</v>
      </c>
      <c r="C415" s="330">
        <v>8997006.2</v>
      </c>
      <c r="D415" s="330">
        <v>1.02348706E7</v>
      </c>
      <c r="E415" s="331">
        <v>1.03160044E7</v>
      </c>
      <c r="F415" s="330">
        <v>1.01032889E7</v>
      </c>
      <c r="G415" s="332">
        <v>1.06062747E7</v>
      </c>
      <c r="H415" s="329">
        <v>1.04628271E7</v>
      </c>
      <c r="I415" s="330">
        <v>8982090.4</v>
      </c>
      <c r="J415" s="330">
        <v>2.64858005E7</v>
      </c>
      <c r="K415" s="328">
        <v>1.42019247E7</v>
      </c>
      <c r="L415" s="333">
        <v>1.36220197E7</v>
      </c>
      <c r="M415" s="333">
        <v>1.46434937E7</v>
      </c>
      <c r="N415" s="334">
        <v>1.16133566E7</v>
      </c>
      <c r="O415" s="333">
        <v>1.14193474E7</v>
      </c>
      <c r="P415" s="335">
        <v>1.17109712E7</v>
      </c>
      <c r="Q415" s="328">
        <v>1.16153471E7</v>
      </c>
      <c r="R415" s="333">
        <v>9900535.7</v>
      </c>
      <c r="S415" s="333">
        <v>1.21901666E7</v>
      </c>
      <c r="T415" s="329">
        <v>1.16976844E7</v>
      </c>
      <c r="U415" s="330">
        <v>1.15545523E7</v>
      </c>
      <c r="V415" s="330">
        <v>1.29199159E7</v>
      </c>
      <c r="W415" s="331">
        <v>1.65954751E7</v>
      </c>
      <c r="X415" s="330">
        <v>1.58561867E7</v>
      </c>
      <c r="Y415" s="332">
        <v>1.88842047E7</v>
      </c>
      <c r="Z415" s="329">
        <v>5680866.7</v>
      </c>
      <c r="AA415" s="330">
        <v>5196347.7</v>
      </c>
      <c r="AB415" s="330">
        <v>6187379.8</v>
      </c>
      <c r="AC415" s="328">
        <v>1.35387587E7</v>
      </c>
      <c r="AD415" s="333">
        <v>1.23288359E7</v>
      </c>
      <c r="AE415" s="333">
        <v>1.43163906E7</v>
      </c>
      <c r="AF415" s="334">
        <v>1.31867746E7</v>
      </c>
      <c r="AG415" s="333">
        <v>1.30652005E7</v>
      </c>
      <c r="AH415" s="335">
        <v>1.37776525E7</v>
      </c>
      <c r="AI415" s="328">
        <v>4812861.4</v>
      </c>
      <c r="AJ415" s="333">
        <v>4373365.8</v>
      </c>
      <c r="AK415" s="333">
        <v>5353389.7</v>
      </c>
      <c r="AL415" s="329">
        <v>2.65087278E7</v>
      </c>
      <c r="AM415" s="330">
        <v>2.58977648E7</v>
      </c>
      <c r="AN415" s="330">
        <v>2.69716821E7</v>
      </c>
      <c r="AO415" s="331">
        <v>2.94919527E7</v>
      </c>
      <c r="AP415" s="330">
        <v>2.85328621E7</v>
      </c>
      <c r="AQ415" s="332">
        <v>3.15810933E7</v>
      </c>
      <c r="AR415" s="329">
        <v>1.87793646E7</v>
      </c>
      <c r="AS415" s="330">
        <v>1.60605398E7</v>
      </c>
      <c r="AT415" s="330">
        <v>1.96765092E7</v>
      </c>
      <c r="AU415" s="328">
        <v>2.23344199E7</v>
      </c>
      <c r="AV415" s="333">
        <v>2.135122E7</v>
      </c>
      <c r="AW415" s="333">
        <v>2.28012244E7</v>
      </c>
      <c r="AX415" s="334">
        <v>2.93863804E7</v>
      </c>
      <c r="AY415" s="333">
        <v>2.84684087E7</v>
      </c>
      <c r="AZ415" s="335">
        <v>3.36342578E7</v>
      </c>
      <c r="BA415" s="328">
        <v>1.6603603E7</v>
      </c>
      <c r="BB415" s="333">
        <v>1.61850056E7</v>
      </c>
      <c r="BC415" s="333">
        <v>1.78700298E7</v>
      </c>
      <c r="BD415" s="329">
        <v>2.74735584E7</v>
      </c>
      <c r="BE415" s="330">
        <v>2.67881361E7</v>
      </c>
      <c r="BF415" s="330">
        <v>2.96762527E7</v>
      </c>
      <c r="BG415" s="331">
        <v>3.2930795E7</v>
      </c>
      <c r="BH415" s="330">
        <v>3.04225723E7</v>
      </c>
      <c r="BI415" s="332">
        <v>3.34574318E7</v>
      </c>
      <c r="BJ415" s="329">
        <v>1.65515595E7</v>
      </c>
      <c r="BK415" s="330">
        <v>1.57285971E7</v>
      </c>
      <c r="BL415" s="330">
        <v>1.68041809E7</v>
      </c>
      <c r="BM415" s="328">
        <v>2.49549681E7</v>
      </c>
      <c r="BN415" s="333">
        <v>2.30469092E7</v>
      </c>
      <c r="BO415" s="333">
        <v>3.08072629E7</v>
      </c>
      <c r="BP415" s="334">
        <v>2.69196052E7</v>
      </c>
      <c r="BQ415" s="333">
        <v>2.41432061E7</v>
      </c>
      <c r="BR415" s="335">
        <v>3.21351404E7</v>
      </c>
      <c r="BS415" s="328">
        <v>1.38792675E7</v>
      </c>
      <c r="BT415" s="333">
        <v>1.3499503E7</v>
      </c>
      <c r="BU415" s="333">
        <v>1.43900217E7</v>
      </c>
      <c r="BV415" s="329">
        <v>2.51713624E7</v>
      </c>
      <c r="BW415" s="330">
        <v>2.44274523E7</v>
      </c>
      <c r="BX415" s="330">
        <v>2.56716543E7</v>
      </c>
      <c r="BY415" s="331">
        <v>3.76026997E7</v>
      </c>
      <c r="BZ415" s="330">
        <v>3.69935089E7</v>
      </c>
      <c r="CA415" s="332">
        <v>4.05195381E7</v>
      </c>
      <c r="CB415" s="329">
        <v>2.41108468E7</v>
      </c>
      <c r="CC415" s="330">
        <v>2.2446863E7</v>
      </c>
      <c r="CD415" s="330">
        <v>2.61250303E7</v>
      </c>
      <c r="CE415" s="328">
        <v>1.98511519E7</v>
      </c>
      <c r="CF415" s="333">
        <v>1.86509683E7</v>
      </c>
      <c r="CG415" s="333">
        <v>2.06245587E7</v>
      </c>
      <c r="CH415" s="334">
        <v>3.56428063E7</v>
      </c>
      <c r="CI415" s="333">
        <v>3.46640403E7</v>
      </c>
      <c r="CJ415" s="335">
        <v>3.87862791E7</v>
      </c>
      <c r="CK415" s="328">
        <v>9769227.1</v>
      </c>
      <c r="CL415" s="333">
        <v>9505963.6</v>
      </c>
      <c r="CM415" s="333">
        <v>1.17420342E7</v>
      </c>
      <c r="CN415" s="336"/>
      <c r="CO415" s="333"/>
      <c r="CP415" s="333"/>
    </row>
    <row r="416" ht="15.75" customHeight="1">
      <c r="A416" s="328">
        <v>4.11E8</v>
      </c>
      <c r="B416" s="329">
        <v>9633241.3</v>
      </c>
      <c r="C416" s="330">
        <v>8997476.4</v>
      </c>
      <c r="D416" s="330">
        <v>1.0235787E7</v>
      </c>
      <c r="E416" s="331">
        <v>1.03166918E7</v>
      </c>
      <c r="F416" s="330">
        <v>1.01039331E7</v>
      </c>
      <c r="G416" s="332">
        <v>1.06070088E7</v>
      </c>
      <c r="H416" s="329">
        <v>1.04637293E7</v>
      </c>
      <c r="I416" s="330">
        <v>8982614.7</v>
      </c>
      <c r="J416" s="330">
        <v>2.65080153E7</v>
      </c>
      <c r="K416" s="328">
        <v>1.42032686E7</v>
      </c>
      <c r="L416" s="333">
        <v>1.3623138E7</v>
      </c>
      <c r="M416" s="333">
        <v>1.46452825E7</v>
      </c>
      <c r="N416" s="334">
        <v>1.16141489E7</v>
      </c>
      <c r="O416" s="333">
        <v>1.14199481E7</v>
      </c>
      <c r="P416" s="335">
        <v>1.17117753E7</v>
      </c>
      <c r="Q416" s="328">
        <v>1.16162757E7</v>
      </c>
      <c r="R416" s="333">
        <v>9900866.5</v>
      </c>
      <c r="S416" s="333">
        <v>1.21912638E7</v>
      </c>
      <c r="T416" s="329">
        <v>1.16986028E7</v>
      </c>
      <c r="U416" s="330">
        <v>1.15554139E7</v>
      </c>
      <c r="V416" s="330">
        <v>1.29216839E7</v>
      </c>
      <c r="W416" s="331">
        <v>1.65975942E7</v>
      </c>
      <c r="X416" s="330">
        <v>1.58579683E7</v>
      </c>
      <c r="Y416" s="332">
        <v>1.8889308E7</v>
      </c>
      <c r="Z416" s="329">
        <v>5681106.5</v>
      </c>
      <c r="AA416" s="330">
        <v>5196494.7</v>
      </c>
      <c r="AB416" s="330">
        <v>6187737.6</v>
      </c>
      <c r="AC416" s="328">
        <v>1.35400712E7</v>
      </c>
      <c r="AD416" s="333">
        <v>1.23296964E7</v>
      </c>
      <c r="AE416" s="333">
        <v>1.43183511E7</v>
      </c>
      <c r="AF416" s="334">
        <v>1.31880072E7</v>
      </c>
      <c r="AG416" s="333">
        <v>1.3066375E7</v>
      </c>
      <c r="AH416" s="335">
        <v>1.37791584E7</v>
      </c>
      <c r="AI416" s="328">
        <v>4813049.7</v>
      </c>
      <c r="AJ416" s="333">
        <v>4373498.6</v>
      </c>
      <c r="AK416" s="333">
        <v>5353683.0</v>
      </c>
      <c r="AL416" s="329">
        <v>2.65138321E7</v>
      </c>
      <c r="AM416" s="330">
        <v>2.59025132E7</v>
      </c>
      <c r="AN416" s="330">
        <v>2.6977249E7</v>
      </c>
      <c r="AO416" s="331">
        <v>2.94988133E7</v>
      </c>
      <c r="AP416" s="330">
        <v>2.85389123E7</v>
      </c>
      <c r="AQ416" s="332">
        <v>3.15910017E7</v>
      </c>
      <c r="AR416" s="329">
        <v>1.87818622E7</v>
      </c>
      <c r="AS416" s="330">
        <v>1.6062105E7</v>
      </c>
      <c r="AT416" s="330">
        <v>1.96795284E7</v>
      </c>
      <c r="AU416" s="328">
        <v>2.23380228E7</v>
      </c>
      <c r="AV416" s="333">
        <v>2.13545138E7</v>
      </c>
      <c r="AW416" s="333">
        <v>2.28052495E7</v>
      </c>
      <c r="AX416" s="334">
        <v>2.93929256E7</v>
      </c>
      <c r="AY416" s="333">
        <v>2.84742519E7</v>
      </c>
      <c r="AZ416" s="335">
        <v>3.3652705E7</v>
      </c>
      <c r="BA416" s="328">
        <v>1.66057021E7</v>
      </c>
      <c r="BB416" s="333">
        <v>1.61868911E7</v>
      </c>
      <c r="BC416" s="333">
        <v>1.78725185E7</v>
      </c>
      <c r="BD416" s="329">
        <v>2.74792236E7</v>
      </c>
      <c r="BE416" s="330">
        <v>2.67931799E7</v>
      </c>
      <c r="BF416" s="330">
        <v>2.96864739E7</v>
      </c>
      <c r="BG416" s="331">
        <v>3.29387351E7</v>
      </c>
      <c r="BH416" s="330">
        <v>3.04278817E7</v>
      </c>
      <c r="BI416" s="332">
        <v>3.34659077E7</v>
      </c>
      <c r="BJ416" s="329">
        <v>1.65535813E7</v>
      </c>
      <c r="BK416" s="330">
        <v>1.57301276E7</v>
      </c>
      <c r="BL416" s="330">
        <v>1.68063343E7</v>
      </c>
      <c r="BM416" s="328">
        <v>2.49604313E7</v>
      </c>
      <c r="BN416" s="333">
        <v>2.305079E7</v>
      </c>
      <c r="BO416" s="333">
        <v>3.08254395E7</v>
      </c>
      <c r="BP416" s="334">
        <v>2.69256188E7</v>
      </c>
      <c r="BQ416" s="333">
        <v>2.41470171E7</v>
      </c>
      <c r="BR416" s="335">
        <v>3.21507248E7</v>
      </c>
      <c r="BS416" s="328">
        <v>1.38806802E7</v>
      </c>
      <c r="BT416" s="333">
        <v>1.35007767E7</v>
      </c>
      <c r="BU416" s="333">
        <v>1.43917098E7</v>
      </c>
      <c r="BV416" s="329">
        <v>2.51759922E7</v>
      </c>
      <c r="BW416" s="330">
        <v>2.44316009E7</v>
      </c>
      <c r="BX416" s="330">
        <v>2.56767803E7</v>
      </c>
      <c r="BY416" s="331">
        <v>3.76129823E7</v>
      </c>
      <c r="BZ416" s="330">
        <v>3.70031627E7</v>
      </c>
      <c r="CA416" s="332">
        <v>4.05342151E7</v>
      </c>
      <c r="CB416" s="329">
        <v>2.41151267E7</v>
      </c>
      <c r="CC416" s="330">
        <v>2.24502895E7</v>
      </c>
      <c r="CD416" s="330">
        <v>2.61318907E7</v>
      </c>
      <c r="CE416" s="328">
        <v>1.98537425E7</v>
      </c>
      <c r="CF416" s="333">
        <v>1.8653319E7</v>
      </c>
      <c r="CG416" s="333">
        <v>2.06277115E7</v>
      </c>
      <c r="CH416" s="334">
        <v>3.56518998E7</v>
      </c>
      <c r="CI416" s="333">
        <v>3.46723003E7</v>
      </c>
      <c r="CJ416" s="335">
        <v>3.88020279E7</v>
      </c>
      <c r="CK416" s="328">
        <v>9769950.4</v>
      </c>
      <c r="CL416" s="333">
        <v>9506614.8</v>
      </c>
      <c r="CM416" s="333">
        <v>1.17447714E7</v>
      </c>
      <c r="CN416" s="336"/>
      <c r="CO416" s="333"/>
      <c r="CP416" s="333"/>
    </row>
    <row r="417" ht="15.75" customHeight="1">
      <c r="A417" s="328">
        <v>4.12E8</v>
      </c>
      <c r="B417" s="329">
        <v>9633891.6</v>
      </c>
      <c r="C417" s="330">
        <v>8997944.3</v>
      </c>
      <c r="D417" s="330">
        <v>1.02366992E7</v>
      </c>
      <c r="E417" s="331">
        <v>1.03173759E7</v>
      </c>
      <c r="F417" s="330">
        <v>1.01045743E7</v>
      </c>
      <c r="G417" s="332">
        <v>1.06077394E7</v>
      </c>
      <c r="H417" s="329">
        <v>1.04646273E7</v>
      </c>
      <c r="I417" s="330">
        <v>8983136.5</v>
      </c>
      <c r="J417" s="330">
        <v>2.65301705E7</v>
      </c>
      <c r="K417" s="328">
        <v>1.42046064E7</v>
      </c>
      <c r="L417" s="333">
        <v>1.36242511E7</v>
      </c>
      <c r="M417" s="333">
        <v>1.46470636E7</v>
      </c>
      <c r="N417" s="334">
        <v>1.16149375E7</v>
      </c>
      <c r="O417" s="333">
        <v>1.14205457E7</v>
      </c>
      <c r="P417" s="335">
        <v>1.17125757E7</v>
      </c>
      <c r="Q417" s="328">
        <v>1.16171999E7</v>
      </c>
      <c r="R417" s="333">
        <v>9901195.5</v>
      </c>
      <c r="S417" s="333">
        <v>1.2192356E7</v>
      </c>
      <c r="T417" s="329">
        <v>1.16995169E7</v>
      </c>
      <c r="U417" s="330">
        <v>1.15562714E7</v>
      </c>
      <c r="V417" s="330">
        <v>1.29234442E7</v>
      </c>
      <c r="W417" s="331">
        <v>1.65997037E7</v>
      </c>
      <c r="X417" s="330">
        <v>1.58597417E7</v>
      </c>
      <c r="Y417" s="332">
        <v>1.8894393E7</v>
      </c>
      <c r="Z417" s="329">
        <v>5681345.2</v>
      </c>
      <c r="AA417" s="330">
        <v>5196640.9</v>
      </c>
      <c r="AB417" s="330">
        <v>6188093.8</v>
      </c>
      <c r="AC417" s="328">
        <v>1.35413776E7</v>
      </c>
      <c r="AD417" s="333">
        <v>1.2330553E7</v>
      </c>
      <c r="AE417" s="333">
        <v>1.43203031E7</v>
      </c>
      <c r="AF417" s="334">
        <v>1.31892341E7</v>
      </c>
      <c r="AG417" s="333">
        <v>1.30675439E7</v>
      </c>
      <c r="AH417" s="335">
        <v>1.37806575E7</v>
      </c>
      <c r="AI417" s="328">
        <v>4813237.1</v>
      </c>
      <c r="AJ417" s="333">
        <v>4373630.8</v>
      </c>
      <c r="AK417" s="333">
        <v>5353975.0</v>
      </c>
      <c r="AL417" s="329">
        <v>2.65189138E7</v>
      </c>
      <c r="AM417" s="330">
        <v>2.59072404E7</v>
      </c>
      <c r="AN417" s="330">
        <v>2.69827916E7</v>
      </c>
      <c r="AO417" s="331">
        <v>2.95056444E7</v>
      </c>
      <c r="AP417" s="330">
        <v>2.8544936E7</v>
      </c>
      <c r="AQ417" s="332">
        <v>3.16008716E7</v>
      </c>
      <c r="AR417" s="329">
        <v>1.87843484E7</v>
      </c>
      <c r="AS417" s="330">
        <v>1.60636629E7</v>
      </c>
      <c r="AT417" s="330">
        <v>1.9682534E7</v>
      </c>
      <c r="AU417" s="328">
        <v>2.23416095E7</v>
      </c>
      <c r="AV417" s="333">
        <v>2.13577927E7</v>
      </c>
      <c r="AW417" s="333">
        <v>2.28092569E7</v>
      </c>
      <c r="AX417" s="334">
        <v>2.93994424E7</v>
      </c>
      <c r="AY417" s="333">
        <v>2.84800695E7</v>
      </c>
      <c r="AZ417" s="335">
        <v>3.36711138E7</v>
      </c>
      <c r="BA417" s="328">
        <v>1.66077916E7</v>
      </c>
      <c r="BB417" s="333">
        <v>1.61887678E7</v>
      </c>
      <c r="BC417" s="333">
        <v>1.7874996E7</v>
      </c>
      <c r="BD417" s="329">
        <v>2.74848641E7</v>
      </c>
      <c r="BE417" s="330">
        <v>2.67982014E7</v>
      </c>
      <c r="BF417" s="330">
        <v>2.96966612E7</v>
      </c>
      <c r="BG417" s="331">
        <v>3.2946641E7</v>
      </c>
      <c r="BH417" s="330">
        <v>3.0433167E7</v>
      </c>
      <c r="BI417" s="332">
        <v>3.34743476E7</v>
      </c>
      <c r="BJ417" s="329">
        <v>1.65555938E7</v>
      </c>
      <c r="BK417" s="330">
        <v>1.57316508E7</v>
      </c>
      <c r="BL417" s="330">
        <v>1.6808478E7</v>
      </c>
      <c r="BM417" s="328">
        <v>2.4965871E7</v>
      </c>
      <c r="BN417" s="333">
        <v>2.30546534E7</v>
      </c>
      <c r="BO417" s="333">
        <v>3.08435695E7</v>
      </c>
      <c r="BP417" s="334">
        <v>2.69316065E7</v>
      </c>
      <c r="BQ417" s="333">
        <v>2.41508109E7</v>
      </c>
      <c r="BR417" s="335">
        <v>3.21662608E7</v>
      </c>
      <c r="BS417" s="328">
        <v>1.38820863E7</v>
      </c>
      <c r="BT417" s="333">
        <v>1.35020445E7</v>
      </c>
      <c r="BU417" s="333">
        <v>1.43933903E7</v>
      </c>
      <c r="BV417" s="329">
        <v>2.51806015E7</v>
      </c>
      <c r="BW417" s="330">
        <v>2.4435731E7</v>
      </c>
      <c r="BX417" s="330">
        <v>2.56818839E7</v>
      </c>
      <c r="BY417" s="331">
        <v>3.76232591E7</v>
      </c>
      <c r="BZ417" s="330">
        <v>3.70127754E7</v>
      </c>
      <c r="CA417" s="332">
        <v>4.05488356E7</v>
      </c>
      <c r="CB417" s="329">
        <v>2.41193877E7</v>
      </c>
      <c r="CC417" s="330">
        <v>2.24537007E7</v>
      </c>
      <c r="CD417" s="330">
        <v>2.61387238E7</v>
      </c>
      <c r="CE417" s="328">
        <v>1.98563212E7</v>
      </c>
      <c r="CF417" s="333">
        <v>1.86556589E7</v>
      </c>
      <c r="CG417" s="333">
        <v>2.06308501E7</v>
      </c>
      <c r="CH417" s="334">
        <v>3.56609544E7</v>
      </c>
      <c r="CI417" s="333">
        <v>3.46805244E7</v>
      </c>
      <c r="CJ417" s="335">
        <v>3.88177241E7</v>
      </c>
      <c r="CK417" s="328">
        <v>9770670.3</v>
      </c>
      <c r="CL417" s="333">
        <v>9507262.9</v>
      </c>
      <c r="CM417" s="333">
        <v>1.1747499E7</v>
      </c>
      <c r="CN417" s="336"/>
      <c r="CO417" s="333"/>
      <c r="CP417" s="333"/>
    </row>
    <row r="418" ht="15.75" customHeight="1">
      <c r="A418" s="328">
        <v>4.13E8</v>
      </c>
      <c r="B418" s="329">
        <v>9634538.8</v>
      </c>
      <c r="C418" s="330">
        <v>8998409.9</v>
      </c>
      <c r="D418" s="330">
        <v>1.02376072E7</v>
      </c>
      <c r="E418" s="331">
        <v>1.03180568E7</v>
      </c>
      <c r="F418" s="330">
        <v>1.01052124E7</v>
      </c>
      <c r="G418" s="332">
        <v>1.06084665E7</v>
      </c>
      <c r="H418" s="329">
        <v>1.04655212E7</v>
      </c>
      <c r="I418" s="330">
        <v>8983655.8</v>
      </c>
      <c r="J418" s="330">
        <v>2.65522661E7</v>
      </c>
      <c r="K418" s="328">
        <v>1.42059379E7</v>
      </c>
      <c r="L418" s="333">
        <v>1.36253591E7</v>
      </c>
      <c r="M418" s="333">
        <v>1.46488369E7</v>
      </c>
      <c r="N418" s="334">
        <v>1.16157224E7</v>
      </c>
      <c r="O418" s="333">
        <v>1.14211403E7</v>
      </c>
      <c r="P418" s="335">
        <v>1.17133722E7</v>
      </c>
      <c r="Q418" s="328">
        <v>1.16181197E7</v>
      </c>
      <c r="R418" s="333">
        <v>9901522.8</v>
      </c>
      <c r="S418" s="333">
        <v>1.2193443E7</v>
      </c>
      <c r="T418" s="329">
        <v>1.17004267E7</v>
      </c>
      <c r="U418" s="330">
        <v>1.1557125E7</v>
      </c>
      <c r="V418" s="330">
        <v>1.29251969E7</v>
      </c>
      <c r="W418" s="331">
        <v>1.66018036E7</v>
      </c>
      <c r="X418" s="330">
        <v>1.5861507E7</v>
      </c>
      <c r="Y418" s="332">
        <v>1.88994598E7</v>
      </c>
      <c r="Z418" s="329">
        <v>5681582.7</v>
      </c>
      <c r="AA418" s="330">
        <v>5196786.5</v>
      </c>
      <c r="AB418" s="330">
        <v>6188448.3</v>
      </c>
      <c r="AC418" s="328">
        <v>1.35426779E7</v>
      </c>
      <c r="AD418" s="333">
        <v>1.23314055E7</v>
      </c>
      <c r="AE418" s="333">
        <v>1.43222467E7</v>
      </c>
      <c r="AF418" s="334">
        <v>1.31904553E7</v>
      </c>
      <c r="AG418" s="333">
        <v>1.30687075E7</v>
      </c>
      <c r="AH418" s="335">
        <v>1.37821498E7</v>
      </c>
      <c r="AI418" s="328">
        <v>4813423.7</v>
      </c>
      <c r="AJ418" s="333">
        <v>4373762.3</v>
      </c>
      <c r="AK418" s="333">
        <v>5354265.5</v>
      </c>
      <c r="AL418" s="329">
        <v>2.65239732E7</v>
      </c>
      <c r="AM418" s="330">
        <v>2.59119468E7</v>
      </c>
      <c r="AN418" s="330">
        <v>2.69883102E7</v>
      </c>
      <c r="AO418" s="331">
        <v>2.95124464E7</v>
      </c>
      <c r="AP418" s="330">
        <v>2.85509336E7</v>
      </c>
      <c r="AQ418" s="332">
        <v>3.16107035E7</v>
      </c>
      <c r="AR418" s="329">
        <v>1.87868232E7</v>
      </c>
      <c r="AS418" s="330">
        <v>1.60652136E7</v>
      </c>
      <c r="AT418" s="330">
        <v>1.96855262E7</v>
      </c>
      <c r="AU418" s="328">
        <v>2.23451801E7</v>
      </c>
      <c r="AV418" s="333">
        <v>2.13610569E7</v>
      </c>
      <c r="AW418" s="333">
        <v>2.28132467E7</v>
      </c>
      <c r="AX418" s="334">
        <v>2.94059312E7</v>
      </c>
      <c r="AY418" s="333">
        <v>2.84858616E7</v>
      </c>
      <c r="AZ418" s="335">
        <v>3.36894845E7</v>
      </c>
      <c r="BA418" s="328">
        <v>1.66098717E7</v>
      </c>
      <c r="BB418" s="333">
        <v>1.6190636E7</v>
      </c>
      <c r="BC418" s="333">
        <v>1.78774622E7</v>
      </c>
      <c r="BD418" s="329">
        <v>2.749048E7</v>
      </c>
      <c r="BE418" s="330">
        <v>2.68032007E7</v>
      </c>
      <c r="BF418" s="330">
        <v>2.97068148E7</v>
      </c>
      <c r="BG418" s="331">
        <v>3.2954513E7</v>
      </c>
      <c r="BH418" s="330">
        <v>3.04384282E7</v>
      </c>
      <c r="BI418" s="332">
        <v>3.34827516E7</v>
      </c>
      <c r="BJ418" s="329">
        <v>1.65575972E7</v>
      </c>
      <c r="BK418" s="330">
        <v>1.57331669E7</v>
      </c>
      <c r="BL418" s="330">
        <v>1.68106119E7</v>
      </c>
      <c r="BM418" s="328">
        <v>2.49712874E7</v>
      </c>
      <c r="BN418" s="333">
        <v>2.30584995E7</v>
      </c>
      <c r="BO418" s="333">
        <v>3.08616529E7</v>
      </c>
      <c r="BP418" s="334">
        <v>2.69375684E7</v>
      </c>
      <c r="BQ418" s="333">
        <v>2.41545877E7</v>
      </c>
      <c r="BR418" s="335">
        <v>3.21817485E7</v>
      </c>
      <c r="BS418" s="328">
        <v>1.38834859E7</v>
      </c>
      <c r="BT418" s="333">
        <v>1.35033064E7</v>
      </c>
      <c r="BU418" s="333">
        <v>1.43950631E7</v>
      </c>
      <c r="BV418" s="329">
        <v>2.51851905E7</v>
      </c>
      <c r="BW418" s="330">
        <v>2.44398425E7</v>
      </c>
      <c r="BX418" s="330">
        <v>2.56869653E7</v>
      </c>
      <c r="BY418" s="331">
        <v>3.76334927E7</v>
      </c>
      <c r="BZ418" s="330">
        <v>3.70223471E7</v>
      </c>
      <c r="CA418" s="332">
        <v>4.05634E7</v>
      </c>
      <c r="CB418" s="329">
        <v>2.41236297E7</v>
      </c>
      <c r="CC418" s="330">
        <v>2.24570965E7</v>
      </c>
      <c r="CD418" s="330">
        <v>2.61455299E7</v>
      </c>
      <c r="CE418" s="328">
        <v>1.98588881E7</v>
      </c>
      <c r="CF418" s="333">
        <v>1.86579881E7</v>
      </c>
      <c r="CG418" s="333">
        <v>2.06339748E7</v>
      </c>
      <c r="CH418" s="334">
        <v>3.56699704E7</v>
      </c>
      <c r="CI418" s="333">
        <v>3.4688713E7</v>
      </c>
      <c r="CJ418" s="335">
        <v>3.88333682E7</v>
      </c>
      <c r="CK418" s="328">
        <v>9771386.8</v>
      </c>
      <c r="CL418" s="333">
        <v>9507908.0</v>
      </c>
      <c r="CM418" s="333">
        <v>1.17502173E7</v>
      </c>
      <c r="CN418" s="336"/>
      <c r="CO418" s="333"/>
      <c r="CP418" s="333"/>
    </row>
    <row r="419" ht="15.75" customHeight="1">
      <c r="A419" s="328">
        <v>4.14E8</v>
      </c>
      <c r="B419" s="329">
        <v>9635183.0</v>
      </c>
      <c r="C419" s="330">
        <v>8998873.4</v>
      </c>
      <c r="D419" s="330">
        <v>1.02385111E7</v>
      </c>
      <c r="E419" s="331">
        <v>1.03187344E7</v>
      </c>
      <c r="F419" s="330">
        <v>1.01058476E7</v>
      </c>
      <c r="G419" s="332">
        <v>1.06091903E7</v>
      </c>
      <c r="H419" s="329">
        <v>1.04664109E7</v>
      </c>
      <c r="I419" s="330">
        <v>8984172.7</v>
      </c>
      <c r="J419" s="330">
        <v>2.65743025E7</v>
      </c>
      <c r="K419" s="328">
        <v>1.42072634E7</v>
      </c>
      <c r="L419" s="333">
        <v>1.36264619E7</v>
      </c>
      <c r="M419" s="333">
        <v>1.46506026E7</v>
      </c>
      <c r="N419" s="334">
        <v>1.16165035E7</v>
      </c>
      <c r="O419" s="333">
        <v>1.14217318E7</v>
      </c>
      <c r="P419" s="335">
        <v>1.17141651E7</v>
      </c>
      <c r="Q419" s="328">
        <v>1.16190353E7</v>
      </c>
      <c r="R419" s="333">
        <v>9901848.5</v>
      </c>
      <c r="S419" s="333">
        <v>1.2194525E7</v>
      </c>
      <c r="T419" s="329">
        <v>1.17013323E7</v>
      </c>
      <c r="U419" s="330">
        <v>1.15579745E7</v>
      </c>
      <c r="V419" s="330">
        <v>1.2926942E7</v>
      </c>
      <c r="W419" s="331">
        <v>1.6603894E7</v>
      </c>
      <c r="X419" s="330">
        <v>1.58632641E7</v>
      </c>
      <c r="Y419" s="332">
        <v>1.89045086E7</v>
      </c>
      <c r="Z419" s="329">
        <v>5681819.1</v>
      </c>
      <c r="AA419" s="330">
        <v>5196931.3</v>
      </c>
      <c r="AB419" s="330">
        <v>6188801.1</v>
      </c>
      <c r="AC419" s="328">
        <v>1.35439724E7</v>
      </c>
      <c r="AD419" s="333">
        <v>1.23322541E7</v>
      </c>
      <c r="AE419" s="333">
        <v>1.43241818E7</v>
      </c>
      <c r="AF419" s="334">
        <v>1.31916709E7</v>
      </c>
      <c r="AG419" s="333">
        <v>1.30698657E7</v>
      </c>
      <c r="AH419" s="335">
        <v>1.37836353E7</v>
      </c>
      <c r="AI419" s="328">
        <v>4813609.4</v>
      </c>
      <c r="AJ419" s="333">
        <v>4373893.3</v>
      </c>
      <c r="AK419" s="333">
        <v>5354554.7</v>
      </c>
      <c r="AL419" s="329">
        <v>2.65290104E7</v>
      </c>
      <c r="AM419" s="330">
        <v>2.59166324E7</v>
      </c>
      <c r="AN419" s="330">
        <v>2.6993805E7</v>
      </c>
      <c r="AO419" s="331">
        <v>2.95192192E7</v>
      </c>
      <c r="AP419" s="330">
        <v>2.8556905E7</v>
      </c>
      <c r="AQ419" s="332">
        <v>3.16204975E7</v>
      </c>
      <c r="AR419" s="329">
        <v>1.87892868E7</v>
      </c>
      <c r="AS419" s="330">
        <v>1.60667573E7</v>
      </c>
      <c r="AT419" s="330">
        <v>1.96885049E7</v>
      </c>
      <c r="AU419" s="328">
        <v>2.23487348E7</v>
      </c>
      <c r="AV419" s="333">
        <v>2.13643063E7</v>
      </c>
      <c r="AW419" s="333">
        <v>2.28172189E7</v>
      </c>
      <c r="AX419" s="334">
        <v>2.9412392E7</v>
      </c>
      <c r="AY419" s="333">
        <v>2.84916284E7</v>
      </c>
      <c r="AZ419" s="335">
        <v>3.37078173E7</v>
      </c>
      <c r="BA419" s="328">
        <v>1.66119423E7</v>
      </c>
      <c r="BB419" s="333">
        <v>1.61924956E7</v>
      </c>
      <c r="BC419" s="333">
        <v>1.78799174E7</v>
      </c>
      <c r="BD419" s="329">
        <v>2.74960716E7</v>
      </c>
      <c r="BE419" s="330">
        <v>2.6808178E7</v>
      </c>
      <c r="BF419" s="330">
        <v>2.97169348E7</v>
      </c>
      <c r="BG419" s="331">
        <v>3.29623513E7</v>
      </c>
      <c r="BH419" s="330">
        <v>3.04436654E7</v>
      </c>
      <c r="BI419" s="332">
        <v>3.349112E7</v>
      </c>
      <c r="BJ419" s="329">
        <v>1.65595914E7</v>
      </c>
      <c r="BK419" s="330">
        <v>1.57346759E7</v>
      </c>
      <c r="BL419" s="330">
        <v>1.68127362E7</v>
      </c>
      <c r="BM419" s="328">
        <v>2.49766806E7</v>
      </c>
      <c r="BN419" s="333">
        <v>2.30623285E7</v>
      </c>
      <c r="BO419" s="333">
        <v>3.087969E7</v>
      </c>
      <c r="BP419" s="334">
        <v>2.69435046E7</v>
      </c>
      <c r="BQ419" s="333">
        <v>2.41583475E7</v>
      </c>
      <c r="BR419" s="335">
        <v>3.21971882E7</v>
      </c>
      <c r="BS419" s="328">
        <v>1.38848791E7</v>
      </c>
      <c r="BT419" s="333">
        <v>1.35045625E7</v>
      </c>
      <c r="BU419" s="333">
        <v>1.43967283E7</v>
      </c>
      <c r="BV419" s="329">
        <v>2.51897592E7</v>
      </c>
      <c r="BW419" s="330">
        <v>2.44439357E7</v>
      </c>
      <c r="BX419" s="330">
        <v>2.56920247E7</v>
      </c>
      <c r="BY419" s="331">
        <v>3.76436833E7</v>
      </c>
      <c r="BZ419" s="330">
        <v>3.70318782E7</v>
      </c>
      <c r="CA419" s="332">
        <v>4.05779085E7</v>
      </c>
      <c r="CB419" s="329">
        <v>2.4127853E7</v>
      </c>
      <c r="CC419" s="330">
        <v>2.2460477E7</v>
      </c>
      <c r="CD419" s="330">
        <v>2.61523091E7</v>
      </c>
      <c r="CE419" s="328">
        <v>1.98614434E7</v>
      </c>
      <c r="CF419" s="333">
        <v>1.86603067E7</v>
      </c>
      <c r="CG419" s="333">
        <v>2.06370856E7</v>
      </c>
      <c r="CH419" s="334">
        <v>3.5678948E7</v>
      </c>
      <c r="CI419" s="333">
        <v>3.46968664E7</v>
      </c>
      <c r="CJ419" s="335">
        <v>3.88489604E7</v>
      </c>
      <c r="CK419" s="328">
        <v>9772100.0</v>
      </c>
      <c r="CL419" s="333">
        <v>9508550.1</v>
      </c>
      <c r="CM419" s="333">
        <v>1.17529262E7</v>
      </c>
      <c r="CN419" s="336"/>
      <c r="CO419" s="333"/>
      <c r="CP419" s="333"/>
    </row>
    <row r="420" ht="15.75" customHeight="1">
      <c r="A420" s="328">
        <v>4.15E8</v>
      </c>
      <c r="B420" s="329">
        <v>9635824.3</v>
      </c>
      <c r="C420" s="330">
        <v>8999334.7</v>
      </c>
      <c r="D420" s="330">
        <v>1.02394109E7</v>
      </c>
      <c r="E420" s="331">
        <v>1.0319409E7</v>
      </c>
      <c r="F420" s="330">
        <v>1.01064797E7</v>
      </c>
      <c r="G420" s="332">
        <v>1.06099107E7</v>
      </c>
      <c r="H420" s="329">
        <v>1.04672965E7</v>
      </c>
      <c r="I420" s="330">
        <v>8984687.1</v>
      </c>
      <c r="J420" s="330">
        <v>2.659628E7</v>
      </c>
      <c r="K420" s="328">
        <v>1.42085827E7</v>
      </c>
      <c r="L420" s="333">
        <v>1.36275596E7</v>
      </c>
      <c r="M420" s="333">
        <v>1.46523607E7</v>
      </c>
      <c r="N420" s="334">
        <v>1.1617281E7</v>
      </c>
      <c r="O420" s="333">
        <v>1.14223203E7</v>
      </c>
      <c r="P420" s="335">
        <v>1.17149542E7</v>
      </c>
      <c r="Q420" s="328">
        <v>1.16199466E7</v>
      </c>
      <c r="R420" s="333">
        <v>9902172.4</v>
      </c>
      <c r="S420" s="333">
        <v>1.2195602E7</v>
      </c>
      <c r="T420" s="329">
        <v>1.17022337E7</v>
      </c>
      <c r="U420" s="330">
        <v>1.15588201E7</v>
      </c>
      <c r="V420" s="330">
        <v>1.29286796E7</v>
      </c>
      <c r="W420" s="331">
        <v>1.6605975E7</v>
      </c>
      <c r="X420" s="330">
        <v>1.58650133E7</v>
      </c>
      <c r="Y420" s="332">
        <v>1.89095394E7</v>
      </c>
      <c r="Z420" s="329">
        <v>5682054.3</v>
      </c>
      <c r="AA420" s="330">
        <v>5197075.5</v>
      </c>
      <c r="AB420" s="330">
        <v>6189152.3</v>
      </c>
      <c r="AC420" s="328">
        <v>1.35452608E7</v>
      </c>
      <c r="AD420" s="333">
        <v>1.23330987E7</v>
      </c>
      <c r="AE420" s="333">
        <v>1.43261085E7</v>
      </c>
      <c r="AF420" s="334">
        <v>1.31928809E7</v>
      </c>
      <c r="AG420" s="333">
        <v>1.30710185E7</v>
      </c>
      <c r="AH420" s="335">
        <v>1.3785114E7</v>
      </c>
      <c r="AI420" s="328">
        <v>4813794.1</v>
      </c>
      <c r="AJ420" s="333">
        <v>4374023.6</v>
      </c>
      <c r="AK420" s="333">
        <v>5354842.6</v>
      </c>
      <c r="AL420" s="329">
        <v>2.65340255E7</v>
      </c>
      <c r="AM420" s="330">
        <v>2.59212973E7</v>
      </c>
      <c r="AN420" s="330">
        <v>2.6999276E7</v>
      </c>
      <c r="AO420" s="331">
        <v>2.95259632E7</v>
      </c>
      <c r="AP420" s="330">
        <v>2.85628506E7</v>
      </c>
      <c r="AQ420" s="332">
        <v>3.16302537E7</v>
      </c>
      <c r="AR420" s="329">
        <v>1.87917393E7</v>
      </c>
      <c r="AS420" s="330">
        <v>1.60682939E7</v>
      </c>
      <c r="AT420" s="330">
        <v>1.96914703E7</v>
      </c>
      <c r="AU420" s="328">
        <v>2.23522737E7</v>
      </c>
      <c r="AV420" s="333">
        <v>2.13675413E7</v>
      </c>
      <c r="AW420" s="333">
        <v>2.28211738E7</v>
      </c>
      <c r="AX420" s="334">
        <v>2.94188251E7</v>
      </c>
      <c r="AY420" s="333">
        <v>2.849737E7</v>
      </c>
      <c r="AZ420" s="335">
        <v>3.37261124E7</v>
      </c>
      <c r="BA420" s="328">
        <v>1.66140036E7</v>
      </c>
      <c r="BB420" s="333">
        <v>1.61943467E7</v>
      </c>
      <c r="BC420" s="333">
        <v>1.78823615E7</v>
      </c>
      <c r="BD420" s="329">
        <v>2.75016389E7</v>
      </c>
      <c r="BE420" s="330">
        <v>2.68131333E7</v>
      </c>
      <c r="BF420" s="330">
        <v>2.97270215E7</v>
      </c>
      <c r="BG420" s="331">
        <v>3.29701561E7</v>
      </c>
      <c r="BH420" s="330">
        <v>3.0448879E7</v>
      </c>
      <c r="BI420" s="332">
        <v>3.34994531E7</v>
      </c>
      <c r="BJ420" s="329">
        <v>1.65615765E7</v>
      </c>
      <c r="BK420" s="330">
        <v>1.57361778E7</v>
      </c>
      <c r="BL420" s="330">
        <v>1.68148508E7</v>
      </c>
      <c r="BM420" s="328">
        <v>2.49820508E7</v>
      </c>
      <c r="BN420" s="333">
        <v>2.30661405E7</v>
      </c>
      <c r="BO420" s="333">
        <v>3.0897681E7</v>
      </c>
      <c r="BP420" s="334">
        <v>2.69494154E7</v>
      </c>
      <c r="BQ420" s="333">
        <v>2.41620904E7</v>
      </c>
      <c r="BR420" s="335">
        <v>3.22125801E7</v>
      </c>
      <c r="BS420" s="328">
        <v>1.38862659E7</v>
      </c>
      <c r="BT420" s="333">
        <v>1.35058128E7</v>
      </c>
      <c r="BU420" s="333">
        <v>1.4398386E7</v>
      </c>
      <c r="BV420" s="329">
        <v>2.51943078E7</v>
      </c>
      <c r="BW420" s="330">
        <v>2.44480106E7</v>
      </c>
      <c r="BX420" s="330">
        <v>2.56970622E7</v>
      </c>
      <c r="BY420" s="331">
        <v>3.76538311E7</v>
      </c>
      <c r="BZ420" s="330">
        <v>3.70413688E7</v>
      </c>
      <c r="CA420" s="332">
        <v>4.05923615E7</v>
      </c>
      <c r="CB420" s="329">
        <v>2.41320577E7</v>
      </c>
      <c r="CC420" s="330">
        <v>2.24638425E7</v>
      </c>
      <c r="CD420" s="330">
        <v>2.61590614E7</v>
      </c>
      <c r="CE420" s="328">
        <v>1.9863987E7</v>
      </c>
      <c r="CF420" s="333">
        <v>1.86626147E7</v>
      </c>
      <c r="CG420" s="333">
        <v>2.06401826E7</v>
      </c>
      <c r="CH420" s="334">
        <v>3.56878875E7</v>
      </c>
      <c r="CI420" s="333">
        <v>3.47049846E7</v>
      </c>
      <c r="CJ420" s="335">
        <v>3.88645009E7</v>
      </c>
      <c r="CK420" s="328">
        <v>9772809.8</v>
      </c>
      <c r="CL420" s="333">
        <v>9509189.1</v>
      </c>
      <c r="CM420" s="333">
        <v>1.17556258E7</v>
      </c>
      <c r="CN420" s="336"/>
      <c r="CO420" s="333"/>
      <c r="CP420" s="333"/>
    </row>
    <row r="421" ht="15.75" customHeight="1">
      <c r="A421" s="328">
        <v>4.16E8</v>
      </c>
      <c r="B421" s="329">
        <v>9636462.5</v>
      </c>
      <c r="C421" s="330">
        <v>8999793.7</v>
      </c>
      <c r="D421" s="330">
        <v>1.02403066E7</v>
      </c>
      <c r="E421" s="331">
        <v>1.03200803E7</v>
      </c>
      <c r="F421" s="330">
        <v>1.01071089E7</v>
      </c>
      <c r="G421" s="332">
        <v>1.06106277E7</v>
      </c>
      <c r="H421" s="329">
        <v>1.04681781E7</v>
      </c>
      <c r="I421" s="330">
        <v>8985199.1</v>
      </c>
      <c r="J421" s="330">
        <v>2.66181987E7</v>
      </c>
      <c r="K421" s="328">
        <v>1.42098961E7</v>
      </c>
      <c r="L421" s="333">
        <v>1.36286522E7</v>
      </c>
      <c r="M421" s="333">
        <v>1.46541112E7</v>
      </c>
      <c r="N421" s="334">
        <v>1.16180549E7</v>
      </c>
      <c r="O421" s="333">
        <v>1.14229058E7</v>
      </c>
      <c r="P421" s="335">
        <v>1.17157396E7</v>
      </c>
      <c r="Q421" s="328">
        <v>1.16208537E7</v>
      </c>
      <c r="R421" s="333">
        <v>9902494.7</v>
      </c>
      <c r="S421" s="333">
        <v>1.2196674E7</v>
      </c>
      <c r="T421" s="329">
        <v>1.17031309E7</v>
      </c>
      <c r="U421" s="330">
        <v>1.15596618E7</v>
      </c>
      <c r="V421" s="330">
        <v>1.29304098E7</v>
      </c>
      <c r="W421" s="331">
        <v>1.66080466E7</v>
      </c>
      <c r="X421" s="330">
        <v>1.58667544E7</v>
      </c>
      <c r="Y421" s="332">
        <v>1.89145523E7</v>
      </c>
      <c r="Z421" s="329">
        <v>5682288.5</v>
      </c>
      <c r="AA421" s="330">
        <v>5197218.9</v>
      </c>
      <c r="AB421" s="330">
        <v>6189501.8</v>
      </c>
      <c r="AC421" s="328">
        <v>1.35465434E7</v>
      </c>
      <c r="AD421" s="333">
        <v>1.23339395E7</v>
      </c>
      <c r="AE421" s="333">
        <v>1.4328027E7</v>
      </c>
      <c r="AF421" s="334">
        <v>1.31940853E7</v>
      </c>
      <c r="AG421" s="333">
        <v>1.3072166E7</v>
      </c>
      <c r="AH421" s="335">
        <v>1.37865861E7</v>
      </c>
      <c r="AI421" s="328">
        <v>4813978.0</v>
      </c>
      <c r="AJ421" s="333">
        <v>4374153.3</v>
      </c>
      <c r="AK421" s="333">
        <v>5355129.1</v>
      </c>
      <c r="AL421" s="329">
        <v>2.65390188E7</v>
      </c>
      <c r="AM421" s="330">
        <v>2.59259417E7</v>
      </c>
      <c r="AN421" s="330">
        <v>2.70047235E7</v>
      </c>
      <c r="AO421" s="331">
        <v>2.95326786E7</v>
      </c>
      <c r="AP421" s="330">
        <v>2.85687704E7</v>
      </c>
      <c r="AQ421" s="332">
        <v>3.16399726E7</v>
      </c>
      <c r="AR421" s="329">
        <v>1.87941806E7</v>
      </c>
      <c r="AS421" s="330">
        <v>1.60698234E7</v>
      </c>
      <c r="AT421" s="330">
        <v>1.96944225E7</v>
      </c>
      <c r="AU421" s="328">
        <v>2.23557968E7</v>
      </c>
      <c r="AV421" s="333">
        <v>2.13707617E7</v>
      </c>
      <c r="AW421" s="333">
        <v>2.28251114E7</v>
      </c>
      <c r="AX421" s="334">
        <v>2.94252306E7</v>
      </c>
      <c r="AY421" s="333">
        <v>2.85030865E7</v>
      </c>
      <c r="AZ421" s="335">
        <v>3.37443698E7</v>
      </c>
      <c r="BA421" s="328">
        <v>1.66160555E7</v>
      </c>
      <c r="BB421" s="333">
        <v>1.61961894E7</v>
      </c>
      <c r="BC421" s="333">
        <v>1.78847947E7</v>
      </c>
      <c r="BD421" s="329">
        <v>2.75071821E7</v>
      </c>
      <c r="BE421" s="330">
        <v>2.68180669E7</v>
      </c>
      <c r="BF421" s="330">
        <v>2.9737075E7</v>
      </c>
      <c r="BG421" s="331">
        <v>3.29779276E7</v>
      </c>
      <c r="BH421" s="330">
        <v>3.04540689E7</v>
      </c>
      <c r="BI421" s="332">
        <v>3.3507751E7</v>
      </c>
      <c r="BJ421" s="329">
        <v>1.65635527E7</v>
      </c>
      <c r="BK421" s="330">
        <v>1.57376728E7</v>
      </c>
      <c r="BL421" s="330">
        <v>1.68169559E7</v>
      </c>
      <c r="BM421" s="328">
        <v>2.49873982E7</v>
      </c>
      <c r="BN421" s="333">
        <v>2.30699357E7</v>
      </c>
      <c r="BO421" s="333">
        <v>3.0915626E7</v>
      </c>
      <c r="BP421" s="334">
        <v>2.69553009E7</v>
      </c>
      <c r="BQ421" s="333">
        <v>2.41658165E7</v>
      </c>
      <c r="BR421" s="335">
        <v>3.22279244E7</v>
      </c>
      <c r="BS421" s="328">
        <v>1.38876463E7</v>
      </c>
      <c r="BT421" s="333">
        <v>1.35070573E7</v>
      </c>
      <c r="BU421" s="333">
        <v>1.44000362E7</v>
      </c>
      <c r="BV421" s="329">
        <v>2.51988364E7</v>
      </c>
      <c r="BW421" s="330">
        <v>2.44520674E7</v>
      </c>
      <c r="BX421" s="330">
        <v>2.57020779E7</v>
      </c>
      <c r="BY421" s="331">
        <v>3.76639366E7</v>
      </c>
      <c r="BZ421" s="330">
        <v>3.70508194E7</v>
      </c>
      <c r="CA421" s="332">
        <v>4.06067593E7</v>
      </c>
      <c r="CB421" s="329">
        <v>2.41362439E7</v>
      </c>
      <c r="CC421" s="330">
        <v>2.24671929E7</v>
      </c>
      <c r="CD421" s="330">
        <v>2.61657872E7</v>
      </c>
      <c r="CE421" s="328">
        <v>1.98665192E7</v>
      </c>
      <c r="CF421" s="333">
        <v>1.86649123E7</v>
      </c>
      <c r="CG421" s="333">
        <v>2.0643266E7</v>
      </c>
      <c r="CH421" s="334">
        <v>3.56967891E7</v>
      </c>
      <c r="CI421" s="333">
        <v>3.47130679E7</v>
      </c>
      <c r="CJ421" s="335">
        <v>3.887999E7</v>
      </c>
      <c r="CK421" s="328">
        <v>9773516.4</v>
      </c>
      <c r="CL421" s="333">
        <v>9509825.2</v>
      </c>
      <c r="CM421" s="333">
        <v>1.17583161E7</v>
      </c>
      <c r="CN421" s="336"/>
      <c r="CO421" s="333"/>
      <c r="CP421" s="333"/>
    </row>
    <row r="422" ht="15.75" customHeight="1">
      <c r="A422" s="328">
        <v>4.17E8</v>
      </c>
      <c r="B422" s="329">
        <v>9637097.8</v>
      </c>
      <c r="C422" s="330">
        <v>9000250.7</v>
      </c>
      <c r="D422" s="330">
        <v>1.02411983E7</v>
      </c>
      <c r="E422" s="331">
        <v>1.03207486E7</v>
      </c>
      <c r="F422" s="330">
        <v>1.01077352E7</v>
      </c>
      <c r="G422" s="332">
        <v>1.06113413E7</v>
      </c>
      <c r="H422" s="329">
        <v>1.04690555E7</v>
      </c>
      <c r="I422" s="330">
        <v>8985708.8</v>
      </c>
      <c r="J422" s="330">
        <v>2.66400588E7</v>
      </c>
      <c r="K422" s="328">
        <v>1.42112034E7</v>
      </c>
      <c r="L422" s="333">
        <v>1.36297398E7</v>
      </c>
      <c r="M422" s="333">
        <v>1.46558542E7</v>
      </c>
      <c r="N422" s="334">
        <v>1.16188251E7</v>
      </c>
      <c r="O422" s="333">
        <v>1.14234883E7</v>
      </c>
      <c r="P422" s="335">
        <v>1.17165214E7</v>
      </c>
      <c r="Q422" s="328">
        <v>1.16217566E7</v>
      </c>
      <c r="R422" s="333">
        <v>9902815.4</v>
      </c>
      <c r="S422" s="333">
        <v>1.21977411E7</v>
      </c>
      <c r="T422" s="329">
        <v>1.1704024E7</v>
      </c>
      <c r="U422" s="330">
        <v>1.15604996E7</v>
      </c>
      <c r="V422" s="330">
        <v>1.29321324E7</v>
      </c>
      <c r="W422" s="331">
        <v>1.66101089E7</v>
      </c>
      <c r="X422" s="330">
        <v>1.58684877E7</v>
      </c>
      <c r="Y422" s="332">
        <v>1.89195474E7</v>
      </c>
      <c r="Z422" s="329">
        <v>5682521.5</v>
      </c>
      <c r="AA422" s="330">
        <v>5197361.7</v>
      </c>
      <c r="AB422" s="330">
        <v>6189849.7</v>
      </c>
      <c r="AC422" s="328">
        <v>1.35478201E7</v>
      </c>
      <c r="AD422" s="333">
        <v>1.23347763E7</v>
      </c>
      <c r="AE422" s="333">
        <v>1.43299372E7</v>
      </c>
      <c r="AF422" s="334">
        <v>1.31952843E7</v>
      </c>
      <c r="AG422" s="333">
        <v>1.30733083E7</v>
      </c>
      <c r="AH422" s="335">
        <v>1.37880516E7</v>
      </c>
      <c r="AI422" s="328">
        <v>4814161.1</v>
      </c>
      <c r="AJ422" s="333">
        <v>4374282.3</v>
      </c>
      <c r="AK422" s="333">
        <v>5355414.3</v>
      </c>
      <c r="AL422" s="329">
        <v>2.65439902E7</v>
      </c>
      <c r="AM422" s="330">
        <v>2.59305657E7</v>
      </c>
      <c r="AN422" s="330">
        <v>2.70101475E7</v>
      </c>
      <c r="AO422" s="331">
        <v>2.95393654E7</v>
      </c>
      <c r="AP422" s="330">
        <v>2.85746647E7</v>
      </c>
      <c r="AQ422" s="332">
        <v>3.16496542E7</v>
      </c>
      <c r="AR422" s="329">
        <v>1.87966108E7</v>
      </c>
      <c r="AS422" s="330">
        <v>1.6071346E7</v>
      </c>
      <c r="AT422" s="330">
        <v>1.96973616E7</v>
      </c>
      <c r="AU422" s="328">
        <v>2.23593043E7</v>
      </c>
      <c r="AV422" s="333">
        <v>2.13739677E7</v>
      </c>
      <c r="AW422" s="333">
        <v>2.28290318E7</v>
      </c>
      <c r="AX422" s="334">
        <v>2.94316087E7</v>
      </c>
      <c r="AY422" s="333">
        <v>2.85087783E7</v>
      </c>
      <c r="AZ422" s="335">
        <v>3.37625898E7</v>
      </c>
      <c r="BA422" s="328">
        <v>1.66180982E7</v>
      </c>
      <c r="BB422" s="333">
        <v>1.61980237E7</v>
      </c>
      <c r="BC422" s="333">
        <v>1.78872169E7</v>
      </c>
      <c r="BD422" s="329">
        <v>2.75127014E7</v>
      </c>
      <c r="BE422" s="330">
        <v>2.68229789E7</v>
      </c>
      <c r="BF422" s="330">
        <v>2.97470954E7</v>
      </c>
      <c r="BG422" s="331">
        <v>3.29856661E7</v>
      </c>
      <c r="BH422" s="330">
        <v>3.04592354E7</v>
      </c>
      <c r="BI422" s="332">
        <v>3.3516014E7</v>
      </c>
      <c r="BJ422" s="329">
        <v>1.65655199E7</v>
      </c>
      <c r="BK422" s="330">
        <v>1.57391608E7</v>
      </c>
      <c r="BL422" s="330">
        <v>1.68190516E7</v>
      </c>
      <c r="BM422" s="328">
        <v>2.49927228E7</v>
      </c>
      <c r="BN422" s="333">
        <v>2.3073714E7</v>
      </c>
      <c r="BO422" s="333">
        <v>3.09335254E7</v>
      </c>
      <c r="BP422" s="334">
        <v>2.69611613E7</v>
      </c>
      <c r="BQ422" s="333">
        <v>2.41695261E7</v>
      </c>
      <c r="BR422" s="335">
        <v>3.22432214E7</v>
      </c>
      <c r="BS422" s="328">
        <v>1.38890205E7</v>
      </c>
      <c r="BT422" s="333">
        <v>1.35082961E7</v>
      </c>
      <c r="BU422" s="333">
        <v>1.4401679E7</v>
      </c>
      <c r="BV422" s="329">
        <v>2.52033451E7</v>
      </c>
      <c r="BW422" s="330">
        <v>2.44561061E7</v>
      </c>
      <c r="BX422" s="330">
        <v>2.5707072E7</v>
      </c>
      <c r="BY422" s="331">
        <v>3.76739998E7</v>
      </c>
      <c r="BZ422" s="330">
        <v>3.706023E7</v>
      </c>
      <c r="CA422" s="332">
        <v>4.06211023E7</v>
      </c>
      <c r="CB422" s="329">
        <v>2.41404117E7</v>
      </c>
      <c r="CC422" s="330">
        <v>2.24705284E7</v>
      </c>
      <c r="CD422" s="330">
        <v>2.61724866E7</v>
      </c>
      <c r="CE422" s="328">
        <v>1.98690399E7</v>
      </c>
      <c r="CF422" s="333">
        <v>1.86671994E7</v>
      </c>
      <c r="CG422" s="333">
        <v>2.06463357E7</v>
      </c>
      <c r="CH422" s="334">
        <v>3.5705653E7</v>
      </c>
      <c r="CI422" s="333">
        <v>3.47211167E7</v>
      </c>
      <c r="CJ422" s="335">
        <v>3.88954281E7</v>
      </c>
      <c r="CK422" s="328">
        <v>9774219.7</v>
      </c>
      <c r="CL422" s="333">
        <v>9510458.4</v>
      </c>
      <c r="CM422" s="333">
        <v>1.17609973E7</v>
      </c>
      <c r="CN422" s="336"/>
      <c r="CO422" s="333"/>
      <c r="CP422" s="333"/>
    </row>
    <row r="423" ht="15.75" customHeight="1">
      <c r="A423" s="328">
        <v>4.18E8</v>
      </c>
      <c r="B423" s="329">
        <v>9637730.1</v>
      </c>
      <c r="C423" s="330">
        <v>9000705.4</v>
      </c>
      <c r="D423" s="330">
        <v>1.02420859E7</v>
      </c>
      <c r="E423" s="331">
        <v>1.03214137E7</v>
      </c>
      <c r="F423" s="330">
        <v>1.01083586E7</v>
      </c>
      <c r="G423" s="332">
        <v>1.06120517E7</v>
      </c>
      <c r="H423" s="329">
        <v>1.0469929E7</v>
      </c>
      <c r="I423" s="330">
        <v>8986216.0</v>
      </c>
      <c r="J423" s="330">
        <v>2.66618607E7</v>
      </c>
      <c r="K423" s="328">
        <v>1.42125047E7</v>
      </c>
      <c r="L423" s="333">
        <v>1.36308224E7</v>
      </c>
      <c r="M423" s="333">
        <v>1.46575898E7</v>
      </c>
      <c r="N423" s="334">
        <v>1.16195918E7</v>
      </c>
      <c r="O423" s="333">
        <v>1.14240679E7</v>
      </c>
      <c r="P423" s="335">
        <v>1.17172995E7</v>
      </c>
      <c r="Q423" s="328">
        <v>1.16226553E7</v>
      </c>
      <c r="R423" s="333">
        <v>9903134.4</v>
      </c>
      <c r="S423" s="333">
        <v>1.21988033E7</v>
      </c>
      <c r="T423" s="329">
        <v>1.1704913E7</v>
      </c>
      <c r="U423" s="330">
        <v>1.15613335E7</v>
      </c>
      <c r="V423" s="330">
        <v>1.29338477E7</v>
      </c>
      <c r="W423" s="331">
        <v>1.66121619E7</v>
      </c>
      <c r="X423" s="330">
        <v>1.58702131E7</v>
      </c>
      <c r="Y423" s="332">
        <v>1.89245248E7</v>
      </c>
      <c r="Z423" s="329">
        <v>5682753.5</v>
      </c>
      <c r="AA423" s="330">
        <v>5197503.8</v>
      </c>
      <c r="AB423" s="330">
        <v>6190196.0</v>
      </c>
      <c r="AC423" s="328">
        <v>1.3549091E7</v>
      </c>
      <c r="AD423" s="333">
        <v>1.23356093E7</v>
      </c>
      <c r="AE423" s="333">
        <v>1.43318392E7</v>
      </c>
      <c r="AF423" s="334">
        <v>1.31964777E7</v>
      </c>
      <c r="AG423" s="333">
        <v>1.30744453E7</v>
      </c>
      <c r="AH423" s="335">
        <v>1.37895104E7</v>
      </c>
      <c r="AI423" s="328">
        <v>4814343.3</v>
      </c>
      <c r="AJ423" s="333">
        <v>4374410.8</v>
      </c>
      <c r="AK423" s="333">
        <v>5355698.2</v>
      </c>
      <c r="AL423" s="329">
        <v>2.654894E7</v>
      </c>
      <c r="AM423" s="330">
        <v>2.59351695E7</v>
      </c>
      <c r="AN423" s="330">
        <v>2.70155483E7</v>
      </c>
      <c r="AO423" s="331">
        <v>2.95460239E7</v>
      </c>
      <c r="AP423" s="330">
        <v>2.85805336E7</v>
      </c>
      <c r="AQ423" s="332">
        <v>3.16592987E7</v>
      </c>
      <c r="AR423" s="329">
        <v>1.87990302E7</v>
      </c>
      <c r="AS423" s="330">
        <v>1.60728617E7</v>
      </c>
      <c r="AT423" s="330">
        <v>1.97002876E7</v>
      </c>
      <c r="AU423" s="328">
        <v>2.23627963E7</v>
      </c>
      <c r="AV423" s="333">
        <v>2.13771595E7</v>
      </c>
      <c r="AW423" s="333">
        <v>2.28329352E7</v>
      </c>
      <c r="AX423" s="334">
        <v>2.94379596E7</v>
      </c>
      <c r="AY423" s="333">
        <v>2.85144453E7</v>
      </c>
      <c r="AZ423" s="335">
        <v>3.37807725E7</v>
      </c>
      <c r="BA423" s="328">
        <v>1.66201317E7</v>
      </c>
      <c r="BB423" s="333">
        <v>1.61998497E7</v>
      </c>
      <c r="BC423" s="333">
        <v>1.78896283E7</v>
      </c>
      <c r="BD423" s="329">
        <v>2.7518197E7</v>
      </c>
      <c r="BE423" s="330">
        <v>2.68278694E7</v>
      </c>
      <c r="BF423" s="330">
        <v>2.9757083E7</v>
      </c>
      <c r="BG423" s="331">
        <v>3.29933717E7</v>
      </c>
      <c r="BH423" s="330">
        <v>3.04643787E7</v>
      </c>
      <c r="BI423" s="332">
        <v>3.35242423E7</v>
      </c>
      <c r="BJ423" s="329">
        <v>1.65674782E7</v>
      </c>
      <c r="BK423" s="330">
        <v>1.57406419E7</v>
      </c>
      <c r="BL423" s="330">
        <v>1.68211378E7</v>
      </c>
      <c r="BM423" s="328">
        <v>2.49980249E7</v>
      </c>
      <c r="BN423" s="333">
        <v>2.30774757E7</v>
      </c>
      <c r="BO423" s="333">
        <v>3.09513791E7</v>
      </c>
      <c r="BP423" s="334">
        <v>2.69669966E7</v>
      </c>
      <c r="BQ423" s="333">
        <v>2.41732191E7</v>
      </c>
      <c r="BR423" s="335">
        <v>3.22584713E7</v>
      </c>
      <c r="BS423" s="328">
        <v>1.38903883E7</v>
      </c>
      <c r="BT423" s="333">
        <v>1.35095293E7</v>
      </c>
      <c r="BU423" s="333">
        <v>1.44033144E7</v>
      </c>
      <c r="BV423" s="329">
        <v>2.52078341E7</v>
      </c>
      <c r="BW423" s="330">
        <v>2.4460127E7</v>
      </c>
      <c r="BX423" s="330">
        <v>2.57120446E7</v>
      </c>
      <c r="BY423" s="331">
        <v>3.76840211E7</v>
      </c>
      <c r="BZ423" s="330">
        <v>3.7069601E7</v>
      </c>
      <c r="CA423" s="332">
        <v>4.06353907E7</v>
      </c>
      <c r="CB423" s="329">
        <v>2.41445612E7</v>
      </c>
      <c r="CC423" s="330">
        <v>2.2473849E7</v>
      </c>
      <c r="CD423" s="330">
        <v>2.61791597E7</v>
      </c>
      <c r="CE423" s="328">
        <v>1.98715492E7</v>
      </c>
      <c r="CF423" s="333">
        <v>1.86694762E7</v>
      </c>
      <c r="CG423" s="333">
        <v>2.06493919E7</v>
      </c>
      <c r="CH423" s="334">
        <v>3.57144796E7</v>
      </c>
      <c r="CI423" s="333">
        <v>3.4729131E7</v>
      </c>
      <c r="CJ423" s="335">
        <v>3.89108153E7</v>
      </c>
      <c r="CK423" s="328">
        <v>9774919.7</v>
      </c>
      <c r="CL423" s="333">
        <v>9511088.6</v>
      </c>
      <c r="CM423" s="333">
        <v>1.17636693E7</v>
      </c>
      <c r="CN423" s="336"/>
      <c r="CO423" s="333"/>
      <c r="CP423" s="333"/>
    </row>
    <row r="424" ht="15.75" customHeight="1">
      <c r="A424" s="328">
        <v>4.19E8</v>
      </c>
      <c r="B424" s="329">
        <v>9638359.6</v>
      </c>
      <c r="C424" s="330">
        <v>9001158.1</v>
      </c>
      <c r="D424" s="330">
        <v>1.02429696E7</v>
      </c>
      <c r="E424" s="331">
        <v>1.03220758E7</v>
      </c>
      <c r="F424" s="330">
        <v>1.0108979E7</v>
      </c>
      <c r="G424" s="332">
        <v>1.06127588E7</v>
      </c>
      <c r="H424" s="329">
        <v>1.04707985E7</v>
      </c>
      <c r="I424" s="330">
        <v>8986720.9</v>
      </c>
      <c r="J424" s="330">
        <v>2.66836045E7</v>
      </c>
      <c r="K424" s="328">
        <v>1.42138002E7</v>
      </c>
      <c r="L424" s="333">
        <v>1.36319001E7</v>
      </c>
      <c r="M424" s="333">
        <v>1.46593179E7</v>
      </c>
      <c r="N424" s="334">
        <v>1.16203549E7</v>
      </c>
      <c r="O424" s="333">
        <v>1.14246445E7</v>
      </c>
      <c r="P424" s="335">
        <v>1.1718074E7</v>
      </c>
      <c r="Q424" s="328">
        <v>1.16235499E7</v>
      </c>
      <c r="R424" s="333">
        <v>9903451.7</v>
      </c>
      <c r="S424" s="333">
        <v>1.21998606E7</v>
      </c>
      <c r="T424" s="329">
        <v>1.17057979E7</v>
      </c>
      <c r="U424" s="330">
        <v>1.15621635E7</v>
      </c>
      <c r="V424" s="330">
        <v>1.29355557E7</v>
      </c>
      <c r="W424" s="331">
        <v>1.66142058E7</v>
      </c>
      <c r="X424" s="330">
        <v>1.58719307E7</v>
      </c>
      <c r="Y424" s="332">
        <v>1.89294847E7</v>
      </c>
      <c r="Z424" s="329">
        <v>5682984.4</v>
      </c>
      <c r="AA424" s="330">
        <v>5197645.2</v>
      </c>
      <c r="AB424" s="330">
        <v>6190540.8</v>
      </c>
      <c r="AC424" s="328">
        <v>1.35503562E7</v>
      </c>
      <c r="AD424" s="333">
        <v>1.23364385E7</v>
      </c>
      <c r="AE424" s="333">
        <v>1.43337331E7</v>
      </c>
      <c r="AF424" s="334">
        <v>1.31976657E7</v>
      </c>
      <c r="AG424" s="333">
        <v>1.30755771E7</v>
      </c>
      <c r="AH424" s="335">
        <v>1.37909627E7</v>
      </c>
      <c r="AI424" s="328">
        <v>4814524.6</v>
      </c>
      <c r="AJ424" s="333">
        <v>4374538.7</v>
      </c>
      <c r="AK424" s="333">
        <v>5355980.7</v>
      </c>
      <c r="AL424" s="329">
        <v>2.65538684E7</v>
      </c>
      <c r="AM424" s="330">
        <v>2.59397532E7</v>
      </c>
      <c r="AN424" s="330">
        <v>2.70209259E7</v>
      </c>
      <c r="AO424" s="331">
        <v>2.95526543E7</v>
      </c>
      <c r="AP424" s="330">
        <v>2.85863772E7</v>
      </c>
      <c r="AQ424" s="332">
        <v>3.16689065E7</v>
      </c>
      <c r="AR424" s="329">
        <v>1.88014386E7</v>
      </c>
      <c r="AS424" s="330">
        <v>1.60743705E7</v>
      </c>
      <c r="AT424" s="330">
        <v>1.97032007E7</v>
      </c>
      <c r="AU424" s="328">
        <v>2.23662729E7</v>
      </c>
      <c r="AV424" s="333">
        <v>2.13803371E7</v>
      </c>
      <c r="AW424" s="333">
        <v>2.28368216E7</v>
      </c>
      <c r="AX424" s="334">
        <v>2.94442834E7</v>
      </c>
      <c r="AY424" s="333">
        <v>2.85200878E7</v>
      </c>
      <c r="AZ424" s="335">
        <v>3.37989181E7</v>
      </c>
      <c r="BA424" s="328">
        <v>1.66221561E7</v>
      </c>
      <c r="BB424" s="333">
        <v>1.62016674E7</v>
      </c>
      <c r="BC424" s="333">
        <v>1.7892029E7</v>
      </c>
      <c r="BD424" s="329">
        <v>2.75236689E7</v>
      </c>
      <c r="BE424" s="330">
        <v>2.68327385E7</v>
      </c>
      <c r="BF424" s="330">
        <v>2.9767038E7</v>
      </c>
      <c r="BG424" s="331">
        <v>3.30010447E7</v>
      </c>
      <c r="BH424" s="330">
        <v>3.04694988E7</v>
      </c>
      <c r="BI424" s="332">
        <v>3.35324361E7</v>
      </c>
      <c r="BJ424" s="329">
        <v>1.65694277E7</v>
      </c>
      <c r="BK424" s="330">
        <v>1.57421161E7</v>
      </c>
      <c r="BL424" s="330">
        <v>1.68232146E7</v>
      </c>
      <c r="BM424" s="328">
        <v>2.50033045E7</v>
      </c>
      <c r="BN424" s="333">
        <v>2.30812208E7</v>
      </c>
      <c r="BO424" s="333">
        <v>3.09691876E7</v>
      </c>
      <c r="BP424" s="334">
        <v>2.69728072E7</v>
      </c>
      <c r="BQ424" s="333">
        <v>2.41768957E7</v>
      </c>
      <c r="BR424" s="335">
        <v>3.22736744E7</v>
      </c>
      <c r="BS424" s="328">
        <v>1.389175E7</v>
      </c>
      <c r="BT424" s="333">
        <v>1.35107568E7</v>
      </c>
      <c r="BU424" s="333">
        <v>1.44049425E7</v>
      </c>
      <c r="BV424" s="329">
        <v>2.52123036E7</v>
      </c>
      <c r="BW424" s="330">
        <v>2.44641301E7</v>
      </c>
      <c r="BX424" s="330">
        <v>2.57169959E7</v>
      </c>
      <c r="BY424" s="331">
        <v>3.76940007E7</v>
      </c>
      <c r="BZ424" s="330">
        <v>3.70789325E7</v>
      </c>
      <c r="CA424" s="332">
        <v>4.06496248E7</v>
      </c>
      <c r="CB424" s="329">
        <v>2.41486925E7</v>
      </c>
      <c r="CC424" s="330">
        <v>2.2477155E7</v>
      </c>
      <c r="CD424" s="330">
        <v>2.61858067E7</v>
      </c>
      <c r="CE424" s="328">
        <v>1.98740473E7</v>
      </c>
      <c r="CF424" s="333">
        <v>1.86717428E7</v>
      </c>
      <c r="CG424" s="333">
        <v>2.06524347E7</v>
      </c>
      <c r="CH424" s="334">
        <v>3.5723269E7</v>
      </c>
      <c r="CI424" s="333">
        <v>3.47371111E7</v>
      </c>
      <c r="CJ424" s="335">
        <v>3.8926152E7</v>
      </c>
      <c r="CK424" s="328">
        <v>9775616.5</v>
      </c>
      <c r="CL424" s="333">
        <v>9511715.8</v>
      </c>
      <c r="CM424" s="333">
        <v>1.17663322E7</v>
      </c>
      <c r="CN424" s="336"/>
      <c r="CO424" s="333"/>
      <c r="CP424" s="333"/>
    </row>
    <row r="425" ht="15.75" customHeight="1">
      <c r="A425" s="328">
        <v>4.2E8</v>
      </c>
      <c r="B425" s="329">
        <v>9638986.1</v>
      </c>
      <c r="C425" s="330">
        <v>9001608.6</v>
      </c>
      <c r="D425" s="330">
        <v>1.02438493E7</v>
      </c>
      <c r="E425" s="331">
        <v>1.03227347E7</v>
      </c>
      <c r="F425" s="330">
        <v>1.01095966E7</v>
      </c>
      <c r="G425" s="332">
        <v>1.06134626E7</v>
      </c>
      <c r="H425" s="329">
        <v>1.0471664E7</v>
      </c>
      <c r="I425" s="330">
        <v>8987223.5</v>
      </c>
      <c r="J425" s="330">
        <v>2.67052906E7</v>
      </c>
      <c r="K425" s="328">
        <v>1.42150897E7</v>
      </c>
      <c r="L425" s="333">
        <v>1.36329728E7</v>
      </c>
      <c r="M425" s="333">
        <v>1.46610387E7</v>
      </c>
      <c r="N425" s="334">
        <v>1.16211144E7</v>
      </c>
      <c r="O425" s="333">
        <v>1.14252183E7</v>
      </c>
      <c r="P425" s="335">
        <v>1.1718845E7</v>
      </c>
      <c r="Q425" s="328">
        <v>1.16244403E7</v>
      </c>
      <c r="R425" s="333">
        <v>9903767.5</v>
      </c>
      <c r="S425" s="333">
        <v>1.22009131E7</v>
      </c>
      <c r="T425" s="329">
        <v>1.17066788E7</v>
      </c>
      <c r="U425" s="330">
        <v>1.15629898E7</v>
      </c>
      <c r="V425" s="330">
        <v>1.29372564E7</v>
      </c>
      <c r="W425" s="331">
        <v>1.66162405E7</v>
      </c>
      <c r="X425" s="330">
        <v>1.58736405E7</v>
      </c>
      <c r="Y425" s="332">
        <v>1.89344271E7</v>
      </c>
      <c r="Z425" s="329">
        <v>5683214.2</v>
      </c>
      <c r="AA425" s="330">
        <v>5197786.0</v>
      </c>
      <c r="AB425" s="330">
        <v>6190883.9</v>
      </c>
      <c r="AC425" s="328">
        <v>1.35516156E7</v>
      </c>
      <c r="AD425" s="333">
        <v>1.23372639E7</v>
      </c>
      <c r="AE425" s="333">
        <v>1.43356188E7</v>
      </c>
      <c r="AF425" s="334">
        <v>1.31988483E7</v>
      </c>
      <c r="AG425" s="333">
        <v>1.30767038E7</v>
      </c>
      <c r="AH425" s="335">
        <v>1.37924086E7</v>
      </c>
      <c r="AI425" s="328">
        <v>4814705.1</v>
      </c>
      <c r="AJ425" s="333">
        <v>4374665.9</v>
      </c>
      <c r="AK425" s="333">
        <v>5356262.0</v>
      </c>
      <c r="AL425" s="329">
        <v>2.65587753E7</v>
      </c>
      <c r="AM425" s="330">
        <v>2.59443169E7</v>
      </c>
      <c r="AN425" s="330">
        <v>2.70262806E7</v>
      </c>
      <c r="AO425" s="331">
        <v>2.95592568E7</v>
      </c>
      <c r="AP425" s="330">
        <v>2.85921958E7</v>
      </c>
      <c r="AQ425" s="332">
        <v>3.16784777E7</v>
      </c>
      <c r="AR425" s="329">
        <v>1.88038362E7</v>
      </c>
      <c r="AS425" s="330">
        <v>1.60758725E7</v>
      </c>
      <c r="AT425" s="330">
        <v>1.97061009E7</v>
      </c>
      <c r="AU425" s="328">
        <v>2.23697342E7</v>
      </c>
      <c r="AV425" s="333">
        <v>2.13835006E7</v>
      </c>
      <c r="AW425" s="333">
        <v>2.28406912E7</v>
      </c>
      <c r="AX425" s="334">
        <v>2.94505804E7</v>
      </c>
      <c r="AY425" s="333">
        <v>2.8525706E7</v>
      </c>
      <c r="AZ425" s="335">
        <v>3.38170268E7</v>
      </c>
      <c r="BA425" s="328">
        <v>1.66241714E7</v>
      </c>
      <c r="BB425" s="333">
        <v>1.6203477E7</v>
      </c>
      <c r="BC425" s="333">
        <v>1.7894419E7</v>
      </c>
      <c r="BD425" s="329">
        <v>2.75291173E7</v>
      </c>
      <c r="BE425" s="330">
        <v>2.68375865E7</v>
      </c>
      <c r="BF425" s="330">
        <v>2.97769604E7</v>
      </c>
      <c r="BG425" s="331">
        <v>3.30086853E7</v>
      </c>
      <c r="BH425" s="330">
        <v>3.0474596E7</v>
      </c>
      <c r="BI425" s="332">
        <v>3.35405957E7</v>
      </c>
      <c r="BJ425" s="329">
        <v>1.65713684E7</v>
      </c>
      <c r="BK425" s="330">
        <v>1.57435836E7</v>
      </c>
      <c r="BL425" s="330">
        <v>1.68252822E7</v>
      </c>
      <c r="BM425" s="328">
        <v>2.50085618E7</v>
      </c>
      <c r="BN425" s="333">
        <v>2.30849494E7</v>
      </c>
      <c r="BO425" s="333">
        <v>3.09869508E7</v>
      </c>
      <c r="BP425" s="334">
        <v>2.69785931E7</v>
      </c>
      <c r="BQ425" s="333">
        <v>2.41805559E7</v>
      </c>
      <c r="BR425" s="335">
        <v>3.22888308E7</v>
      </c>
      <c r="BS425" s="328">
        <v>1.38931054E7</v>
      </c>
      <c r="BT425" s="333">
        <v>1.35119786E7</v>
      </c>
      <c r="BU425" s="333">
        <v>1.44065633E7</v>
      </c>
      <c r="BV425" s="329">
        <v>2.52167536E7</v>
      </c>
      <c r="BW425" s="330">
        <v>2.44681155E7</v>
      </c>
      <c r="BX425" s="330">
        <v>2.57219259E7</v>
      </c>
      <c r="BY425" s="331">
        <v>3.7703939E7</v>
      </c>
      <c r="BZ425" s="330">
        <v>3.7088225E7</v>
      </c>
      <c r="CA425" s="332">
        <v>4.0663805E7</v>
      </c>
      <c r="CB425" s="329">
        <v>2.41528059E7</v>
      </c>
      <c r="CC425" s="330">
        <v>2.24804463E7</v>
      </c>
      <c r="CD425" s="330">
        <v>2.61924277E7</v>
      </c>
      <c r="CE425" s="328">
        <v>1.98765341E7</v>
      </c>
      <c r="CF425" s="333">
        <v>1.86739991E7</v>
      </c>
      <c r="CG425" s="333">
        <v>2.06554641E7</v>
      </c>
      <c r="CH425" s="334">
        <v>3.57320214E7</v>
      </c>
      <c r="CI425" s="333">
        <v>3.47450573E7</v>
      </c>
      <c r="CJ425" s="335">
        <v>3.89414383E7</v>
      </c>
      <c r="CK425" s="328">
        <v>9776310.1</v>
      </c>
      <c r="CL425" s="333">
        <v>9512340.2</v>
      </c>
      <c r="CM425" s="333">
        <v>1.1768986E7</v>
      </c>
      <c r="CN425" s="336"/>
      <c r="CO425" s="333"/>
      <c r="CP425" s="333"/>
    </row>
    <row r="426" ht="15.75" customHeight="1">
      <c r="A426" s="328">
        <v>4.21E8</v>
      </c>
      <c r="B426" s="329">
        <v>9639609.7</v>
      </c>
      <c r="C426" s="330">
        <v>9002057.0</v>
      </c>
      <c r="D426" s="330">
        <v>1.02447251E7</v>
      </c>
      <c r="E426" s="331">
        <v>1.03233907E7</v>
      </c>
      <c r="F426" s="330">
        <v>1.01102113E7</v>
      </c>
      <c r="G426" s="332">
        <v>1.06141632E7</v>
      </c>
      <c r="H426" s="329">
        <v>1.04725255E7</v>
      </c>
      <c r="I426" s="330">
        <v>8987723.7</v>
      </c>
      <c r="J426" s="330">
        <v>2.67269191E7</v>
      </c>
      <c r="K426" s="328">
        <v>1.42163735E7</v>
      </c>
      <c r="L426" s="333">
        <v>1.36340406E7</v>
      </c>
      <c r="M426" s="333">
        <v>1.46627522E7</v>
      </c>
      <c r="N426" s="334">
        <v>1.16218688E7</v>
      </c>
      <c r="O426" s="333">
        <v>1.14257891E7</v>
      </c>
      <c r="P426" s="335">
        <v>1.17196124E7</v>
      </c>
      <c r="Q426" s="328">
        <v>1.16253267E7</v>
      </c>
      <c r="R426" s="333">
        <v>9904081.7</v>
      </c>
      <c r="S426" s="333">
        <v>1.22019608E7</v>
      </c>
      <c r="T426" s="329">
        <v>1.17075556E7</v>
      </c>
      <c r="U426" s="330">
        <v>1.15638122E7</v>
      </c>
      <c r="V426" s="330">
        <v>1.29389498E7</v>
      </c>
      <c r="W426" s="331">
        <v>1.66182662E7</v>
      </c>
      <c r="X426" s="330">
        <v>1.58753426E7</v>
      </c>
      <c r="Y426" s="332">
        <v>1.89393521E7</v>
      </c>
      <c r="Z426" s="329">
        <v>5683442.9</v>
      </c>
      <c r="AA426" s="330">
        <v>5197926.1</v>
      </c>
      <c r="AB426" s="330">
        <v>6191225.4</v>
      </c>
      <c r="AC426" s="328">
        <v>1.35528693E7</v>
      </c>
      <c r="AD426" s="333">
        <v>1.23380855E7</v>
      </c>
      <c r="AE426" s="333">
        <v>1.43374966E7</v>
      </c>
      <c r="AF426" s="334">
        <v>1.32000255E7</v>
      </c>
      <c r="AG426" s="333">
        <v>1.30778253E7</v>
      </c>
      <c r="AH426" s="335">
        <v>1.37938479E7</v>
      </c>
      <c r="AI426" s="328">
        <v>4814884.8</v>
      </c>
      <c r="AJ426" s="333">
        <v>4374792.6</v>
      </c>
      <c r="AK426" s="333">
        <v>5356541.9</v>
      </c>
      <c r="AL426" s="329">
        <v>2.65636611E7</v>
      </c>
      <c r="AM426" s="330">
        <v>2.59488608E7</v>
      </c>
      <c r="AN426" s="330">
        <v>2.70316124E7</v>
      </c>
      <c r="AO426" s="331">
        <v>2.95658315E7</v>
      </c>
      <c r="AP426" s="330">
        <v>2.85979894E7</v>
      </c>
      <c r="AQ426" s="332">
        <v>3.16880125E7</v>
      </c>
      <c r="AR426" s="329">
        <v>1.88062231E7</v>
      </c>
      <c r="AS426" s="330">
        <v>1.60773678E7</v>
      </c>
      <c r="AT426" s="330">
        <v>1.97089884E7</v>
      </c>
      <c r="AU426" s="328">
        <v>2.23731802E7</v>
      </c>
      <c r="AV426" s="333">
        <v>2.13866501E7</v>
      </c>
      <c r="AW426" s="333">
        <v>2.28445441E7</v>
      </c>
      <c r="AX426" s="334">
        <v>2.94568507E7</v>
      </c>
      <c r="AY426" s="333">
        <v>2.85313E7</v>
      </c>
      <c r="AZ426" s="335">
        <v>3.38350987E7</v>
      </c>
      <c r="BA426" s="328">
        <v>1.66261777E7</v>
      </c>
      <c r="BB426" s="333">
        <v>1.62052784E7</v>
      </c>
      <c r="BC426" s="333">
        <v>1.78967984E7</v>
      </c>
      <c r="BD426" s="329">
        <v>2.75345425E7</v>
      </c>
      <c r="BE426" s="330">
        <v>2.68424135E7</v>
      </c>
      <c r="BF426" s="330">
        <v>2.97868506E7</v>
      </c>
      <c r="BG426" s="331">
        <v>3.30162936E7</v>
      </c>
      <c r="BH426" s="330">
        <v>3.04796704E7</v>
      </c>
      <c r="BI426" s="332">
        <v>3.35487212E7</v>
      </c>
      <c r="BJ426" s="329">
        <v>1.65733004E7</v>
      </c>
      <c r="BK426" s="330">
        <v>1.57450443E7</v>
      </c>
      <c r="BL426" s="330">
        <v>1.68273405E7</v>
      </c>
      <c r="BM426" s="328">
        <v>2.5013797E7</v>
      </c>
      <c r="BN426" s="333">
        <v>2.30886617E7</v>
      </c>
      <c r="BO426" s="333">
        <v>3.10046691E7</v>
      </c>
      <c r="BP426" s="334">
        <v>2.69843545E7</v>
      </c>
      <c r="BQ426" s="333">
        <v>2.41842E7</v>
      </c>
      <c r="BR426" s="335">
        <v>3.23039407E7</v>
      </c>
      <c r="BS426" s="328">
        <v>1.38944547E7</v>
      </c>
      <c r="BT426" s="333">
        <v>1.3513195E7</v>
      </c>
      <c r="BU426" s="333">
        <v>1.44081768E7</v>
      </c>
      <c r="BV426" s="329">
        <v>2.52211842E7</v>
      </c>
      <c r="BW426" s="330">
        <v>2.44720834E7</v>
      </c>
      <c r="BX426" s="330">
        <v>2.57268349E7</v>
      </c>
      <c r="BY426" s="331">
        <v>3.77138361E7</v>
      </c>
      <c r="BZ426" s="330">
        <v>3.70974785E7</v>
      </c>
      <c r="CA426" s="332">
        <v>4.06779316E7</v>
      </c>
      <c r="CB426" s="329">
        <v>2.41569013E7</v>
      </c>
      <c r="CC426" s="330">
        <v>2.24837231E7</v>
      </c>
      <c r="CD426" s="330">
        <v>2.61990229E7</v>
      </c>
      <c r="CE426" s="328">
        <v>1.98790098E7</v>
      </c>
      <c r="CF426" s="333">
        <v>1.86762453E7</v>
      </c>
      <c r="CG426" s="333">
        <v>2.06584803E7</v>
      </c>
      <c r="CH426" s="334">
        <v>3.57407372E7</v>
      </c>
      <c r="CI426" s="333">
        <v>3.47529697E7</v>
      </c>
      <c r="CJ426" s="335">
        <v>3.89566747E7</v>
      </c>
      <c r="CK426" s="328">
        <v>9777000.6</v>
      </c>
      <c r="CL426" s="333">
        <v>9512961.8</v>
      </c>
      <c r="CM426" s="333">
        <v>1.17716308E7</v>
      </c>
      <c r="CN426" s="336"/>
      <c r="CO426" s="333"/>
      <c r="CP426" s="333"/>
    </row>
    <row r="427" ht="15.75" customHeight="1">
      <c r="A427" s="328">
        <v>4.22E8</v>
      </c>
      <c r="B427" s="329">
        <v>9640230.5</v>
      </c>
      <c r="C427" s="330">
        <v>9002503.3</v>
      </c>
      <c r="D427" s="330">
        <v>1.02455969E7</v>
      </c>
      <c r="E427" s="331">
        <v>1.03240436E7</v>
      </c>
      <c r="F427" s="330">
        <v>1.01108232E7</v>
      </c>
      <c r="G427" s="332">
        <v>1.06148605E7</v>
      </c>
      <c r="H427" s="329">
        <v>1.04733832E7</v>
      </c>
      <c r="I427" s="330">
        <v>8988221.6</v>
      </c>
      <c r="J427" s="330">
        <v>2.67484902E7</v>
      </c>
      <c r="K427" s="328">
        <v>1.42176514E7</v>
      </c>
      <c r="L427" s="333">
        <v>1.36351035E7</v>
      </c>
      <c r="M427" s="333">
        <v>1.46644584E7</v>
      </c>
      <c r="N427" s="334">
        <v>1.16226173E7</v>
      </c>
      <c r="O427" s="333">
        <v>1.14263571E7</v>
      </c>
      <c r="P427" s="335">
        <v>1.17203762E7</v>
      </c>
      <c r="Q427" s="328">
        <v>1.1626209E7</v>
      </c>
      <c r="R427" s="333">
        <v>9904394.3</v>
      </c>
      <c r="S427" s="333">
        <v>1.22030037E7</v>
      </c>
      <c r="T427" s="329">
        <v>1.17084284E7</v>
      </c>
      <c r="U427" s="330">
        <v>1.15646309E7</v>
      </c>
      <c r="V427" s="330">
        <v>1.29406361E7</v>
      </c>
      <c r="W427" s="331">
        <v>1.66202828E7</v>
      </c>
      <c r="X427" s="330">
        <v>1.58770371E7</v>
      </c>
      <c r="Y427" s="332">
        <v>1.89442598E7</v>
      </c>
      <c r="Z427" s="329">
        <v>5683670.6</v>
      </c>
      <c r="AA427" s="330">
        <v>5198065.5</v>
      </c>
      <c r="AB427" s="330">
        <v>6191565.4</v>
      </c>
      <c r="AC427" s="328">
        <v>1.35541173E7</v>
      </c>
      <c r="AD427" s="333">
        <v>1.23389034E7</v>
      </c>
      <c r="AE427" s="333">
        <v>1.43393663E7</v>
      </c>
      <c r="AF427" s="334">
        <v>1.32011974E7</v>
      </c>
      <c r="AG427" s="333">
        <v>1.30789417E7</v>
      </c>
      <c r="AH427" s="335">
        <v>1.37952808E7</v>
      </c>
      <c r="AI427" s="328">
        <v>4815063.6</v>
      </c>
      <c r="AJ427" s="333">
        <v>4374918.7</v>
      </c>
      <c r="AK427" s="333">
        <v>5356820.6</v>
      </c>
      <c r="AL427" s="329">
        <v>2.65685258E7</v>
      </c>
      <c r="AM427" s="330">
        <v>2.59533849E7</v>
      </c>
      <c r="AN427" s="330">
        <v>2.70369216E7</v>
      </c>
      <c r="AO427" s="331">
        <v>2.95723785E7</v>
      </c>
      <c r="AP427" s="330">
        <v>2.86037583E7</v>
      </c>
      <c r="AQ427" s="332">
        <v>3.16975111E7</v>
      </c>
      <c r="AR427" s="329">
        <v>1.88085993E7</v>
      </c>
      <c r="AS427" s="330">
        <v>1.60788563E7</v>
      </c>
      <c r="AT427" s="330">
        <v>1.97118631E7</v>
      </c>
      <c r="AU427" s="328">
        <v>2.23766111E7</v>
      </c>
      <c r="AV427" s="333">
        <v>2.13897856E7</v>
      </c>
      <c r="AW427" s="333">
        <v>2.28483804E7</v>
      </c>
      <c r="AX427" s="334">
        <v>2.94630944E7</v>
      </c>
      <c r="AY427" s="333">
        <v>2.85368699E7</v>
      </c>
      <c r="AZ427" s="335">
        <v>3.3853134E7</v>
      </c>
      <c r="BA427" s="328">
        <v>1.66281751E7</v>
      </c>
      <c r="BB427" s="333">
        <v>1.62070717E7</v>
      </c>
      <c r="BC427" s="333">
        <v>1.78991673E7</v>
      </c>
      <c r="BD427" s="329">
        <v>2.75399445E7</v>
      </c>
      <c r="BE427" s="330">
        <v>2.68472195E7</v>
      </c>
      <c r="BF427" s="330">
        <v>2.97967085E7</v>
      </c>
      <c r="BG427" s="331">
        <v>3.30238699E7</v>
      </c>
      <c r="BH427" s="330">
        <v>3.04847222E7</v>
      </c>
      <c r="BI427" s="332">
        <v>3.35568129E7</v>
      </c>
      <c r="BJ427" s="329">
        <v>1.65752238E7</v>
      </c>
      <c r="BK427" s="330">
        <v>1.57464983E7</v>
      </c>
      <c r="BL427" s="330">
        <v>1.68293897E7</v>
      </c>
      <c r="BM427" s="328">
        <v>2.50190102E7</v>
      </c>
      <c r="BN427" s="333">
        <v>2.30923578E7</v>
      </c>
      <c r="BO427" s="333">
        <v>3.10223427E7</v>
      </c>
      <c r="BP427" s="334">
        <v>2.69900916E7</v>
      </c>
      <c r="BQ427" s="333">
        <v>2.41878281E7</v>
      </c>
      <c r="BR427" s="335">
        <v>3.23190045E7</v>
      </c>
      <c r="BS427" s="328">
        <v>1.3895798E7</v>
      </c>
      <c r="BT427" s="333">
        <v>1.35144058E7</v>
      </c>
      <c r="BU427" s="333">
        <v>1.44097832E7</v>
      </c>
      <c r="BV427" s="329">
        <v>2.52255956E7</v>
      </c>
      <c r="BW427" s="330">
        <v>2.44760338E7</v>
      </c>
      <c r="BX427" s="330">
        <v>2.57317229E7</v>
      </c>
      <c r="BY427" s="331">
        <v>3.77236923E7</v>
      </c>
      <c r="BZ427" s="330">
        <v>3.71066934E7</v>
      </c>
      <c r="CA427" s="332">
        <v>4.06920049E7</v>
      </c>
      <c r="CB427" s="329">
        <v>2.41609789E7</v>
      </c>
      <c r="CC427" s="330">
        <v>2.24869854E7</v>
      </c>
      <c r="CD427" s="330">
        <v>2.62055924E7</v>
      </c>
      <c r="CE427" s="328">
        <v>1.98814745E7</v>
      </c>
      <c r="CF427" s="333">
        <v>1.86784814E7</v>
      </c>
      <c r="CG427" s="333">
        <v>2.06614834E7</v>
      </c>
      <c r="CH427" s="334">
        <v>3.57494165E7</v>
      </c>
      <c r="CI427" s="333">
        <v>3.47608485E7</v>
      </c>
      <c r="CJ427" s="335">
        <v>3.89718613E7</v>
      </c>
      <c r="CK427" s="328">
        <v>9777687.9</v>
      </c>
      <c r="CL427" s="333">
        <v>9513580.4</v>
      </c>
      <c r="CM427" s="333">
        <v>1.17742667E7</v>
      </c>
      <c r="CN427" s="336"/>
      <c r="CO427" s="333"/>
      <c r="CP427" s="333"/>
    </row>
    <row r="428" ht="15.75" customHeight="1">
      <c r="A428" s="328">
        <v>4.23E8</v>
      </c>
      <c r="B428" s="329">
        <v>9640848.5</v>
      </c>
      <c r="C428" s="330">
        <v>9002947.6</v>
      </c>
      <c r="D428" s="330">
        <v>1.02464649E7</v>
      </c>
      <c r="E428" s="331">
        <v>1.03246935E7</v>
      </c>
      <c r="F428" s="330">
        <v>1.01114323E7</v>
      </c>
      <c r="G428" s="332">
        <v>1.06155546E7</v>
      </c>
      <c r="H428" s="329">
        <v>1.0474237E7</v>
      </c>
      <c r="I428" s="330">
        <v>8988717.2</v>
      </c>
      <c r="J428" s="330">
        <v>2.67700042E7</v>
      </c>
      <c r="K428" s="328">
        <v>1.42189235E7</v>
      </c>
      <c r="L428" s="333">
        <v>1.36361616E7</v>
      </c>
      <c r="M428" s="333">
        <v>1.46661574E7</v>
      </c>
      <c r="N428" s="334">
        <v>1.16233623E7</v>
      </c>
      <c r="O428" s="333">
        <v>1.14269222E7</v>
      </c>
      <c r="P428" s="335">
        <v>1.17211366E7</v>
      </c>
      <c r="Q428" s="328">
        <v>1.16270873E7</v>
      </c>
      <c r="R428" s="333">
        <v>9904705.3</v>
      </c>
      <c r="S428" s="333">
        <v>1.22040419E7</v>
      </c>
      <c r="T428" s="329">
        <v>1.17092973E7</v>
      </c>
      <c r="U428" s="330">
        <v>1.15654458E7</v>
      </c>
      <c r="V428" s="330">
        <v>1.29423152E7</v>
      </c>
      <c r="W428" s="331">
        <v>1.66222906E7</v>
      </c>
      <c r="X428" s="330">
        <v>1.5878724E7</v>
      </c>
      <c r="Y428" s="332">
        <v>1.89491504E7</v>
      </c>
      <c r="Z428" s="329">
        <v>5683897.2</v>
      </c>
      <c r="AA428" s="330">
        <v>5198204.3</v>
      </c>
      <c r="AB428" s="330">
        <v>6191903.9</v>
      </c>
      <c r="AC428" s="328">
        <v>1.35553597E7</v>
      </c>
      <c r="AD428" s="333">
        <v>1.23397175E7</v>
      </c>
      <c r="AE428" s="333">
        <v>1.43412281E7</v>
      </c>
      <c r="AF428" s="334">
        <v>1.32023641E7</v>
      </c>
      <c r="AG428" s="333">
        <v>1.30800531E7</v>
      </c>
      <c r="AH428" s="335">
        <v>1.37967074E7</v>
      </c>
      <c r="AI428" s="328">
        <v>4815241.6</v>
      </c>
      <c r="AJ428" s="333">
        <v>4375044.2</v>
      </c>
      <c r="AK428" s="333">
        <v>5357098.0</v>
      </c>
      <c r="AL428" s="329">
        <v>2.65733696E7</v>
      </c>
      <c r="AM428" s="330">
        <v>2.59578894E7</v>
      </c>
      <c r="AN428" s="330">
        <v>2.70422082E7</v>
      </c>
      <c r="AO428" s="331">
        <v>2.95788982E7</v>
      </c>
      <c r="AP428" s="330">
        <v>2.86095026E7</v>
      </c>
      <c r="AQ428" s="332">
        <v>3.17069738E7</v>
      </c>
      <c r="AR428" s="329">
        <v>1.8810965E7</v>
      </c>
      <c r="AS428" s="330">
        <v>1.60803381E7</v>
      </c>
      <c r="AT428" s="330">
        <v>1.97147252E7</v>
      </c>
      <c r="AU428" s="328">
        <v>2.2380027E7</v>
      </c>
      <c r="AV428" s="333">
        <v>2.13929074E7</v>
      </c>
      <c r="AW428" s="333">
        <v>2.28522002E7</v>
      </c>
      <c r="AX428" s="334">
        <v>2.94693118E7</v>
      </c>
      <c r="AY428" s="333">
        <v>2.85424159E7</v>
      </c>
      <c r="AZ428" s="335">
        <v>3.38711328E7</v>
      </c>
      <c r="BA428" s="328">
        <v>1.66301636E7</v>
      </c>
      <c r="BB428" s="333">
        <v>1.6208857E7</v>
      </c>
      <c r="BC428" s="333">
        <v>1.79015257E7</v>
      </c>
      <c r="BD428" s="329">
        <v>2.75453234E7</v>
      </c>
      <c r="BE428" s="330">
        <v>2.68520047E7</v>
      </c>
      <c r="BF428" s="330">
        <v>2.98065346E7</v>
      </c>
      <c r="BG428" s="331">
        <v>3.30314144E7</v>
      </c>
      <c r="BH428" s="330">
        <v>3.04897514E7</v>
      </c>
      <c r="BI428" s="332">
        <v>3.35648709E7</v>
      </c>
      <c r="BJ428" s="329">
        <v>1.65771386E7</v>
      </c>
      <c r="BK428" s="330">
        <v>1.57479456E7</v>
      </c>
      <c r="BL428" s="330">
        <v>1.68314297E7</v>
      </c>
      <c r="BM428" s="328">
        <v>2.50242015E7</v>
      </c>
      <c r="BN428" s="333">
        <v>2.30960377E7</v>
      </c>
      <c r="BO428" s="333">
        <v>3.10399716E7</v>
      </c>
      <c r="BP428" s="334">
        <v>2.69958045E7</v>
      </c>
      <c r="BQ428" s="333">
        <v>2.41914401E7</v>
      </c>
      <c r="BR428" s="335">
        <v>3.23340224E7</v>
      </c>
      <c r="BS428" s="328">
        <v>1.38971351E7</v>
      </c>
      <c r="BT428" s="333">
        <v>1.35156111E7</v>
      </c>
      <c r="BU428" s="333">
        <v>1.44113824E7</v>
      </c>
      <c r="BV428" s="329">
        <v>2.5229988E7</v>
      </c>
      <c r="BW428" s="330">
        <v>2.4479967E7</v>
      </c>
      <c r="BX428" s="330">
        <v>2.57365902E7</v>
      </c>
      <c r="BY428" s="331">
        <v>3.77335079E7</v>
      </c>
      <c r="BZ428" s="330">
        <v>3.71158699E7</v>
      </c>
      <c r="CA428" s="332">
        <v>4.07060252E7</v>
      </c>
      <c r="CB428" s="329">
        <v>2.41650389E7</v>
      </c>
      <c r="CC428" s="330">
        <v>2.24902334E7</v>
      </c>
      <c r="CD428" s="330">
        <v>2.62121364E7</v>
      </c>
      <c r="CE428" s="328">
        <v>1.98839281E7</v>
      </c>
      <c r="CF428" s="333">
        <v>1.86807075E7</v>
      </c>
      <c r="CG428" s="333">
        <v>2.06644733E7</v>
      </c>
      <c r="CH428" s="334">
        <v>3.57580595E7</v>
      </c>
      <c r="CI428" s="333">
        <v>3.47686941E7</v>
      </c>
      <c r="CJ428" s="335">
        <v>3.89869983E7</v>
      </c>
      <c r="CK428" s="328">
        <v>9778372.0</v>
      </c>
      <c r="CL428" s="333">
        <v>9514196.2</v>
      </c>
      <c r="CM428" s="333">
        <v>1.17768937E7</v>
      </c>
      <c r="CN428" s="336"/>
      <c r="CO428" s="333"/>
      <c r="CP428" s="333"/>
    </row>
    <row r="429" ht="15.75" customHeight="1">
      <c r="A429" s="328">
        <v>4.24E8</v>
      </c>
      <c r="B429" s="329">
        <v>9641463.6</v>
      </c>
      <c r="C429" s="330">
        <v>9003389.8</v>
      </c>
      <c r="D429" s="330">
        <v>1.0247329E7</v>
      </c>
      <c r="E429" s="331">
        <v>1.03253405E7</v>
      </c>
      <c r="F429" s="330">
        <v>1.01120385E7</v>
      </c>
      <c r="G429" s="332">
        <v>1.06162456E7</v>
      </c>
      <c r="H429" s="329">
        <v>1.04750869E7</v>
      </c>
      <c r="I429" s="330">
        <v>8989210.5</v>
      </c>
      <c r="J429" s="330">
        <v>2.67914614E7</v>
      </c>
      <c r="K429" s="328">
        <v>1.422019E7</v>
      </c>
      <c r="L429" s="333">
        <v>1.36372149E7</v>
      </c>
      <c r="M429" s="333">
        <v>1.46678492E7</v>
      </c>
      <c r="N429" s="334">
        <v>1.16241039E7</v>
      </c>
      <c r="O429" s="333">
        <v>1.14274845E7</v>
      </c>
      <c r="P429" s="335">
        <v>1.17218934E7</v>
      </c>
      <c r="Q429" s="328">
        <v>1.16279615E7</v>
      </c>
      <c r="R429" s="333">
        <v>9905014.7</v>
      </c>
      <c r="S429" s="333">
        <v>1.22050754E7</v>
      </c>
      <c r="T429" s="329">
        <v>1.17101622E7</v>
      </c>
      <c r="U429" s="330">
        <v>1.1566257E7</v>
      </c>
      <c r="V429" s="330">
        <v>1.29439872E7</v>
      </c>
      <c r="W429" s="331">
        <v>1.66242894E7</v>
      </c>
      <c r="X429" s="330">
        <v>1.58804033E7</v>
      </c>
      <c r="Y429" s="332">
        <v>1.89540238E7</v>
      </c>
      <c r="Z429" s="329">
        <v>5684122.7</v>
      </c>
      <c r="AA429" s="330">
        <v>5198342.4</v>
      </c>
      <c r="AB429" s="330">
        <v>6192240.7</v>
      </c>
      <c r="AC429" s="328">
        <v>1.35565966E7</v>
      </c>
      <c r="AD429" s="333">
        <v>1.2340528E7</v>
      </c>
      <c r="AE429" s="333">
        <v>1.4343082E7</v>
      </c>
      <c r="AF429" s="334">
        <v>1.32035254E7</v>
      </c>
      <c r="AG429" s="333">
        <v>1.30811594E7</v>
      </c>
      <c r="AH429" s="335">
        <v>1.37981276E7</v>
      </c>
      <c r="AI429" s="328">
        <v>4815418.7</v>
      </c>
      <c r="AJ429" s="333">
        <v>4375169.1</v>
      </c>
      <c r="AK429" s="333">
        <v>5357374.1</v>
      </c>
      <c r="AL429" s="329">
        <v>2.65781926E7</v>
      </c>
      <c r="AM429" s="330">
        <v>2.59623745E7</v>
      </c>
      <c r="AN429" s="330">
        <v>2.70474725E7</v>
      </c>
      <c r="AO429" s="331">
        <v>2.95853906E7</v>
      </c>
      <c r="AP429" s="330">
        <v>2.86152224E7</v>
      </c>
      <c r="AQ429" s="332">
        <v>3.17164008E7</v>
      </c>
      <c r="AR429" s="329">
        <v>1.88133201E7</v>
      </c>
      <c r="AS429" s="330">
        <v>1.60818132E7</v>
      </c>
      <c r="AT429" s="330">
        <v>1.97175748E7</v>
      </c>
      <c r="AU429" s="328">
        <v>2.2383428E7</v>
      </c>
      <c r="AV429" s="333">
        <v>2.13960154E7</v>
      </c>
      <c r="AW429" s="333">
        <v>2.28560035E7</v>
      </c>
      <c r="AX429" s="334">
        <v>2.9475503E7</v>
      </c>
      <c r="AY429" s="333">
        <v>2.85479381E7</v>
      </c>
      <c r="AZ429" s="335">
        <v>3.38890954E7</v>
      </c>
      <c r="BA429" s="328">
        <v>1.66321432E7</v>
      </c>
      <c r="BB429" s="333">
        <v>1.62106343E7</v>
      </c>
      <c r="BC429" s="333">
        <v>1.79038737E7</v>
      </c>
      <c r="BD429" s="329">
        <v>2.75506795E7</v>
      </c>
      <c r="BE429" s="330">
        <v>2.68567693E7</v>
      </c>
      <c r="BF429" s="330">
        <v>2.98163288E7</v>
      </c>
      <c r="BG429" s="331">
        <v>3.30389273E7</v>
      </c>
      <c r="BH429" s="330">
        <v>3.04947583E7</v>
      </c>
      <c r="BI429" s="332">
        <v>3.35728955E7</v>
      </c>
      <c r="BJ429" s="329">
        <v>1.65790449E7</v>
      </c>
      <c r="BK429" s="330">
        <v>1.57493863E7</v>
      </c>
      <c r="BL429" s="330">
        <v>1.68334607E7</v>
      </c>
      <c r="BM429" s="328">
        <v>2.50293711E7</v>
      </c>
      <c r="BN429" s="333">
        <v>2.30997016E7</v>
      </c>
      <c r="BO429" s="333">
        <v>3.10575561E7</v>
      </c>
      <c r="BP429" s="334">
        <v>2.70014933E7</v>
      </c>
      <c r="BQ429" s="333">
        <v>2.41950362E7</v>
      </c>
      <c r="BR429" s="335">
        <v>3.23489944E7</v>
      </c>
      <c r="BS429" s="328">
        <v>1.38984663E7</v>
      </c>
      <c r="BT429" s="333">
        <v>1.35168109E7</v>
      </c>
      <c r="BU429" s="333">
        <v>1.44129745E7</v>
      </c>
      <c r="BV429" s="329">
        <v>2.52343614E7</v>
      </c>
      <c r="BW429" s="330">
        <v>2.44838829E7</v>
      </c>
      <c r="BX429" s="330">
        <v>2.57414367E7</v>
      </c>
      <c r="BY429" s="331">
        <v>3.77432831E7</v>
      </c>
      <c r="BZ429" s="330">
        <v>3.71250082E7</v>
      </c>
      <c r="CA429" s="332">
        <v>4.07199928E7</v>
      </c>
      <c r="CB429" s="329">
        <v>2.41690813E7</v>
      </c>
      <c r="CC429" s="330">
        <v>2.24934671E7</v>
      </c>
      <c r="CD429" s="330">
        <v>2.62186551E7</v>
      </c>
      <c r="CE429" s="328">
        <v>1.98863709E7</v>
      </c>
      <c r="CF429" s="333">
        <v>1.86829237E7</v>
      </c>
      <c r="CG429" s="333">
        <v>2.06674503E7</v>
      </c>
      <c r="CH429" s="334">
        <v>3.57666665E7</v>
      </c>
      <c r="CI429" s="333">
        <v>3.47765065E7</v>
      </c>
      <c r="CJ429" s="335">
        <v>3.90020862E7</v>
      </c>
      <c r="CK429" s="328">
        <v>9779053.0</v>
      </c>
      <c r="CL429" s="333">
        <v>9514809.3</v>
      </c>
      <c r="CM429" s="333">
        <v>1.17795118E7</v>
      </c>
      <c r="CN429" s="336"/>
      <c r="CO429" s="333"/>
      <c r="CP429" s="333"/>
    </row>
    <row r="430" ht="15.75" customHeight="1">
      <c r="A430" s="328">
        <v>4.25E8</v>
      </c>
      <c r="B430" s="329">
        <v>9642075.9</v>
      </c>
      <c r="C430" s="330">
        <v>9003829.9</v>
      </c>
      <c r="D430" s="330">
        <v>1.02481893E7</v>
      </c>
      <c r="E430" s="331">
        <v>1.03259844E7</v>
      </c>
      <c r="F430" s="330">
        <v>1.0112642E7</v>
      </c>
      <c r="G430" s="332">
        <v>1.06169334E7</v>
      </c>
      <c r="H430" s="329">
        <v>1.0475933E7</v>
      </c>
      <c r="I430" s="330">
        <v>8989701.6</v>
      </c>
      <c r="J430" s="330">
        <v>2.68128619E7</v>
      </c>
      <c r="K430" s="328">
        <v>1.42214507E7</v>
      </c>
      <c r="L430" s="333">
        <v>1.36382634E7</v>
      </c>
      <c r="M430" s="333">
        <v>1.46695339E7</v>
      </c>
      <c r="N430" s="334">
        <v>1.16248421E7</v>
      </c>
      <c r="O430" s="333">
        <v>1.1428044E7</v>
      </c>
      <c r="P430" s="335">
        <v>1.17226468E7</v>
      </c>
      <c r="Q430" s="328">
        <v>1.16288318E7</v>
      </c>
      <c r="R430" s="333">
        <v>9905322.6</v>
      </c>
      <c r="S430" s="333">
        <v>1.22061042E7</v>
      </c>
      <c r="T430" s="329">
        <v>1.17110232E7</v>
      </c>
      <c r="U430" s="330">
        <v>1.15670645E7</v>
      </c>
      <c r="V430" s="330">
        <v>1.29456521E7</v>
      </c>
      <c r="W430" s="331">
        <v>1.66262794E7</v>
      </c>
      <c r="X430" s="330">
        <v>1.58820751E7</v>
      </c>
      <c r="Y430" s="332">
        <v>1.89588802E7</v>
      </c>
      <c r="Z430" s="329">
        <v>5684347.3</v>
      </c>
      <c r="AA430" s="330">
        <v>5198479.9</v>
      </c>
      <c r="AB430" s="330">
        <v>6192576.1</v>
      </c>
      <c r="AC430" s="328">
        <v>1.35578279E7</v>
      </c>
      <c r="AD430" s="333">
        <v>1.23413348E7</v>
      </c>
      <c r="AE430" s="333">
        <v>1.43449281E7</v>
      </c>
      <c r="AF430" s="334">
        <v>1.32046815E7</v>
      </c>
      <c r="AG430" s="333">
        <v>1.30822608E7</v>
      </c>
      <c r="AH430" s="335">
        <v>1.37995416E7</v>
      </c>
      <c r="AI430" s="328">
        <v>4815595.1</v>
      </c>
      <c r="AJ430" s="333">
        <v>4375293.4</v>
      </c>
      <c r="AK430" s="333">
        <v>5357648.9</v>
      </c>
      <c r="AL430" s="329">
        <v>2.65829949E7</v>
      </c>
      <c r="AM430" s="330">
        <v>2.59668254E7</v>
      </c>
      <c r="AN430" s="330">
        <v>2.70527145E7</v>
      </c>
      <c r="AO430" s="331">
        <v>2.95918559E7</v>
      </c>
      <c r="AP430" s="330">
        <v>2.8620918E7</v>
      </c>
      <c r="AQ430" s="332">
        <v>3.17257922E7</v>
      </c>
      <c r="AR430" s="329">
        <v>1.88156647E7</v>
      </c>
      <c r="AS430" s="330">
        <v>1.60832818E7</v>
      </c>
      <c r="AT430" s="330">
        <v>1.97204119E7</v>
      </c>
      <c r="AU430" s="328">
        <v>2.23868141E7</v>
      </c>
      <c r="AV430" s="333">
        <v>2.13991098E7</v>
      </c>
      <c r="AW430" s="333">
        <v>2.28597906E7</v>
      </c>
      <c r="AX430" s="334">
        <v>2.94816681E7</v>
      </c>
      <c r="AY430" s="333">
        <v>2.85534368E7</v>
      </c>
      <c r="AZ430" s="335">
        <v>3.39070218E7</v>
      </c>
      <c r="BA430" s="328">
        <v>1.66341141E7</v>
      </c>
      <c r="BB430" s="333">
        <v>1.62124036E7</v>
      </c>
      <c r="BC430" s="333">
        <v>1.79062114E7</v>
      </c>
      <c r="BD430" s="329">
        <v>2.75560129E7</v>
      </c>
      <c r="BE430" s="330">
        <v>2.68615134E7</v>
      </c>
      <c r="BF430" s="330">
        <v>2.98260914E7</v>
      </c>
      <c r="BG430" s="331">
        <v>3.30464088E7</v>
      </c>
      <c r="BH430" s="330">
        <v>3.0499743E7</v>
      </c>
      <c r="BI430" s="332">
        <v>3.3580887E7</v>
      </c>
      <c r="BJ430" s="329">
        <v>1.65809427E7</v>
      </c>
      <c r="BK430" s="330">
        <v>1.57508204E7</v>
      </c>
      <c r="BL430" s="330">
        <v>1.68354827E7</v>
      </c>
      <c r="BM430" s="328">
        <v>2.50345191E7</v>
      </c>
      <c r="BN430" s="333">
        <v>2.31033496E7</v>
      </c>
      <c r="BO430" s="333">
        <v>3.10750964E7</v>
      </c>
      <c r="BP430" s="334">
        <v>2.70071583E7</v>
      </c>
      <c r="BQ430" s="333">
        <v>2.41986166E7</v>
      </c>
      <c r="BR430" s="335">
        <v>3.2363921E7</v>
      </c>
      <c r="BS430" s="328">
        <v>1.38997914E7</v>
      </c>
      <c r="BT430" s="333">
        <v>1.35180054E7</v>
      </c>
      <c r="BU430" s="333">
        <v>1.44145596E7</v>
      </c>
      <c r="BV430" s="329">
        <v>2.52387159E7</v>
      </c>
      <c r="BW430" s="330">
        <v>2.44877818E7</v>
      </c>
      <c r="BX430" s="330">
        <v>2.57462628E7</v>
      </c>
      <c r="BY430" s="331">
        <v>3.77530182E7</v>
      </c>
      <c r="BZ430" s="330">
        <v>3.71341086E7</v>
      </c>
      <c r="CA430" s="332">
        <v>4.0733908E7</v>
      </c>
      <c r="CB430" s="329">
        <v>2.41731062E7</v>
      </c>
      <c r="CC430" s="330">
        <v>2.24966867E7</v>
      </c>
      <c r="CD430" s="330">
        <v>2.62251486E7</v>
      </c>
      <c r="CE430" s="328">
        <v>1.98888028E7</v>
      </c>
      <c r="CF430" s="333">
        <v>1.86851301E7</v>
      </c>
      <c r="CG430" s="333">
        <v>2.06704144E7</v>
      </c>
      <c r="CH430" s="334">
        <v>3.57752377E7</v>
      </c>
      <c r="CI430" s="333">
        <v>3.4784286E7</v>
      </c>
      <c r="CJ430" s="335">
        <v>3.9017125E7</v>
      </c>
      <c r="CK430" s="328">
        <v>9779730.9</v>
      </c>
      <c r="CL430" s="333">
        <v>9515419.5</v>
      </c>
      <c r="CM430" s="333">
        <v>1.17821211E7</v>
      </c>
      <c r="CN430" s="336"/>
      <c r="CO430" s="333"/>
      <c r="CP430" s="333"/>
    </row>
    <row r="431" ht="15.75" customHeight="1">
      <c r="A431" s="328">
        <v>4.26E8</v>
      </c>
      <c r="B431" s="329">
        <v>9642685.5</v>
      </c>
      <c r="C431" s="330">
        <v>9004268.0</v>
      </c>
      <c r="D431" s="330">
        <v>1.02490457E7</v>
      </c>
      <c r="E431" s="331">
        <v>1.03266255E7</v>
      </c>
      <c r="F431" s="330">
        <v>1.01132427E7</v>
      </c>
      <c r="G431" s="332">
        <v>1.06176181E7</v>
      </c>
      <c r="H431" s="329">
        <v>1.04767752E7</v>
      </c>
      <c r="I431" s="330">
        <v>8990190.4</v>
      </c>
      <c r="J431" s="330">
        <v>2.6834206E7</v>
      </c>
      <c r="K431" s="328">
        <v>1.42227059E7</v>
      </c>
      <c r="L431" s="333">
        <v>1.36393072E7</v>
      </c>
      <c r="M431" s="333">
        <v>1.46712115E7</v>
      </c>
      <c r="N431" s="334">
        <v>1.16255769E7</v>
      </c>
      <c r="O431" s="333">
        <v>1.14286007E7</v>
      </c>
      <c r="P431" s="335">
        <v>1.17233968E7</v>
      </c>
      <c r="Q431" s="328">
        <v>1.16296982E7</v>
      </c>
      <c r="R431" s="333">
        <v>9905629.0</v>
      </c>
      <c r="S431" s="333">
        <v>1.22071284E7</v>
      </c>
      <c r="T431" s="329">
        <v>1.17118803E7</v>
      </c>
      <c r="U431" s="330">
        <v>1.15678684E7</v>
      </c>
      <c r="V431" s="330">
        <v>1.29473101E7</v>
      </c>
      <c r="W431" s="331">
        <v>1.66282607E7</v>
      </c>
      <c r="X431" s="330">
        <v>1.58837395E7</v>
      </c>
      <c r="Y431" s="332">
        <v>1.89637197E7</v>
      </c>
      <c r="Z431" s="329">
        <v>5684570.8</v>
      </c>
      <c r="AA431" s="330">
        <v>5198616.7</v>
      </c>
      <c r="AB431" s="330">
        <v>6192909.9</v>
      </c>
      <c r="AC431" s="328">
        <v>1.35590537E7</v>
      </c>
      <c r="AD431" s="333">
        <v>1.23421379E7</v>
      </c>
      <c r="AE431" s="333">
        <v>1.43467664E7</v>
      </c>
      <c r="AF431" s="334">
        <v>1.32058325E7</v>
      </c>
      <c r="AG431" s="333">
        <v>1.30833572E7</v>
      </c>
      <c r="AH431" s="335">
        <v>1.38009493E7</v>
      </c>
      <c r="AI431" s="328">
        <v>4815770.6</v>
      </c>
      <c r="AJ431" s="333">
        <v>4375417.1</v>
      </c>
      <c r="AK431" s="333">
        <v>5357922.5</v>
      </c>
      <c r="AL431" s="329">
        <v>2.65877767E7</v>
      </c>
      <c r="AM431" s="330">
        <v>2.59710898E7</v>
      </c>
      <c r="AN431" s="330">
        <v>2.70579344E7</v>
      </c>
      <c r="AO431" s="331">
        <v>2.95982943E7</v>
      </c>
      <c r="AP431" s="330">
        <v>2.86265894E7</v>
      </c>
      <c r="AQ431" s="332">
        <v>3.17351482E7</v>
      </c>
      <c r="AR431" s="329">
        <v>1.8817999E7</v>
      </c>
      <c r="AS431" s="330">
        <v>1.60847438E7</v>
      </c>
      <c r="AT431" s="330">
        <v>1.97232367E7</v>
      </c>
      <c r="AU431" s="328">
        <v>2.23901856E7</v>
      </c>
      <c r="AV431" s="333">
        <v>2.14021907E7</v>
      </c>
      <c r="AW431" s="333">
        <v>2.28635615E7</v>
      </c>
      <c r="AX431" s="334">
        <v>2.94878074E7</v>
      </c>
      <c r="AY431" s="333">
        <v>2.85589121E7</v>
      </c>
      <c r="AZ431" s="335">
        <v>3.39249122E7</v>
      </c>
      <c r="BA431" s="328">
        <v>1.66360763E7</v>
      </c>
      <c r="BB431" s="333">
        <v>1.62141651E7</v>
      </c>
      <c r="BC431" s="333">
        <v>1.79085388E7</v>
      </c>
      <c r="BD431" s="329">
        <v>2.75613237E7</v>
      </c>
      <c r="BE431" s="330">
        <v>2.6866237E7</v>
      </c>
      <c r="BF431" s="330">
        <v>2.98358225E7</v>
      </c>
      <c r="BG431" s="331">
        <v>3.3053859E7</v>
      </c>
      <c r="BH431" s="330">
        <v>3.05047056E7</v>
      </c>
      <c r="BI431" s="332">
        <v>3.35888454E7</v>
      </c>
      <c r="BJ431" s="329">
        <v>1.6582832E7</v>
      </c>
      <c r="BK431" s="330">
        <v>1.5752248E7</v>
      </c>
      <c r="BL431" s="330">
        <v>1.68374958E7</v>
      </c>
      <c r="BM431" s="328">
        <v>2.50396456E7</v>
      </c>
      <c r="BN431" s="333">
        <v>2.31069817E7</v>
      </c>
      <c r="BO431" s="333">
        <v>3.10925926E7</v>
      </c>
      <c r="BP431" s="334">
        <v>2.70127995E7</v>
      </c>
      <c r="BQ431" s="333">
        <v>2.42021813E7</v>
      </c>
      <c r="BR431" s="335">
        <v>3.23788022E7</v>
      </c>
      <c r="BS431" s="328">
        <v>1.39011107E7</v>
      </c>
      <c r="BT431" s="333">
        <v>1.35191945E7</v>
      </c>
      <c r="BU431" s="333">
        <v>1.44161376E7</v>
      </c>
      <c r="BV431" s="329">
        <v>2.52430518E7</v>
      </c>
      <c r="BW431" s="330">
        <v>2.44916637E7</v>
      </c>
      <c r="BX431" s="330">
        <v>2.57510684E7</v>
      </c>
      <c r="BY431" s="331">
        <v>3.77627134E7</v>
      </c>
      <c r="BZ431" s="330">
        <v>3.71431713E7</v>
      </c>
      <c r="CA431" s="332">
        <v>4.07477711E7</v>
      </c>
      <c r="CB431" s="329">
        <v>2.41771138E7</v>
      </c>
      <c r="CC431" s="330">
        <v>2.24998922E7</v>
      </c>
      <c r="CD431" s="330">
        <v>2.6231617E7</v>
      </c>
      <c r="CE431" s="328">
        <v>1.9891224E7</v>
      </c>
      <c r="CF431" s="333">
        <v>1.86873266E7</v>
      </c>
      <c r="CG431" s="333">
        <v>2.06733656E7</v>
      </c>
      <c r="CH431" s="334">
        <v>3.57837734E7</v>
      </c>
      <c r="CI431" s="333">
        <v>3.47920328E7</v>
      </c>
      <c r="CJ431" s="335">
        <v>3.90321151E7</v>
      </c>
      <c r="CK431" s="328">
        <v>9780405.8</v>
      </c>
      <c r="CL431" s="333">
        <v>9516026.9</v>
      </c>
      <c r="CM431" s="333">
        <v>1.17847217E7</v>
      </c>
      <c r="CN431" s="336"/>
      <c r="CO431" s="333"/>
      <c r="CP431" s="333"/>
    </row>
    <row r="432" ht="15.75" customHeight="1">
      <c r="A432" s="328">
        <v>4.27E8</v>
      </c>
      <c r="B432" s="329">
        <v>9643292.3</v>
      </c>
      <c r="C432" s="330">
        <v>9004704.1</v>
      </c>
      <c r="D432" s="330">
        <v>1.02498984E7</v>
      </c>
      <c r="E432" s="331">
        <v>1.03272636E7</v>
      </c>
      <c r="F432" s="330">
        <v>1.01138407E7</v>
      </c>
      <c r="G432" s="332">
        <v>1.06182997E7</v>
      </c>
      <c r="H432" s="329">
        <v>1.04776137E7</v>
      </c>
      <c r="I432" s="330">
        <v>8990677.0</v>
      </c>
      <c r="J432" s="330">
        <v>2.68554938E7</v>
      </c>
      <c r="K432" s="328">
        <v>1.42239554E7</v>
      </c>
      <c r="L432" s="333">
        <v>1.36403463E7</v>
      </c>
      <c r="M432" s="333">
        <v>1.46728821E7</v>
      </c>
      <c r="N432" s="334">
        <v>1.16263083E7</v>
      </c>
      <c r="O432" s="333">
        <v>1.14291546E7</v>
      </c>
      <c r="P432" s="335">
        <v>1.17241433E7</v>
      </c>
      <c r="Q432" s="328">
        <v>1.16305606E7</v>
      </c>
      <c r="R432" s="333">
        <v>9905933.8</v>
      </c>
      <c r="S432" s="333">
        <v>1.2208148E7</v>
      </c>
      <c r="T432" s="329">
        <v>1.17127335E7</v>
      </c>
      <c r="U432" s="330">
        <v>1.15686686E7</v>
      </c>
      <c r="V432" s="330">
        <v>1.2948961E7</v>
      </c>
      <c r="W432" s="331">
        <v>1.66302333E7</v>
      </c>
      <c r="X432" s="330">
        <v>1.58853965E7</v>
      </c>
      <c r="Y432" s="332">
        <v>1.89685424E7</v>
      </c>
      <c r="Z432" s="329">
        <v>5684793.2</v>
      </c>
      <c r="AA432" s="330">
        <v>5198752.9</v>
      </c>
      <c r="AB432" s="330">
        <v>6193242.2</v>
      </c>
      <c r="AC432" s="328">
        <v>1.3560274E7</v>
      </c>
      <c r="AD432" s="333">
        <v>1.23429374E7</v>
      </c>
      <c r="AE432" s="333">
        <v>1.4348597E7</v>
      </c>
      <c r="AF432" s="334">
        <v>1.32069783E7</v>
      </c>
      <c r="AG432" s="333">
        <v>1.30844486E7</v>
      </c>
      <c r="AH432" s="335">
        <v>1.38023508E7</v>
      </c>
      <c r="AI432" s="328">
        <v>4815945.3</v>
      </c>
      <c r="AJ432" s="333">
        <v>4375540.3</v>
      </c>
      <c r="AK432" s="333">
        <v>5358194.9</v>
      </c>
      <c r="AL432" s="329">
        <v>2.65925381E7</v>
      </c>
      <c r="AM432" s="330">
        <v>2.59753357E7</v>
      </c>
      <c r="AN432" s="330">
        <v>2.70631323E7</v>
      </c>
      <c r="AO432" s="331">
        <v>2.96047059E7</v>
      </c>
      <c r="AP432" s="330">
        <v>2.86322369E7</v>
      </c>
      <c r="AQ432" s="332">
        <v>3.17444691E7</v>
      </c>
      <c r="AR432" s="329">
        <v>1.8820323E7</v>
      </c>
      <c r="AS432" s="330">
        <v>1.60861993E7</v>
      </c>
      <c r="AT432" s="330">
        <v>1.97260491E7</v>
      </c>
      <c r="AU432" s="328">
        <v>2.23935424E7</v>
      </c>
      <c r="AV432" s="333">
        <v>2.14052581E7</v>
      </c>
      <c r="AW432" s="333">
        <v>2.28673163E7</v>
      </c>
      <c r="AX432" s="334">
        <v>2.9493921E7</v>
      </c>
      <c r="AY432" s="333">
        <v>2.8564364E7</v>
      </c>
      <c r="AZ432" s="335">
        <v>3.39427668E7</v>
      </c>
      <c r="BA432" s="328">
        <v>1.66380299E7</v>
      </c>
      <c r="BB432" s="333">
        <v>1.62159188E7</v>
      </c>
      <c r="BC432" s="333">
        <v>1.7910856E7</v>
      </c>
      <c r="BD432" s="329">
        <v>2.7566612E7</v>
      </c>
      <c r="BE432" s="330">
        <v>2.68709405E7</v>
      </c>
      <c r="BF432" s="330">
        <v>2.98455223E7</v>
      </c>
      <c r="BG432" s="331">
        <v>3.30612782E7</v>
      </c>
      <c r="BH432" s="330">
        <v>3.05096463E7</v>
      </c>
      <c r="BI432" s="332">
        <v>3.3596771E7</v>
      </c>
      <c r="BJ432" s="329">
        <v>1.65847131E7</v>
      </c>
      <c r="BK432" s="330">
        <v>1.57536691E7</v>
      </c>
      <c r="BL432" s="330">
        <v>1.68395E7</v>
      </c>
      <c r="BM432" s="328">
        <v>2.50447508E7</v>
      </c>
      <c r="BN432" s="333">
        <v>2.31105982E7</v>
      </c>
      <c r="BO432" s="333">
        <v>3.1110045E7</v>
      </c>
      <c r="BP432" s="334">
        <v>2.70184171E7</v>
      </c>
      <c r="BQ432" s="333">
        <v>2.42057305E7</v>
      </c>
      <c r="BR432" s="335">
        <v>3.23936383E7</v>
      </c>
      <c r="BS432" s="328">
        <v>1.3902424E7</v>
      </c>
      <c r="BT432" s="333">
        <v>1.35203782E7</v>
      </c>
      <c r="BU432" s="333">
        <v>1.44177088E7</v>
      </c>
      <c r="BV432" s="329">
        <v>2.5247369E7</v>
      </c>
      <c r="BW432" s="330">
        <v>2.44955288E7</v>
      </c>
      <c r="BX432" s="330">
        <v>2.57558537E7</v>
      </c>
      <c r="BY432" s="331">
        <v>3.7772369E7</v>
      </c>
      <c r="BZ432" s="330">
        <v>3.71521965E7</v>
      </c>
      <c r="CA432" s="332">
        <v>4.07615823E7</v>
      </c>
      <c r="CB432" s="329">
        <v>2.41811042E7</v>
      </c>
      <c r="CC432" s="330">
        <v>2.25030838E7</v>
      </c>
      <c r="CD432" s="330">
        <v>2.62380604E7</v>
      </c>
      <c r="CE432" s="328">
        <v>1.98936344E7</v>
      </c>
      <c r="CF432" s="333">
        <v>1.86895134E7</v>
      </c>
      <c r="CG432" s="333">
        <v>2.06763041E7</v>
      </c>
      <c r="CH432" s="334">
        <v>3.57922737E7</v>
      </c>
      <c r="CI432" s="333">
        <v>3.47997471E7</v>
      </c>
      <c r="CJ432" s="335">
        <v>3.90470568E7</v>
      </c>
      <c r="CK432" s="328">
        <v>9781077.6</v>
      </c>
      <c r="CL432" s="333">
        <v>9516631.6</v>
      </c>
      <c r="CM432" s="333">
        <v>1.17873135E7</v>
      </c>
      <c r="CN432" s="336"/>
      <c r="CO432" s="333"/>
      <c r="CP432" s="333"/>
    </row>
    <row r="433" ht="15.75" customHeight="1">
      <c r="A433" s="328">
        <v>4.28E8</v>
      </c>
      <c r="B433" s="329">
        <v>9643896.3</v>
      </c>
      <c r="C433" s="330">
        <v>9005138.2</v>
      </c>
      <c r="D433" s="330">
        <v>1.02507473E7</v>
      </c>
      <c r="E433" s="331">
        <v>1.03278988E7</v>
      </c>
      <c r="F433" s="330">
        <v>1.0114436E7</v>
      </c>
      <c r="G433" s="332">
        <v>1.06189781E7</v>
      </c>
      <c r="H433" s="329">
        <v>1.04784484E7</v>
      </c>
      <c r="I433" s="330">
        <v>8991161.3</v>
      </c>
      <c r="J433" s="330">
        <v>2.68767258E7</v>
      </c>
      <c r="K433" s="328">
        <v>1.42251993E7</v>
      </c>
      <c r="L433" s="333">
        <v>1.36413807E7</v>
      </c>
      <c r="M433" s="333">
        <v>1.46745457E7</v>
      </c>
      <c r="N433" s="334">
        <v>1.16270365E7</v>
      </c>
      <c r="O433" s="333">
        <v>1.14297058E7</v>
      </c>
      <c r="P433" s="335">
        <v>1.17248865E7</v>
      </c>
      <c r="Q433" s="328">
        <v>1.16314191E7</v>
      </c>
      <c r="R433" s="333">
        <v>9906237.1</v>
      </c>
      <c r="S433" s="333">
        <v>1.2209163E7</v>
      </c>
      <c r="T433" s="329">
        <v>1.17135829E7</v>
      </c>
      <c r="U433" s="330">
        <v>1.15694652E7</v>
      </c>
      <c r="V433" s="330">
        <v>1.29506051E7</v>
      </c>
      <c r="W433" s="331">
        <v>1.66321972E7</v>
      </c>
      <c r="X433" s="330">
        <v>1.58870461E7</v>
      </c>
      <c r="Y433" s="332">
        <v>1.89733484E7</v>
      </c>
      <c r="Z433" s="329">
        <v>5685014.7</v>
      </c>
      <c r="AA433" s="330">
        <v>5198888.5</v>
      </c>
      <c r="AB433" s="330">
        <v>6193573.0</v>
      </c>
      <c r="AC433" s="328">
        <v>1.35614889E7</v>
      </c>
      <c r="AD433" s="333">
        <v>1.23437333E7</v>
      </c>
      <c r="AE433" s="333">
        <v>1.43504199E7</v>
      </c>
      <c r="AF433" s="334">
        <v>1.32081189E7</v>
      </c>
      <c r="AG433" s="333">
        <v>1.30855352E7</v>
      </c>
      <c r="AH433" s="335">
        <v>1.38037461E7</v>
      </c>
      <c r="AI433" s="328">
        <v>4816119.2</v>
      </c>
      <c r="AJ433" s="333">
        <v>4375662.9</v>
      </c>
      <c r="AK433" s="333">
        <v>5358466.0</v>
      </c>
      <c r="AL433" s="329">
        <v>2.65972792E7</v>
      </c>
      <c r="AM433" s="330">
        <v>2.59795632E7</v>
      </c>
      <c r="AN433" s="330">
        <v>2.70683084E7</v>
      </c>
      <c r="AO433" s="331">
        <v>2.9611091E7</v>
      </c>
      <c r="AP433" s="330">
        <v>2.86378606E7</v>
      </c>
      <c r="AQ433" s="332">
        <v>3.17537551E7</v>
      </c>
      <c r="AR433" s="329">
        <v>1.88226367E7</v>
      </c>
      <c r="AS433" s="330">
        <v>1.60876483E7</v>
      </c>
      <c r="AT433" s="330">
        <v>1.97288494E7</v>
      </c>
      <c r="AU433" s="328">
        <v>2.23968847E7</v>
      </c>
      <c r="AV433" s="333">
        <v>2.14083121E7</v>
      </c>
      <c r="AW433" s="333">
        <v>2.28710551E7</v>
      </c>
      <c r="AX433" s="334">
        <v>2.9500009E7</v>
      </c>
      <c r="AY433" s="333">
        <v>2.85697928E7</v>
      </c>
      <c r="AZ433" s="335">
        <v>3.39605858E7</v>
      </c>
      <c r="BA433" s="328">
        <v>1.66399748E7</v>
      </c>
      <c r="BB433" s="333">
        <v>1.62176647E7</v>
      </c>
      <c r="BC433" s="333">
        <v>1.79131631E7</v>
      </c>
      <c r="BD433" s="329">
        <v>2.75718781E7</v>
      </c>
      <c r="BE433" s="330">
        <v>2.68756238E7</v>
      </c>
      <c r="BF433" s="330">
        <v>2.9855191E7</v>
      </c>
      <c r="BG433" s="331">
        <v>3.30686666E7</v>
      </c>
      <c r="BH433" s="330">
        <v>3.05145653E7</v>
      </c>
      <c r="BI433" s="332">
        <v>3.3604664E7</v>
      </c>
      <c r="BJ433" s="329">
        <v>1.65865858E7</v>
      </c>
      <c r="BK433" s="330">
        <v>1.57550837E7</v>
      </c>
      <c r="BL433" s="330">
        <v>1.68414954E7</v>
      </c>
      <c r="BM433" s="328">
        <v>2.50498348E7</v>
      </c>
      <c r="BN433" s="333">
        <v>2.3114199E7</v>
      </c>
      <c r="BO433" s="333">
        <v>3.11274536E7</v>
      </c>
      <c r="BP433" s="334">
        <v>2.70240113E7</v>
      </c>
      <c r="BQ433" s="333">
        <v>2.42092642E7</v>
      </c>
      <c r="BR433" s="335">
        <v>3.24084295E7</v>
      </c>
      <c r="BS433" s="328">
        <v>1.39037315E7</v>
      </c>
      <c r="BT433" s="333">
        <v>1.35215566E7</v>
      </c>
      <c r="BU433" s="333">
        <v>1.4419273E7</v>
      </c>
      <c r="BV433" s="329">
        <v>2.52516678E7</v>
      </c>
      <c r="BW433" s="330">
        <v>2.4499377E7</v>
      </c>
      <c r="BX433" s="330">
        <v>2.57606189E7</v>
      </c>
      <c r="BY433" s="331">
        <v>3.77819852E7</v>
      </c>
      <c r="BZ433" s="330">
        <v>3.71611845E7</v>
      </c>
      <c r="CA433" s="332">
        <v>4.07753421E7</v>
      </c>
      <c r="CB433" s="329">
        <v>2.41850775E7</v>
      </c>
      <c r="CC433" s="330">
        <v>2.25062614E7</v>
      </c>
      <c r="CD433" s="330">
        <v>2.62444792E7</v>
      </c>
      <c r="CE433" s="328">
        <v>1.98960342E7</v>
      </c>
      <c r="CF433" s="333">
        <v>1.86916905E7</v>
      </c>
      <c r="CG433" s="333">
        <v>2.06792299E7</v>
      </c>
      <c r="CH433" s="334">
        <v>3.58007389E7</v>
      </c>
      <c r="CI433" s="333">
        <v>3.48074291E7</v>
      </c>
      <c r="CJ433" s="335">
        <v>3.90619502E7</v>
      </c>
      <c r="CK433" s="328">
        <v>9781746.4</v>
      </c>
      <c r="CL433" s="333">
        <v>9517233.5</v>
      </c>
      <c r="CM433" s="333">
        <v>1.17898967E7</v>
      </c>
      <c r="CN433" s="336"/>
      <c r="CO433" s="333"/>
      <c r="CP433" s="333"/>
    </row>
    <row r="434" ht="15.75" customHeight="1">
      <c r="A434" s="328">
        <v>4.29E8</v>
      </c>
      <c r="B434" s="329">
        <v>9644497.6</v>
      </c>
      <c r="C434" s="330">
        <v>9005570.3</v>
      </c>
      <c r="D434" s="330">
        <v>1.02515925E7</v>
      </c>
      <c r="E434" s="331">
        <v>1.03285312E7</v>
      </c>
      <c r="F434" s="330">
        <v>1.01150286E7</v>
      </c>
      <c r="G434" s="332">
        <v>1.06196535E7</v>
      </c>
      <c r="H434" s="329">
        <v>1.04792794E7</v>
      </c>
      <c r="I434" s="330">
        <v>8991643.5</v>
      </c>
      <c r="J434" s="330">
        <v>2.68979019E7</v>
      </c>
      <c r="K434" s="328">
        <v>1.42264298E7</v>
      </c>
      <c r="L434" s="333">
        <v>1.36424105E7</v>
      </c>
      <c r="M434" s="333">
        <v>1.46762023E7</v>
      </c>
      <c r="N434" s="334">
        <v>1.16277613E7</v>
      </c>
      <c r="O434" s="333">
        <v>1.14302543E7</v>
      </c>
      <c r="P434" s="335">
        <v>1.17256263E7</v>
      </c>
      <c r="Q434" s="328">
        <v>1.16322738E7</v>
      </c>
      <c r="R434" s="333">
        <v>9906538.9</v>
      </c>
      <c r="S434" s="333">
        <v>1.22101734E7</v>
      </c>
      <c r="T434" s="329">
        <v>1.17144285E7</v>
      </c>
      <c r="U434" s="330">
        <v>1.15702582E7</v>
      </c>
      <c r="V434" s="330">
        <v>1.29522422E7</v>
      </c>
      <c r="W434" s="331">
        <v>1.66341525E7</v>
      </c>
      <c r="X434" s="330">
        <v>1.58886884E7</v>
      </c>
      <c r="Y434" s="332">
        <v>1.89781377E7</v>
      </c>
      <c r="Z434" s="329">
        <v>5685235.1</v>
      </c>
      <c r="AA434" s="330">
        <v>5199023.4</v>
      </c>
      <c r="AB434" s="330">
        <v>6193902.3</v>
      </c>
      <c r="AC434" s="328">
        <v>1.35626984E7</v>
      </c>
      <c r="AD434" s="333">
        <v>1.23445257E7</v>
      </c>
      <c r="AE434" s="333">
        <v>1.43522351E7</v>
      </c>
      <c r="AF434" s="334">
        <v>1.32092545E7</v>
      </c>
      <c r="AG434" s="333">
        <v>1.30866169E7</v>
      </c>
      <c r="AH434" s="335">
        <v>1.38051353E7</v>
      </c>
      <c r="AI434" s="328">
        <v>4816292.4</v>
      </c>
      <c r="AJ434" s="333">
        <v>4375785.0</v>
      </c>
      <c r="AK434" s="333">
        <v>5358735.9</v>
      </c>
      <c r="AL434" s="329">
        <v>2.66020001E7</v>
      </c>
      <c r="AM434" s="330">
        <v>2.59837726E7</v>
      </c>
      <c r="AN434" s="330">
        <v>2.70734629E7</v>
      </c>
      <c r="AO434" s="331">
        <v>2.96174497E7</v>
      </c>
      <c r="AP434" s="330">
        <v>2.86434605E7</v>
      </c>
      <c r="AQ434" s="332">
        <v>3.17630064E7</v>
      </c>
      <c r="AR434" s="329">
        <v>1.88249402E7</v>
      </c>
      <c r="AS434" s="330">
        <v>1.6089091E7</v>
      </c>
      <c r="AT434" s="330">
        <v>1.97316375E7</v>
      </c>
      <c r="AU434" s="328">
        <v>2.24002125E7</v>
      </c>
      <c r="AV434" s="333">
        <v>2.14113529E7</v>
      </c>
      <c r="AW434" s="333">
        <v>2.28747781E7</v>
      </c>
      <c r="AX434" s="334">
        <v>2.95060717E7</v>
      </c>
      <c r="AY434" s="333">
        <v>2.85751987E7</v>
      </c>
      <c r="AZ434" s="335">
        <v>3.39783692E7</v>
      </c>
      <c r="BA434" s="328">
        <v>1.66419113E7</v>
      </c>
      <c r="BB434" s="333">
        <v>1.62194028E7</v>
      </c>
      <c r="BC434" s="333">
        <v>1.79154601E7</v>
      </c>
      <c r="BD434" s="329">
        <v>2.7577122E7</v>
      </c>
      <c r="BE434" s="330">
        <v>2.68802871E7</v>
      </c>
      <c r="BF434" s="330">
        <v>2.98648287E7</v>
      </c>
      <c r="BG434" s="331">
        <v>3.30760243E7</v>
      </c>
      <c r="BH434" s="330">
        <v>3.05194626E7</v>
      </c>
      <c r="BI434" s="332">
        <v>3.36125247E7</v>
      </c>
      <c r="BJ434" s="329">
        <v>1.65884502E7</v>
      </c>
      <c r="BK434" s="330">
        <v>1.5756492E7</v>
      </c>
      <c r="BL434" s="330">
        <v>1.68434821E7</v>
      </c>
      <c r="BM434" s="328">
        <v>2.50548978E7</v>
      </c>
      <c r="BN434" s="333">
        <v>2.31177843E7</v>
      </c>
      <c r="BO434" s="333">
        <v>3.11448188E7</v>
      </c>
      <c r="BP434" s="334">
        <v>2.70295822E7</v>
      </c>
      <c r="BQ434" s="333">
        <v>2.42127825E7</v>
      </c>
      <c r="BR434" s="335">
        <v>3.24231761E7</v>
      </c>
      <c r="BS434" s="328">
        <v>1.39050331E7</v>
      </c>
      <c r="BT434" s="333">
        <v>1.35227298E7</v>
      </c>
      <c r="BU434" s="333">
        <v>1.44208304E7</v>
      </c>
      <c r="BV434" s="329">
        <v>2.52559481E7</v>
      </c>
      <c r="BW434" s="330">
        <v>2.45032087E7</v>
      </c>
      <c r="BX434" s="330">
        <v>2.57653641E7</v>
      </c>
      <c r="BY434" s="331">
        <v>3.77915622E7</v>
      </c>
      <c r="BZ434" s="330">
        <v>3.71701355E7</v>
      </c>
      <c r="CA434" s="332">
        <v>4.07890506E7</v>
      </c>
      <c r="CB434" s="329">
        <v>2.41890338E7</v>
      </c>
      <c r="CC434" s="330">
        <v>2.25094253E7</v>
      </c>
      <c r="CD434" s="330">
        <v>2.62508733E7</v>
      </c>
      <c r="CE434" s="328">
        <v>1.98984235E7</v>
      </c>
      <c r="CF434" s="333">
        <v>1.86938581E7</v>
      </c>
      <c r="CG434" s="333">
        <v>2.06821432E7</v>
      </c>
      <c r="CH434" s="334">
        <v>3.58091692E7</v>
      </c>
      <c r="CI434" s="333">
        <v>3.48150791E7</v>
      </c>
      <c r="CJ434" s="335">
        <v>3.90767956E7</v>
      </c>
      <c r="CK434" s="328">
        <v>9782412.1</v>
      </c>
      <c r="CL434" s="333">
        <v>9517832.8</v>
      </c>
      <c r="CM434" s="333">
        <v>1.17924712E7</v>
      </c>
      <c r="CN434" s="336"/>
      <c r="CO434" s="333"/>
      <c r="CP434" s="333"/>
    </row>
    <row r="435" ht="15.75" customHeight="1">
      <c r="A435" s="328">
        <v>4.3E8</v>
      </c>
      <c r="B435" s="329">
        <v>9645096.3</v>
      </c>
      <c r="C435" s="330">
        <v>9006000.5</v>
      </c>
      <c r="D435" s="330">
        <v>1.0252434E7</v>
      </c>
      <c r="E435" s="331">
        <v>1.03291606E7</v>
      </c>
      <c r="F435" s="330">
        <v>1.01156184E7</v>
      </c>
      <c r="G435" s="332">
        <v>1.06203259E7</v>
      </c>
      <c r="H435" s="329">
        <v>1.04801067E7</v>
      </c>
      <c r="I435" s="330">
        <v>8992123.4</v>
      </c>
      <c r="J435" s="330">
        <v>2.69190226E7</v>
      </c>
      <c r="K435" s="328">
        <v>1.42276544E7</v>
      </c>
      <c r="L435" s="333">
        <v>1.36434356E7</v>
      </c>
      <c r="M435" s="333">
        <v>1.46778521E7</v>
      </c>
      <c r="N435" s="334">
        <v>1.16284828E7</v>
      </c>
      <c r="O435" s="333">
        <v>1.14308E7</v>
      </c>
      <c r="P435" s="335">
        <v>1.17263627E7</v>
      </c>
      <c r="Q435" s="328">
        <v>1.16331246E7</v>
      </c>
      <c r="R435" s="333">
        <v>9906839.2</v>
      </c>
      <c r="S435" s="333">
        <v>1.22111793E7</v>
      </c>
      <c r="T435" s="329">
        <v>1.17152703E7</v>
      </c>
      <c r="U435" s="330">
        <v>1.15710476E7</v>
      </c>
      <c r="V435" s="330">
        <v>1.29538726E7</v>
      </c>
      <c r="W435" s="331">
        <v>1.66360992E7</v>
      </c>
      <c r="X435" s="330">
        <v>1.58903235E7</v>
      </c>
      <c r="Y435" s="332">
        <v>1.89829104E7</v>
      </c>
      <c r="Z435" s="329">
        <v>5685454.5</v>
      </c>
      <c r="AA435" s="330">
        <v>5199157.7</v>
      </c>
      <c r="AB435" s="330">
        <v>6194230.2</v>
      </c>
      <c r="AC435" s="328">
        <v>1.35639025E7</v>
      </c>
      <c r="AD435" s="333">
        <v>1.23453145E7</v>
      </c>
      <c r="AE435" s="333">
        <v>1.43540427E7</v>
      </c>
      <c r="AF435" s="334">
        <v>1.3210385E7</v>
      </c>
      <c r="AG435" s="333">
        <v>1.30876938E7</v>
      </c>
      <c r="AH435" s="335">
        <v>1.38065184E7</v>
      </c>
      <c r="AI435" s="328">
        <v>4816464.7</v>
      </c>
      <c r="AJ435" s="333">
        <v>4375906.4</v>
      </c>
      <c r="AK435" s="333">
        <v>5359004.6</v>
      </c>
      <c r="AL435" s="329">
        <v>2.66067011E7</v>
      </c>
      <c r="AM435" s="330">
        <v>2.59879638E7</v>
      </c>
      <c r="AN435" s="330">
        <v>2.70785957E7</v>
      </c>
      <c r="AO435" s="331">
        <v>2.96237821E7</v>
      </c>
      <c r="AP435" s="330">
        <v>2.8649037E7</v>
      </c>
      <c r="AQ435" s="332">
        <v>3.17722231E7</v>
      </c>
      <c r="AR435" s="329">
        <v>1.88272337E7</v>
      </c>
      <c r="AS435" s="330">
        <v>1.60905272E7</v>
      </c>
      <c r="AT435" s="330">
        <v>1.97344136E7</v>
      </c>
      <c r="AU435" s="328">
        <v>2.2403526E7</v>
      </c>
      <c r="AV435" s="333">
        <v>2.14143804E7</v>
      </c>
      <c r="AW435" s="333">
        <v>2.28784852E7</v>
      </c>
      <c r="AX435" s="334">
        <v>2.95121091E7</v>
      </c>
      <c r="AY435" s="333">
        <v>2.85805816E7</v>
      </c>
      <c r="AZ435" s="335">
        <v>3.39961173E7</v>
      </c>
      <c r="BA435" s="328">
        <v>1.66438392E7</v>
      </c>
      <c r="BB435" s="333">
        <v>1.62211334E7</v>
      </c>
      <c r="BC435" s="333">
        <v>1.79177472E7</v>
      </c>
      <c r="BD435" s="329">
        <v>2.75823439E7</v>
      </c>
      <c r="BE435" s="330">
        <v>2.68849306E7</v>
      </c>
      <c r="BF435" s="330">
        <v>2.98744356E7</v>
      </c>
      <c r="BG435" s="331">
        <v>3.30833516E7</v>
      </c>
      <c r="BH435" s="330">
        <v>3.05243384E7</v>
      </c>
      <c r="BI435" s="332">
        <v>3.36203531E7</v>
      </c>
      <c r="BJ435" s="329">
        <v>1.65903065E7</v>
      </c>
      <c r="BK435" s="330">
        <v>1.57578939E7</v>
      </c>
      <c r="BL435" s="330">
        <v>1.68454601E7</v>
      </c>
      <c r="BM435" s="328">
        <v>2.50599398E7</v>
      </c>
      <c r="BN435" s="333">
        <v>2.31213542E7</v>
      </c>
      <c r="BO435" s="333">
        <v>3.11621407E7</v>
      </c>
      <c r="BP435" s="334">
        <v>2.703513E7</v>
      </c>
      <c r="BQ435" s="333">
        <v>2.42162856E7</v>
      </c>
      <c r="BR435" s="335">
        <v>3.24378782E7</v>
      </c>
      <c r="BS435" s="328">
        <v>1.3906329E7</v>
      </c>
      <c r="BT435" s="333">
        <v>1.35238977E7</v>
      </c>
      <c r="BU435" s="333">
        <v>1.44223809E7</v>
      </c>
      <c r="BV435" s="329">
        <v>2.52602103E7</v>
      </c>
      <c r="BW435" s="330">
        <v>2.45070238E7</v>
      </c>
      <c r="BX435" s="330">
        <v>2.57700893E7</v>
      </c>
      <c r="BY435" s="331">
        <v>3.78011003E7</v>
      </c>
      <c r="BZ435" s="330">
        <v>3.71790497E7</v>
      </c>
      <c r="CA435" s="332">
        <v>4.08027082E7</v>
      </c>
      <c r="CB435" s="329">
        <v>2.41929731E7</v>
      </c>
      <c r="CC435" s="330">
        <v>2.25125755E7</v>
      </c>
      <c r="CD435" s="330">
        <v>2.62572429E7</v>
      </c>
      <c r="CE435" s="328">
        <v>1.99008023E7</v>
      </c>
      <c r="CF435" s="333">
        <v>1.8696016E7</v>
      </c>
      <c r="CG435" s="333">
        <v>2.0685044E7</v>
      </c>
      <c r="CH435" s="334">
        <v>3.58175648E7</v>
      </c>
      <c r="CI435" s="333">
        <v>3.48226971E7</v>
      </c>
      <c r="CJ435" s="335">
        <v>3.90915933E7</v>
      </c>
      <c r="CK435" s="328">
        <v>9783074.9</v>
      </c>
      <c r="CL435" s="333">
        <v>9518429.3</v>
      </c>
      <c r="CM435" s="333">
        <v>1.17950371E7</v>
      </c>
      <c r="CN435" s="336"/>
      <c r="CO435" s="333"/>
      <c r="CP435" s="333"/>
    </row>
    <row r="436" ht="15.75" customHeight="1">
      <c r="A436" s="328">
        <v>4.31E8</v>
      </c>
      <c r="B436" s="329">
        <v>9645692.2</v>
      </c>
      <c r="C436" s="330">
        <v>9006428.6</v>
      </c>
      <c r="D436" s="330">
        <v>1.02532718E7</v>
      </c>
      <c r="E436" s="331">
        <v>1.03297873E7</v>
      </c>
      <c r="F436" s="330">
        <v>1.01162056E7</v>
      </c>
      <c r="G436" s="332">
        <v>1.06209952E7</v>
      </c>
      <c r="H436" s="329">
        <v>1.04809304E7</v>
      </c>
      <c r="I436" s="330">
        <v>8992601.2</v>
      </c>
      <c r="J436" s="330">
        <v>2.69400879E7</v>
      </c>
      <c r="K436" s="328">
        <v>1.42288737E7</v>
      </c>
      <c r="L436" s="333">
        <v>1.36444562E7</v>
      </c>
      <c r="M436" s="333">
        <v>1.4679495E7</v>
      </c>
      <c r="N436" s="334">
        <v>1.16292011E7</v>
      </c>
      <c r="O436" s="333">
        <v>1.14313431E7</v>
      </c>
      <c r="P436" s="335">
        <v>1.17270958E7</v>
      </c>
      <c r="Q436" s="328">
        <v>1.16339716E7</v>
      </c>
      <c r="R436" s="333">
        <v>9907138.0</v>
      </c>
      <c r="S436" s="333">
        <v>1.22121808E7</v>
      </c>
      <c r="T436" s="329">
        <v>1.17161083E7</v>
      </c>
      <c r="U436" s="330">
        <v>1.15718335E7</v>
      </c>
      <c r="V436" s="330">
        <v>1.29554961E7</v>
      </c>
      <c r="W436" s="331">
        <v>1.66380375E7</v>
      </c>
      <c r="X436" s="330">
        <v>1.58919513E7</v>
      </c>
      <c r="Y436" s="332">
        <v>1.89876667E7</v>
      </c>
      <c r="Z436" s="329">
        <v>5685672.9</v>
      </c>
      <c r="AA436" s="330">
        <v>5199291.4</v>
      </c>
      <c r="AB436" s="330">
        <v>6194556.5</v>
      </c>
      <c r="AC436" s="328">
        <v>1.35651013E7</v>
      </c>
      <c r="AD436" s="333">
        <v>1.23460997E7</v>
      </c>
      <c r="AE436" s="333">
        <v>1.43558428E7</v>
      </c>
      <c r="AF436" s="334">
        <v>1.32115105E7</v>
      </c>
      <c r="AG436" s="333">
        <v>1.30887659E7</v>
      </c>
      <c r="AH436" s="335">
        <v>1.38078955E7</v>
      </c>
      <c r="AI436" s="328">
        <v>4816636.3</v>
      </c>
      <c r="AJ436" s="333">
        <v>4376027.4</v>
      </c>
      <c r="AK436" s="333">
        <v>5359272.1</v>
      </c>
      <c r="AL436" s="329">
        <v>2.66113822E7</v>
      </c>
      <c r="AM436" s="330">
        <v>2.59921371E7</v>
      </c>
      <c r="AN436" s="330">
        <v>2.70837072E7</v>
      </c>
      <c r="AO436" s="331">
        <v>2.96300884E7</v>
      </c>
      <c r="AP436" s="330">
        <v>2.86545901E7</v>
      </c>
      <c r="AQ436" s="332">
        <v>3.17814054E7</v>
      </c>
      <c r="AR436" s="329">
        <v>1.8829517E7</v>
      </c>
      <c r="AS436" s="330">
        <v>1.60919571E7</v>
      </c>
      <c r="AT436" s="330">
        <v>1.97371777E7</v>
      </c>
      <c r="AU436" s="328">
        <v>2.24068252E7</v>
      </c>
      <c r="AV436" s="333">
        <v>2.14173948E7</v>
      </c>
      <c r="AW436" s="333">
        <v>2.28821767E7</v>
      </c>
      <c r="AX436" s="334">
        <v>2.95181215E7</v>
      </c>
      <c r="AY436" s="333">
        <v>2.85859419E7</v>
      </c>
      <c r="AZ436" s="335">
        <v>3.40138301E7</v>
      </c>
      <c r="BA436" s="328">
        <v>1.66457587E7</v>
      </c>
      <c r="BB436" s="333">
        <v>1.62228562E7</v>
      </c>
      <c r="BC436" s="333">
        <v>1.79200243E7</v>
      </c>
      <c r="BD436" s="329">
        <v>2.75875439E7</v>
      </c>
      <c r="BE436" s="330">
        <v>2.68895543E7</v>
      </c>
      <c r="BF436" s="330">
        <v>2.98840118E7</v>
      </c>
      <c r="BG436" s="331">
        <v>3.30906486E7</v>
      </c>
      <c r="BH436" s="330">
        <v>3.05291929E7</v>
      </c>
      <c r="BI436" s="332">
        <v>3.36281496E7</v>
      </c>
      <c r="BJ436" s="329">
        <v>1.65921546E7</v>
      </c>
      <c r="BK436" s="330">
        <v>1.57592895E7</v>
      </c>
      <c r="BL436" s="330">
        <v>1.68474294E7</v>
      </c>
      <c r="BM436" s="328">
        <v>2.5064961E7</v>
      </c>
      <c r="BN436" s="333">
        <v>2.31249088E7</v>
      </c>
      <c r="BO436" s="333">
        <v>3.11794194E7</v>
      </c>
      <c r="BP436" s="334">
        <v>2.70406547E7</v>
      </c>
      <c r="BQ436" s="333">
        <v>2.42197735E7</v>
      </c>
      <c r="BR436" s="335">
        <v>3.2452536E7</v>
      </c>
      <c r="BS436" s="328">
        <v>1.39076192E7</v>
      </c>
      <c r="BT436" s="333">
        <v>1.35250604E7</v>
      </c>
      <c r="BU436" s="333">
        <v>1.44239247E7</v>
      </c>
      <c r="BV436" s="329">
        <v>2.52644543E7</v>
      </c>
      <c r="BW436" s="330">
        <v>2.45108225E7</v>
      </c>
      <c r="BX436" s="330">
        <v>2.57747948E7</v>
      </c>
      <c r="BY436" s="331">
        <v>3.78105997E7</v>
      </c>
      <c r="BZ436" s="330">
        <v>3.71879273E7</v>
      </c>
      <c r="CA436" s="332">
        <v>4.08163151E7</v>
      </c>
      <c r="CB436" s="329">
        <v>2.41968957E7</v>
      </c>
      <c r="CC436" s="330">
        <v>2.25157121E7</v>
      </c>
      <c r="CD436" s="330">
        <v>2.62635882E7</v>
      </c>
      <c r="CE436" s="328">
        <v>1.99031706E7</v>
      </c>
      <c r="CF436" s="333">
        <v>1.86981645E7</v>
      </c>
      <c r="CG436" s="333">
        <v>2.06879323E7</v>
      </c>
      <c r="CH436" s="334">
        <v>3.58259259E7</v>
      </c>
      <c r="CI436" s="333">
        <v>3.48302835E7</v>
      </c>
      <c r="CJ436" s="335">
        <v>3.91063435E7</v>
      </c>
      <c r="CK436" s="328">
        <v>9783734.7</v>
      </c>
      <c r="CL436" s="333">
        <v>9519023.1</v>
      </c>
      <c r="CM436" s="333">
        <v>1.17975946E7</v>
      </c>
      <c r="CN436" s="336"/>
      <c r="CO436" s="333"/>
      <c r="CP436" s="333"/>
    </row>
    <row r="437" ht="15.75" customHeight="1">
      <c r="A437" s="328">
        <v>4.32E8</v>
      </c>
      <c r="B437" s="329">
        <v>9646285.4</v>
      </c>
      <c r="C437" s="330">
        <v>9006854.9</v>
      </c>
      <c r="D437" s="330">
        <v>1.02541059E7</v>
      </c>
      <c r="E437" s="331">
        <v>1.03304111E7</v>
      </c>
      <c r="F437" s="330">
        <v>1.01167902E7</v>
      </c>
      <c r="G437" s="332">
        <v>1.06216615E7</v>
      </c>
      <c r="H437" s="329">
        <v>1.04817503E7</v>
      </c>
      <c r="I437" s="330">
        <v>8993076.9</v>
      </c>
      <c r="J437" s="330">
        <v>2.69610982E7</v>
      </c>
      <c r="K437" s="328">
        <v>1.42300876E7</v>
      </c>
      <c r="L437" s="333">
        <v>1.36454723E7</v>
      </c>
      <c r="M437" s="333">
        <v>1.4681131E7</v>
      </c>
      <c r="N437" s="334">
        <v>1.16299161E7</v>
      </c>
      <c r="O437" s="333">
        <v>1.14318835E7</v>
      </c>
      <c r="P437" s="335">
        <v>1.17278257E7</v>
      </c>
      <c r="Q437" s="328">
        <v>1.16348148E7</v>
      </c>
      <c r="R437" s="333">
        <v>9907435.3</v>
      </c>
      <c r="S437" s="333">
        <v>1.22131778E7</v>
      </c>
      <c r="T437" s="329">
        <v>1.17169426E7</v>
      </c>
      <c r="U437" s="330">
        <v>1.15726159E7</v>
      </c>
      <c r="V437" s="330">
        <v>1.29571129E7</v>
      </c>
      <c r="W437" s="331">
        <v>1.66399674E7</v>
      </c>
      <c r="X437" s="330">
        <v>1.5893572E7</v>
      </c>
      <c r="Y437" s="332">
        <v>1.89924067E7</v>
      </c>
      <c r="Z437" s="329">
        <v>5685890.4</v>
      </c>
      <c r="AA437" s="330">
        <v>5199424.5</v>
      </c>
      <c r="AB437" s="330">
        <v>6194881.4</v>
      </c>
      <c r="AC437" s="328">
        <v>1.35662948E7</v>
      </c>
      <c r="AD437" s="333">
        <v>1.23468815E7</v>
      </c>
      <c r="AE437" s="333">
        <v>1.43576354E7</v>
      </c>
      <c r="AF437" s="334">
        <v>1.32126311E7</v>
      </c>
      <c r="AG437" s="333">
        <v>1.30898332E7</v>
      </c>
      <c r="AH437" s="335">
        <v>1.38092666E7</v>
      </c>
      <c r="AI437" s="328">
        <v>4816807.0</v>
      </c>
      <c r="AJ437" s="333">
        <v>4376147.7</v>
      </c>
      <c r="AK437" s="333">
        <v>5359538.4</v>
      </c>
      <c r="AL437" s="329">
        <v>2.66160435E7</v>
      </c>
      <c r="AM437" s="330">
        <v>2.59962925E7</v>
      </c>
      <c r="AN437" s="330">
        <v>2.70887973E7</v>
      </c>
      <c r="AO437" s="331">
        <v>2.96363688E7</v>
      </c>
      <c r="AP437" s="330">
        <v>2.86601199E7</v>
      </c>
      <c r="AQ437" s="332">
        <v>3.17905537E7</v>
      </c>
      <c r="AR437" s="329">
        <v>1.88317904E7</v>
      </c>
      <c r="AS437" s="330">
        <v>1.60933807E7</v>
      </c>
      <c r="AT437" s="330">
        <v>1.97399299E7</v>
      </c>
      <c r="AU437" s="328">
        <v>2.24101103E7</v>
      </c>
      <c r="AV437" s="333">
        <v>2.14203963E7</v>
      </c>
      <c r="AW437" s="333">
        <v>2.28858526E7</v>
      </c>
      <c r="AX437" s="334">
        <v>2.95241089E7</v>
      </c>
      <c r="AY437" s="333">
        <v>2.85912796E7</v>
      </c>
      <c r="AZ437" s="335">
        <v>3.40315079E7</v>
      </c>
      <c r="BA437" s="328">
        <v>1.66476699E7</v>
      </c>
      <c r="BB437" s="333">
        <v>1.62245716E7</v>
      </c>
      <c r="BC437" s="333">
        <v>1.79222915E7</v>
      </c>
      <c r="BD437" s="329">
        <v>2.75927222E7</v>
      </c>
      <c r="BE437" s="330">
        <v>2.68941585E7</v>
      </c>
      <c r="BF437" s="330">
        <v>2.98935575E7</v>
      </c>
      <c r="BG437" s="331">
        <v>3.30979156E7</v>
      </c>
      <c r="BH437" s="330">
        <v>3.05340262E7</v>
      </c>
      <c r="BI437" s="332">
        <v>3.36359142E7</v>
      </c>
      <c r="BJ437" s="329">
        <v>1.65939947E7</v>
      </c>
      <c r="BK437" s="330">
        <v>1.57606789E7</v>
      </c>
      <c r="BL437" s="330">
        <v>1.68493901E7</v>
      </c>
      <c r="BM437" s="328">
        <v>2.50699615E7</v>
      </c>
      <c r="BN437" s="333">
        <v>2.31284482E7</v>
      </c>
      <c r="BO437" s="333">
        <v>3.11966551E7</v>
      </c>
      <c r="BP437" s="334">
        <v>2.70461566E7</v>
      </c>
      <c r="BQ437" s="333">
        <v>2.42232463E7</v>
      </c>
      <c r="BR437" s="335">
        <v>3.24671498E7</v>
      </c>
      <c r="BS437" s="328">
        <v>1.39089036E7</v>
      </c>
      <c r="BT437" s="333">
        <v>1.3526218E7</v>
      </c>
      <c r="BU437" s="333">
        <v>1.44254617E7</v>
      </c>
      <c r="BV437" s="329">
        <v>2.52686804E7</v>
      </c>
      <c r="BW437" s="330">
        <v>2.45146048E7</v>
      </c>
      <c r="BX437" s="330">
        <v>2.57794807E7</v>
      </c>
      <c r="BY437" s="331">
        <v>3.78200607E7</v>
      </c>
      <c r="BZ437" s="330">
        <v>3.71967687E7</v>
      </c>
      <c r="CA437" s="332">
        <v>4.08298716E7</v>
      </c>
      <c r="CB437" s="329">
        <v>2.42008016E7</v>
      </c>
      <c r="CC437" s="330">
        <v>2.25188352E7</v>
      </c>
      <c r="CD437" s="330">
        <v>2.62699093E7</v>
      </c>
      <c r="CE437" s="328">
        <v>1.99055287E7</v>
      </c>
      <c r="CF437" s="333">
        <v>1.87003036E7</v>
      </c>
      <c r="CG437" s="333">
        <v>2.06908084E7</v>
      </c>
      <c r="CH437" s="334">
        <v>3.58342528E7</v>
      </c>
      <c r="CI437" s="333">
        <v>3.48378384E7</v>
      </c>
      <c r="CJ437" s="335">
        <v>3.91210464E7</v>
      </c>
      <c r="CK437" s="328">
        <v>9784391.5</v>
      </c>
      <c r="CL437" s="333">
        <v>9519614.3</v>
      </c>
      <c r="CM437" s="333">
        <v>1.18001435E7</v>
      </c>
      <c r="CN437" s="336"/>
      <c r="CO437" s="333"/>
      <c r="CP437" s="333"/>
    </row>
    <row r="438" ht="15.75" customHeight="1">
      <c r="A438" s="328">
        <v>4.33E8</v>
      </c>
      <c r="B438" s="329">
        <v>9646876.0</v>
      </c>
      <c r="C438" s="330">
        <v>9007279.1</v>
      </c>
      <c r="D438" s="330">
        <v>1.02549364E7</v>
      </c>
      <c r="E438" s="331">
        <v>1.03310321E7</v>
      </c>
      <c r="F438" s="330">
        <v>1.01173721E7</v>
      </c>
      <c r="G438" s="332">
        <v>1.06223248E7</v>
      </c>
      <c r="H438" s="329">
        <v>1.04825666E7</v>
      </c>
      <c r="I438" s="330">
        <v>8993550.3</v>
      </c>
      <c r="J438" s="330">
        <v>2.69820536E7</v>
      </c>
      <c r="K438" s="328">
        <v>1.42312961E7</v>
      </c>
      <c r="L438" s="333">
        <v>1.36464838E7</v>
      </c>
      <c r="M438" s="333">
        <v>1.46827603E7</v>
      </c>
      <c r="N438" s="334">
        <v>1.16306279E7</v>
      </c>
      <c r="O438" s="333">
        <v>1.14324212E7</v>
      </c>
      <c r="P438" s="335">
        <v>1.17285522E7</v>
      </c>
      <c r="Q438" s="328">
        <v>1.16356542E7</v>
      </c>
      <c r="R438" s="333">
        <v>9907731.2</v>
      </c>
      <c r="S438" s="333">
        <v>1.22141703E7</v>
      </c>
      <c r="T438" s="329">
        <v>1.17177732E7</v>
      </c>
      <c r="U438" s="330">
        <v>1.15733947E7</v>
      </c>
      <c r="V438" s="330">
        <v>1.2958723E7</v>
      </c>
      <c r="W438" s="331">
        <v>1.66418889E7</v>
      </c>
      <c r="X438" s="330">
        <v>1.58951856E7</v>
      </c>
      <c r="Y438" s="332">
        <v>1.89971303E7</v>
      </c>
      <c r="Z438" s="329">
        <v>5686106.8</v>
      </c>
      <c r="AA438" s="330">
        <v>5199557.0</v>
      </c>
      <c r="AB438" s="330">
        <v>6195204.8</v>
      </c>
      <c r="AC438" s="328">
        <v>1.35674831E7</v>
      </c>
      <c r="AD438" s="333">
        <v>1.23476598E7</v>
      </c>
      <c r="AE438" s="333">
        <v>1.43594206E7</v>
      </c>
      <c r="AF438" s="334">
        <v>1.32137466E7</v>
      </c>
      <c r="AG438" s="333">
        <v>1.30908958E7</v>
      </c>
      <c r="AH438" s="335">
        <v>1.38106317E7</v>
      </c>
      <c r="AI438" s="328">
        <v>4816977.0</v>
      </c>
      <c r="AJ438" s="333">
        <v>4376267.6</v>
      </c>
      <c r="AK438" s="333">
        <v>5359803.4</v>
      </c>
      <c r="AL438" s="329">
        <v>2.66206851E7</v>
      </c>
      <c r="AM438" s="330">
        <v>2.60004301E7</v>
      </c>
      <c r="AN438" s="330">
        <v>2.70938664E7</v>
      </c>
      <c r="AO438" s="331">
        <v>2.96426234E7</v>
      </c>
      <c r="AP438" s="330">
        <v>2.86656267E7</v>
      </c>
      <c r="AQ438" s="332">
        <v>3.17996679E7</v>
      </c>
      <c r="AR438" s="329">
        <v>1.88340539E7</v>
      </c>
      <c r="AS438" s="330">
        <v>1.60947981E7</v>
      </c>
      <c r="AT438" s="330">
        <v>1.97426703E7</v>
      </c>
      <c r="AU438" s="328">
        <v>2.24133813E7</v>
      </c>
      <c r="AV438" s="333">
        <v>2.14233847E7</v>
      </c>
      <c r="AW438" s="333">
        <v>2.28895131E7</v>
      </c>
      <c r="AX438" s="334">
        <v>2.95300716E7</v>
      </c>
      <c r="AY438" s="333">
        <v>2.85965949E7</v>
      </c>
      <c r="AZ438" s="335">
        <v>3.40491508E7</v>
      </c>
      <c r="BA438" s="328">
        <v>1.66495727E7</v>
      </c>
      <c r="BB438" s="333">
        <v>1.62262794E7</v>
      </c>
      <c r="BC438" s="333">
        <v>1.7924549E7</v>
      </c>
      <c r="BD438" s="329">
        <v>2.75978789E7</v>
      </c>
      <c r="BE438" s="330">
        <v>2.68987431E7</v>
      </c>
      <c r="BF438" s="330">
        <v>2.99030729E7</v>
      </c>
      <c r="BG438" s="331">
        <v>3.31051526E7</v>
      </c>
      <c r="BH438" s="330">
        <v>3.05388385E7</v>
      </c>
      <c r="BI438" s="332">
        <v>3.36436472E7</v>
      </c>
      <c r="BJ438" s="329">
        <v>1.65958267E7</v>
      </c>
      <c r="BK438" s="330">
        <v>1.5762062E7</v>
      </c>
      <c r="BL438" s="330">
        <v>1.68513423E7</v>
      </c>
      <c r="BM438" s="328">
        <v>2.50749416E7</v>
      </c>
      <c r="BN438" s="333">
        <v>2.31319725E7</v>
      </c>
      <c r="BO438" s="333">
        <v>3.1213848E7</v>
      </c>
      <c r="BP438" s="334">
        <v>2.70516358E7</v>
      </c>
      <c r="BQ438" s="333">
        <v>2.42267042E7</v>
      </c>
      <c r="BR438" s="335">
        <v>3.24817198E7</v>
      </c>
      <c r="BS438" s="328">
        <v>1.39101824E7</v>
      </c>
      <c r="BT438" s="333">
        <v>1.35273704E7</v>
      </c>
      <c r="BU438" s="333">
        <v>1.44269921E7</v>
      </c>
      <c r="BV438" s="329">
        <v>2.52728885E7</v>
      </c>
      <c r="BW438" s="330">
        <v>2.4518371E7</v>
      </c>
      <c r="BX438" s="330">
        <v>2.5784147E7</v>
      </c>
      <c r="BY438" s="331">
        <v>3.78294834E7</v>
      </c>
      <c r="BZ438" s="330">
        <v>3.72055739E7</v>
      </c>
      <c r="CA438" s="332">
        <v>4.08433781E7</v>
      </c>
      <c r="CB438" s="329">
        <v>2.4204691E7</v>
      </c>
      <c r="CC438" s="330">
        <v>2.25219448E7</v>
      </c>
      <c r="CD438" s="330">
        <v>2.62762063E7</v>
      </c>
      <c r="CE438" s="328">
        <v>1.99078764E7</v>
      </c>
      <c r="CF438" s="333">
        <v>1.87024334E7</v>
      </c>
      <c r="CG438" s="333">
        <v>2.06936721E7</v>
      </c>
      <c r="CH438" s="334">
        <v>3.58425456E7</v>
      </c>
      <c r="CI438" s="333">
        <v>3.48453619E7</v>
      </c>
      <c r="CJ438" s="335">
        <v>3.91357024E7</v>
      </c>
      <c r="CK438" s="328">
        <v>9785045.4</v>
      </c>
      <c r="CL438" s="333">
        <v>9520202.8</v>
      </c>
      <c r="CM438" s="333">
        <v>1.1802684E7</v>
      </c>
      <c r="CN438" s="336"/>
      <c r="CO438" s="333"/>
      <c r="CP438" s="333"/>
    </row>
    <row r="439" ht="15.75" customHeight="1">
      <c r="A439" s="328">
        <v>4.34E8</v>
      </c>
      <c r="B439" s="329">
        <v>9647464.0</v>
      </c>
      <c r="C439" s="330">
        <v>9007701.5</v>
      </c>
      <c r="D439" s="330">
        <v>1.02557633E7</v>
      </c>
      <c r="E439" s="331">
        <v>1.03316503E7</v>
      </c>
      <c r="F439" s="330">
        <v>1.01179514E7</v>
      </c>
      <c r="G439" s="332">
        <v>1.06229852E7</v>
      </c>
      <c r="H439" s="329">
        <v>1.04833794E7</v>
      </c>
      <c r="I439" s="330">
        <v>8994021.7</v>
      </c>
      <c r="J439" s="330">
        <v>2.70029544E7</v>
      </c>
      <c r="K439" s="328">
        <v>1.42324993E7</v>
      </c>
      <c r="L439" s="333">
        <v>1.36474908E7</v>
      </c>
      <c r="M439" s="333">
        <v>1.46843828E7</v>
      </c>
      <c r="N439" s="334">
        <v>1.16313365E7</v>
      </c>
      <c r="O439" s="333">
        <v>1.14329564E7</v>
      </c>
      <c r="P439" s="335">
        <v>1.17292755E7</v>
      </c>
      <c r="Q439" s="328">
        <v>1.16364899E7</v>
      </c>
      <c r="R439" s="333">
        <v>9908025.6</v>
      </c>
      <c r="S439" s="333">
        <v>1.22151585E7</v>
      </c>
      <c r="T439" s="329">
        <v>1.17186001E7</v>
      </c>
      <c r="U439" s="330">
        <v>1.15741701E7</v>
      </c>
      <c r="V439" s="330">
        <v>1.29603264E7</v>
      </c>
      <c r="W439" s="331">
        <v>1.66438021E7</v>
      </c>
      <c r="X439" s="330">
        <v>1.58967922E7</v>
      </c>
      <c r="Y439" s="332">
        <v>1.90018378E7</v>
      </c>
      <c r="Z439" s="329">
        <v>5686322.3</v>
      </c>
      <c r="AA439" s="330">
        <v>5199688.8</v>
      </c>
      <c r="AB439" s="330">
        <v>6195526.8</v>
      </c>
      <c r="AC439" s="328">
        <v>1.35686661E7</v>
      </c>
      <c r="AD439" s="333">
        <v>1.23484346E7</v>
      </c>
      <c r="AE439" s="333">
        <v>1.43611983E7</v>
      </c>
      <c r="AF439" s="334">
        <v>1.32148573E7</v>
      </c>
      <c r="AG439" s="333">
        <v>1.30919537E7</v>
      </c>
      <c r="AH439" s="335">
        <v>1.38119908E7</v>
      </c>
      <c r="AI439" s="328">
        <v>4817146.3</v>
      </c>
      <c r="AJ439" s="333">
        <v>4376386.8</v>
      </c>
      <c r="AK439" s="333">
        <v>5360067.3</v>
      </c>
      <c r="AL439" s="329">
        <v>2.66253073E7</v>
      </c>
      <c r="AM439" s="330">
        <v>2.60045501E7</v>
      </c>
      <c r="AN439" s="330">
        <v>2.70989143E7</v>
      </c>
      <c r="AO439" s="331">
        <v>2.96488524E7</v>
      </c>
      <c r="AP439" s="330">
        <v>2.86711105E7</v>
      </c>
      <c r="AQ439" s="332">
        <v>3.18087484E7</v>
      </c>
      <c r="AR439" s="329">
        <v>1.88363076E7</v>
      </c>
      <c r="AS439" s="330">
        <v>1.60962092E7</v>
      </c>
      <c r="AT439" s="330">
        <v>1.9745399E7</v>
      </c>
      <c r="AU439" s="328">
        <v>2.24166383E7</v>
      </c>
      <c r="AV439" s="333">
        <v>2.14263604E7</v>
      </c>
      <c r="AW439" s="333">
        <v>2.28931581E7</v>
      </c>
      <c r="AX439" s="334">
        <v>2.95360097E7</v>
      </c>
      <c r="AY439" s="333">
        <v>2.86018879E7</v>
      </c>
      <c r="AZ439" s="335">
        <v>3.40667589E7</v>
      </c>
      <c r="BA439" s="328">
        <v>1.66514673E7</v>
      </c>
      <c r="BB439" s="333">
        <v>1.62279797E7</v>
      </c>
      <c r="BC439" s="333">
        <v>1.79267967E7</v>
      </c>
      <c r="BD439" s="329">
        <v>2.76030141E7</v>
      </c>
      <c r="BE439" s="330">
        <v>2.69033084E7</v>
      </c>
      <c r="BF439" s="330">
        <v>2.99125581E7</v>
      </c>
      <c r="BG439" s="331">
        <v>3.311236E7</v>
      </c>
      <c r="BH439" s="330">
        <v>3.05436298E7</v>
      </c>
      <c r="BI439" s="332">
        <v>3.36513489E7</v>
      </c>
      <c r="BJ439" s="329">
        <v>1.65976507E7</v>
      </c>
      <c r="BK439" s="330">
        <v>1.57634389E7</v>
      </c>
      <c r="BL439" s="330">
        <v>1.68532861E7</v>
      </c>
      <c r="BM439" s="328">
        <v>2.50799011E7</v>
      </c>
      <c r="BN439" s="333">
        <v>2.31354817E7</v>
      </c>
      <c r="BO439" s="333">
        <v>3.12309983E7</v>
      </c>
      <c r="BP439" s="334">
        <v>2.70570924E7</v>
      </c>
      <c r="BQ439" s="333">
        <v>2.42301472E7</v>
      </c>
      <c r="BR439" s="335">
        <v>3.24962461E7</v>
      </c>
      <c r="BS439" s="328">
        <v>1.39114555E7</v>
      </c>
      <c r="BT439" s="333">
        <v>1.35285178E7</v>
      </c>
      <c r="BU439" s="333">
        <v>1.44285158E7</v>
      </c>
      <c r="BV439" s="329">
        <v>2.52770788E7</v>
      </c>
      <c r="BW439" s="330">
        <v>2.4522121E7</v>
      </c>
      <c r="BX439" s="330">
        <v>2.57887939E7</v>
      </c>
      <c r="BY439" s="331">
        <v>3.78388682E7</v>
      </c>
      <c r="BZ439" s="330">
        <v>3.72143433E7</v>
      </c>
      <c r="CA439" s="332">
        <v>4.08568348E7</v>
      </c>
      <c r="CB439" s="329">
        <v>2.42085639E7</v>
      </c>
      <c r="CC439" s="330">
        <v>2.2525041E7</v>
      </c>
      <c r="CD439" s="330">
        <v>2.62824794E7</v>
      </c>
      <c r="CE439" s="328">
        <v>1.99102139E7</v>
      </c>
      <c r="CF439" s="333">
        <v>1.87045538E7</v>
      </c>
      <c r="CG439" s="333">
        <v>2.06965237E7</v>
      </c>
      <c r="CH439" s="334">
        <v>3.58508045E7</v>
      </c>
      <c r="CI439" s="333">
        <v>3.48528544E7</v>
      </c>
      <c r="CJ439" s="335">
        <v>3.91503116E7</v>
      </c>
      <c r="CK439" s="328">
        <v>9785696.4</v>
      </c>
      <c r="CL439" s="333">
        <v>9520788.7</v>
      </c>
      <c r="CM439" s="333">
        <v>1.18052161E7</v>
      </c>
      <c r="CN439" s="336"/>
      <c r="CO439" s="333"/>
      <c r="CP439" s="333"/>
    </row>
    <row r="440" ht="15.75" customHeight="1">
      <c r="A440" s="328">
        <v>4.35E8</v>
      </c>
      <c r="B440" s="329">
        <v>9648049.4</v>
      </c>
      <c r="C440" s="330">
        <v>9008121.9</v>
      </c>
      <c r="D440" s="330">
        <v>1.02565866E7</v>
      </c>
      <c r="E440" s="331">
        <v>1.03322658E7</v>
      </c>
      <c r="F440" s="330">
        <v>1.01185282E7</v>
      </c>
      <c r="G440" s="332">
        <v>1.06236426E7</v>
      </c>
      <c r="H440" s="329">
        <v>1.04841885E7</v>
      </c>
      <c r="I440" s="330">
        <v>8994490.9</v>
      </c>
      <c r="J440" s="330">
        <v>2.70238008E7</v>
      </c>
      <c r="K440" s="328">
        <v>1.42336972E7</v>
      </c>
      <c r="L440" s="333">
        <v>1.36484934E7</v>
      </c>
      <c r="M440" s="333">
        <v>1.46859987E7</v>
      </c>
      <c r="N440" s="334">
        <v>1.1632042E7</v>
      </c>
      <c r="O440" s="333">
        <v>1.14334889E7</v>
      </c>
      <c r="P440" s="335">
        <v>1.17299955E7</v>
      </c>
      <c r="Q440" s="328">
        <v>1.16373219E7</v>
      </c>
      <c r="R440" s="333">
        <v>9908318.6</v>
      </c>
      <c r="S440" s="333">
        <v>1.22161423E7</v>
      </c>
      <c r="T440" s="329">
        <v>1.17194234E7</v>
      </c>
      <c r="U440" s="330">
        <v>1.15749421E7</v>
      </c>
      <c r="V440" s="330">
        <v>1.29619232E7</v>
      </c>
      <c r="W440" s="331">
        <v>1.6645707E7</v>
      </c>
      <c r="X440" s="330">
        <v>1.58983917E7</v>
      </c>
      <c r="Y440" s="332">
        <v>1.90065291E7</v>
      </c>
      <c r="Z440" s="329">
        <v>5686536.8</v>
      </c>
      <c r="AA440" s="330">
        <v>5199820.1</v>
      </c>
      <c r="AB440" s="330">
        <v>6195847.4</v>
      </c>
      <c r="AC440" s="328">
        <v>1.35698439E7</v>
      </c>
      <c r="AD440" s="333">
        <v>1.2349206E7</v>
      </c>
      <c r="AE440" s="333">
        <v>1.43629687E7</v>
      </c>
      <c r="AF440" s="334">
        <v>1.32159631E7</v>
      </c>
      <c r="AG440" s="333">
        <v>1.3093007E7</v>
      </c>
      <c r="AH440" s="335">
        <v>1.38133441E7</v>
      </c>
      <c r="AI440" s="328">
        <v>4817314.7</v>
      </c>
      <c r="AJ440" s="333">
        <v>4376505.6</v>
      </c>
      <c r="AK440" s="333">
        <v>5360330.0</v>
      </c>
      <c r="AL440" s="329">
        <v>2.66299101E7</v>
      </c>
      <c r="AM440" s="330">
        <v>2.60086525E7</v>
      </c>
      <c r="AN440" s="330">
        <v>2.71039414E7</v>
      </c>
      <c r="AO440" s="331">
        <v>2.9655056E7</v>
      </c>
      <c r="AP440" s="330">
        <v>2.86765715E7</v>
      </c>
      <c r="AQ440" s="332">
        <v>3.18177954E7</v>
      </c>
      <c r="AR440" s="329">
        <v>1.88385514E7</v>
      </c>
      <c r="AS440" s="330">
        <v>1.60976142E7</v>
      </c>
      <c r="AT440" s="330">
        <v>1.9748116E7</v>
      </c>
      <c r="AU440" s="328">
        <v>2.24198814E7</v>
      </c>
      <c r="AV440" s="333">
        <v>2.14293232E7</v>
      </c>
      <c r="AW440" s="333">
        <v>2.28967879E7</v>
      </c>
      <c r="AX440" s="334">
        <v>2.95419234E7</v>
      </c>
      <c r="AY440" s="333">
        <v>2.86071588E7</v>
      </c>
      <c r="AZ440" s="335">
        <v>3.40843325E7</v>
      </c>
      <c r="BA440" s="328">
        <v>1.66533537E7</v>
      </c>
      <c r="BB440" s="333">
        <v>1.62296726E7</v>
      </c>
      <c r="BC440" s="333">
        <v>1.79290347E7</v>
      </c>
      <c r="BD440" s="329">
        <v>2.7608128E7</v>
      </c>
      <c r="BE440" s="330">
        <v>2.69078544E7</v>
      </c>
      <c r="BF440" s="330">
        <v>2.99220133E7</v>
      </c>
      <c r="BG440" s="331">
        <v>3.31195378E7</v>
      </c>
      <c r="BH440" s="330">
        <v>3.05484003E7</v>
      </c>
      <c r="BI440" s="332">
        <v>3.36590193E7</v>
      </c>
      <c r="BJ440" s="329">
        <v>1.65994668E7</v>
      </c>
      <c r="BK440" s="330">
        <v>1.57648097E7</v>
      </c>
      <c r="BL440" s="330">
        <v>1.68552214E7</v>
      </c>
      <c r="BM440" s="328">
        <v>2.50848404E7</v>
      </c>
      <c r="BN440" s="333">
        <v>2.3138976E7</v>
      </c>
      <c r="BO440" s="333">
        <v>3.12481062E7</v>
      </c>
      <c r="BP440" s="334">
        <v>2.70625265E7</v>
      </c>
      <c r="BQ440" s="333">
        <v>2.42335755E7</v>
      </c>
      <c r="BR440" s="335">
        <v>3.2510729E7</v>
      </c>
      <c r="BS440" s="328">
        <v>1.39127231E7</v>
      </c>
      <c r="BT440" s="333">
        <v>1.352966E7</v>
      </c>
      <c r="BU440" s="333">
        <v>1.44300329E7</v>
      </c>
      <c r="BV440" s="329">
        <v>2.52812515E7</v>
      </c>
      <c r="BW440" s="330">
        <v>2.4525855E7</v>
      </c>
      <c r="BX440" s="330">
        <v>2.57934215E7</v>
      </c>
      <c r="BY440" s="331">
        <v>3.78482152E7</v>
      </c>
      <c r="BZ440" s="330">
        <v>3.7223077E7</v>
      </c>
      <c r="CA440" s="332">
        <v>4.08702419E7</v>
      </c>
      <c r="CB440" s="329">
        <v>2.42124204E7</v>
      </c>
      <c r="CC440" s="330">
        <v>2.25281241E7</v>
      </c>
      <c r="CD440" s="330">
        <v>2.62887287E7</v>
      </c>
      <c r="CE440" s="328">
        <v>1.99125413E7</v>
      </c>
      <c r="CF440" s="333">
        <v>1.8706665E7</v>
      </c>
      <c r="CG440" s="333">
        <v>2.06993632E7</v>
      </c>
      <c r="CH440" s="334">
        <v>3.58590298E7</v>
      </c>
      <c r="CI440" s="333">
        <v>3.4860316E7</v>
      </c>
      <c r="CJ440" s="335">
        <v>3.91648742E7</v>
      </c>
      <c r="CK440" s="328">
        <v>9786344.6</v>
      </c>
      <c r="CL440" s="333">
        <v>9521372.0</v>
      </c>
      <c r="CM440" s="333">
        <v>1.18077399E7</v>
      </c>
      <c r="CN440" s="336"/>
      <c r="CO440" s="333"/>
      <c r="CP440" s="333"/>
    </row>
    <row r="441" ht="15.75" customHeight="1">
      <c r="A441" s="328">
        <v>4.36E8</v>
      </c>
      <c r="B441" s="329">
        <v>9648632.1</v>
      </c>
      <c r="C441" s="330">
        <v>9008540.5</v>
      </c>
      <c r="D441" s="330">
        <v>1.02574063E7</v>
      </c>
      <c r="E441" s="331">
        <v>1.03328785E7</v>
      </c>
      <c r="F441" s="330">
        <v>1.01191023E7</v>
      </c>
      <c r="G441" s="332">
        <v>1.06242971E7</v>
      </c>
      <c r="H441" s="329">
        <v>1.04849941E7</v>
      </c>
      <c r="I441" s="330">
        <v>8994958.1</v>
      </c>
      <c r="J441" s="330">
        <v>2.70445929E7</v>
      </c>
      <c r="K441" s="328">
        <v>1.42348898E7</v>
      </c>
      <c r="L441" s="333">
        <v>1.36494915E7</v>
      </c>
      <c r="M441" s="333">
        <v>1.46876079E7</v>
      </c>
      <c r="N441" s="334">
        <v>1.16327442E7</v>
      </c>
      <c r="O441" s="333">
        <v>1.14340188E7</v>
      </c>
      <c r="P441" s="335">
        <v>1.17307124E7</v>
      </c>
      <c r="Q441" s="328">
        <v>1.16381502E7</v>
      </c>
      <c r="R441" s="333">
        <v>9908610.1</v>
      </c>
      <c r="S441" s="333">
        <v>1.22171218E7</v>
      </c>
      <c r="T441" s="329">
        <v>1.1720243E7</v>
      </c>
      <c r="U441" s="330">
        <v>1.15757106E7</v>
      </c>
      <c r="V441" s="330">
        <v>1.29635134E7</v>
      </c>
      <c r="W441" s="331">
        <v>1.66476037E7</v>
      </c>
      <c r="X441" s="330">
        <v>1.58999842E7</v>
      </c>
      <c r="Y441" s="332">
        <v>1.90112044E7</v>
      </c>
      <c r="Z441" s="329">
        <v>5686750.3</v>
      </c>
      <c r="AA441" s="330">
        <v>5199950.7</v>
      </c>
      <c r="AB441" s="330">
        <v>6196166.5</v>
      </c>
      <c r="AC441" s="328">
        <v>1.35710166E7</v>
      </c>
      <c r="AD441" s="333">
        <v>1.2349974E7</v>
      </c>
      <c r="AE441" s="333">
        <v>1.43647318E7</v>
      </c>
      <c r="AF441" s="334">
        <v>1.3217064E7</v>
      </c>
      <c r="AG441" s="333">
        <v>1.30940556E7</v>
      </c>
      <c r="AH441" s="335">
        <v>1.38146916E7</v>
      </c>
      <c r="AI441" s="328">
        <v>4817482.4</v>
      </c>
      <c r="AJ441" s="333">
        <v>4376623.8</v>
      </c>
      <c r="AK441" s="333">
        <v>5360591.6</v>
      </c>
      <c r="AL441" s="329">
        <v>2.66344936E7</v>
      </c>
      <c r="AM441" s="330">
        <v>2.60127376E7</v>
      </c>
      <c r="AN441" s="330">
        <v>2.71089478E7</v>
      </c>
      <c r="AO441" s="331">
        <v>2.96612343E7</v>
      </c>
      <c r="AP441" s="330">
        <v>2.86820099E7</v>
      </c>
      <c r="AQ441" s="332">
        <v>3.18268089E7</v>
      </c>
      <c r="AR441" s="329">
        <v>1.88407855E7</v>
      </c>
      <c r="AS441" s="330">
        <v>1.6099013E7</v>
      </c>
      <c r="AT441" s="330">
        <v>1.97508213E7</v>
      </c>
      <c r="AU441" s="328">
        <v>2.24231107E7</v>
      </c>
      <c r="AV441" s="333">
        <v>2.14322734E7</v>
      </c>
      <c r="AW441" s="333">
        <v>2.29004024E7</v>
      </c>
      <c r="AX441" s="334">
        <v>2.95478127E7</v>
      </c>
      <c r="AY441" s="333">
        <v>2.86124077E7</v>
      </c>
      <c r="AZ441" s="335">
        <v>3.41018715E7</v>
      </c>
      <c r="BA441" s="328">
        <v>1.66552319E7</v>
      </c>
      <c r="BB441" s="333">
        <v>1.62313581E7</v>
      </c>
      <c r="BC441" s="333">
        <v>1.79312631E7</v>
      </c>
      <c r="BD441" s="329">
        <v>2.76132207E7</v>
      </c>
      <c r="BE441" s="330">
        <v>2.69123813E7</v>
      </c>
      <c r="BF441" s="330">
        <v>2.99314386E7</v>
      </c>
      <c r="BG441" s="331">
        <v>3.31266863E7</v>
      </c>
      <c r="BH441" s="330">
        <v>3.05531501E7</v>
      </c>
      <c r="BI441" s="332">
        <v>3.36666586E7</v>
      </c>
      <c r="BJ441" s="329">
        <v>1.6601275E7</v>
      </c>
      <c r="BK441" s="330">
        <v>1.57661743E7</v>
      </c>
      <c r="BL441" s="330">
        <v>1.68571484E7</v>
      </c>
      <c r="BM441" s="328">
        <v>2.50897596E7</v>
      </c>
      <c r="BN441" s="333">
        <v>2.31424555E7</v>
      </c>
      <c r="BO441" s="333">
        <v>3.12651717E7</v>
      </c>
      <c r="BP441" s="334">
        <v>2.70679384E7</v>
      </c>
      <c r="BQ441" s="333">
        <v>2.4236989E7</v>
      </c>
      <c r="BR441" s="335">
        <v>3.25251687E7</v>
      </c>
      <c r="BS441" s="328">
        <v>1.39139851E7</v>
      </c>
      <c r="BT441" s="333">
        <v>1.35307973E7</v>
      </c>
      <c r="BU441" s="333">
        <v>1.44315435E7</v>
      </c>
      <c r="BV441" s="329">
        <v>2.52854066E7</v>
      </c>
      <c r="BW441" s="330">
        <v>2.45295731E7</v>
      </c>
      <c r="BX441" s="330">
        <v>2.579803E7</v>
      </c>
      <c r="BY441" s="331">
        <v>3.78575248E7</v>
      </c>
      <c r="BZ441" s="330">
        <v>3.72317753E7</v>
      </c>
      <c r="CA441" s="332">
        <v>4.08835998E7</v>
      </c>
      <c r="CB441" s="329">
        <v>2.42162606E7</v>
      </c>
      <c r="CC441" s="330">
        <v>2.25311939E7</v>
      </c>
      <c r="CD441" s="330">
        <v>2.62949544E7</v>
      </c>
      <c r="CE441" s="328">
        <v>1.99148586E7</v>
      </c>
      <c r="CF441" s="333">
        <v>1.8708767E7</v>
      </c>
      <c r="CG441" s="333">
        <v>2.07021907E7</v>
      </c>
      <c r="CH441" s="334">
        <v>3.58672217E7</v>
      </c>
      <c r="CI441" s="333">
        <v>3.48677469E7</v>
      </c>
      <c r="CJ441" s="335">
        <v>3.91793906E7</v>
      </c>
      <c r="CK441" s="328">
        <v>9786989.8</v>
      </c>
      <c r="CL441" s="333">
        <v>9521952.7</v>
      </c>
      <c r="CM441" s="333">
        <v>1.18102553E7</v>
      </c>
      <c r="CN441" s="336"/>
      <c r="CO441" s="333"/>
      <c r="CP441" s="333"/>
    </row>
    <row r="442" ht="15.75" customHeight="1">
      <c r="A442" s="328">
        <v>4.37E8</v>
      </c>
      <c r="B442" s="329">
        <v>9649212.3</v>
      </c>
      <c r="C442" s="330">
        <v>9008957.2</v>
      </c>
      <c r="D442" s="330">
        <v>1.02582225E7</v>
      </c>
      <c r="E442" s="331">
        <v>1.03334885E7</v>
      </c>
      <c r="F442" s="330">
        <v>1.01196739E7</v>
      </c>
      <c r="G442" s="332">
        <v>1.06249486E7</v>
      </c>
      <c r="H442" s="329">
        <v>1.04857961E7</v>
      </c>
      <c r="I442" s="330">
        <v>8995423.1</v>
      </c>
      <c r="J442" s="330">
        <v>2.7065331E7</v>
      </c>
      <c r="K442" s="328">
        <v>1.42360773E7</v>
      </c>
      <c r="L442" s="333">
        <v>1.36504853E7</v>
      </c>
      <c r="M442" s="333">
        <v>1.46892105E7</v>
      </c>
      <c r="N442" s="334">
        <v>1.16334434E7</v>
      </c>
      <c r="O442" s="333">
        <v>1.14345462E7</v>
      </c>
      <c r="P442" s="335">
        <v>1.1731426E7</v>
      </c>
      <c r="Q442" s="328">
        <v>1.16389748E7</v>
      </c>
      <c r="R442" s="333">
        <v>9908900.2</v>
      </c>
      <c r="S442" s="333">
        <v>1.22180969E7</v>
      </c>
      <c r="T442" s="329">
        <v>1.1721059E7</v>
      </c>
      <c r="U442" s="330">
        <v>1.15764757E7</v>
      </c>
      <c r="V442" s="330">
        <v>1.29650971E7</v>
      </c>
      <c r="W442" s="331">
        <v>1.66494922E7</v>
      </c>
      <c r="X442" s="330">
        <v>1.59015699E7</v>
      </c>
      <c r="Y442" s="332">
        <v>1.90158638E7</v>
      </c>
      <c r="Z442" s="329">
        <v>5686962.9</v>
      </c>
      <c r="AA442" s="330">
        <v>5200080.8</v>
      </c>
      <c r="AB442" s="330">
        <v>6196484.3</v>
      </c>
      <c r="AC442" s="328">
        <v>1.35721842E7</v>
      </c>
      <c r="AD442" s="333">
        <v>1.23507386E7</v>
      </c>
      <c r="AE442" s="333">
        <v>1.43664876E7</v>
      </c>
      <c r="AF442" s="334">
        <v>1.32181601E7</v>
      </c>
      <c r="AG442" s="333">
        <v>1.30950996E7</v>
      </c>
      <c r="AH442" s="335">
        <v>1.38160332E7</v>
      </c>
      <c r="AI442" s="328">
        <v>4817649.4</v>
      </c>
      <c r="AJ442" s="333">
        <v>4376741.5</v>
      </c>
      <c r="AK442" s="333">
        <v>5360852.0</v>
      </c>
      <c r="AL442" s="329">
        <v>2.66390579E7</v>
      </c>
      <c r="AM442" s="330">
        <v>2.60168053E7</v>
      </c>
      <c r="AN442" s="330">
        <v>2.71139335E7</v>
      </c>
      <c r="AO442" s="331">
        <v>2.96673874E7</v>
      </c>
      <c r="AP442" s="330">
        <v>2.86874258E7</v>
      </c>
      <c r="AQ442" s="332">
        <v>3.18357893E7</v>
      </c>
      <c r="AR442" s="329">
        <v>1.884301E7</v>
      </c>
      <c r="AS442" s="330">
        <v>1.61004058E7</v>
      </c>
      <c r="AT442" s="330">
        <v>1.97535152E7</v>
      </c>
      <c r="AU442" s="328">
        <v>2.24263263E7</v>
      </c>
      <c r="AV442" s="333">
        <v>2.14352109E7</v>
      </c>
      <c r="AW442" s="333">
        <v>2.29040019E7</v>
      </c>
      <c r="AX442" s="334">
        <v>2.95536779E7</v>
      </c>
      <c r="AY442" s="333">
        <v>2.86176347E7</v>
      </c>
      <c r="AZ442" s="335">
        <v>3.41193762E7</v>
      </c>
      <c r="BA442" s="328">
        <v>1.6657102E7</v>
      </c>
      <c r="BB442" s="333">
        <v>1.62330364E7</v>
      </c>
      <c r="BC442" s="333">
        <v>1.7933482E7</v>
      </c>
      <c r="BD442" s="329">
        <v>2.76182923E7</v>
      </c>
      <c r="BE442" s="330">
        <v>2.69168892E7</v>
      </c>
      <c r="BF442" s="330">
        <v>2.99408342E7</v>
      </c>
      <c r="BG442" s="331">
        <v>3.31338056E7</v>
      </c>
      <c r="BH442" s="330">
        <v>3.05578794E7</v>
      </c>
      <c r="BI442" s="332">
        <v>3.36742672E7</v>
      </c>
      <c r="BJ442" s="329">
        <v>1.66030754E7</v>
      </c>
      <c r="BK442" s="330">
        <v>1.5767533E7</v>
      </c>
      <c r="BL442" s="330">
        <v>1.68590671E7</v>
      </c>
      <c r="BM442" s="328">
        <v>2.50946586E7</v>
      </c>
      <c r="BN442" s="333">
        <v>2.31459203E7</v>
      </c>
      <c r="BO442" s="333">
        <v>3.12821952E7</v>
      </c>
      <c r="BP442" s="334">
        <v>2.70733281E7</v>
      </c>
      <c r="BQ442" s="333">
        <v>2.4240388E7</v>
      </c>
      <c r="BR442" s="335">
        <v>3.25395654E7</v>
      </c>
      <c r="BS442" s="328">
        <v>1.39152416E7</v>
      </c>
      <c r="BT442" s="333">
        <v>1.35319295E7</v>
      </c>
      <c r="BU442" s="333">
        <v>1.44330476E7</v>
      </c>
      <c r="BV442" s="329">
        <v>2.52895443E7</v>
      </c>
      <c r="BW442" s="330">
        <v>2.45332754E7</v>
      </c>
      <c r="BX442" s="330">
        <v>2.58026194E7</v>
      </c>
      <c r="BY442" s="331">
        <v>3.7866797E7</v>
      </c>
      <c r="BZ442" s="330">
        <v>3.72404383E7</v>
      </c>
      <c r="CA442" s="332">
        <v>4.08969087E7</v>
      </c>
      <c r="CB442" s="329">
        <v>2.42200847E7</v>
      </c>
      <c r="CC442" s="330">
        <v>2.25342506E7</v>
      </c>
      <c r="CD442" s="330">
        <v>2.63011566E7</v>
      </c>
      <c r="CE442" s="328">
        <v>1.99171659E7</v>
      </c>
      <c r="CF442" s="333">
        <v>1.87108599E7</v>
      </c>
      <c r="CG442" s="333">
        <v>2.07050062E7</v>
      </c>
      <c r="CH442" s="334">
        <v>3.58753803E7</v>
      </c>
      <c r="CI442" s="333">
        <v>3.48751472E7</v>
      </c>
      <c r="CJ442" s="335">
        <v>3.9193861E7</v>
      </c>
      <c r="CK442" s="328">
        <v>9787632.2</v>
      </c>
      <c r="CL442" s="333">
        <v>9522530.8</v>
      </c>
      <c r="CM442" s="333">
        <v>1.18127625E7</v>
      </c>
      <c r="CN442" s="336"/>
      <c r="CO442" s="333"/>
      <c r="CP442" s="333"/>
    </row>
    <row r="443" ht="15.75" customHeight="1">
      <c r="A443" s="328">
        <v>4.38E8</v>
      </c>
      <c r="B443" s="329">
        <v>9649789.9</v>
      </c>
      <c r="C443" s="330">
        <v>9009371.9</v>
      </c>
      <c r="D443" s="330">
        <v>1.02590352E7</v>
      </c>
      <c r="E443" s="331">
        <v>1.03340958E7</v>
      </c>
      <c r="F443" s="330">
        <v>1.01202429E7</v>
      </c>
      <c r="G443" s="332">
        <v>1.06255973E7</v>
      </c>
      <c r="H443" s="329">
        <v>1.04865946E7</v>
      </c>
      <c r="I443" s="330">
        <v>8995886.1</v>
      </c>
      <c r="J443" s="330">
        <v>2.70860154E7</v>
      </c>
      <c r="K443" s="328">
        <v>1.42372595E7</v>
      </c>
      <c r="L443" s="333">
        <v>1.36514747E7</v>
      </c>
      <c r="M443" s="333">
        <v>1.46908066E7</v>
      </c>
      <c r="N443" s="334">
        <v>1.16341394E7</v>
      </c>
      <c r="O443" s="333">
        <v>1.1435071E7</v>
      </c>
      <c r="P443" s="335">
        <v>1.17321365E7</v>
      </c>
      <c r="Q443" s="328">
        <v>1.16397958E7</v>
      </c>
      <c r="R443" s="333">
        <v>9909188.9</v>
      </c>
      <c r="S443" s="333">
        <v>1.22190678E7</v>
      </c>
      <c r="T443" s="329">
        <v>1.17218714E7</v>
      </c>
      <c r="U443" s="330">
        <v>1.15772374E7</v>
      </c>
      <c r="V443" s="330">
        <v>1.29666743E7</v>
      </c>
      <c r="W443" s="331">
        <v>1.66513727E7</v>
      </c>
      <c r="X443" s="330">
        <v>1.59031486E7</v>
      </c>
      <c r="Y443" s="332">
        <v>1.90205074E7</v>
      </c>
      <c r="Z443" s="329">
        <v>5687174.5</v>
      </c>
      <c r="AA443" s="330">
        <v>5200210.3</v>
      </c>
      <c r="AB443" s="330">
        <v>6196800.6</v>
      </c>
      <c r="AC443" s="328">
        <v>1.35733467E7</v>
      </c>
      <c r="AD443" s="333">
        <v>1.23514999E7</v>
      </c>
      <c r="AE443" s="333">
        <v>1.43682362E7</v>
      </c>
      <c r="AF443" s="334">
        <v>1.32192514E7</v>
      </c>
      <c r="AG443" s="333">
        <v>1.3096139E7</v>
      </c>
      <c r="AH443" s="335">
        <v>1.38173691E7</v>
      </c>
      <c r="AI443" s="328">
        <v>4817815.6</v>
      </c>
      <c r="AJ443" s="333">
        <v>4376858.6</v>
      </c>
      <c r="AK443" s="333">
        <v>5361111.2</v>
      </c>
      <c r="AL443" s="329">
        <v>2.66436032E7</v>
      </c>
      <c r="AM443" s="330">
        <v>2.60208558E7</v>
      </c>
      <c r="AN443" s="330">
        <v>2.71188987E7</v>
      </c>
      <c r="AO443" s="331">
        <v>2.96735155E7</v>
      </c>
      <c r="AP443" s="330">
        <v>2.86928193E7</v>
      </c>
      <c r="AQ443" s="332">
        <v>3.18447366E7</v>
      </c>
      <c r="AR443" s="329">
        <v>1.88452249E7</v>
      </c>
      <c r="AS443" s="330">
        <v>1.61017924E7</v>
      </c>
      <c r="AT443" s="330">
        <v>1.97561976E7</v>
      </c>
      <c r="AU443" s="328">
        <v>2.24295283E7</v>
      </c>
      <c r="AV443" s="333">
        <v>2.14381359E7</v>
      </c>
      <c r="AW443" s="333">
        <v>2.29075864E7</v>
      </c>
      <c r="AX443" s="334">
        <v>2.95595191E7</v>
      </c>
      <c r="AY443" s="333">
        <v>2.862284E7</v>
      </c>
      <c r="AZ443" s="335">
        <v>3.41368468E7</v>
      </c>
      <c r="BA443" s="328">
        <v>1.66589641E7</v>
      </c>
      <c r="BB443" s="333">
        <v>1.62347073E7</v>
      </c>
      <c r="BC443" s="333">
        <v>1.79356914E7</v>
      </c>
      <c r="BD443" s="329">
        <v>2.7623343E7</v>
      </c>
      <c r="BE443" s="330">
        <v>2.69213783E7</v>
      </c>
      <c r="BF443" s="330">
        <v>2.99502003E7</v>
      </c>
      <c r="BG443" s="331">
        <v>3.31408959E7</v>
      </c>
      <c r="BH443" s="330">
        <v>3.05625883E7</v>
      </c>
      <c r="BI443" s="332">
        <v>3.3681845E7</v>
      </c>
      <c r="BJ443" s="329">
        <v>1.6604868E7</v>
      </c>
      <c r="BK443" s="330">
        <v>1.57688855E7</v>
      </c>
      <c r="BL443" s="330">
        <v>1.68609775E7</v>
      </c>
      <c r="BM443" s="328">
        <v>2.50995378E7</v>
      </c>
      <c r="BN443" s="333">
        <v>2.31493704E7</v>
      </c>
      <c r="BO443" s="333">
        <v>3.12991767E7</v>
      </c>
      <c r="BP443" s="334">
        <v>2.70786957E7</v>
      </c>
      <c r="BQ443" s="333">
        <v>2.42437725E7</v>
      </c>
      <c r="BR443" s="335">
        <v>3.25539192E7</v>
      </c>
      <c r="BS443" s="328">
        <v>1.39164926E7</v>
      </c>
      <c r="BT443" s="333">
        <v>1.35330568E7</v>
      </c>
      <c r="BU443" s="333">
        <v>1.44345452E7</v>
      </c>
      <c r="BV443" s="329">
        <v>2.52936647E7</v>
      </c>
      <c r="BW443" s="330">
        <v>2.4536962E7</v>
      </c>
      <c r="BX443" s="330">
        <v>2.58071899E7</v>
      </c>
      <c r="BY443" s="331">
        <v>3.78760321E7</v>
      </c>
      <c r="BZ443" s="330">
        <v>3.72490663E7</v>
      </c>
      <c r="CA443" s="332">
        <v>4.09101689E7</v>
      </c>
      <c r="CB443" s="329">
        <v>2.42238928E7</v>
      </c>
      <c r="CC443" s="330">
        <v>2.25372943E7</v>
      </c>
      <c r="CD443" s="330">
        <v>2.63073354E7</v>
      </c>
      <c r="CE443" s="328">
        <v>1.99194632E7</v>
      </c>
      <c r="CF443" s="333">
        <v>1.87129438E7</v>
      </c>
      <c r="CG443" s="333">
        <v>2.07078099E7</v>
      </c>
      <c r="CH443" s="334">
        <v>3.58835059E7</v>
      </c>
      <c r="CI443" s="333">
        <v>3.48825172E7</v>
      </c>
      <c r="CJ443" s="335">
        <v>3.92082855E7</v>
      </c>
      <c r="CK443" s="328">
        <v>9788271.7</v>
      </c>
      <c r="CL443" s="333">
        <v>9523106.3</v>
      </c>
      <c r="CM443" s="333">
        <v>1.18152615E7</v>
      </c>
      <c r="CN443" s="336"/>
      <c r="CO443" s="333"/>
      <c r="CP443" s="333"/>
    </row>
    <row r="444" ht="15.75" customHeight="1">
      <c r="A444" s="328">
        <v>4.39E8</v>
      </c>
      <c r="B444" s="329">
        <v>9650364.9</v>
      </c>
      <c r="C444" s="330">
        <v>9009784.9</v>
      </c>
      <c r="D444" s="330">
        <v>1.02598443E7</v>
      </c>
      <c r="E444" s="331">
        <v>1.03347004E7</v>
      </c>
      <c r="F444" s="330">
        <v>1.01208094E7</v>
      </c>
      <c r="G444" s="332">
        <v>1.06262431E7</v>
      </c>
      <c r="H444" s="329">
        <v>1.04873896E7</v>
      </c>
      <c r="I444" s="330">
        <v>8996347.0</v>
      </c>
      <c r="J444" s="330">
        <v>2.71066462E7</v>
      </c>
      <c r="K444" s="328">
        <v>1.42384366E7</v>
      </c>
      <c r="L444" s="333">
        <v>1.36524597E7</v>
      </c>
      <c r="M444" s="333">
        <v>1.46923961E7</v>
      </c>
      <c r="N444" s="334">
        <v>1.16348324E7</v>
      </c>
      <c r="O444" s="333">
        <v>1.14355932E7</v>
      </c>
      <c r="P444" s="335">
        <v>1.17328438E7</v>
      </c>
      <c r="Q444" s="328">
        <v>1.16406131E7</v>
      </c>
      <c r="R444" s="333">
        <v>9909476.2</v>
      </c>
      <c r="S444" s="333">
        <v>1.22200344E7</v>
      </c>
      <c r="T444" s="329">
        <v>1.17226802E7</v>
      </c>
      <c r="U444" s="330">
        <v>1.15779958E7</v>
      </c>
      <c r="V444" s="330">
        <v>1.2968245E7</v>
      </c>
      <c r="W444" s="331">
        <v>1.66532451E7</v>
      </c>
      <c r="X444" s="330">
        <v>1.59047205E7</v>
      </c>
      <c r="Y444" s="332">
        <v>1.90251351E7</v>
      </c>
      <c r="Z444" s="329">
        <v>5687385.2</v>
      </c>
      <c r="AA444" s="330">
        <v>5200339.2</v>
      </c>
      <c r="AB444" s="330">
        <v>6197115.5</v>
      </c>
      <c r="AC444" s="328">
        <v>1.35745041E7</v>
      </c>
      <c r="AD444" s="333">
        <v>1.23522578E7</v>
      </c>
      <c r="AE444" s="333">
        <v>1.43699776E7</v>
      </c>
      <c r="AF444" s="334">
        <v>1.3220338E7</v>
      </c>
      <c r="AG444" s="333">
        <v>1.30971739E7</v>
      </c>
      <c r="AH444" s="335">
        <v>1.38186992E7</v>
      </c>
      <c r="AI444" s="328">
        <v>4817981.1</v>
      </c>
      <c r="AJ444" s="333">
        <v>4376975.2</v>
      </c>
      <c r="AK444" s="333">
        <v>5361369.3</v>
      </c>
      <c r="AL444" s="329">
        <v>2.66481297E7</v>
      </c>
      <c r="AM444" s="330">
        <v>2.60248892E7</v>
      </c>
      <c r="AN444" s="330">
        <v>2.71238435E7</v>
      </c>
      <c r="AO444" s="331">
        <v>2.96796188E7</v>
      </c>
      <c r="AP444" s="330">
        <v>2.86981905E7</v>
      </c>
      <c r="AQ444" s="332">
        <v>3.18536512E7</v>
      </c>
      <c r="AR444" s="329">
        <v>1.88474302E7</v>
      </c>
      <c r="AS444" s="330">
        <v>1.61031731E7</v>
      </c>
      <c r="AT444" s="330">
        <v>1.97588687E7</v>
      </c>
      <c r="AU444" s="328">
        <v>2.24327168E7</v>
      </c>
      <c r="AV444" s="333">
        <v>2.14410485E7</v>
      </c>
      <c r="AW444" s="333">
        <v>2.29111559E7</v>
      </c>
      <c r="AX444" s="334">
        <v>2.95653365E7</v>
      </c>
      <c r="AY444" s="333">
        <v>2.86280238E7</v>
      </c>
      <c r="AZ444" s="335">
        <v>3.41542833E7</v>
      </c>
      <c r="BA444" s="328">
        <v>1.66608182E7</v>
      </c>
      <c r="BB444" s="333">
        <v>1.6236371E7</v>
      </c>
      <c r="BC444" s="333">
        <v>1.79378914E7</v>
      </c>
      <c r="BD444" s="329">
        <v>2.76283729E7</v>
      </c>
      <c r="BE444" s="330">
        <v>2.69258485E7</v>
      </c>
      <c r="BF444" s="330">
        <v>2.99595369E7</v>
      </c>
      <c r="BG444" s="331">
        <v>3.31479574E7</v>
      </c>
      <c r="BH444" s="330">
        <v>3.0567277E7</v>
      </c>
      <c r="BI444" s="332">
        <v>3.36893924E7</v>
      </c>
      <c r="BJ444" s="329">
        <v>1.66066529E7</v>
      </c>
      <c r="BK444" s="330">
        <v>1.57702322E7</v>
      </c>
      <c r="BL444" s="330">
        <v>1.68628797E7</v>
      </c>
      <c r="BM444" s="328">
        <v>2.51043972E7</v>
      </c>
      <c r="BN444" s="333">
        <v>2.31528059E7</v>
      </c>
      <c r="BO444" s="333">
        <v>3.13161165E7</v>
      </c>
      <c r="BP444" s="334">
        <v>2.70840415E7</v>
      </c>
      <c r="BQ444" s="333">
        <v>2.42471426E7</v>
      </c>
      <c r="BR444" s="335">
        <v>3.25682305E7</v>
      </c>
      <c r="BS444" s="328">
        <v>1.39177382E7</v>
      </c>
      <c r="BT444" s="333">
        <v>1.35341792E7</v>
      </c>
      <c r="BU444" s="333">
        <v>1.44360363E7</v>
      </c>
      <c r="BV444" s="329">
        <v>2.52977678E7</v>
      </c>
      <c r="BW444" s="330">
        <v>2.4540633E7</v>
      </c>
      <c r="BX444" s="330">
        <v>2.58117416E7</v>
      </c>
      <c r="BY444" s="331">
        <v>3.78852304E7</v>
      </c>
      <c r="BZ444" s="330">
        <v>3.72576596E7</v>
      </c>
      <c r="CA444" s="332">
        <v>4.09233807E7</v>
      </c>
      <c r="CB444" s="329">
        <v>2.42276848E7</v>
      </c>
      <c r="CC444" s="330">
        <v>2.25403251E7</v>
      </c>
      <c r="CD444" s="330">
        <v>2.6313491E7</v>
      </c>
      <c r="CE444" s="328">
        <v>1.99217506E7</v>
      </c>
      <c r="CF444" s="333">
        <v>1.87150186E7</v>
      </c>
      <c r="CG444" s="333">
        <v>2.07106018E7</v>
      </c>
      <c r="CH444" s="334">
        <v>3.58915987E7</v>
      </c>
      <c r="CI444" s="333">
        <v>3.4889857E7</v>
      </c>
      <c r="CJ444" s="335">
        <v>3.92226644E7</v>
      </c>
      <c r="CK444" s="328">
        <v>9788908.4</v>
      </c>
      <c r="CL444" s="333">
        <v>9523679.3</v>
      </c>
      <c r="CM444" s="333">
        <v>1.18177522E7</v>
      </c>
      <c r="CN444" s="336"/>
      <c r="CO444" s="333"/>
      <c r="CP444" s="333"/>
    </row>
    <row r="445" ht="15.75" customHeight="1">
      <c r="A445" s="328">
        <v>4.4E8</v>
      </c>
      <c r="B445" s="329">
        <v>9650937.5</v>
      </c>
      <c r="C445" s="330">
        <v>9010196.0</v>
      </c>
      <c r="D445" s="330">
        <v>1.026065E7</v>
      </c>
      <c r="E445" s="331">
        <v>1.03353023E7</v>
      </c>
      <c r="F445" s="330">
        <v>1.01213734E7</v>
      </c>
      <c r="G445" s="332">
        <v>1.06268861E7</v>
      </c>
      <c r="H445" s="329">
        <v>1.04881812E7</v>
      </c>
      <c r="I445" s="330">
        <v>8996805.9</v>
      </c>
      <c r="J445" s="330">
        <v>2.71272236E7</v>
      </c>
      <c r="K445" s="328">
        <v>1.42396086E7</v>
      </c>
      <c r="L445" s="333">
        <v>1.36534405E7</v>
      </c>
      <c r="M445" s="333">
        <v>1.46939791E7</v>
      </c>
      <c r="N445" s="334">
        <v>1.16355222E7</v>
      </c>
      <c r="O445" s="333">
        <v>1.1436113E7</v>
      </c>
      <c r="P445" s="335">
        <v>1.1733548E7</v>
      </c>
      <c r="Q445" s="328">
        <v>1.16414269E7</v>
      </c>
      <c r="R445" s="333">
        <v>9909762.2</v>
      </c>
      <c r="S445" s="333">
        <v>1.22209968E7</v>
      </c>
      <c r="T445" s="329">
        <v>1.17234855E7</v>
      </c>
      <c r="U445" s="330">
        <v>1.15787509E7</v>
      </c>
      <c r="V445" s="330">
        <v>1.29698093E7</v>
      </c>
      <c r="W445" s="331">
        <v>1.66551095E7</v>
      </c>
      <c r="X445" s="330">
        <v>1.59062856E7</v>
      </c>
      <c r="Y445" s="332">
        <v>1.90297472E7</v>
      </c>
      <c r="Z445" s="329">
        <v>5687594.9</v>
      </c>
      <c r="AA445" s="330">
        <v>5200467.5</v>
      </c>
      <c r="AB445" s="330">
        <v>6197429.0</v>
      </c>
      <c r="AC445" s="328">
        <v>1.35756566E7</v>
      </c>
      <c r="AD445" s="333">
        <v>1.23530124E7</v>
      </c>
      <c r="AE445" s="333">
        <v>1.43717119E7</v>
      </c>
      <c r="AF445" s="334">
        <v>1.32214198E7</v>
      </c>
      <c r="AG445" s="333">
        <v>1.30982042E7</v>
      </c>
      <c r="AH445" s="335">
        <v>1.38200236E7</v>
      </c>
      <c r="AI445" s="328">
        <v>4818145.8</v>
      </c>
      <c r="AJ445" s="333">
        <v>4377091.3</v>
      </c>
      <c r="AK445" s="333">
        <v>5361626.2</v>
      </c>
      <c r="AL445" s="329">
        <v>2.66526373E7</v>
      </c>
      <c r="AM445" s="330">
        <v>2.60289056E7</v>
      </c>
      <c r="AN445" s="330">
        <v>2.71287681E7</v>
      </c>
      <c r="AO445" s="331">
        <v>2.96856975E7</v>
      </c>
      <c r="AP445" s="330">
        <v>2.87035397E7</v>
      </c>
      <c r="AQ445" s="332">
        <v>3.18625331E7</v>
      </c>
      <c r="AR445" s="329">
        <v>1.88496261E7</v>
      </c>
      <c r="AS445" s="330">
        <v>1.61045478E7</v>
      </c>
      <c r="AT445" s="330">
        <v>1.97615285E7</v>
      </c>
      <c r="AU445" s="328">
        <v>2.24358917E7</v>
      </c>
      <c r="AV445" s="333">
        <v>2.14439487E7</v>
      </c>
      <c r="AW445" s="333">
        <v>2.29147107E7</v>
      </c>
      <c r="AX445" s="334">
        <v>2.95711301E7</v>
      </c>
      <c r="AY445" s="333">
        <v>2.8633186E7</v>
      </c>
      <c r="AZ445" s="335">
        <v>3.41716859E7</v>
      </c>
      <c r="BA445" s="328">
        <v>1.66626643E7</v>
      </c>
      <c r="BB445" s="333">
        <v>1.62380275E7</v>
      </c>
      <c r="BC445" s="333">
        <v>1.7940082E7</v>
      </c>
      <c r="BD445" s="329">
        <v>2.76333821E7</v>
      </c>
      <c r="BE445" s="330">
        <v>2.69303002E7</v>
      </c>
      <c r="BF445" s="330">
        <v>2.99688443E7</v>
      </c>
      <c r="BG445" s="331">
        <v>3.31549903E7</v>
      </c>
      <c r="BH445" s="330">
        <v>3.05719455E7</v>
      </c>
      <c r="BI445" s="332">
        <v>3.36969095E7</v>
      </c>
      <c r="BJ445" s="329">
        <v>1.66084301E7</v>
      </c>
      <c r="BK445" s="330">
        <v>1.57715728E7</v>
      </c>
      <c r="BL445" s="330">
        <v>1.68647738E7</v>
      </c>
      <c r="BM445" s="328">
        <v>2.51092368E7</v>
      </c>
      <c r="BN445" s="333">
        <v>2.3156227E7</v>
      </c>
      <c r="BO445" s="333">
        <v>3.13330146E7</v>
      </c>
      <c r="BP445" s="334">
        <v>2.70893655E7</v>
      </c>
      <c r="BQ445" s="333">
        <v>2.42504984E7</v>
      </c>
      <c r="BR445" s="335">
        <v>3.25824993E7</v>
      </c>
      <c r="BS445" s="328">
        <v>1.39189783E7</v>
      </c>
      <c r="BT445" s="333">
        <v>1.35352966E7</v>
      </c>
      <c r="BU445" s="333">
        <v>1.44375211E7</v>
      </c>
      <c r="BV445" s="329">
        <v>2.53018538E7</v>
      </c>
      <c r="BW445" s="330">
        <v>2.45442885E7</v>
      </c>
      <c r="BX445" s="330">
        <v>2.58162746E7</v>
      </c>
      <c r="BY445" s="331">
        <v>3.78943921E7</v>
      </c>
      <c r="BZ445" s="330">
        <v>3.72662182E7</v>
      </c>
      <c r="CA445" s="332">
        <v>4.09365443E7</v>
      </c>
      <c r="CB445" s="329">
        <v>2.42314611E7</v>
      </c>
      <c r="CC445" s="330">
        <v>2.25433431E7</v>
      </c>
      <c r="CD445" s="330">
        <v>2.63196235E7</v>
      </c>
      <c r="CE445" s="328">
        <v>1.99240282E7</v>
      </c>
      <c r="CF445" s="333">
        <v>1.87170845E7</v>
      </c>
      <c r="CG445" s="333">
        <v>2.07133819E7</v>
      </c>
      <c r="CH445" s="334">
        <v>3.58996589E7</v>
      </c>
      <c r="CI445" s="333">
        <v>3.48971669E7</v>
      </c>
      <c r="CJ445" s="335">
        <v>3.9236998E7</v>
      </c>
      <c r="CK445" s="328">
        <v>9789542.4</v>
      </c>
      <c r="CL445" s="333">
        <v>9524249.8</v>
      </c>
      <c r="CM445" s="333">
        <v>1.18202349E7</v>
      </c>
      <c r="CN445" s="336"/>
      <c r="CO445" s="333"/>
      <c r="CP445" s="333"/>
    </row>
    <row r="446" ht="15.75" customHeight="1">
      <c r="A446" s="328">
        <v>4.41E8</v>
      </c>
      <c r="B446" s="329">
        <v>9651507.5</v>
      </c>
      <c r="C446" s="330">
        <v>9010605.2</v>
      </c>
      <c r="D446" s="330">
        <v>1.02614523E7</v>
      </c>
      <c r="E446" s="331">
        <v>1.03359016E7</v>
      </c>
      <c r="F446" s="330">
        <v>1.01219349E7</v>
      </c>
      <c r="G446" s="332">
        <v>1.06275262E7</v>
      </c>
      <c r="H446" s="329">
        <v>1.04889693E7</v>
      </c>
      <c r="I446" s="330">
        <v>8997262.7</v>
      </c>
      <c r="J446" s="330">
        <v>2.71477479E7</v>
      </c>
      <c r="K446" s="328">
        <v>1.42407756E7</v>
      </c>
      <c r="L446" s="333">
        <v>1.36544169E7</v>
      </c>
      <c r="M446" s="333">
        <v>1.46955557E7</v>
      </c>
      <c r="N446" s="334">
        <v>1.16362091E7</v>
      </c>
      <c r="O446" s="333">
        <v>1.14366302E7</v>
      </c>
      <c r="P446" s="335">
        <v>1.17342491E7</v>
      </c>
      <c r="Q446" s="328">
        <v>1.16422371E7</v>
      </c>
      <c r="R446" s="333">
        <v>9910046.7</v>
      </c>
      <c r="S446" s="333">
        <v>1.2221955E7</v>
      </c>
      <c r="T446" s="329">
        <v>1.17242873E7</v>
      </c>
      <c r="U446" s="330">
        <v>1.15795026E7</v>
      </c>
      <c r="V446" s="330">
        <v>1.29713672E7</v>
      </c>
      <c r="W446" s="331">
        <v>1.66569659E7</v>
      </c>
      <c r="X446" s="330">
        <v>1.5907844E7</v>
      </c>
      <c r="Y446" s="332">
        <v>1.90343437E7</v>
      </c>
      <c r="Z446" s="329">
        <v>5687803.7</v>
      </c>
      <c r="AA446" s="330">
        <v>5200595.2</v>
      </c>
      <c r="AB446" s="330">
        <v>6197741.2</v>
      </c>
      <c r="AC446" s="328">
        <v>1.3576804E7</v>
      </c>
      <c r="AD446" s="333">
        <v>1.23537637E7</v>
      </c>
      <c r="AE446" s="333">
        <v>1.43734391E7</v>
      </c>
      <c r="AF446" s="334">
        <v>1.32224969E7</v>
      </c>
      <c r="AG446" s="333">
        <v>1.30992301E7</v>
      </c>
      <c r="AH446" s="335">
        <v>1.38213424E7</v>
      </c>
      <c r="AI446" s="328">
        <v>4818309.8</v>
      </c>
      <c r="AJ446" s="333">
        <v>4377206.9</v>
      </c>
      <c r="AK446" s="333">
        <v>5361882.0</v>
      </c>
      <c r="AL446" s="329">
        <v>2.66571263E7</v>
      </c>
      <c r="AM446" s="330">
        <v>2.60329052E7</v>
      </c>
      <c r="AN446" s="330">
        <v>2.71336726E7</v>
      </c>
      <c r="AO446" s="331">
        <v>2.96917509E7</v>
      </c>
      <c r="AP446" s="330">
        <v>2.87088669E7</v>
      </c>
      <c r="AQ446" s="332">
        <v>3.18713825E7</v>
      </c>
      <c r="AR446" s="329">
        <v>1.88518126E7</v>
      </c>
      <c r="AS446" s="330">
        <v>1.61059166E7</v>
      </c>
      <c r="AT446" s="330">
        <v>1.9764177E7</v>
      </c>
      <c r="AU446" s="328">
        <v>2.24390534E7</v>
      </c>
      <c r="AV446" s="333">
        <v>2.14468366E7</v>
      </c>
      <c r="AW446" s="333">
        <v>2.29182507E7</v>
      </c>
      <c r="AX446" s="334">
        <v>2.95769002E7</v>
      </c>
      <c r="AY446" s="333">
        <v>2.8638327E7</v>
      </c>
      <c r="AZ446" s="335">
        <v>3.41890548E7</v>
      </c>
      <c r="BA446" s="328">
        <v>1.66645026E7</v>
      </c>
      <c r="BB446" s="333">
        <v>1.62396769E7</v>
      </c>
      <c r="BC446" s="333">
        <v>1.79422633E7</v>
      </c>
      <c r="BD446" s="329">
        <v>2.76383708E7</v>
      </c>
      <c r="BE446" s="330">
        <v>2.69347333E7</v>
      </c>
      <c r="BF446" s="330">
        <v>2.99781225E7</v>
      </c>
      <c r="BG446" s="331">
        <v>3.31619948E7</v>
      </c>
      <c r="BH446" s="330">
        <v>3.05765941E7</v>
      </c>
      <c r="BI446" s="332">
        <v>3.37043965E7</v>
      </c>
      <c r="BJ446" s="329">
        <v>1.66101996E7</v>
      </c>
      <c r="BK446" s="330">
        <v>1.57729076E7</v>
      </c>
      <c r="BL446" s="330">
        <v>1.68666598E7</v>
      </c>
      <c r="BM446" s="328">
        <v>2.5114057E7</v>
      </c>
      <c r="BN446" s="333">
        <v>2.31596338E7</v>
      </c>
      <c r="BO446" s="333">
        <v>3.13498713E7</v>
      </c>
      <c r="BP446" s="334">
        <v>2.70946679E7</v>
      </c>
      <c r="BQ446" s="333">
        <v>2.425384E7</v>
      </c>
      <c r="BR446" s="335">
        <v>3.25967259E7</v>
      </c>
      <c r="BS446" s="328">
        <v>1.39202131E7</v>
      </c>
      <c r="BT446" s="333">
        <v>1.35364092E7</v>
      </c>
      <c r="BU446" s="333">
        <v>1.44389996E7</v>
      </c>
      <c r="BV446" s="329">
        <v>2.53059227E7</v>
      </c>
      <c r="BW446" s="330">
        <v>2.45479285E7</v>
      </c>
      <c r="BX446" s="330">
        <v>2.5820789E7</v>
      </c>
      <c r="BY446" s="331">
        <v>3.79035174E7</v>
      </c>
      <c r="BZ446" s="330">
        <v>3.72747425E7</v>
      </c>
      <c r="CA446" s="332">
        <v>4.094966E7</v>
      </c>
      <c r="CB446" s="329">
        <v>2.42352216E7</v>
      </c>
      <c r="CC446" s="330">
        <v>2.25463483E7</v>
      </c>
      <c r="CD446" s="330">
        <v>2.6325733E7</v>
      </c>
      <c r="CE446" s="328">
        <v>1.99262961E7</v>
      </c>
      <c r="CF446" s="333">
        <v>1.87191416E7</v>
      </c>
      <c r="CG446" s="333">
        <v>2.07161504E7</v>
      </c>
      <c r="CH446" s="334">
        <v>3.59076866E7</v>
      </c>
      <c r="CI446" s="333">
        <v>3.4904447E7</v>
      </c>
      <c r="CJ446" s="335">
        <v>3.92512865E7</v>
      </c>
      <c r="CK446" s="328">
        <v>9790173.5</v>
      </c>
      <c r="CL446" s="333">
        <v>9524817.8</v>
      </c>
      <c r="CM446" s="333">
        <v>1.18227094E7</v>
      </c>
      <c r="CN446" s="336"/>
      <c r="CO446" s="333"/>
      <c r="CP446" s="333"/>
    </row>
    <row r="447" ht="15.75" customHeight="1">
      <c r="A447" s="328">
        <v>4.42E8</v>
      </c>
      <c r="B447" s="329">
        <v>9652075.0</v>
      </c>
      <c r="C447" s="330">
        <v>9011012.7</v>
      </c>
      <c r="D447" s="330">
        <v>1.02622511E7</v>
      </c>
      <c r="E447" s="331">
        <v>1.03364982E7</v>
      </c>
      <c r="F447" s="330">
        <v>1.01224939E7</v>
      </c>
      <c r="G447" s="332">
        <v>1.06281635E7</v>
      </c>
      <c r="H447" s="329">
        <v>1.0489754E7</v>
      </c>
      <c r="I447" s="330">
        <v>8997717.5</v>
      </c>
      <c r="J447" s="330">
        <v>2.71682192E7</v>
      </c>
      <c r="K447" s="328">
        <v>1.42419374E7</v>
      </c>
      <c r="L447" s="333">
        <v>1.36553891E7</v>
      </c>
      <c r="M447" s="333">
        <v>1.46971259E7</v>
      </c>
      <c r="N447" s="334">
        <v>1.16368929E7</v>
      </c>
      <c r="O447" s="333">
        <v>1.14371449E7</v>
      </c>
      <c r="P447" s="335">
        <v>1.17349472E7</v>
      </c>
      <c r="Q447" s="328">
        <v>1.16430437E7</v>
      </c>
      <c r="R447" s="333">
        <v>9910329.9</v>
      </c>
      <c r="S447" s="333">
        <v>1.2222909E7</v>
      </c>
      <c r="T447" s="329">
        <v>1.17250856E7</v>
      </c>
      <c r="U447" s="330">
        <v>1.1580251E7</v>
      </c>
      <c r="V447" s="330">
        <v>1.29729188E7</v>
      </c>
      <c r="W447" s="331">
        <v>1.66588145E7</v>
      </c>
      <c r="X447" s="330">
        <v>1.59093956E7</v>
      </c>
      <c r="Y447" s="332">
        <v>1.90389246E7</v>
      </c>
      <c r="Z447" s="329">
        <v>5688011.6</v>
      </c>
      <c r="AA447" s="330">
        <v>5200722.3</v>
      </c>
      <c r="AB447" s="330">
        <v>6198052.0</v>
      </c>
      <c r="AC447" s="328">
        <v>1.35779465E7</v>
      </c>
      <c r="AD447" s="333">
        <v>1.23545117E7</v>
      </c>
      <c r="AE447" s="333">
        <v>1.43751593E7</v>
      </c>
      <c r="AF447" s="334">
        <v>1.32235694E7</v>
      </c>
      <c r="AG447" s="333">
        <v>1.31002515E7</v>
      </c>
      <c r="AH447" s="335">
        <v>1.38226555E7</v>
      </c>
      <c r="AI447" s="328">
        <v>4818473.0</v>
      </c>
      <c r="AJ447" s="333">
        <v>4377321.9</v>
      </c>
      <c r="AK447" s="333">
        <v>5362136.7</v>
      </c>
      <c r="AL447" s="329">
        <v>2.66615967E7</v>
      </c>
      <c r="AM447" s="330">
        <v>2.6036888E7</v>
      </c>
      <c r="AN447" s="330">
        <v>2.7138557E7</v>
      </c>
      <c r="AO447" s="331">
        <v>2.96977342E7</v>
      </c>
      <c r="AP447" s="330">
        <v>2.87141722E7</v>
      </c>
      <c r="AQ447" s="332">
        <v>3.18801996E7</v>
      </c>
      <c r="AR447" s="329">
        <v>1.88539897E7</v>
      </c>
      <c r="AS447" s="330">
        <v>1.61072795E7</v>
      </c>
      <c r="AT447" s="330">
        <v>1.97668143E7</v>
      </c>
      <c r="AU447" s="328">
        <v>2.24422017E7</v>
      </c>
      <c r="AV447" s="333">
        <v>2.14497123E7</v>
      </c>
      <c r="AW447" s="333">
        <v>2.29217761E7</v>
      </c>
      <c r="AX447" s="334">
        <v>2.95826469E7</v>
      </c>
      <c r="AY447" s="333">
        <v>2.86434467E7</v>
      </c>
      <c r="AZ447" s="335">
        <v>3.420639E7</v>
      </c>
      <c r="BA447" s="328">
        <v>1.6666333E7</v>
      </c>
      <c r="BB447" s="333">
        <v>1.62413193E7</v>
      </c>
      <c r="BC447" s="333">
        <v>1.79444353E7</v>
      </c>
      <c r="BD447" s="329">
        <v>2.7643339E7</v>
      </c>
      <c r="BE447" s="330">
        <v>2.6939148E7</v>
      </c>
      <c r="BF447" s="330">
        <v>2.99873718E7</v>
      </c>
      <c r="BG447" s="331">
        <v>3.31689709E7</v>
      </c>
      <c r="BH447" s="330">
        <v>3.05812227E7</v>
      </c>
      <c r="BI447" s="332">
        <v>3.37118536E7</v>
      </c>
      <c r="BJ447" s="329">
        <v>1.66119616E7</v>
      </c>
      <c r="BK447" s="330">
        <v>1.57742365E7</v>
      </c>
      <c r="BL447" s="330">
        <v>1.68685377E7</v>
      </c>
      <c r="BM447" s="328">
        <v>2.51188576E7</v>
      </c>
      <c r="BN447" s="333">
        <v>2.31630262E7</v>
      </c>
      <c r="BO447" s="333">
        <v>3.13666868E7</v>
      </c>
      <c r="BP447" s="334">
        <v>2.70999488E7</v>
      </c>
      <c r="BQ447" s="333">
        <v>2.42571674E7</v>
      </c>
      <c r="BR447" s="335">
        <v>3.26109104E7</v>
      </c>
      <c r="BS447" s="328">
        <v>1.39214426E7</v>
      </c>
      <c r="BT447" s="333">
        <v>1.3537517E7</v>
      </c>
      <c r="BU447" s="333">
        <v>1.44404717E7</v>
      </c>
      <c r="BV447" s="329">
        <v>2.53099748E7</v>
      </c>
      <c r="BW447" s="330">
        <v>2.45515533E7</v>
      </c>
      <c r="BX447" s="330">
        <v>2.5825285E7</v>
      </c>
      <c r="BY447" s="331">
        <v>3.79126064E7</v>
      </c>
      <c r="BZ447" s="330">
        <v>3.72832325E7</v>
      </c>
      <c r="CA447" s="332">
        <v>4.0962728E7</v>
      </c>
      <c r="CB447" s="329">
        <v>2.42389664E7</v>
      </c>
      <c r="CC447" s="330">
        <v>2.25493408E7</v>
      </c>
      <c r="CD447" s="330">
        <v>2.63318196E7</v>
      </c>
      <c r="CE447" s="328">
        <v>1.99285542E7</v>
      </c>
      <c r="CF447" s="333">
        <v>1.87211898E7</v>
      </c>
      <c r="CG447" s="333">
        <v>2.07189073E7</v>
      </c>
      <c r="CH447" s="334">
        <v>3.59156821E7</v>
      </c>
      <c r="CI447" s="333">
        <v>3.49116975E7</v>
      </c>
      <c r="CJ447" s="335">
        <v>3.926553E7</v>
      </c>
      <c r="CK447" s="328">
        <v>9790801.9</v>
      </c>
      <c r="CL447" s="333">
        <v>9525383.2</v>
      </c>
      <c r="CM447" s="333">
        <v>1.18251759E7</v>
      </c>
      <c r="CN447" s="336"/>
      <c r="CO447" s="333"/>
      <c r="CP447" s="333"/>
    </row>
    <row r="448" ht="15.75" customHeight="1">
      <c r="A448" s="328">
        <v>4.43E8</v>
      </c>
      <c r="B448" s="329">
        <v>9652640.0</v>
      </c>
      <c r="C448" s="330">
        <v>9011418.3</v>
      </c>
      <c r="D448" s="330">
        <v>1.02630465E7</v>
      </c>
      <c r="E448" s="331">
        <v>1.03370922E7</v>
      </c>
      <c r="F448" s="330">
        <v>1.01230505E7</v>
      </c>
      <c r="G448" s="332">
        <v>1.0628798E7</v>
      </c>
      <c r="H448" s="329">
        <v>1.04905353E7</v>
      </c>
      <c r="I448" s="330">
        <v>8998170.3</v>
      </c>
      <c r="J448" s="330">
        <v>2.71886378E7</v>
      </c>
      <c r="K448" s="328">
        <v>1.42430943E7</v>
      </c>
      <c r="L448" s="333">
        <v>1.3656357E7</v>
      </c>
      <c r="M448" s="333">
        <v>1.46986897E7</v>
      </c>
      <c r="N448" s="334">
        <v>1.16375736E7</v>
      </c>
      <c r="O448" s="333">
        <v>1.14376572E7</v>
      </c>
      <c r="P448" s="335">
        <v>1.17356421E7</v>
      </c>
      <c r="Q448" s="328">
        <v>1.16438468E7</v>
      </c>
      <c r="R448" s="333">
        <v>9910611.7</v>
      </c>
      <c r="S448" s="333">
        <v>1.22238588E7</v>
      </c>
      <c r="T448" s="329">
        <v>1.17258804E7</v>
      </c>
      <c r="U448" s="330">
        <v>1.15809962E7</v>
      </c>
      <c r="V448" s="330">
        <v>1.2974464E7</v>
      </c>
      <c r="W448" s="331">
        <v>1.66606552E7</v>
      </c>
      <c r="X448" s="330">
        <v>1.59109406E7</v>
      </c>
      <c r="Y448" s="332">
        <v>1.90434901E7</v>
      </c>
      <c r="Z448" s="329">
        <v>5688218.5</v>
      </c>
      <c r="AA448" s="330">
        <v>5200848.9</v>
      </c>
      <c r="AB448" s="330">
        <v>6198361.4</v>
      </c>
      <c r="AC448" s="328">
        <v>1.3579084E7</v>
      </c>
      <c r="AD448" s="333">
        <v>1.23552564E7</v>
      </c>
      <c r="AE448" s="333">
        <v>1.43768725E7</v>
      </c>
      <c r="AF448" s="334">
        <v>1.32246372E7</v>
      </c>
      <c r="AG448" s="333">
        <v>1.31012685E7</v>
      </c>
      <c r="AH448" s="335">
        <v>1.3823963E7</v>
      </c>
      <c r="AI448" s="328">
        <v>4818635.6</v>
      </c>
      <c r="AJ448" s="333">
        <v>4377436.5</v>
      </c>
      <c r="AK448" s="333">
        <v>5362390.3</v>
      </c>
      <c r="AL448" s="329">
        <v>2.66660486E7</v>
      </c>
      <c r="AM448" s="330">
        <v>2.60408541E7</v>
      </c>
      <c r="AN448" s="330">
        <v>2.71434216E7</v>
      </c>
      <c r="AO448" s="331">
        <v>2.97036934E7</v>
      </c>
      <c r="AP448" s="330">
        <v>2.87194559E7</v>
      </c>
      <c r="AQ448" s="332">
        <v>3.18889847E7</v>
      </c>
      <c r="AR448" s="329">
        <v>1.88561575E7</v>
      </c>
      <c r="AS448" s="330">
        <v>1.61086365E7</v>
      </c>
      <c r="AT448" s="330">
        <v>1.97694406E7</v>
      </c>
      <c r="AU448" s="328">
        <v>2.24453368E7</v>
      </c>
      <c r="AV448" s="333">
        <v>2.14525758E7</v>
      </c>
      <c r="AW448" s="333">
        <v>2.2925287E7</v>
      </c>
      <c r="AX448" s="334">
        <v>2.95883702E7</v>
      </c>
      <c r="AY448" s="333">
        <v>2.86485454E7</v>
      </c>
      <c r="AZ448" s="335">
        <v>3.42236918E7</v>
      </c>
      <c r="BA448" s="328">
        <v>1.66681556E7</v>
      </c>
      <c r="BB448" s="333">
        <v>1.62429545E7</v>
      </c>
      <c r="BC448" s="333">
        <v>1.79465981E7</v>
      </c>
      <c r="BD448" s="329">
        <v>2.76482869E7</v>
      </c>
      <c r="BE448" s="330">
        <v>2.69435444E7</v>
      </c>
      <c r="BF448" s="330">
        <v>2.99965923E7</v>
      </c>
      <c r="BG448" s="331">
        <v>3.3175919E7</v>
      </c>
      <c r="BH448" s="330">
        <v>3.05858316E7</v>
      </c>
      <c r="BI448" s="332">
        <v>3.3719281E7</v>
      </c>
      <c r="BJ448" s="329">
        <v>1.66137161E7</v>
      </c>
      <c r="BK448" s="330">
        <v>1.57755596E7</v>
      </c>
      <c r="BL448" s="330">
        <v>1.68704076E7</v>
      </c>
      <c r="BM448" s="328">
        <v>2.5123639E7</v>
      </c>
      <c r="BN448" s="333">
        <v>2.31664045E7</v>
      </c>
      <c r="BO448" s="333">
        <v>3.13834611E7</v>
      </c>
      <c r="BP448" s="334">
        <v>2.71052083E7</v>
      </c>
      <c r="BQ448" s="333">
        <v>2.42604808E7</v>
      </c>
      <c r="BR448" s="335">
        <v>3.26250531E7</v>
      </c>
      <c r="BS448" s="328">
        <v>1.39226667E7</v>
      </c>
      <c r="BT448" s="333">
        <v>1.35386199E7</v>
      </c>
      <c r="BU448" s="333">
        <v>1.44419376E7</v>
      </c>
      <c r="BV448" s="329">
        <v>2.53140101E7</v>
      </c>
      <c r="BW448" s="330">
        <v>2.45551628E7</v>
      </c>
      <c r="BX448" s="330">
        <v>2.58297626E7</v>
      </c>
      <c r="BY448" s="331">
        <v>3.79216595E7</v>
      </c>
      <c r="BZ448" s="330">
        <v>3.72916887E7</v>
      </c>
      <c r="CA448" s="332">
        <v>4.09757487E7</v>
      </c>
      <c r="CB448" s="329">
        <v>2.42426956E7</v>
      </c>
      <c r="CC448" s="330">
        <v>2.25523207E7</v>
      </c>
      <c r="CD448" s="330">
        <v>2.63378836E7</v>
      </c>
      <c r="CE448" s="328">
        <v>1.99308028E7</v>
      </c>
      <c r="CF448" s="333">
        <v>1.87232292E7</v>
      </c>
      <c r="CG448" s="333">
        <v>2.07216527E7</v>
      </c>
      <c r="CH448" s="334">
        <v>3.59236455E7</v>
      </c>
      <c r="CI448" s="333">
        <v>3.49189185E7</v>
      </c>
      <c r="CJ448" s="335">
        <v>3.92797289E7</v>
      </c>
      <c r="CK448" s="328">
        <v>9791427.6</v>
      </c>
      <c r="CL448" s="333">
        <v>9525946.2</v>
      </c>
      <c r="CM448" s="333">
        <v>1.18276344E7</v>
      </c>
      <c r="CN448" s="336"/>
      <c r="CO448" s="333"/>
      <c r="CP448" s="333"/>
    </row>
    <row r="449" ht="15.75" customHeight="1">
      <c r="A449" s="328">
        <v>4.44E8</v>
      </c>
      <c r="B449" s="329">
        <v>9653202.6</v>
      </c>
      <c r="C449" s="330">
        <v>9011822.1</v>
      </c>
      <c r="D449" s="330">
        <v>1.02638385E7</v>
      </c>
      <c r="E449" s="331">
        <v>1.03376836E7</v>
      </c>
      <c r="F449" s="330">
        <v>1.01236046E7</v>
      </c>
      <c r="G449" s="332">
        <v>1.06294297E7</v>
      </c>
      <c r="H449" s="329">
        <v>1.04913132E7</v>
      </c>
      <c r="I449" s="330">
        <v>8998621.2</v>
      </c>
      <c r="J449" s="330">
        <v>2.72090039E7</v>
      </c>
      <c r="K449" s="328">
        <v>1.42442462E7</v>
      </c>
      <c r="L449" s="333">
        <v>1.36573208E7</v>
      </c>
      <c r="M449" s="333">
        <v>1.47002472E7</v>
      </c>
      <c r="N449" s="334">
        <v>1.16382514E7</v>
      </c>
      <c r="O449" s="333">
        <v>1.14381671E7</v>
      </c>
      <c r="P449" s="335">
        <v>1.1736334E7</v>
      </c>
      <c r="Q449" s="328">
        <v>1.16446464E7</v>
      </c>
      <c r="R449" s="333">
        <v>9910892.1</v>
      </c>
      <c r="S449" s="333">
        <v>1.22248046E7</v>
      </c>
      <c r="T449" s="329">
        <v>1.17266717E7</v>
      </c>
      <c r="U449" s="330">
        <v>1.15817381E7</v>
      </c>
      <c r="V449" s="330">
        <v>1.29760031E7</v>
      </c>
      <c r="W449" s="331">
        <v>1.66624881E7</v>
      </c>
      <c r="X449" s="330">
        <v>1.5912479E7</v>
      </c>
      <c r="Y449" s="332">
        <v>1.90480403E7</v>
      </c>
      <c r="Z449" s="329">
        <v>5688424.5</v>
      </c>
      <c r="AA449" s="330">
        <v>5200974.9</v>
      </c>
      <c r="AB449" s="330">
        <v>6198669.5</v>
      </c>
      <c r="AC449" s="328">
        <v>1.35802167E7</v>
      </c>
      <c r="AD449" s="333">
        <v>1.2355998E7</v>
      </c>
      <c r="AE449" s="333">
        <v>1.43785786E7</v>
      </c>
      <c r="AF449" s="334">
        <v>1.32257004E7</v>
      </c>
      <c r="AG449" s="333">
        <v>1.31022811E7</v>
      </c>
      <c r="AH449" s="335">
        <v>1.3825265E7</v>
      </c>
      <c r="AI449" s="328">
        <v>4818797.4</v>
      </c>
      <c r="AJ449" s="333">
        <v>4377550.5</v>
      </c>
      <c r="AK449" s="333">
        <v>5362642.7</v>
      </c>
      <c r="AL449" s="329">
        <v>2.66704823E7</v>
      </c>
      <c r="AM449" s="330">
        <v>2.60448037E7</v>
      </c>
      <c r="AN449" s="330">
        <v>2.71482664E7</v>
      </c>
      <c r="AO449" s="331">
        <v>2.97096287E7</v>
      </c>
      <c r="AP449" s="330">
        <v>2.8724718E7</v>
      </c>
      <c r="AQ449" s="332">
        <v>3.18977378E7</v>
      </c>
      <c r="AR449" s="329">
        <v>1.88583161E7</v>
      </c>
      <c r="AS449" s="330">
        <v>1.61099877E7</v>
      </c>
      <c r="AT449" s="330">
        <v>1.97720559E7</v>
      </c>
      <c r="AU449" s="328">
        <v>2.24484588E7</v>
      </c>
      <c r="AV449" s="333">
        <v>2.14554273E7</v>
      </c>
      <c r="AW449" s="333">
        <v>2.29287834E7</v>
      </c>
      <c r="AX449" s="334">
        <v>2.95940705E7</v>
      </c>
      <c r="AY449" s="333">
        <v>2.86536232E7</v>
      </c>
      <c r="AZ449" s="335">
        <v>3.42409602E7</v>
      </c>
      <c r="BA449" s="328">
        <v>1.66699704E7</v>
      </c>
      <c r="BB449" s="333">
        <v>1.62445828E7</v>
      </c>
      <c r="BC449" s="333">
        <v>1.79487519E7</v>
      </c>
      <c r="BD449" s="329">
        <v>2.76532147E7</v>
      </c>
      <c r="BE449" s="330">
        <v>2.69479226E7</v>
      </c>
      <c r="BF449" s="330">
        <v>3.00057841E7</v>
      </c>
      <c r="BG449" s="331">
        <v>3.31828391E7</v>
      </c>
      <c r="BH449" s="330">
        <v>3.05904209E7</v>
      </c>
      <c r="BI449" s="332">
        <v>3.37266787E7</v>
      </c>
      <c r="BJ449" s="329">
        <v>1.66154631E7</v>
      </c>
      <c r="BK449" s="330">
        <v>1.57768769E7</v>
      </c>
      <c r="BL449" s="330">
        <v>1.68722696E7</v>
      </c>
      <c r="BM449" s="328">
        <v>2.51284011E7</v>
      </c>
      <c r="BN449" s="333">
        <v>2.31697687E7</v>
      </c>
      <c r="BO449" s="333">
        <v>3.14001945E7</v>
      </c>
      <c r="BP449" s="334">
        <v>2.71104466E7</v>
      </c>
      <c r="BQ449" s="333">
        <v>2.42637803E7</v>
      </c>
      <c r="BR449" s="335">
        <v>3.26391542E7</v>
      </c>
      <c r="BS449" s="328">
        <v>1.39238856E7</v>
      </c>
      <c r="BT449" s="333">
        <v>1.35397181E7</v>
      </c>
      <c r="BU449" s="333">
        <v>1.44433972E7</v>
      </c>
      <c r="BV449" s="329">
        <v>2.53180286E7</v>
      </c>
      <c r="BW449" s="330">
        <v>2.45587573E7</v>
      </c>
      <c r="BX449" s="330">
        <v>2.5834222E7</v>
      </c>
      <c r="BY449" s="331">
        <v>3.79306769E7</v>
      </c>
      <c r="BZ449" s="330">
        <v>3.7300111E7</v>
      </c>
      <c r="CA449" s="332">
        <v>4.09887223E7</v>
      </c>
      <c r="CB449" s="329">
        <v>2.42464094E7</v>
      </c>
      <c r="CC449" s="330">
        <v>2.25552881E7</v>
      </c>
      <c r="CD449" s="330">
        <v>2.63439249E7</v>
      </c>
      <c r="CE449" s="328">
        <v>1.99330417E7</v>
      </c>
      <c r="CF449" s="333">
        <v>1.872526E7</v>
      </c>
      <c r="CG449" s="333">
        <v>2.07243867E7</v>
      </c>
      <c r="CH449" s="334">
        <v>3.59315771E7</v>
      </c>
      <c r="CI449" s="333">
        <v>3.49261104E7</v>
      </c>
      <c r="CJ449" s="335">
        <v>3.92938833E7</v>
      </c>
      <c r="CK449" s="328">
        <v>9792050.5</v>
      </c>
      <c r="CL449" s="333">
        <v>9526506.8</v>
      </c>
      <c r="CM449" s="333">
        <v>1.1830085E7</v>
      </c>
      <c r="CN449" s="336"/>
      <c r="CO449" s="333"/>
      <c r="CP449" s="333"/>
    </row>
    <row r="450" ht="15.75" customHeight="1">
      <c r="A450" s="328">
        <v>4.45E8</v>
      </c>
      <c r="B450" s="329">
        <v>9653762.7</v>
      </c>
      <c r="C450" s="330">
        <v>9012224.2</v>
      </c>
      <c r="D450" s="330">
        <v>1.02646272E7</v>
      </c>
      <c r="E450" s="331">
        <v>1.03382724E7</v>
      </c>
      <c r="F450" s="330">
        <v>1.01241563E7</v>
      </c>
      <c r="G450" s="332">
        <v>1.06300587E7</v>
      </c>
      <c r="H450" s="329">
        <v>1.04920878E7</v>
      </c>
      <c r="I450" s="330">
        <v>8999070.0</v>
      </c>
      <c r="J450" s="330">
        <v>2.72293176E7</v>
      </c>
      <c r="K450" s="328">
        <v>1.42453931E7</v>
      </c>
      <c r="L450" s="333">
        <v>1.36582804E7</v>
      </c>
      <c r="M450" s="333">
        <v>1.47017984E7</v>
      </c>
      <c r="N450" s="334">
        <v>1.16389263E7</v>
      </c>
      <c r="O450" s="333">
        <v>1.14386745E7</v>
      </c>
      <c r="P450" s="335">
        <v>1.17370229E7</v>
      </c>
      <c r="Q450" s="328">
        <v>1.16454426E7</v>
      </c>
      <c r="R450" s="333">
        <v>9911171.2</v>
      </c>
      <c r="S450" s="333">
        <v>1.22257463E7</v>
      </c>
      <c r="T450" s="329">
        <v>1.17274596E7</v>
      </c>
      <c r="U450" s="330">
        <v>1.15824768E7</v>
      </c>
      <c r="V450" s="330">
        <v>1.29775359E7</v>
      </c>
      <c r="W450" s="331">
        <v>1.66643132E7</v>
      </c>
      <c r="X450" s="330">
        <v>1.59140108E7</v>
      </c>
      <c r="Y450" s="332">
        <v>1.90525752E7</v>
      </c>
      <c r="Z450" s="329">
        <v>5688629.7</v>
      </c>
      <c r="AA450" s="330">
        <v>5201100.4</v>
      </c>
      <c r="AB450" s="330">
        <v>6198976.2</v>
      </c>
      <c r="AC450" s="328">
        <v>1.35813445E7</v>
      </c>
      <c r="AD450" s="333">
        <v>1.23567363E7</v>
      </c>
      <c r="AE450" s="333">
        <v>1.43802779E7</v>
      </c>
      <c r="AF450" s="334">
        <v>1.32267591E7</v>
      </c>
      <c r="AG450" s="333">
        <v>1.31032893E7</v>
      </c>
      <c r="AH450" s="335">
        <v>1.38265615E7</v>
      </c>
      <c r="AI450" s="328">
        <v>4818958.5</v>
      </c>
      <c r="AJ450" s="333">
        <v>4377664.0</v>
      </c>
      <c r="AK450" s="333">
        <v>5362894.1</v>
      </c>
      <c r="AL450" s="329">
        <v>2.66748977E7</v>
      </c>
      <c r="AM450" s="330">
        <v>2.60487368E7</v>
      </c>
      <c r="AN450" s="330">
        <v>2.71530916E7</v>
      </c>
      <c r="AO450" s="331">
        <v>2.97155401E7</v>
      </c>
      <c r="AP450" s="330">
        <v>2.87299587E7</v>
      </c>
      <c r="AQ450" s="332">
        <v>3.19064592E7</v>
      </c>
      <c r="AR450" s="329">
        <v>1.88604655E7</v>
      </c>
      <c r="AS450" s="330">
        <v>1.61113331E7</v>
      </c>
      <c r="AT450" s="330">
        <v>1.97746602E7</v>
      </c>
      <c r="AU450" s="328">
        <v>2.24515678E7</v>
      </c>
      <c r="AV450" s="333">
        <v>2.14582669E7</v>
      </c>
      <c r="AW450" s="333">
        <v>2.29322655E7</v>
      </c>
      <c r="AX450" s="334">
        <v>2.95997477E7</v>
      </c>
      <c r="AY450" s="333">
        <v>2.86586801E7</v>
      </c>
      <c r="AZ450" s="335">
        <v>3.42581954E7</v>
      </c>
      <c r="BA450" s="328">
        <v>1.66717776E7</v>
      </c>
      <c r="BB450" s="333">
        <v>1.62462041E7</v>
      </c>
      <c r="BC450" s="333">
        <v>1.79508965E7</v>
      </c>
      <c r="BD450" s="329">
        <v>2.76581224E7</v>
      </c>
      <c r="BE450" s="330">
        <v>2.69522827E7</v>
      </c>
      <c r="BF450" s="330">
        <v>3.00149473E7</v>
      </c>
      <c r="BG450" s="331">
        <v>3.31897314E7</v>
      </c>
      <c r="BH450" s="330">
        <v>3.05949906E7</v>
      </c>
      <c r="BI450" s="332">
        <v>3.37340471E7</v>
      </c>
      <c r="BJ450" s="329">
        <v>1.66172026E7</v>
      </c>
      <c r="BK450" s="330">
        <v>1.57781884E7</v>
      </c>
      <c r="BL450" s="330">
        <v>1.68741237E7</v>
      </c>
      <c r="BM450" s="328">
        <v>2.51331442E7</v>
      </c>
      <c r="BN450" s="333">
        <v>2.31731188E7</v>
      </c>
      <c r="BO450" s="333">
        <v>3.14168872E7</v>
      </c>
      <c r="BP450" s="334">
        <v>2.71156638E7</v>
      </c>
      <c r="BQ450" s="333">
        <v>2.42670659E7</v>
      </c>
      <c r="BR450" s="335">
        <v>3.26532138E7</v>
      </c>
      <c r="BS450" s="328">
        <v>1.39250992E7</v>
      </c>
      <c r="BT450" s="333">
        <v>1.35408116E7</v>
      </c>
      <c r="BU450" s="333">
        <v>1.44448507E7</v>
      </c>
      <c r="BV450" s="329">
        <v>2.53220306E7</v>
      </c>
      <c r="BW450" s="330">
        <v>2.45623367E7</v>
      </c>
      <c r="BX450" s="330">
        <v>2.58386632E7</v>
      </c>
      <c r="BY450" s="331">
        <v>3.79396586E7</v>
      </c>
      <c r="BZ450" s="330">
        <v>3.73084998E7</v>
      </c>
      <c r="CA450" s="332">
        <v>4.1001649E7</v>
      </c>
      <c r="CB450" s="329">
        <v>2.42501079E7</v>
      </c>
      <c r="CC450" s="330">
        <v>2.2558243E7</v>
      </c>
      <c r="CD450" s="330">
        <v>2.63499438E7</v>
      </c>
      <c r="CE450" s="328">
        <v>1.99352711E7</v>
      </c>
      <c r="CF450" s="333">
        <v>1.8727282E7</v>
      </c>
      <c r="CG450" s="333">
        <v>2.07271094E7</v>
      </c>
      <c r="CH450" s="334">
        <v>3.5939477E7</v>
      </c>
      <c r="CI450" s="333">
        <v>3.49332731E7</v>
      </c>
      <c r="CJ450" s="335">
        <v>3.93079935E7</v>
      </c>
      <c r="CK450" s="328">
        <v>9792670.7</v>
      </c>
      <c r="CL450" s="333">
        <v>9527064.8</v>
      </c>
      <c r="CM450" s="333">
        <v>1.18325276E7</v>
      </c>
      <c r="CN450" s="336"/>
      <c r="CO450" s="333"/>
      <c r="CP450" s="333"/>
    </row>
    <row r="451" ht="15.75" customHeight="1">
      <c r="A451" s="328">
        <v>4.46E8</v>
      </c>
      <c r="B451" s="329">
        <v>9654320.4</v>
      </c>
      <c r="C451" s="330">
        <v>9012624.4</v>
      </c>
      <c r="D451" s="330">
        <v>1.02654125E7</v>
      </c>
      <c r="E451" s="331">
        <v>1.03388586E7</v>
      </c>
      <c r="F451" s="330">
        <v>1.01247056E7</v>
      </c>
      <c r="G451" s="332">
        <v>1.06306849E7</v>
      </c>
      <c r="H451" s="329">
        <v>1.0492859E7</v>
      </c>
      <c r="I451" s="330">
        <v>8999516.9</v>
      </c>
      <c r="J451" s="330">
        <v>2.72495793E7</v>
      </c>
      <c r="K451" s="328">
        <v>1.42465351E7</v>
      </c>
      <c r="L451" s="333">
        <v>1.36592358E7</v>
      </c>
      <c r="M451" s="333">
        <v>1.47033433E7</v>
      </c>
      <c r="N451" s="334">
        <v>1.16395981E7</v>
      </c>
      <c r="O451" s="333">
        <v>1.14391795E7</v>
      </c>
      <c r="P451" s="335">
        <v>1.17377087E7</v>
      </c>
      <c r="Q451" s="328">
        <v>1.16462353E7</v>
      </c>
      <c r="R451" s="333">
        <v>9911449.0</v>
      </c>
      <c r="S451" s="333">
        <v>1.22266839E7</v>
      </c>
      <c r="T451" s="329">
        <v>1.17282442E7</v>
      </c>
      <c r="U451" s="330">
        <v>1.15832122E7</v>
      </c>
      <c r="V451" s="330">
        <v>1.29790625E7</v>
      </c>
      <c r="W451" s="331">
        <v>1.66661307E7</v>
      </c>
      <c r="X451" s="330">
        <v>1.59155361E7</v>
      </c>
      <c r="Y451" s="332">
        <v>1.90570949E7</v>
      </c>
      <c r="Z451" s="329">
        <v>5688833.9</v>
      </c>
      <c r="AA451" s="330">
        <v>5201225.3</v>
      </c>
      <c r="AB451" s="330">
        <v>6199281.6</v>
      </c>
      <c r="AC451" s="328">
        <v>1.35824675E7</v>
      </c>
      <c r="AD451" s="333">
        <v>1.23574714E7</v>
      </c>
      <c r="AE451" s="333">
        <v>1.43819703E7</v>
      </c>
      <c r="AF451" s="334">
        <v>1.32278132E7</v>
      </c>
      <c r="AG451" s="333">
        <v>1.31042931E7</v>
      </c>
      <c r="AH451" s="335">
        <v>1.38278525E7</v>
      </c>
      <c r="AI451" s="328">
        <v>4819118.9</v>
      </c>
      <c r="AJ451" s="333">
        <v>4377777.0</v>
      </c>
      <c r="AK451" s="333">
        <v>5363144.4</v>
      </c>
      <c r="AL451" s="329">
        <v>2.6679295E7</v>
      </c>
      <c r="AM451" s="330">
        <v>2.60526535E7</v>
      </c>
      <c r="AN451" s="330">
        <v>2.71578972E7</v>
      </c>
      <c r="AO451" s="331">
        <v>2.97214279E7</v>
      </c>
      <c r="AP451" s="330">
        <v>2.87351781E7</v>
      </c>
      <c r="AQ451" s="332">
        <v>3.1915149E7</v>
      </c>
      <c r="AR451" s="329">
        <v>1.88626058E7</v>
      </c>
      <c r="AS451" s="330">
        <v>1.61126728E7</v>
      </c>
      <c r="AT451" s="330">
        <v>1.97772536E7</v>
      </c>
      <c r="AU451" s="328">
        <v>2.24546638E7</v>
      </c>
      <c r="AV451" s="333">
        <v>2.14610945E7</v>
      </c>
      <c r="AW451" s="333">
        <v>2.29357332E7</v>
      </c>
      <c r="AX451" s="334">
        <v>2.96054021E7</v>
      </c>
      <c r="AY451" s="333">
        <v>2.86637164E7</v>
      </c>
      <c r="AZ451" s="335">
        <v>3.42753976E7</v>
      </c>
      <c r="BA451" s="328">
        <v>1.66735771E7</v>
      </c>
      <c r="BB451" s="333">
        <v>1.62478185E7</v>
      </c>
      <c r="BC451" s="333">
        <v>1.79530321E7</v>
      </c>
      <c r="BD451" s="329">
        <v>2.76630101E7</v>
      </c>
      <c r="BE451" s="330">
        <v>2.69566249E7</v>
      </c>
      <c r="BF451" s="330">
        <v>3.00240822E7</v>
      </c>
      <c r="BG451" s="331">
        <v>3.31965961E7</v>
      </c>
      <c r="BH451" s="330">
        <v>3.0599541E7</v>
      </c>
      <c r="BI451" s="332">
        <v>3.37413863E7</v>
      </c>
      <c r="BJ451" s="329">
        <v>1.66189348E7</v>
      </c>
      <c r="BK451" s="330">
        <v>1.57794942E7</v>
      </c>
      <c r="BL451" s="330">
        <v>1.687597E7</v>
      </c>
      <c r="BM451" s="328">
        <v>2.51378683E7</v>
      </c>
      <c r="BN451" s="333">
        <v>2.31764551E7</v>
      </c>
      <c r="BO451" s="333">
        <v>3.14335392E7</v>
      </c>
      <c r="BP451" s="334">
        <v>2.712086E7</v>
      </c>
      <c r="BQ451" s="333">
        <v>2.42703378E7</v>
      </c>
      <c r="BR451" s="335">
        <v>3.26672322E7</v>
      </c>
      <c r="BS451" s="328">
        <v>1.39263076E7</v>
      </c>
      <c r="BT451" s="333">
        <v>1.35419003E7</v>
      </c>
      <c r="BU451" s="333">
        <v>1.4446298E7</v>
      </c>
      <c r="BV451" s="329">
        <v>2.53260161E7</v>
      </c>
      <c r="BW451" s="330">
        <v>2.45659011E7</v>
      </c>
      <c r="BX451" s="330">
        <v>2.58430864E7</v>
      </c>
      <c r="BY451" s="331">
        <v>3.79486051E7</v>
      </c>
      <c r="BZ451" s="330">
        <v>3.73168266E7</v>
      </c>
      <c r="CA451" s="332">
        <v>4.10145291E7</v>
      </c>
      <c r="CB451" s="329">
        <v>2.4253791E7</v>
      </c>
      <c r="CC451" s="330">
        <v>2.25611856E7</v>
      </c>
      <c r="CD451" s="330">
        <v>2.63559404E7</v>
      </c>
      <c r="CE451" s="328">
        <v>1.99374911E7</v>
      </c>
      <c r="CF451" s="333">
        <v>1.87292955E7</v>
      </c>
      <c r="CG451" s="333">
        <v>2.07298207E7</v>
      </c>
      <c r="CH451" s="334">
        <v>3.59473455E7</v>
      </c>
      <c r="CI451" s="333">
        <v>3.4940407E7</v>
      </c>
      <c r="CJ451" s="335">
        <v>3.93220597E7</v>
      </c>
      <c r="CK451" s="328">
        <v>9793288.2</v>
      </c>
      <c r="CL451" s="333">
        <v>9527620.5</v>
      </c>
      <c r="CM451" s="333">
        <v>1.18349623E7</v>
      </c>
      <c r="CN451" s="336"/>
      <c r="CO451" s="333"/>
      <c r="CP451" s="333"/>
    </row>
    <row r="452" ht="15.75" customHeight="1">
      <c r="A452" s="328">
        <v>4.47E8</v>
      </c>
      <c r="B452" s="329">
        <v>9654875.6</v>
      </c>
      <c r="C452" s="330">
        <v>9013022.9</v>
      </c>
      <c r="D452" s="330">
        <v>1.02661945E7</v>
      </c>
      <c r="E452" s="331">
        <v>1.03394423E7</v>
      </c>
      <c r="F452" s="330">
        <v>1.01252525E7</v>
      </c>
      <c r="G452" s="332">
        <v>1.06313084E7</v>
      </c>
      <c r="H452" s="329">
        <v>1.04936269E7</v>
      </c>
      <c r="I452" s="330">
        <v>8999961.8</v>
      </c>
      <c r="J452" s="330">
        <v>2.7269789E7</v>
      </c>
      <c r="K452" s="328">
        <v>1.42476722E7</v>
      </c>
      <c r="L452" s="333">
        <v>1.36601872E7</v>
      </c>
      <c r="M452" s="333">
        <v>1.47048821E7</v>
      </c>
      <c r="N452" s="334">
        <v>1.16402671E7</v>
      </c>
      <c r="O452" s="333">
        <v>1.14396821E7</v>
      </c>
      <c r="P452" s="335">
        <v>1.17383916E7</v>
      </c>
      <c r="Q452" s="328">
        <v>1.16470245E7</v>
      </c>
      <c r="R452" s="333">
        <v>9911725.4</v>
      </c>
      <c r="S452" s="333">
        <v>1.22276174E7</v>
      </c>
      <c r="T452" s="329">
        <v>1.17290253E7</v>
      </c>
      <c r="U452" s="330">
        <v>1.15839445E7</v>
      </c>
      <c r="V452" s="330">
        <v>1.29805829E7</v>
      </c>
      <c r="W452" s="331">
        <v>1.66679405E7</v>
      </c>
      <c r="X452" s="330">
        <v>1.59170549E7</v>
      </c>
      <c r="Y452" s="332">
        <v>1.90615995E7</v>
      </c>
      <c r="Z452" s="329">
        <v>5689037.2</v>
      </c>
      <c r="AA452" s="330">
        <v>5201349.6</v>
      </c>
      <c r="AB452" s="330">
        <v>6199585.7</v>
      </c>
      <c r="AC452" s="328">
        <v>1.35835857E7</v>
      </c>
      <c r="AD452" s="333">
        <v>1.23582033E7</v>
      </c>
      <c r="AE452" s="333">
        <v>1.43836559E7</v>
      </c>
      <c r="AF452" s="334">
        <v>1.32288628E7</v>
      </c>
      <c r="AG452" s="333">
        <v>1.31052927E7</v>
      </c>
      <c r="AH452" s="335">
        <v>1.3829138E7</v>
      </c>
      <c r="AI452" s="328">
        <v>4819278.6</v>
      </c>
      <c r="AJ452" s="333">
        <v>4377889.6</v>
      </c>
      <c r="AK452" s="333">
        <v>5363393.5</v>
      </c>
      <c r="AL452" s="329">
        <v>2.66836743E7</v>
      </c>
      <c r="AM452" s="330">
        <v>2.6056554E7</v>
      </c>
      <c r="AN452" s="330">
        <v>2.71626834E7</v>
      </c>
      <c r="AO452" s="331">
        <v>2.97272922E7</v>
      </c>
      <c r="AP452" s="330">
        <v>2.87403764E7</v>
      </c>
      <c r="AQ452" s="332">
        <v>3.19238074E7</v>
      </c>
      <c r="AR452" s="329">
        <v>1.8864737E7</v>
      </c>
      <c r="AS452" s="330">
        <v>1.61140067E7</v>
      </c>
      <c r="AT452" s="330">
        <v>1.97798363E7</v>
      </c>
      <c r="AU452" s="328">
        <v>2.24577469E7</v>
      </c>
      <c r="AV452" s="333">
        <v>2.14639102E7</v>
      </c>
      <c r="AW452" s="333">
        <v>2.29391868E7</v>
      </c>
      <c r="AX452" s="334">
        <v>2.96110338E7</v>
      </c>
      <c r="AY452" s="333">
        <v>2.86687322E7</v>
      </c>
      <c r="AZ452" s="335">
        <v>3.42925668E7</v>
      </c>
      <c r="BA452" s="328">
        <v>1.66753691E7</v>
      </c>
      <c r="BB452" s="333">
        <v>1.6249426E7</v>
      </c>
      <c r="BC452" s="333">
        <v>1.79551588E7</v>
      </c>
      <c r="BD452" s="329">
        <v>2.76678781E7</v>
      </c>
      <c r="BE452" s="330">
        <v>2.69609493E7</v>
      </c>
      <c r="BF452" s="330">
        <v>3.00331889E7</v>
      </c>
      <c r="BG452" s="331">
        <v>3.32034334E7</v>
      </c>
      <c r="BH452" s="330">
        <v>3.06040722E7</v>
      </c>
      <c r="BI452" s="332">
        <v>3.37486964E7</v>
      </c>
      <c r="BJ452" s="329">
        <v>1.66206596E7</v>
      </c>
      <c r="BK452" s="330">
        <v>1.57807944E7</v>
      </c>
      <c r="BL452" s="330">
        <v>1.68778085E7</v>
      </c>
      <c r="BM452" s="328">
        <v>2.51425735E7</v>
      </c>
      <c r="BN452" s="333">
        <v>2.31797775E7</v>
      </c>
      <c r="BO452" s="333">
        <v>3.14501507E7</v>
      </c>
      <c r="BP452" s="334">
        <v>2.71260354E7</v>
      </c>
      <c r="BQ452" s="333">
        <v>2.42735959E7</v>
      </c>
      <c r="BR452" s="335">
        <v>3.26812094E7</v>
      </c>
      <c r="BS452" s="328">
        <v>1.39275109E7</v>
      </c>
      <c r="BT452" s="333">
        <v>1.35429844E7</v>
      </c>
      <c r="BU452" s="333">
        <v>1.44477392E7</v>
      </c>
      <c r="BV452" s="329">
        <v>2.53299852E7</v>
      </c>
      <c r="BW452" s="330">
        <v>2.45694508E7</v>
      </c>
      <c r="BX452" s="330">
        <v>2.58474918E7</v>
      </c>
      <c r="BY452" s="331">
        <v>3.79575164E7</v>
      </c>
      <c r="BZ452" s="330">
        <v>3.73251191E7</v>
      </c>
      <c r="CA452" s="332">
        <v>4.10273628E7</v>
      </c>
      <c r="CB452" s="329">
        <v>2.4257459E7</v>
      </c>
      <c r="CC452" s="330">
        <v>2.25641159E7</v>
      </c>
      <c r="CD452" s="330">
        <v>2.63619147E7</v>
      </c>
      <c r="CE452" s="328">
        <v>1.99397017E7</v>
      </c>
      <c r="CF452" s="333">
        <v>1.87313004E7</v>
      </c>
      <c r="CG452" s="333">
        <v>2.07325208E7</v>
      </c>
      <c r="CH452" s="334">
        <v>3.59551827E7</v>
      </c>
      <c r="CI452" s="333">
        <v>3.49475121E7</v>
      </c>
      <c r="CJ452" s="335">
        <v>3.93360821E7</v>
      </c>
      <c r="CK452" s="328">
        <v>9793903.1</v>
      </c>
      <c r="CL452" s="333">
        <v>9528173.7</v>
      </c>
      <c r="CM452" s="333">
        <v>1.18373891E7</v>
      </c>
      <c r="CN452" s="336"/>
      <c r="CO452" s="333"/>
      <c r="CP452" s="333"/>
    </row>
    <row r="453" ht="15.75" customHeight="1">
      <c r="A453" s="328">
        <v>4.48E8</v>
      </c>
      <c r="B453" s="329">
        <v>9655428.5</v>
      </c>
      <c r="C453" s="330">
        <v>9013419.7</v>
      </c>
      <c r="D453" s="330">
        <v>1.02669732E7</v>
      </c>
      <c r="E453" s="331">
        <v>1.03400234E7</v>
      </c>
      <c r="F453" s="330">
        <v>1.01257969E7</v>
      </c>
      <c r="G453" s="332">
        <v>1.06319292E7</v>
      </c>
      <c r="H453" s="329">
        <v>1.04943915E7</v>
      </c>
      <c r="I453" s="330">
        <v>9000404.8</v>
      </c>
      <c r="J453" s="330">
        <v>2.7289947E7</v>
      </c>
      <c r="K453" s="328">
        <v>1.42488045E7</v>
      </c>
      <c r="L453" s="333">
        <v>1.36611344E7</v>
      </c>
      <c r="M453" s="333">
        <v>1.47064146E7</v>
      </c>
      <c r="N453" s="334">
        <v>1.16409331E7</v>
      </c>
      <c r="O453" s="333">
        <v>1.14401823E7</v>
      </c>
      <c r="P453" s="335">
        <v>1.17390715E7</v>
      </c>
      <c r="Q453" s="328">
        <v>1.16478103E7</v>
      </c>
      <c r="R453" s="333">
        <v>9912000.6</v>
      </c>
      <c r="S453" s="333">
        <v>1.2228547E7</v>
      </c>
      <c r="T453" s="329">
        <v>1.17298031E7</v>
      </c>
      <c r="U453" s="330">
        <v>1.15846736E7</v>
      </c>
      <c r="V453" s="330">
        <v>1.29820973E7</v>
      </c>
      <c r="W453" s="331">
        <v>1.66697427E7</v>
      </c>
      <c r="X453" s="330">
        <v>1.59185672E7</v>
      </c>
      <c r="Y453" s="332">
        <v>1.9066089E7</v>
      </c>
      <c r="Z453" s="329">
        <v>5689239.7</v>
      </c>
      <c r="AA453" s="330">
        <v>5201473.4</v>
      </c>
      <c r="AB453" s="330">
        <v>6199888.4</v>
      </c>
      <c r="AC453" s="328">
        <v>1.35846991E7</v>
      </c>
      <c r="AD453" s="333">
        <v>1.23589321E7</v>
      </c>
      <c r="AE453" s="333">
        <v>1.43853347E7</v>
      </c>
      <c r="AF453" s="334">
        <v>1.32299079E7</v>
      </c>
      <c r="AG453" s="333">
        <v>1.3106288E7</v>
      </c>
      <c r="AH453" s="335">
        <v>1.38304181E7</v>
      </c>
      <c r="AI453" s="328">
        <v>4819437.6</v>
      </c>
      <c r="AJ453" s="333">
        <v>4378001.6</v>
      </c>
      <c r="AK453" s="333">
        <v>5363641.6</v>
      </c>
      <c r="AL453" s="329">
        <v>2.66880358E7</v>
      </c>
      <c r="AM453" s="330">
        <v>2.60604384E7</v>
      </c>
      <c r="AN453" s="330">
        <v>2.71674504E7</v>
      </c>
      <c r="AO453" s="331">
        <v>2.97331331E7</v>
      </c>
      <c r="AP453" s="330">
        <v>2.87455536E7</v>
      </c>
      <c r="AQ453" s="332">
        <v>3.19324346E7</v>
      </c>
      <c r="AR453" s="329">
        <v>1.88668592E7</v>
      </c>
      <c r="AS453" s="330">
        <v>1.6115335E7</v>
      </c>
      <c r="AT453" s="330">
        <v>1.97824081E7</v>
      </c>
      <c r="AU453" s="328">
        <v>2.24608173E7</v>
      </c>
      <c r="AV453" s="333">
        <v>2.14667142E7</v>
      </c>
      <c r="AW453" s="333">
        <v>2.29426263E7</v>
      </c>
      <c r="AX453" s="334">
        <v>2.96166429E7</v>
      </c>
      <c r="AY453" s="333">
        <v>2.86737275E7</v>
      </c>
      <c r="AZ453" s="335">
        <v>3.43097033E7</v>
      </c>
      <c r="BA453" s="328">
        <v>1.66771535E7</v>
      </c>
      <c r="BB453" s="333">
        <v>1.62510267E7</v>
      </c>
      <c r="BC453" s="333">
        <v>1.79572766E7</v>
      </c>
      <c r="BD453" s="329">
        <v>2.76727264E7</v>
      </c>
      <c r="BE453" s="330">
        <v>2.69652559E7</v>
      </c>
      <c r="BF453" s="330">
        <v>3.00422674E7</v>
      </c>
      <c r="BG453" s="331">
        <v>3.32102433E7</v>
      </c>
      <c r="BH453" s="330">
        <v>3.06085842E7</v>
      </c>
      <c r="BI453" s="332">
        <v>3.37559776E7</v>
      </c>
      <c r="BJ453" s="329">
        <v>1.66223772E7</v>
      </c>
      <c r="BK453" s="330">
        <v>1.57820889E7</v>
      </c>
      <c r="BL453" s="330">
        <v>1.68796393E7</v>
      </c>
      <c r="BM453" s="328">
        <v>2.514726E7</v>
      </c>
      <c r="BN453" s="333">
        <v>2.31830862E7</v>
      </c>
      <c r="BO453" s="333">
        <v>3.1466722E7</v>
      </c>
      <c r="BP453" s="334">
        <v>2.713119E7</v>
      </c>
      <c r="BQ453" s="333">
        <v>2.42768405E7</v>
      </c>
      <c r="BR453" s="335">
        <v>3.26951458E7</v>
      </c>
      <c r="BS453" s="328">
        <v>1.3928709E7</v>
      </c>
      <c r="BT453" s="333">
        <v>1.35440638E7</v>
      </c>
      <c r="BU453" s="333">
        <v>1.44491743E7</v>
      </c>
      <c r="BV453" s="329">
        <v>2.5333938E7</v>
      </c>
      <c r="BW453" s="330">
        <v>2.45729857E7</v>
      </c>
      <c r="BX453" s="330">
        <v>2.58518793E7</v>
      </c>
      <c r="BY453" s="331">
        <v>3.79663927E7</v>
      </c>
      <c r="BZ453" s="330">
        <v>3.73333787E7</v>
      </c>
      <c r="CA453" s="332">
        <v>4.10401504E7</v>
      </c>
      <c r="CB453" s="329">
        <v>2.42611119E7</v>
      </c>
      <c r="CC453" s="330">
        <v>2.2567034E7</v>
      </c>
      <c r="CD453" s="330">
        <v>2.6367867E7</v>
      </c>
      <c r="CE453" s="328">
        <v>1.9941903E7</v>
      </c>
      <c r="CF453" s="333">
        <v>1.87332969E7</v>
      </c>
      <c r="CG453" s="333">
        <v>2.07352098E7</v>
      </c>
      <c r="CH453" s="334">
        <v>3.59629887E7</v>
      </c>
      <c r="CI453" s="333">
        <v>3.49545887E7</v>
      </c>
      <c r="CJ453" s="335">
        <v>3.9350061E7</v>
      </c>
      <c r="CK453" s="328">
        <v>9794515.2</v>
      </c>
      <c r="CL453" s="333">
        <v>9528724.6</v>
      </c>
      <c r="CM453" s="333">
        <v>1.18398082E7</v>
      </c>
      <c r="CN453" s="336"/>
      <c r="CO453" s="333"/>
      <c r="CP453" s="333"/>
    </row>
    <row r="454" ht="15.75" customHeight="1">
      <c r="A454" s="328">
        <v>4.49E8</v>
      </c>
      <c r="B454" s="329">
        <v>9655979.0</v>
      </c>
      <c r="C454" s="330">
        <v>9013814.7</v>
      </c>
      <c r="D454" s="330">
        <v>1.02677486E7</v>
      </c>
      <c r="E454" s="331">
        <v>1.03406021E7</v>
      </c>
      <c r="F454" s="330">
        <v>1.01263391E7</v>
      </c>
      <c r="G454" s="332">
        <v>1.06325473E7</v>
      </c>
      <c r="H454" s="329">
        <v>1.04951529E7</v>
      </c>
      <c r="I454" s="330">
        <v>9000845.8</v>
      </c>
      <c r="J454" s="330">
        <v>2.73100535E7</v>
      </c>
      <c r="K454" s="328">
        <v>1.42499319E7</v>
      </c>
      <c r="L454" s="333">
        <v>1.36620775E7</v>
      </c>
      <c r="M454" s="333">
        <v>1.47079411E7</v>
      </c>
      <c r="N454" s="334">
        <v>1.16415962E7</v>
      </c>
      <c r="O454" s="333">
        <v>1.14406801E7</v>
      </c>
      <c r="P454" s="335">
        <v>1.17397485E7</v>
      </c>
      <c r="Q454" s="328">
        <v>1.16485928E7</v>
      </c>
      <c r="R454" s="333">
        <v>9912274.4</v>
      </c>
      <c r="S454" s="333">
        <v>1.22294726E7</v>
      </c>
      <c r="T454" s="329">
        <v>1.17305775E7</v>
      </c>
      <c r="U454" s="330">
        <v>1.15853996E7</v>
      </c>
      <c r="V454" s="330">
        <v>1.29836055E7</v>
      </c>
      <c r="W454" s="331">
        <v>1.66715373E7</v>
      </c>
      <c r="X454" s="330">
        <v>1.59200731E7</v>
      </c>
      <c r="Y454" s="332">
        <v>1.90705636E7</v>
      </c>
      <c r="Z454" s="329">
        <v>5689441.2</v>
      </c>
      <c r="AA454" s="330">
        <v>5201596.6</v>
      </c>
      <c r="AB454" s="330">
        <v>6200189.9</v>
      </c>
      <c r="AC454" s="328">
        <v>1.35858078E7</v>
      </c>
      <c r="AD454" s="333">
        <v>1.23596578E7</v>
      </c>
      <c r="AE454" s="333">
        <v>1.43870067E7</v>
      </c>
      <c r="AF454" s="334">
        <v>1.32309485E7</v>
      </c>
      <c r="AG454" s="333">
        <v>1.3107279E7</v>
      </c>
      <c r="AH454" s="335">
        <v>1.38316929E7</v>
      </c>
      <c r="AI454" s="328">
        <v>4819595.9</v>
      </c>
      <c r="AJ454" s="333">
        <v>4378113.1</v>
      </c>
      <c r="AK454" s="333">
        <v>5363888.7</v>
      </c>
      <c r="AL454" s="329">
        <v>2.66923794E7</v>
      </c>
      <c r="AM454" s="330">
        <v>2.60643067E7</v>
      </c>
      <c r="AN454" s="330">
        <v>2.71721982E7</v>
      </c>
      <c r="AO454" s="331">
        <v>2.97389507E7</v>
      </c>
      <c r="AP454" s="330">
        <v>2.87507099E7</v>
      </c>
      <c r="AQ454" s="332">
        <v>3.19410308E7</v>
      </c>
      <c r="AR454" s="329">
        <v>1.88689725E7</v>
      </c>
      <c r="AS454" s="330">
        <v>1.61166576E7</v>
      </c>
      <c r="AT454" s="330">
        <v>1.97849693E7</v>
      </c>
      <c r="AU454" s="328">
        <v>2.24638749E7</v>
      </c>
      <c r="AV454" s="333">
        <v>2.14695066E7</v>
      </c>
      <c r="AW454" s="333">
        <v>2.29460518E7</v>
      </c>
      <c r="AX454" s="334">
        <v>2.96222295E7</v>
      </c>
      <c r="AY454" s="333">
        <v>2.86787026E7</v>
      </c>
      <c r="AZ454" s="335">
        <v>3.43268071E7</v>
      </c>
      <c r="BA454" s="328">
        <v>1.66789304E7</v>
      </c>
      <c r="BB454" s="333">
        <v>1.62526207E7</v>
      </c>
      <c r="BC454" s="333">
        <v>1.79593855E7</v>
      </c>
      <c r="BD454" s="329">
        <v>2.76775551E7</v>
      </c>
      <c r="BE454" s="330">
        <v>2.69695448E7</v>
      </c>
      <c r="BF454" s="330">
        <v>3.0051318E7</v>
      </c>
      <c r="BG454" s="331">
        <v>3.32170262E7</v>
      </c>
      <c r="BH454" s="330">
        <v>3.06130772E7</v>
      </c>
      <c r="BI454" s="332">
        <v>3.37632302E7</v>
      </c>
      <c r="BJ454" s="329">
        <v>1.66240875E7</v>
      </c>
      <c r="BK454" s="330">
        <v>1.57833778E7</v>
      </c>
      <c r="BL454" s="330">
        <v>1.68814623E7</v>
      </c>
      <c r="BM454" s="328">
        <v>2.51519278E7</v>
      </c>
      <c r="BN454" s="333">
        <v>2.31863811E7</v>
      </c>
      <c r="BO454" s="333">
        <v>3.14832531E7</v>
      </c>
      <c r="BP454" s="334">
        <v>2.71363241E7</v>
      </c>
      <c r="BQ454" s="333">
        <v>2.42800715E7</v>
      </c>
      <c r="BR454" s="335">
        <v>3.27090415E7</v>
      </c>
      <c r="BS454" s="328">
        <v>1.3929902E7</v>
      </c>
      <c r="BT454" s="333">
        <v>1.35451386E7</v>
      </c>
      <c r="BU454" s="333">
        <v>1.44506035E7</v>
      </c>
      <c r="BV454" s="329">
        <v>2.53378746E7</v>
      </c>
      <c r="BW454" s="330">
        <v>2.45765059E7</v>
      </c>
      <c r="BX454" s="330">
        <v>2.58562491E7</v>
      </c>
      <c r="BY454" s="331">
        <v>3.79752344E7</v>
      </c>
      <c r="BZ454" s="330">
        <v>3.73416057E7</v>
      </c>
      <c r="CA454" s="332">
        <v>4.10528922E7</v>
      </c>
      <c r="CB454" s="329">
        <v>2.42647499E7</v>
      </c>
      <c r="CC454" s="330">
        <v>2.25699399E7</v>
      </c>
      <c r="CD454" s="330">
        <v>2.63737973E7</v>
      </c>
      <c r="CE454" s="328">
        <v>1.99440949E7</v>
      </c>
      <c r="CF454" s="333">
        <v>1.87352849E7</v>
      </c>
      <c r="CG454" s="333">
        <v>2.07378877E7</v>
      </c>
      <c r="CH454" s="334">
        <v>3.59707639E7</v>
      </c>
      <c r="CI454" s="333">
        <v>3.4961637E7</v>
      </c>
      <c r="CJ454" s="335">
        <v>3.93639964E7</v>
      </c>
      <c r="CK454" s="328">
        <v>9795124.8</v>
      </c>
      <c r="CL454" s="333">
        <v>9529273.1</v>
      </c>
      <c r="CM454" s="333">
        <v>1.18422195E7</v>
      </c>
      <c r="CN454" s="336"/>
      <c r="CO454" s="333"/>
      <c r="CP454" s="333"/>
    </row>
    <row r="455" ht="15.75" customHeight="1">
      <c r="A455" s="328">
        <v>4.5E8</v>
      </c>
      <c r="B455" s="329">
        <v>9656527.1</v>
      </c>
      <c r="C455" s="330">
        <v>9014208.0</v>
      </c>
      <c r="D455" s="330">
        <v>1.02685207E7</v>
      </c>
      <c r="E455" s="331">
        <v>1.03411782E7</v>
      </c>
      <c r="F455" s="330">
        <v>1.01268789E7</v>
      </c>
      <c r="G455" s="332">
        <v>1.06331628E7</v>
      </c>
      <c r="H455" s="329">
        <v>1.0495911E7</v>
      </c>
      <c r="I455" s="330">
        <v>9001285.0</v>
      </c>
      <c r="J455" s="330">
        <v>2.73301087E7</v>
      </c>
      <c r="K455" s="328">
        <v>1.42510546E7</v>
      </c>
      <c r="L455" s="333">
        <v>1.36630167E7</v>
      </c>
      <c r="M455" s="333">
        <v>1.47094614E7</v>
      </c>
      <c r="N455" s="334">
        <v>1.16422565E7</v>
      </c>
      <c r="O455" s="333">
        <v>1.14411756E7</v>
      </c>
      <c r="P455" s="335">
        <v>1.17404226E7</v>
      </c>
      <c r="Q455" s="328">
        <v>1.16493719E7</v>
      </c>
      <c r="R455" s="333">
        <v>9912546.9</v>
      </c>
      <c r="S455" s="333">
        <v>1.22303942E7</v>
      </c>
      <c r="T455" s="329">
        <v>1.17313486E7</v>
      </c>
      <c r="U455" s="330">
        <v>1.15861224E7</v>
      </c>
      <c r="V455" s="330">
        <v>1.29851078E7</v>
      </c>
      <c r="W455" s="331">
        <v>1.66733244E7</v>
      </c>
      <c r="X455" s="330">
        <v>1.59215727E7</v>
      </c>
      <c r="Y455" s="332">
        <v>1.90750233E7</v>
      </c>
      <c r="Z455" s="329">
        <v>5689641.9</v>
      </c>
      <c r="AA455" s="330">
        <v>5201719.3</v>
      </c>
      <c r="AB455" s="330">
        <v>6200490.0</v>
      </c>
      <c r="AC455" s="328">
        <v>1.35869117E7</v>
      </c>
      <c r="AD455" s="333">
        <v>1.23603803E7</v>
      </c>
      <c r="AE455" s="333">
        <v>1.43886721E7</v>
      </c>
      <c r="AF455" s="334">
        <v>1.32319847E7</v>
      </c>
      <c r="AG455" s="333">
        <v>1.31082657E7</v>
      </c>
      <c r="AH455" s="335">
        <v>1.38329623E7</v>
      </c>
      <c r="AI455" s="328">
        <v>4819753.5</v>
      </c>
      <c r="AJ455" s="333">
        <v>4378224.2</v>
      </c>
      <c r="AK455" s="333">
        <v>5364134.6</v>
      </c>
      <c r="AL455" s="329">
        <v>2.66967054E7</v>
      </c>
      <c r="AM455" s="330">
        <v>2.6068159E7</v>
      </c>
      <c r="AN455" s="330">
        <v>2.71769269E7</v>
      </c>
      <c r="AO455" s="331">
        <v>2.97447453E7</v>
      </c>
      <c r="AP455" s="330">
        <v>2.87558453E7</v>
      </c>
      <c r="AQ455" s="332">
        <v>3.1949596E7</v>
      </c>
      <c r="AR455" s="329">
        <v>1.8871077E7</v>
      </c>
      <c r="AS455" s="330">
        <v>1.61179747E7</v>
      </c>
      <c r="AT455" s="330">
        <v>1.97875199E7</v>
      </c>
      <c r="AU455" s="328">
        <v>2.24669199E7</v>
      </c>
      <c r="AV455" s="333">
        <v>2.14722873E7</v>
      </c>
      <c r="AW455" s="333">
        <v>2.29494634E7</v>
      </c>
      <c r="AX455" s="334">
        <v>2.96277939E7</v>
      </c>
      <c r="AY455" s="333">
        <v>2.86836574E7</v>
      </c>
      <c r="AZ455" s="335">
        <v>3.43438783E7</v>
      </c>
      <c r="BA455" s="328">
        <v>1.66806998E7</v>
      </c>
      <c r="BB455" s="333">
        <v>1.62542079E7</v>
      </c>
      <c r="BC455" s="333">
        <v>1.79614856E7</v>
      </c>
      <c r="BD455" s="329">
        <v>2.76823643E7</v>
      </c>
      <c r="BE455" s="330">
        <v>2.69738163E7</v>
      </c>
      <c r="BF455" s="330">
        <v>3.00603407E7</v>
      </c>
      <c r="BG455" s="331">
        <v>3.32237821E7</v>
      </c>
      <c r="BH455" s="330">
        <v>3.06175512E7</v>
      </c>
      <c r="BI455" s="332">
        <v>3.37704542E7</v>
      </c>
      <c r="BJ455" s="329">
        <v>1.66257905E7</v>
      </c>
      <c r="BK455" s="330">
        <v>1.57846612E7</v>
      </c>
      <c r="BL455" s="330">
        <v>1.68832777E7</v>
      </c>
      <c r="BM455" s="328">
        <v>2.51565771E7</v>
      </c>
      <c r="BN455" s="333">
        <v>2.31896626E7</v>
      </c>
      <c r="BO455" s="333">
        <v>3.14997443E7</v>
      </c>
      <c r="BP455" s="334">
        <v>2.71414376E7</v>
      </c>
      <c r="BQ455" s="333">
        <v>2.42832892E7</v>
      </c>
      <c r="BR455" s="335">
        <v>3.27228967E7</v>
      </c>
      <c r="BS455" s="328">
        <v>1.393109E7</v>
      </c>
      <c r="BT455" s="333">
        <v>1.35462088E7</v>
      </c>
      <c r="BU455" s="333">
        <v>1.44520266E7</v>
      </c>
      <c r="BV455" s="329">
        <v>2.53417952E7</v>
      </c>
      <c r="BW455" s="330">
        <v>2.45800116E7</v>
      </c>
      <c r="BX455" s="330">
        <v>2.58606014E7</v>
      </c>
      <c r="BY455" s="331">
        <v>3.79840415E7</v>
      </c>
      <c r="BZ455" s="330">
        <v>3.73498001E7</v>
      </c>
      <c r="CA455" s="332">
        <v>4.10655884E7</v>
      </c>
      <c r="CB455" s="329">
        <v>2.42683729E7</v>
      </c>
      <c r="CC455" s="330">
        <v>2.25728338E7</v>
      </c>
      <c r="CD455" s="330">
        <v>2.63797058E7</v>
      </c>
      <c r="CE455" s="328">
        <v>1.99462777E7</v>
      </c>
      <c r="CF455" s="333">
        <v>1.87372645E7</v>
      </c>
      <c r="CG455" s="333">
        <v>2.07405546E7</v>
      </c>
      <c r="CH455" s="334">
        <v>3.59785083E7</v>
      </c>
      <c r="CI455" s="333">
        <v>3.4968657E7</v>
      </c>
      <c r="CJ455" s="335">
        <v>3.93778888E7</v>
      </c>
      <c r="CK455" s="328">
        <v>9795731.7</v>
      </c>
      <c r="CL455" s="333">
        <v>9529819.2</v>
      </c>
      <c r="CM455" s="333">
        <v>1.18446231E7</v>
      </c>
      <c r="CN455" s="336"/>
      <c r="CO455" s="333"/>
      <c r="CP455" s="333"/>
    </row>
    <row r="456" ht="15.75" customHeight="1">
      <c r="A456" s="328">
        <v>4.51E8</v>
      </c>
      <c r="B456" s="329">
        <v>9657072.8</v>
      </c>
      <c r="C456" s="330">
        <v>9014599.6</v>
      </c>
      <c r="D456" s="330">
        <v>1.02692896E7</v>
      </c>
      <c r="E456" s="331">
        <v>1.03417518E7</v>
      </c>
      <c r="F456" s="330">
        <v>1.01274163E7</v>
      </c>
      <c r="G456" s="332">
        <v>1.06337756E7</v>
      </c>
      <c r="H456" s="329">
        <v>1.04966658E7</v>
      </c>
      <c r="I456" s="330">
        <v>9001722.2</v>
      </c>
      <c r="J456" s="330">
        <v>2.73501128E7</v>
      </c>
      <c r="K456" s="328">
        <v>1.42521724E7</v>
      </c>
      <c r="L456" s="333">
        <v>1.36639518E7</v>
      </c>
      <c r="M456" s="333">
        <v>1.47109756E7</v>
      </c>
      <c r="N456" s="334">
        <v>1.16429139E7</v>
      </c>
      <c r="O456" s="333">
        <v>1.14416688E7</v>
      </c>
      <c r="P456" s="335">
        <v>1.17410937E7</v>
      </c>
      <c r="Q456" s="328">
        <v>1.16501476E7</v>
      </c>
      <c r="R456" s="333">
        <v>9912818.2</v>
      </c>
      <c r="S456" s="333">
        <v>1.22313119E7</v>
      </c>
      <c r="T456" s="329">
        <v>1.17321164E7</v>
      </c>
      <c r="U456" s="330">
        <v>1.15868422E7</v>
      </c>
      <c r="V456" s="330">
        <v>1.2986604E7</v>
      </c>
      <c r="W456" s="331">
        <v>1.66751041E7</v>
      </c>
      <c r="X456" s="330">
        <v>1.59230659E7</v>
      </c>
      <c r="Y456" s="332">
        <v>1.90794681E7</v>
      </c>
      <c r="Z456" s="329">
        <v>5689841.7</v>
      </c>
      <c r="AA456" s="330">
        <v>5201841.5</v>
      </c>
      <c r="AB456" s="330">
        <v>6200788.9</v>
      </c>
      <c r="AC456" s="328">
        <v>1.3588011E7</v>
      </c>
      <c r="AD456" s="333">
        <v>1.23610998E7</v>
      </c>
      <c r="AE456" s="333">
        <v>1.43903307E7</v>
      </c>
      <c r="AF456" s="334">
        <v>1.32330165E7</v>
      </c>
      <c r="AG456" s="333">
        <v>1.31092483E7</v>
      </c>
      <c r="AH456" s="335">
        <v>1.38342263E7</v>
      </c>
      <c r="AI456" s="328">
        <v>4819910.4</v>
      </c>
      <c r="AJ456" s="333">
        <v>4378334.7</v>
      </c>
      <c r="AK456" s="333">
        <v>5364379.5</v>
      </c>
      <c r="AL456" s="329">
        <v>2.67010139E7</v>
      </c>
      <c r="AM456" s="330">
        <v>2.60719955E7</v>
      </c>
      <c r="AN456" s="330">
        <v>2.71816367E7</v>
      </c>
      <c r="AO456" s="331">
        <v>2.97505169E7</v>
      </c>
      <c r="AP456" s="330">
        <v>2.87609602E7</v>
      </c>
      <c r="AQ456" s="332">
        <v>3.19581306E7</v>
      </c>
      <c r="AR456" s="329">
        <v>1.88731725E7</v>
      </c>
      <c r="AS456" s="330">
        <v>1.61192862E7</v>
      </c>
      <c r="AT456" s="330">
        <v>1.979006E7</v>
      </c>
      <c r="AU456" s="328">
        <v>2.24699524E7</v>
      </c>
      <c r="AV456" s="333">
        <v>2.14750565E7</v>
      </c>
      <c r="AW456" s="333">
        <v>2.29528611E7</v>
      </c>
      <c r="AX456" s="334">
        <v>2.9633336E7</v>
      </c>
      <c r="AY456" s="333">
        <v>2.86885922E7</v>
      </c>
      <c r="AZ456" s="335">
        <v>3.43609171E7</v>
      </c>
      <c r="BA456" s="328">
        <v>1.66824618E7</v>
      </c>
      <c r="BB456" s="333">
        <v>1.62557884E7</v>
      </c>
      <c r="BC456" s="333">
        <v>1.7963577E7</v>
      </c>
      <c r="BD456" s="329">
        <v>2.76871543E7</v>
      </c>
      <c r="BE456" s="330">
        <v>2.69780703E7</v>
      </c>
      <c r="BF456" s="330">
        <v>3.00693358E7</v>
      </c>
      <c r="BG456" s="331">
        <v>3.32305113E7</v>
      </c>
      <c r="BH456" s="330">
        <v>3.06220066E7</v>
      </c>
      <c r="BI456" s="332">
        <v>3.37776499E7</v>
      </c>
      <c r="BJ456" s="329">
        <v>1.66274865E7</v>
      </c>
      <c r="BK456" s="330">
        <v>1.5785939E7</v>
      </c>
      <c r="BL456" s="330">
        <v>1.68850855E7</v>
      </c>
      <c r="BM456" s="328">
        <v>2.5161208E7</v>
      </c>
      <c r="BN456" s="333">
        <v>2.31929305E7</v>
      </c>
      <c r="BO456" s="333">
        <v>3.15161956E7</v>
      </c>
      <c r="BP456" s="334">
        <v>2.71465308E7</v>
      </c>
      <c r="BQ456" s="333">
        <v>2.42864934E7</v>
      </c>
      <c r="BR456" s="335">
        <v>3.27367116E7</v>
      </c>
      <c r="BS456" s="328">
        <v>1.39322729E7</v>
      </c>
      <c r="BT456" s="333">
        <v>1.35472744E7</v>
      </c>
      <c r="BU456" s="333">
        <v>1.44534437E7</v>
      </c>
      <c r="BV456" s="329">
        <v>2.53456997E7</v>
      </c>
      <c r="BW456" s="330">
        <v>2.45835028E7</v>
      </c>
      <c r="BX456" s="330">
        <v>2.58649361E7</v>
      </c>
      <c r="BY456" s="331">
        <v>3.79928144E7</v>
      </c>
      <c r="BZ456" s="330">
        <v>3.73579623E7</v>
      </c>
      <c r="CA456" s="332">
        <v>4.10782393E7</v>
      </c>
      <c r="CB456" s="329">
        <v>2.42719811E7</v>
      </c>
      <c r="CC456" s="330">
        <v>2.25757157E7</v>
      </c>
      <c r="CD456" s="330">
        <v>2.63855926E7</v>
      </c>
      <c r="CE456" s="328">
        <v>1.99484513E7</v>
      </c>
      <c r="CF456" s="333">
        <v>1.87392357E7</v>
      </c>
      <c r="CG456" s="333">
        <v>2.07432106E7</v>
      </c>
      <c r="CH456" s="334">
        <v>3.59862222E7</v>
      </c>
      <c r="CI456" s="333">
        <v>3.4975649E7</v>
      </c>
      <c r="CJ456" s="335">
        <v>3.93917382E7</v>
      </c>
      <c r="CK456" s="328">
        <v>9796336.1</v>
      </c>
      <c r="CL456" s="333">
        <v>9530362.9</v>
      </c>
      <c r="CM456" s="333">
        <v>1.1847019E7</v>
      </c>
      <c r="CN456" s="336"/>
      <c r="CO456" s="333"/>
      <c r="CP456" s="333"/>
    </row>
    <row r="457" ht="15.75" customHeight="1">
      <c r="A457" s="328">
        <v>4.52E8</v>
      </c>
      <c r="B457" s="329">
        <v>9657616.2</v>
      </c>
      <c r="C457" s="330">
        <v>9014989.4</v>
      </c>
      <c r="D457" s="330">
        <v>1.02700553E7</v>
      </c>
      <c r="E457" s="331">
        <v>1.0342323E7</v>
      </c>
      <c r="F457" s="330">
        <v>1.01279514E7</v>
      </c>
      <c r="G457" s="332">
        <v>1.06343857E7</v>
      </c>
      <c r="H457" s="329">
        <v>1.04974175E7</v>
      </c>
      <c r="I457" s="330">
        <v>9002157.5</v>
      </c>
      <c r="J457" s="330">
        <v>2.73700659E7</v>
      </c>
      <c r="K457" s="328">
        <v>1.42532856E7</v>
      </c>
      <c r="L457" s="333">
        <v>1.36648829E7</v>
      </c>
      <c r="M457" s="333">
        <v>1.47124839E7</v>
      </c>
      <c r="N457" s="334">
        <v>1.16435684E7</v>
      </c>
      <c r="O457" s="333">
        <v>1.14421596E7</v>
      </c>
      <c r="P457" s="335">
        <v>1.17417619E7</v>
      </c>
      <c r="Q457" s="328">
        <v>1.165092E7</v>
      </c>
      <c r="R457" s="333">
        <v>9913088.2</v>
      </c>
      <c r="S457" s="333">
        <v>1.22322256E7</v>
      </c>
      <c r="T457" s="329">
        <v>1.17328809E7</v>
      </c>
      <c r="U457" s="330">
        <v>1.15875588E7</v>
      </c>
      <c r="V457" s="330">
        <v>1.29880943E7</v>
      </c>
      <c r="W457" s="331">
        <v>1.66768764E7</v>
      </c>
      <c r="X457" s="330">
        <v>1.59245528E7</v>
      </c>
      <c r="Y457" s="332">
        <v>1.90838983E7</v>
      </c>
      <c r="Z457" s="329">
        <v>5690040.6</v>
      </c>
      <c r="AA457" s="330">
        <v>5201963.1</v>
      </c>
      <c r="AB457" s="330">
        <v>6201086.4</v>
      </c>
      <c r="AC457" s="328">
        <v>1.35891057E7</v>
      </c>
      <c r="AD457" s="333">
        <v>1.23618162E7</v>
      </c>
      <c r="AE457" s="333">
        <v>1.43919828E7</v>
      </c>
      <c r="AF457" s="334">
        <v>1.32340439E7</v>
      </c>
      <c r="AG457" s="333">
        <v>1.31102267E7</v>
      </c>
      <c r="AH457" s="335">
        <v>1.38354851E7</v>
      </c>
      <c r="AI457" s="328">
        <v>4820066.7</v>
      </c>
      <c r="AJ457" s="333">
        <v>4378444.8</v>
      </c>
      <c r="AK457" s="333">
        <v>5364623.4</v>
      </c>
      <c r="AL457" s="329">
        <v>2.67053049E7</v>
      </c>
      <c r="AM457" s="330">
        <v>2.60758163E7</v>
      </c>
      <c r="AN457" s="330">
        <v>2.71863277E7</v>
      </c>
      <c r="AO457" s="331">
        <v>2.97562656E7</v>
      </c>
      <c r="AP457" s="330">
        <v>2.87660545E7</v>
      </c>
      <c r="AQ457" s="332">
        <v>3.19666346E7</v>
      </c>
      <c r="AR457" s="329">
        <v>1.88752593E7</v>
      </c>
      <c r="AS457" s="330">
        <v>1.61205921E7</v>
      </c>
      <c r="AT457" s="330">
        <v>1.97925896E7</v>
      </c>
      <c r="AU457" s="328">
        <v>2.24729723E7</v>
      </c>
      <c r="AV457" s="333">
        <v>2.14778142E7</v>
      </c>
      <c r="AW457" s="333">
        <v>2.29562451E7</v>
      </c>
      <c r="AX457" s="334">
        <v>2.96388562E7</v>
      </c>
      <c r="AY457" s="333">
        <v>2.86935071E7</v>
      </c>
      <c r="AZ457" s="335">
        <v>3.43779237E7</v>
      </c>
      <c r="BA457" s="328">
        <v>1.66842165E7</v>
      </c>
      <c r="BB457" s="333">
        <v>1.62573623E7</v>
      </c>
      <c r="BC457" s="333">
        <v>1.79656597E7</v>
      </c>
      <c r="BD457" s="329">
        <v>2.7691925E7</v>
      </c>
      <c r="BE457" s="330">
        <v>2.6982307E7</v>
      </c>
      <c r="BF457" s="330">
        <v>3.00783034E7</v>
      </c>
      <c r="BG457" s="331">
        <v>3.32372138E7</v>
      </c>
      <c r="BH457" s="330">
        <v>3.06264432E7</v>
      </c>
      <c r="BI457" s="332">
        <v>3.37848173E7</v>
      </c>
      <c r="BJ457" s="329">
        <v>1.66291753E7</v>
      </c>
      <c r="BK457" s="330">
        <v>1.57872113E7</v>
      </c>
      <c r="BL457" s="330">
        <v>1.68868858E7</v>
      </c>
      <c r="BM457" s="328">
        <v>2.51658206E7</v>
      </c>
      <c r="BN457" s="333">
        <v>2.3196185E7</v>
      </c>
      <c r="BO457" s="333">
        <v>3.15326072E7</v>
      </c>
      <c r="BP457" s="334">
        <v>2.71516038E7</v>
      </c>
      <c r="BQ457" s="333">
        <v>2.42896845E7</v>
      </c>
      <c r="BR457" s="335">
        <v>3.27504863E7</v>
      </c>
      <c r="BS457" s="328">
        <v>1.39334508E7</v>
      </c>
      <c r="BT457" s="333">
        <v>1.35483355E7</v>
      </c>
      <c r="BU457" s="333">
        <v>1.4454855E7</v>
      </c>
      <c r="BV457" s="329">
        <v>2.53495883E7</v>
      </c>
      <c r="BW457" s="330">
        <v>2.45869796E7</v>
      </c>
      <c r="BX457" s="330">
        <v>2.58692535E7</v>
      </c>
      <c r="BY457" s="331">
        <v>3.80015531E7</v>
      </c>
      <c r="BZ457" s="330">
        <v>3.73660923E7</v>
      </c>
      <c r="CA457" s="332">
        <v>4.1090845E7</v>
      </c>
      <c r="CB457" s="329">
        <v>2.42755746E7</v>
      </c>
      <c r="CC457" s="330">
        <v>2.25785856E7</v>
      </c>
      <c r="CD457" s="330">
        <v>2.63914578E7</v>
      </c>
      <c r="CE457" s="328">
        <v>1.99506158E7</v>
      </c>
      <c r="CF457" s="333">
        <v>1.87411987E7</v>
      </c>
      <c r="CG457" s="333">
        <v>2.07458556E7</v>
      </c>
      <c r="CH457" s="334">
        <v>3.59939058E7</v>
      </c>
      <c r="CI457" s="333">
        <v>3.49826132E7</v>
      </c>
      <c r="CJ457" s="335">
        <v>3.94055449E7</v>
      </c>
      <c r="CK457" s="328">
        <v>9796937.8</v>
      </c>
      <c r="CL457" s="333">
        <v>9530904.3</v>
      </c>
      <c r="CM457" s="333">
        <v>1.18494072E7</v>
      </c>
      <c r="CN457" s="336"/>
      <c r="CO457" s="333"/>
      <c r="CP457" s="333"/>
    </row>
    <row r="458" ht="15.75" customHeight="1">
      <c r="A458" s="328">
        <v>4.53E8</v>
      </c>
      <c r="B458" s="329">
        <v>9658157.3</v>
      </c>
      <c r="C458" s="330">
        <v>9015377.6</v>
      </c>
      <c r="D458" s="330">
        <v>1.02708178E7</v>
      </c>
      <c r="E458" s="331">
        <v>1.03428917E7</v>
      </c>
      <c r="F458" s="330">
        <v>1.01284843E7</v>
      </c>
      <c r="G458" s="332">
        <v>1.06349933E7</v>
      </c>
      <c r="H458" s="329">
        <v>1.0498166E7</v>
      </c>
      <c r="I458" s="330">
        <v>9002591.0</v>
      </c>
      <c r="J458" s="330">
        <v>2.73899684E7</v>
      </c>
      <c r="K458" s="328">
        <v>1.4254394E7</v>
      </c>
      <c r="L458" s="333">
        <v>1.366581E7</v>
      </c>
      <c r="M458" s="333">
        <v>1.47139861E7</v>
      </c>
      <c r="N458" s="334">
        <v>1.16442202E7</v>
      </c>
      <c r="O458" s="333">
        <v>1.14426482E7</v>
      </c>
      <c r="P458" s="335">
        <v>1.17424273E7</v>
      </c>
      <c r="Q458" s="328">
        <v>1.16516891E7</v>
      </c>
      <c r="R458" s="333">
        <v>9913356.9</v>
      </c>
      <c r="S458" s="333">
        <v>1.22331355E7</v>
      </c>
      <c r="T458" s="329">
        <v>1.17336422E7</v>
      </c>
      <c r="U458" s="330">
        <v>1.15882724E7</v>
      </c>
      <c r="V458" s="330">
        <v>1.29895786E7</v>
      </c>
      <c r="W458" s="331">
        <v>1.66786413E7</v>
      </c>
      <c r="X458" s="330">
        <v>1.59260335E7</v>
      </c>
      <c r="Y458" s="332">
        <v>1.90883138E7</v>
      </c>
      <c r="Z458" s="329">
        <v>5690238.7</v>
      </c>
      <c r="AA458" s="330">
        <v>5202084.1</v>
      </c>
      <c r="AB458" s="330">
        <v>6201382.7</v>
      </c>
      <c r="AC458" s="328">
        <v>1.35901957E7</v>
      </c>
      <c r="AD458" s="333">
        <v>1.23625295E7</v>
      </c>
      <c r="AE458" s="333">
        <v>1.43936282E7</v>
      </c>
      <c r="AF458" s="334">
        <v>1.3235067E7</v>
      </c>
      <c r="AG458" s="333">
        <v>1.31112009E7</v>
      </c>
      <c r="AH458" s="335">
        <v>1.38367387E7</v>
      </c>
      <c r="AI458" s="328">
        <v>4820222.2</v>
      </c>
      <c r="AJ458" s="333">
        <v>4378554.4</v>
      </c>
      <c r="AK458" s="333">
        <v>5364866.2</v>
      </c>
      <c r="AL458" s="329">
        <v>2.67095785E7</v>
      </c>
      <c r="AM458" s="330">
        <v>2.60796213E7</v>
      </c>
      <c r="AN458" s="330">
        <v>2.7191E7</v>
      </c>
      <c r="AO458" s="331">
        <v>2.97619917E7</v>
      </c>
      <c r="AP458" s="330">
        <v>2.87711284E7</v>
      </c>
      <c r="AQ458" s="332">
        <v>3.19751082E7</v>
      </c>
      <c r="AR458" s="329">
        <v>1.88773374E7</v>
      </c>
      <c r="AS458" s="330">
        <v>1.61218926E7</v>
      </c>
      <c r="AT458" s="330">
        <v>1.97951087E7</v>
      </c>
      <c r="AU458" s="328">
        <v>2.24759799E7</v>
      </c>
      <c r="AV458" s="333">
        <v>2.14805605E7</v>
      </c>
      <c r="AW458" s="333">
        <v>2.29596154E7</v>
      </c>
      <c r="AX458" s="334">
        <v>2.96443544E7</v>
      </c>
      <c r="AY458" s="333">
        <v>2.86984022E7</v>
      </c>
      <c r="AZ458" s="335">
        <v>3.43948982E7</v>
      </c>
      <c r="BA458" s="328">
        <v>1.66859638E7</v>
      </c>
      <c r="BB458" s="333">
        <v>1.62589295E7</v>
      </c>
      <c r="BC458" s="333">
        <v>1.79677338E7</v>
      </c>
      <c r="BD458" s="329">
        <v>2.76966766E7</v>
      </c>
      <c r="BE458" s="330">
        <v>2.69865266E7</v>
      </c>
      <c r="BF458" s="330">
        <v>3.00872435E7</v>
      </c>
      <c r="BG458" s="331">
        <v>3.32438898E7</v>
      </c>
      <c r="BH458" s="330">
        <v>3.06308613E7</v>
      </c>
      <c r="BI458" s="332">
        <v>3.37919568E7</v>
      </c>
      <c r="BJ458" s="329">
        <v>1.6630857E7</v>
      </c>
      <c r="BK458" s="330">
        <v>1.57884782E7</v>
      </c>
      <c r="BL458" s="330">
        <v>1.68886786E7</v>
      </c>
      <c r="BM458" s="328">
        <v>2.51704149E7</v>
      </c>
      <c r="BN458" s="333">
        <v>2.31994262E7</v>
      </c>
      <c r="BO458" s="333">
        <v>3.15489794E7</v>
      </c>
      <c r="BP458" s="334">
        <v>2.71566567E7</v>
      </c>
      <c r="BQ458" s="333">
        <v>2.42928623E7</v>
      </c>
      <c r="BR458" s="335">
        <v>3.27642211E7</v>
      </c>
      <c r="BS458" s="328">
        <v>1.39346237E7</v>
      </c>
      <c r="BT458" s="333">
        <v>1.35493921E7</v>
      </c>
      <c r="BU458" s="333">
        <v>1.44562604E7</v>
      </c>
      <c r="BV458" s="329">
        <v>2.53534612E7</v>
      </c>
      <c r="BW458" s="330">
        <v>2.45904421E7</v>
      </c>
      <c r="BX458" s="330">
        <v>2.58735537E7</v>
      </c>
      <c r="BY458" s="331">
        <v>3.80102579E7</v>
      </c>
      <c r="BZ458" s="330">
        <v>3.73741903E7</v>
      </c>
      <c r="CA458" s="332">
        <v>4.11034059E7</v>
      </c>
      <c r="CB458" s="329">
        <v>2.42791535E7</v>
      </c>
      <c r="CC458" s="330">
        <v>2.25814438E7</v>
      </c>
      <c r="CD458" s="330">
        <v>2.63973015E7</v>
      </c>
      <c r="CE458" s="328">
        <v>1.99527713E7</v>
      </c>
      <c r="CF458" s="333">
        <v>1.87431535E7</v>
      </c>
      <c r="CG458" s="333">
        <v>2.07484899E7</v>
      </c>
      <c r="CH458" s="334">
        <v>3.60015591E7</v>
      </c>
      <c r="CI458" s="333">
        <v>3.49895496E7</v>
      </c>
      <c r="CJ458" s="335">
        <v>3.94193091E7</v>
      </c>
      <c r="CK458" s="328">
        <v>9797537.0</v>
      </c>
      <c r="CL458" s="333">
        <v>9531443.4</v>
      </c>
      <c r="CM458" s="333">
        <v>1.18517878E7</v>
      </c>
      <c r="CN458" s="336"/>
      <c r="CO458" s="333"/>
      <c r="CP458" s="333"/>
    </row>
    <row r="459" ht="15.75" customHeight="1">
      <c r="A459" s="328">
        <v>4.54E8</v>
      </c>
      <c r="B459" s="329">
        <v>9658696.1</v>
      </c>
      <c r="C459" s="330">
        <v>9015764.1</v>
      </c>
      <c r="D459" s="330">
        <v>1.02715772E7</v>
      </c>
      <c r="E459" s="331">
        <v>1.03434579E7</v>
      </c>
      <c r="F459" s="330">
        <v>1.01290148E7</v>
      </c>
      <c r="G459" s="332">
        <v>1.06355982E7</v>
      </c>
      <c r="H459" s="329">
        <v>1.04989113E7</v>
      </c>
      <c r="I459" s="330">
        <v>9003022.6</v>
      </c>
      <c r="J459" s="330">
        <v>2.74098203E7</v>
      </c>
      <c r="K459" s="328">
        <v>1.42554978E7</v>
      </c>
      <c r="L459" s="333">
        <v>1.36667333E7</v>
      </c>
      <c r="M459" s="333">
        <v>1.47154824E7</v>
      </c>
      <c r="N459" s="334">
        <v>1.16448691E7</v>
      </c>
      <c r="O459" s="333">
        <v>1.14431344E7</v>
      </c>
      <c r="P459" s="335">
        <v>1.17430898E7</v>
      </c>
      <c r="Q459" s="328">
        <v>1.16524549E7</v>
      </c>
      <c r="R459" s="333">
        <v>9913624.3</v>
      </c>
      <c r="S459" s="333">
        <v>1.22340415E7</v>
      </c>
      <c r="T459" s="329">
        <v>1.17344003E7</v>
      </c>
      <c r="U459" s="330">
        <v>1.15889829E7</v>
      </c>
      <c r="V459" s="330">
        <v>1.2991057E7</v>
      </c>
      <c r="W459" s="331">
        <v>1.66803989E7</v>
      </c>
      <c r="X459" s="330">
        <v>1.5927508E7</v>
      </c>
      <c r="Y459" s="332">
        <v>1.90927147E7</v>
      </c>
      <c r="Z459" s="329">
        <v>5690435.9</v>
      </c>
      <c r="AA459" s="330">
        <v>5202204.7</v>
      </c>
      <c r="AB459" s="330">
        <v>6201677.8</v>
      </c>
      <c r="AC459" s="328">
        <v>1.35912812E7</v>
      </c>
      <c r="AD459" s="333">
        <v>1.23632398E7</v>
      </c>
      <c r="AE459" s="333">
        <v>1.43952671E7</v>
      </c>
      <c r="AF459" s="334">
        <v>1.32360858E7</v>
      </c>
      <c r="AG459" s="333">
        <v>1.3112171E7</v>
      </c>
      <c r="AH459" s="335">
        <v>1.3837987E7</v>
      </c>
      <c r="AI459" s="328">
        <v>4820377.1</v>
      </c>
      <c r="AJ459" s="333">
        <v>4378663.5</v>
      </c>
      <c r="AK459" s="333">
        <v>5365107.9</v>
      </c>
      <c r="AL459" s="329">
        <v>2.6713835E7</v>
      </c>
      <c r="AM459" s="330">
        <v>2.60834108E7</v>
      </c>
      <c r="AN459" s="330">
        <v>2.71956536E7</v>
      </c>
      <c r="AO459" s="331">
        <v>2.97676952E7</v>
      </c>
      <c r="AP459" s="330">
        <v>2.8776182E7</v>
      </c>
      <c r="AQ459" s="332">
        <v>3.19835516E7</v>
      </c>
      <c r="AR459" s="329">
        <v>1.88794068E7</v>
      </c>
      <c r="AS459" s="330">
        <v>1.61231876E7</v>
      </c>
      <c r="AT459" s="330">
        <v>1.97976175E7</v>
      </c>
      <c r="AU459" s="328">
        <v>2.24789751E7</v>
      </c>
      <c r="AV459" s="333">
        <v>2.14832954E7</v>
      </c>
      <c r="AW459" s="333">
        <v>2.29629721E7</v>
      </c>
      <c r="AX459" s="334">
        <v>2.96498308E7</v>
      </c>
      <c r="AY459" s="333">
        <v>2.87032776E7</v>
      </c>
      <c r="AZ459" s="335">
        <v>3.44118406E7</v>
      </c>
      <c r="BA459" s="328">
        <v>1.66877039E7</v>
      </c>
      <c r="BB459" s="333">
        <v>1.62604902E7</v>
      </c>
      <c r="BC459" s="333">
        <v>1.79697993E7</v>
      </c>
      <c r="BD459" s="329">
        <v>2.77014092E7</v>
      </c>
      <c r="BE459" s="330">
        <v>2.6990729E7</v>
      </c>
      <c r="BF459" s="330">
        <v>3.00961564E7</v>
      </c>
      <c r="BG459" s="331">
        <v>3.32505395E7</v>
      </c>
      <c r="BH459" s="330">
        <v>3.0635261E7</v>
      </c>
      <c r="BI459" s="332">
        <v>3.37990683E7</v>
      </c>
      <c r="BJ459" s="329">
        <v>1.66325318E7</v>
      </c>
      <c r="BK459" s="330">
        <v>1.57897396E7</v>
      </c>
      <c r="BL459" s="330">
        <v>1.68904639E7</v>
      </c>
      <c r="BM459" s="328">
        <v>2.51749912E7</v>
      </c>
      <c r="BN459" s="333">
        <v>2.32026541E7</v>
      </c>
      <c r="BO459" s="333">
        <v>3.15653122E7</v>
      </c>
      <c r="BP459" s="334">
        <v>2.71616895E7</v>
      </c>
      <c r="BQ459" s="333">
        <v>2.4296027E7</v>
      </c>
      <c r="BR459" s="335">
        <v>3.2777916E7</v>
      </c>
      <c r="BS459" s="328">
        <v>1.39357917E7</v>
      </c>
      <c r="BT459" s="333">
        <v>1.35504442E7</v>
      </c>
      <c r="BU459" s="333">
        <v>1.44576599E7</v>
      </c>
      <c r="BV459" s="329">
        <v>2.53573183E7</v>
      </c>
      <c r="BW459" s="330">
        <v>2.45938905E7</v>
      </c>
      <c r="BX459" s="330">
        <v>2.58778366E7</v>
      </c>
      <c r="BY459" s="331">
        <v>3.80189289E7</v>
      </c>
      <c r="BZ459" s="330">
        <v>3.73822567E7</v>
      </c>
      <c r="CA459" s="332">
        <v>4.11159222E7</v>
      </c>
      <c r="CB459" s="329">
        <v>2.42827178E7</v>
      </c>
      <c r="CC459" s="330">
        <v>2.25842902E7</v>
      </c>
      <c r="CD459" s="330">
        <v>2.64031238E7</v>
      </c>
      <c r="CE459" s="328">
        <v>1.99549178E7</v>
      </c>
      <c r="CF459" s="333">
        <v>1.87451001E7</v>
      </c>
      <c r="CG459" s="333">
        <v>2.07511134E7</v>
      </c>
      <c r="CH459" s="334">
        <v>3.60091825E7</v>
      </c>
      <c r="CI459" s="333">
        <v>3.49964585E7</v>
      </c>
      <c r="CJ459" s="335">
        <v>3.9433031E7</v>
      </c>
      <c r="CK459" s="328">
        <v>9798133.6</v>
      </c>
      <c r="CL459" s="333">
        <v>9531980.2</v>
      </c>
      <c r="CM459" s="333">
        <v>1.18541609E7</v>
      </c>
      <c r="CN459" s="336"/>
      <c r="CO459" s="333"/>
      <c r="CP459" s="333"/>
    </row>
    <row r="460" ht="15.75" customHeight="1">
      <c r="A460" s="328">
        <v>4.55E8</v>
      </c>
      <c r="B460" s="329">
        <v>9659232.6</v>
      </c>
      <c r="C460" s="330">
        <v>9016148.9</v>
      </c>
      <c r="D460" s="330">
        <v>1.02723333E7</v>
      </c>
      <c r="E460" s="331">
        <v>1.03440218E7</v>
      </c>
      <c r="F460" s="330">
        <v>1.0129543E7</v>
      </c>
      <c r="G460" s="332">
        <v>1.06362005E7</v>
      </c>
      <c r="H460" s="329">
        <v>1.04996534E7</v>
      </c>
      <c r="I460" s="330">
        <v>9003452.3</v>
      </c>
      <c r="J460" s="330">
        <v>2.74296219E7</v>
      </c>
      <c r="K460" s="328">
        <v>1.42565969E7</v>
      </c>
      <c r="L460" s="333">
        <v>1.36676526E7</v>
      </c>
      <c r="M460" s="333">
        <v>1.47169728E7</v>
      </c>
      <c r="N460" s="334">
        <v>1.16455153E7</v>
      </c>
      <c r="O460" s="333">
        <v>1.14436184E7</v>
      </c>
      <c r="P460" s="335">
        <v>1.17437495E7</v>
      </c>
      <c r="Q460" s="328">
        <v>1.16532175E7</v>
      </c>
      <c r="R460" s="333">
        <v>9913890.5</v>
      </c>
      <c r="S460" s="333">
        <v>1.22349437E7</v>
      </c>
      <c r="T460" s="329">
        <v>1.17351551E7</v>
      </c>
      <c r="U460" s="330">
        <v>1.15896905E7</v>
      </c>
      <c r="V460" s="330">
        <v>1.29925296E7</v>
      </c>
      <c r="W460" s="331">
        <v>1.66821492E7</v>
      </c>
      <c r="X460" s="330">
        <v>1.59289763E7</v>
      </c>
      <c r="Y460" s="332">
        <v>1.90971012E7</v>
      </c>
      <c r="Z460" s="329">
        <v>5690632.2</v>
      </c>
      <c r="AA460" s="330">
        <v>5202324.7</v>
      </c>
      <c r="AB460" s="330">
        <v>6201971.6</v>
      </c>
      <c r="AC460" s="328">
        <v>1.3592362E7</v>
      </c>
      <c r="AD460" s="333">
        <v>1.23639471E7</v>
      </c>
      <c r="AE460" s="333">
        <v>1.43968995E7</v>
      </c>
      <c r="AF460" s="334">
        <v>1.32371002E7</v>
      </c>
      <c r="AG460" s="333">
        <v>1.31131371E7</v>
      </c>
      <c r="AH460" s="335">
        <v>1.38392301E7</v>
      </c>
      <c r="AI460" s="328">
        <v>4820531.3</v>
      </c>
      <c r="AJ460" s="333">
        <v>4378772.2</v>
      </c>
      <c r="AK460" s="333">
        <v>5365348.6</v>
      </c>
      <c r="AL460" s="329">
        <v>2.67180743E7</v>
      </c>
      <c r="AM460" s="330">
        <v>2.60871849E7</v>
      </c>
      <c r="AN460" s="330">
        <v>2.72002888E7</v>
      </c>
      <c r="AO460" s="331">
        <v>2.97733763E7</v>
      </c>
      <c r="AP460" s="330">
        <v>2.87812154E7</v>
      </c>
      <c r="AQ460" s="332">
        <v>3.1991965E7</v>
      </c>
      <c r="AR460" s="329">
        <v>1.88814676E7</v>
      </c>
      <c r="AS460" s="330">
        <v>1.61244771E7</v>
      </c>
      <c r="AT460" s="330">
        <v>1.9800116E7</v>
      </c>
      <c r="AU460" s="328">
        <v>2.24819581E7</v>
      </c>
      <c r="AV460" s="333">
        <v>2.14860192E7</v>
      </c>
      <c r="AW460" s="333">
        <v>2.29663153E7</v>
      </c>
      <c r="AX460" s="334">
        <v>2.96552855E7</v>
      </c>
      <c r="AY460" s="333">
        <v>2.87081334E7</v>
      </c>
      <c r="AZ460" s="335">
        <v>3.44287511E7</v>
      </c>
      <c r="BA460" s="328">
        <v>1.66894368E7</v>
      </c>
      <c r="BB460" s="333">
        <v>1.62620443E7</v>
      </c>
      <c r="BC460" s="333">
        <v>1.79718563E7</v>
      </c>
      <c r="BD460" s="329">
        <v>2.77061229E7</v>
      </c>
      <c r="BE460" s="330">
        <v>2.69949144E7</v>
      </c>
      <c r="BF460" s="330">
        <v>3.01050421E7</v>
      </c>
      <c r="BG460" s="331">
        <v>3.3257163E7</v>
      </c>
      <c r="BH460" s="330">
        <v>3.06396424E7</v>
      </c>
      <c r="BI460" s="332">
        <v>3.38061522E7</v>
      </c>
      <c r="BJ460" s="329">
        <v>1.66341995E7</v>
      </c>
      <c r="BK460" s="330">
        <v>1.57909957E7</v>
      </c>
      <c r="BL460" s="330">
        <v>1.68922418E7</v>
      </c>
      <c r="BM460" s="328">
        <v>2.51795495E7</v>
      </c>
      <c r="BN460" s="333">
        <v>2.32058688E7</v>
      </c>
      <c r="BO460" s="333">
        <v>3.15816058E7</v>
      </c>
      <c r="BP460" s="334">
        <v>2.71667025E7</v>
      </c>
      <c r="BQ460" s="333">
        <v>2.42991788E7</v>
      </c>
      <c r="BR460" s="335">
        <v>3.27915714E7</v>
      </c>
      <c r="BS460" s="328">
        <v>1.39369548E7</v>
      </c>
      <c r="BT460" s="333">
        <v>1.35514919E7</v>
      </c>
      <c r="BU460" s="333">
        <v>1.44590536E7</v>
      </c>
      <c r="BV460" s="329">
        <v>2.53611599E7</v>
      </c>
      <c r="BW460" s="330">
        <v>2.45973247E7</v>
      </c>
      <c r="BX460" s="330">
        <v>2.58821026E7</v>
      </c>
      <c r="BY460" s="331">
        <v>3.80275665E7</v>
      </c>
      <c r="BZ460" s="330">
        <v>3.73902915E7</v>
      </c>
      <c r="CA460" s="332">
        <v>4.1128394E7</v>
      </c>
      <c r="CB460" s="329">
        <v>2.42862677E7</v>
      </c>
      <c r="CC460" s="330">
        <v>2.25871248E7</v>
      </c>
      <c r="CD460" s="330">
        <v>2.6408925E7</v>
      </c>
      <c r="CE460" s="328">
        <v>1.99570553E7</v>
      </c>
      <c r="CF460" s="333">
        <v>1.87470386E7</v>
      </c>
      <c r="CG460" s="333">
        <v>2.07537263E7</v>
      </c>
      <c r="CH460" s="334">
        <v>3.6016776E7</v>
      </c>
      <c r="CI460" s="333">
        <v>3.50033401E7</v>
      </c>
      <c r="CJ460" s="335">
        <v>3.94467108E7</v>
      </c>
      <c r="CK460" s="328">
        <v>9798727.7</v>
      </c>
      <c r="CL460" s="333">
        <v>9532514.7</v>
      </c>
      <c r="CM460" s="333">
        <v>1.18565264E7</v>
      </c>
      <c r="CN460" s="336"/>
      <c r="CO460" s="333"/>
      <c r="CP460" s="333"/>
    </row>
    <row r="461" ht="15.75" customHeight="1">
      <c r="A461" s="328">
        <v>4.56E8</v>
      </c>
      <c r="B461" s="329">
        <v>9659766.8</v>
      </c>
      <c r="C461" s="330">
        <v>9016532.1</v>
      </c>
      <c r="D461" s="330">
        <v>1.02730863E7</v>
      </c>
      <c r="E461" s="331">
        <v>1.03445832E7</v>
      </c>
      <c r="F461" s="330">
        <v>1.0130069E7</v>
      </c>
      <c r="G461" s="332">
        <v>1.06368003E7</v>
      </c>
      <c r="H461" s="329">
        <v>1.05003924E7</v>
      </c>
      <c r="I461" s="330">
        <v>9003880.2</v>
      </c>
      <c r="J461" s="330">
        <v>2.74493734E7</v>
      </c>
      <c r="K461" s="328">
        <v>1.42576915E7</v>
      </c>
      <c r="L461" s="333">
        <v>1.3668568E7</v>
      </c>
      <c r="M461" s="333">
        <v>1.47184573E7</v>
      </c>
      <c r="N461" s="334">
        <v>1.16461586E7</v>
      </c>
      <c r="O461" s="333">
        <v>1.14441001E7</v>
      </c>
      <c r="P461" s="335">
        <v>1.17444063E7</v>
      </c>
      <c r="Q461" s="328">
        <v>1.16539768E7</v>
      </c>
      <c r="R461" s="333">
        <v>9914155.4</v>
      </c>
      <c r="S461" s="333">
        <v>1.22358421E7</v>
      </c>
      <c r="T461" s="329">
        <v>1.17359067E7</v>
      </c>
      <c r="U461" s="330">
        <v>1.1590395E7</v>
      </c>
      <c r="V461" s="330">
        <v>1.29939964E7</v>
      </c>
      <c r="W461" s="331">
        <v>1.66838922E7</v>
      </c>
      <c r="X461" s="330">
        <v>1.59304385E7</v>
      </c>
      <c r="Y461" s="332">
        <v>1.91014732E7</v>
      </c>
      <c r="Z461" s="329">
        <v>5690827.7</v>
      </c>
      <c r="AA461" s="330">
        <v>5202444.2</v>
      </c>
      <c r="AB461" s="330">
        <v>6202264.1</v>
      </c>
      <c r="AC461" s="328">
        <v>1.35934384E7</v>
      </c>
      <c r="AD461" s="333">
        <v>1.23646514E7</v>
      </c>
      <c r="AE461" s="333">
        <v>1.43985254E7</v>
      </c>
      <c r="AF461" s="334">
        <v>1.32381104E7</v>
      </c>
      <c r="AG461" s="333">
        <v>1.3114099E7</v>
      </c>
      <c r="AH461" s="335">
        <v>1.38404681E7</v>
      </c>
      <c r="AI461" s="328">
        <v>4820684.9</v>
      </c>
      <c r="AJ461" s="333">
        <v>4378880.3</v>
      </c>
      <c r="AK461" s="333">
        <v>5365588.3</v>
      </c>
      <c r="AL461" s="329">
        <v>2.67222965E7</v>
      </c>
      <c r="AM461" s="330">
        <v>2.60909436E7</v>
      </c>
      <c r="AN461" s="330">
        <v>2.72049056E7</v>
      </c>
      <c r="AO461" s="331">
        <v>2.97790351E7</v>
      </c>
      <c r="AP461" s="330">
        <v>2.87862288E7</v>
      </c>
      <c r="AQ461" s="332">
        <v>3.20003484E7</v>
      </c>
      <c r="AR461" s="329">
        <v>1.88835199E7</v>
      </c>
      <c r="AS461" s="330">
        <v>1.61257613E7</v>
      </c>
      <c r="AT461" s="330">
        <v>1.98026043E7</v>
      </c>
      <c r="AU461" s="328">
        <v>2.24849289E7</v>
      </c>
      <c r="AV461" s="333">
        <v>2.14887317E7</v>
      </c>
      <c r="AW461" s="333">
        <v>2.29696451E7</v>
      </c>
      <c r="AX461" s="334">
        <v>2.96607188E7</v>
      </c>
      <c r="AY461" s="333">
        <v>2.87129698E7</v>
      </c>
      <c r="AZ461" s="335">
        <v>3.44456299E7</v>
      </c>
      <c r="BA461" s="328">
        <v>1.66911624E7</v>
      </c>
      <c r="BB461" s="333">
        <v>1.6263592E7</v>
      </c>
      <c r="BC461" s="333">
        <v>1.79739048E7</v>
      </c>
      <c r="BD461" s="329">
        <v>2.77108179E7</v>
      </c>
      <c r="BE461" s="330">
        <v>2.6999083E7</v>
      </c>
      <c r="BF461" s="330">
        <v>3.01139008E7</v>
      </c>
      <c r="BG461" s="331">
        <v>3.32637606E7</v>
      </c>
      <c r="BH461" s="330">
        <v>3.06440056E7</v>
      </c>
      <c r="BI461" s="332">
        <v>3.38132085E7</v>
      </c>
      <c r="BJ461" s="329">
        <v>1.66358603E7</v>
      </c>
      <c r="BK461" s="330">
        <v>1.57922464E7</v>
      </c>
      <c r="BL461" s="330">
        <v>1.68940123E7</v>
      </c>
      <c r="BM461" s="328">
        <v>2.518409E7</v>
      </c>
      <c r="BN461" s="333">
        <v>2.32090705E7</v>
      </c>
      <c r="BO461" s="333">
        <v>3.15978603E7</v>
      </c>
      <c r="BP461" s="334">
        <v>2.71716957E7</v>
      </c>
      <c r="BQ461" s="333">
        <v>2.43023175E7</v>
      </c>
      <c r="BR461" s="335">
        <v>3.28051874E7</v>
      </c>
      <c r="BS461" s="328">
        <v>1.3938113E7</v>
      </c>
      <c r="BT461" s="333">
        <v>1.35525352E7</v>
      </c>
      <c r="BU461" s="333">
        <v>1.44604416E7</v>
      </c>
      <c r="BV461" s="329">
        <v>2.53649859E7</v>
      </c>
      <c r="BW461" s="330">
        <v>2.46007449E7</v>
      </c>
      <c r="BX461" s="330">
        <v>2.58863515E7</v>
      </c>
      <c r="BY461" s="331">
        <v>3.80361707E7</v>
      </c>
      <c r="BZ461" s="330">
        <v>3.73982949E7</v>
      </c>
      <c r="CA461" s="332">
        <v>4.11408218E7</v>
      </c>
      <c r="CB461" s="329">
        <v>2.42898033E7</v>
      </c>
      <c r="CC461" s="330">
        <v>2.25899479E7</v>
      </c>
      <c r="CD461" s="330">
        <v>2.6414705E7</v>
      </c>
      <c r="CE461" s="328">
        <v>1.9959184E7</v>
      </c>
      <c r="CF461" s="333">
        <v>1.8748969E7</v>
      </c>
      <c r="CG461" s="333">
        <v>2.07563285E7</v>
      </c>
      <c r="CH461" s="334">
        <v>3.60243398E7</v>
      </c>
      <c r="CI461" s="333">
        <v>3.50101944E7</v>
      </c>
      <c r="CJ461" s="335">
        <v>3.94603487E7</v>
      </c>
      <c r="CK461" s="328">
        <v>9799319.2</v>
      </c>
      <c r="CL461" s="333">
        <v>9533046.9</v>
      </c>
      <c r="CM461" s="333">
        <v>1.18588845E7</v>
      </c>
      <c r="CN461" s="336"/>
      <c r="CO461" s="333"/>
      <c r="CP461" s="333"/>
    </row>
    <row r="462" ht="15.75" customHeight="1">
      <c r="A462" s="328">
        <v>4.57E8</v>
      </c>
      <c r="B462" s="329">
        <v>9660298.7</v>
      </c>
      <c r="C462" s="330">
        <v>9016913.6</v>
      </c>
      <c r="D462" s="330">
        <v>1.02738362E7</v>
      </c>
      <c r="E462" s="331">
        <v>1.03451423E7</v>
      </c>
      <c r="F462" s="330">
        <v>1.01305928E7</v>
      </c>
      <c r="G462" s="332">
        <v>1.06373975E7</v>
      </c>
      <c r="H462" s="329">
        <v>1.05011283E7</v>
      </c>
      <c r="I462" s="330">
        <v>9004306.3</v>
      </c>
      <c r="J462" s="330">
        <v>2.74690749E7</v>
      </c>
      <c r="K462" s="328">
        <v>1.42587814E7</v>
      </c>
      <c r="L462" s="333">
        <v>1.36694795E7</v>
      </c>
      <c r="M462" s="333">
        <v>1.47199359E7</v>
      </c>
      <c r="N462" s="334">
        <v>1.16467993E7</v>
      </c>
      <c r="O462" s="333">
        <v>1.14445796E7</v>
      </c>
      <c r="P462" s="335">
        <v>1.17450604E7</v>
      </c>
      <c r="Q462" s="328">
        <v>1.16547329E7</v>
      </c>
      <c r="R462" s="333">
        <v>9914419.2</v>
      </c>
      <c r="S462" s="333">
        <v>1.22367367E7</v>
      </c>
      <c r="T462" s="329">
        <v>1.17366552E7</v>
      </c>
      <c r="U462" s="330">
        <v>1.15910965E7</v>
      </c>
      <c r="V462" s="330">
        <v>1.29954574E7</v>
      </c>
      <c r="W462" s="331">
        <v>1.66856281E7</v>
      </c>
      <c r="X462" s="330">
        <v>1.59318945E7</v>
      </c>
      <c r="Y462" s="332">
        <v>1.91058308E7</v>
      </c>
      <c r="Z462" s="329">
        <v>5691022.4</v>
      </c>
      <c r="AA462" s="330">
        <v>5202563.2</v>
      </c>
      <c r="AB462" s="330">
        <v>6202555.4</v>
      </c>
      <c r="AC462" s="328">
        <v>1.35945102E7</v>
      </c>
      <c r="AD462" s="333">
        <v>1.23653528E7</v>
      </c>
      <c r="AE462" s="333">
        <v>1.44001449E7</v>
      </c>
      <c r="AF462" s="334">
        <v>1.32391164E7</v>
      </c>
      <c r="AG462" s="333">
        <v>1.31150569E7</v>
      </c>
      <c r="AH462" s="335">
        <v>1.3841701E7</v>
      </c>
      <c r="AI462" s="328">
        <v>4820837.8</v>
      </c>
      <c r="AJ462" s="333">
        <v>4378988.1</v>
      </c>
      <c r="AK462" s="333">
        <v>5365827.0</v>
      </c>
      <c r="AL462" s="329">
        <v>2.67265018E7</v>
      </c>
      <c r="AM462" s="330">
        <v>2.60946868E7</v>
      </c>
      <c r="AN462" s="330">
        <v>2.72095041E7</v>
      </c>
      <c r="AO462" s="331">
        <v>2.97846717E7</v>
      </c>
      <c r="AP462" s="330">
        <v>2.87912223E7</v>
      </c>
      <c r="AQ462" s="332">
        <v>3.20087022E7</v>
      </c>
      <c r="AR462" s="329">
        <v>1.88855636E7</v>
      </c>
      <c r="AS462" s="330">
        <v>1.61270401E7</v>
      </c>
      <c r="AT462" s="330">
        <v>1.98050824E7</v>
      </c>
      <c r="AU462" s="328">
        <v>2.24878876E7</v>
      </c>
      <c r="AV462" s="333">
        <v>2.14914331E7</v>
      </c>
      <c r="AW462" s="333">
        <v>2.29729615E7</v>
      </c>
      <c r="AX462" s="334">
        <v>2.96661306E7</v>
      </c>
      <c r="AY462" s="333">
        <v>2.87177868E7</v>
      </c>
      <c r="AZ462" s="335">
        <v>3.44624771E7</v>
      </c>
      <c r="BA462" s="328">
        <v>1.6692881E7</v>
      </c>
      <c r="BB462" s="333">
        <v>1.62651332E7</v>
      </c>
      <c r="BC462" s="333">
        <v>1.79759449E7</v>
      </c>
      <c r="BD462" s="329">
        <v>2.77154943E7</v>
      </c>
      <c r="BE462" s="330">
        <v>2.70032347E7</v>
      </c>
      <c r="BF462" s="330">
        <v>3.01227327E7</v>
      </c>
      <c r="BG462" s="331">
        <v>3.32703322E7</v>
      </c>
      <c r="BH462" s="330">
        <v>3.06483507E7</v>
      </c>
      <c r="BI462" s="332">
        <v>3.38202375E7</v>
      </c>
      <c r="BJ462" s="329">
        <v>1.66375143E7</v>
      </c>
      <c r="BK462" s="330">
        <v>1.57934918E7</v>
      </c>
      <c r="BL462" s="330">
        <v>1.68957755E7</v>
      </c>
      <c r="BM462" s="328">
        <v>2.51886126E7</v>
      </c>
      <c r="BN462" s="333">
        <v>2.32122592E7</v>
      </c>
      <c r="BO462" s="333">
        <v>3.1614076E7</v>
      </c>
      <c r="BP462" s="334">
        <v>2.71766693E7</v>
      </c>
      <c r="BQ462" s="333">
        <v>2.43054435E7</v>
      </c>
      <c r="BR462" s="335">
        <v>3.28187641E7</v>
      </c>
      <c r="BS462" s="328">
        <v>1.39392663E7</v>
      </c>
      <c r="BT462" s="333">
        <v>1.3553574E7</v>
      </c>
      <c r="BU462" s="333">
        <v>1.44618238E7</v>
      </c>
      <c r="BV462" s="329">
        <v>2.53687965E7</v>
      </c>
      <c r="BW462" s="330">
        <v>2.46041511E7</v>
      </c>
      <c r="BX462" s="330">
        <v>2.58905836E7</v>
      </c>
      <c r="BY462" s="331">
        <v>3.80447418E7</v>
      </c>
      <c r="BZ462" s="330">
        <v>3.74062671E7</v>
      </c>
      <c r="CA462" s="332">
        <v>4.11532056E7</v>
      </c>
      <c r="CB462" s="329">
        <v>2.42933245E7</v>
      </c>
      <c r="CC462" s="330">
        <v>2.25927594E7</v>
      </c>
      <c r="CD462" s="330">
        <v>2.6420464E7</v>
      </c>
      <c r="CE462" s="328">
        <v>1.99613038E7</v>
      </c>
      <c r="CF462" s="333">
        <v>1.87508913E7</v>
      </c>
      <c r="CG462" s="333">
        <v>2.07589202E7</v>
      </c>
      <c r="CH462" s="334">
        <v>3.60318742E7</v>
      </c>
      <c r="CI462" s="333">
        <v>3.50170217E7</v>
      </c>
      <c r="CJ462" s="335">
        <v>3.94739449E7</v>
      </c>
      <c r="CK462" s="328">
        <v>9799908.3</v>
      </c>
      <c r="CL462" s="333">
        <v>9533576.9</v>
      </c>
      <c r="CM462" s="333">
        <v>1.1861235E7</v>
      </c>
      <c r="CN462" s="336"/>
      <c r="CO462" s="333"/>
      <c r="CP462" s="333"/>
    </row>
    <row r="463" ht="15.75" customHeight="1">
      <c r="A463" s="328">
        <v>4.58E8</v>
      </c>
      <c r="B463" s="329">
        <v>9660828.4</v>
      </c>
      <c r="C463" s="330">
        <v>9017293.4</v>
      </c>
      <c r="D463" s="330">
        <v>1.0274583E7</v>
      </c>
      <c r="E463" s="331">
        <v>1.03456989E7</v>
      </c>
      <c r="F463" s="330">
        <v>1.01311143E7</v>
      </c>
      <c r="G463" s="332">
        <v>1.06379922E7</v>
      </c>
      <c r="H463" s="329">
        <v>1.05018612E7</v>
      </c>
      <c r="I463" s="330">
        <v>9004730.6</v>
      </c>
      <c r="J463" s="330">
        <v>2.74887267E7</v>
      </c>
      <c r="K463" s="328">
        <v>1.42598668E7</v>
      </c>
      <c r="L463" s="333">
        <v>1.36703872E7</v>
      </c>
      <c r="M463" s="333">
        <v>1.47214088E7</v>
      </c>
      <c r="N463" s="334">
        <v>1.16474372E7</v>
      </c>
      <c r="O463" s="333">
        <v>1.14450569E7</v>
      </c>
      <c r="P463" s="335">
        <v>1.17457117E7</v>
      </c>
      <c r="Q463" s="328">
        <v>1.16554858E7</v>
      </c>
      <c r="R463" s="333">
        <v>9914681.6</v>
      </c>
      <c r="S463" s="333">
        <v>1.22376275E7</v>
      </c>
      <c r="T463" s="329">
        <v>1.17374005E7</v>
      </c>
      <c r="U463" s="330">
        <v>1.1591795E7</v>
      </c>
      <c r="V463" s="330">
        <v>1.29969126E7</v>
      </c>
      <c r="W463" s="331">
        <v>1.66873569E7</v>
      </c>
      <c r="X463" s="330">
        <v>1.59333446E7</v>
      </c>
      <c r="Y463" s="332">
        <v>1.91101742E7</v>
      </c>
      <c r="Z463" s="329">
        <v>5691216.3</v>
      </c>
      <c r="AA463" s="330">
        <v>5202681.6</v>
      </c>
      <c r="AB463" s="330">
        <v>6202845.4</v>
      </c>
      <c r="AC463" s="328">
        <v>1.35955776E7</v>
      </c>
      <c r="AD463" s="333">
        <v>1.23660511E7</v>
      </c>
      <c r="AE463" s="333">
        <v>1.4401758E7</v>
      </c>
      <c r="AF463" s="334">
        <v>1.32401182E7</v>
      </c>
      <c r="AG463" s="333">
        <v>1.31160108E7</v>
      </c>
      <c r="AH463" s="335">
        <v>1.38429288E7</v>
      </c>
      <c r="AI463" s="328">
        <v>4820990.0</v>
      </c>
      <c r="AJ463" s="333">
        <v>4379095.3</v>
      </c>
      <c r="AK463" s="333">
        <v>5366064.7</v>
      </c>
      <c r="AL463" s="329">
        <v>2.67306903E7</v>
      </c>
      <c r="AM463" s="330">
        <v>2.60984075E7</v>
      </c>
      <c r="AN463" s="330">
        <v>2.72140845E7</v>
      </c>
      <c r="AO463" s="331">
        <v>2.97902863E7</v>
      </c>
      <c r="AP463" s="330">
        <v>2.8796196E7</v>
      </c>
      <c r="AQ463" s="332">
        <v>3.20170264E7</v>
      </c>
      <c r="AR463" s="329">
        <v>1.88875989E7</v>
      </c>
      <c r="AS463" s="330">
        <v>1.61283136E7</v>
      </c>
      <c r="AT463" s="330">
        <v>1.98075505E7</v>
      </c>
      <c r="AU463" s="328">
        <v>2.24908342E7</v>
      </c>
      <c r="AV463" s="333">
        <v>2.14941235E7</v>
      </c>
      <c r="AW463" s="333">
        <v>2.29762647E7</v>
      </c>
      <c r="AX463" s="334">
        <v>2.96715212E7</v>
      </c>
      <c r="AY463" s="333">
        <v>2.87225846E7</v>
      </c>
      <c r="AZ463" s="335">
        <v>3.44792927E7</v>
      </c>
      <c r="BA463" s="328">
        <v>1.66945924E7</v>
      </c>
      <c r="BB463" s="333">
        <v>1.62666681E7</v>
      </c>
      <c r="BC463" s="333">
        <v>1.79779766E7</v>
      </c>
      <c r="BD463" s="329">
        <v>2.77201521E7</v>
      </c>
      <c r="BE463" s="330">
        <v>2.70073698E7</v>
      </c>
      <c r="BF463" s="330">
        <v>3.01315378E7</v>
      </c>
      <c r="BG463" s="331">
        <v>3.32768782E7</v>
      </c>
      <c r="BH463" s="330">
        <v>3.06526778E7</v>
      </c>
      <c r="BI463" s="332">
        <v>3.38272392E7</v>
      </c>
      <c r="BJ463" s="329">
        <v>1.66391613E7</v>
      </c>
      <c r="BK463" s="330">
        <v>1.57947319E7</v>
      </c>
      <c r="BL463" s="330">
        <v>1.68975315E7</v>
      </c>
      <c r="BM463" s="328">
        <v>2.51931176E7</v>
      </c>
      <c r="BN463" s="333">
        <v>2.32154349E7</v>
      </c>
      <c r="BO463" s="333">
        <v>3.16302529E7</v>
      </c>
      <c r="BP463" s="334">
        <v>2.71816234E7</v>
      </c>
      <c r="BQ463" s="333">
        <v>2.43085566E7</v>
      </c>
      <c r="BR463" s="335">
        <v>3.28323017E7</v>
      </c>
      <c r="BS463" s="328">
        <v>1.39404148E7</v>
      </c>
      <c r="BT463" s="333">
        <v>1.35546086E7</v>
      </c>
      <c r="BU463" s="333">
        <v>1.44632003E7</v>
      </c>
      <c r="BV463" s="329">
        <v>2.53725918E7</v>
      </c>
      <c r="BW463" s="330">
        <v>2.46075435E7</v>
      </c>
      <c r="BX463" s="330">
        <v>2.58947989E7</v>
      </c>
      <c r="BY463" s="331">
        <v>3.80532799E7</v>
      </c>
      <c r="BZ463" s="330">
        <v>3.74142083E7</v>
      </c>
      <c r="CA463" s="332">
        <v>4.11655457E7</v>
      </c>
      <c r="CB463" s="329">
        <v>2.42968316E7</v>
      </c>
      <c r="CC463" s="330">
        <v>2.25955595E7</v>
      </c>
      <c r="CD463" s="330">
        <v>2.64262021E7</v>
      </c>
      <c r="CE463" s="328">
        <v>1.99634149E7</v>
      </c>
      <c r="CF463" s="333">
        <v>1.87528057E7</v>
      </c>
      <c r="CG463" s="333">
        <v>2.07615014E7</v>
      </c>
      <c r="CH463" s="334">
        <v>3.60393792E7</v>
      </c>
      <c r="CI463" s="333">
        <v>3.50238221E7</v>
      </c>
      <c r="CJ463" s="335">
        <v>3.94874997E7</v>
      </c>
      <c r="CK463" s="328">
        <v>9800494.9</v>
      </c>
      <c r="CL463" s="333">
        <v>9534104.6</v>
      </c>
      <c r="CM463" s="333">
        <v>1.18635782E7</v>
      </c>
      <c r="CN463" s="336"/>
      <c r="CO463" s="333"/>
      <c r="CP463" s="333"/>
    </row>
    <row r="464" ht="15.75" customHeight="1">
      <c r="A464" s="328">
        <v>4.59E8</v>
      </c>
      <c r="B464" s="329">
        <v>9661355.8</v>
      </c>
      <c r="C464" s="330">
        <v>9017671.7</v>
      </c>
      <c r="D464" s="330">
        <v>1.02753268E7</v>
      </c>
      <c r="E464" s="331">
        <v>1.03462532E7</v>
      </c>
      <c r="F464" s="330">
        <v>1.01316336E7</v>
      </c>
      <c r="G464" s="332">
        <v>1.06385844E7</v>
      </c>
      <c r="H464" s="329">
        <v>1.05025909E7</v>
      </c>
      <c r="I464" s="330">
        <v>9005153.0</v>
      </c>
      <c r="J464" s="330">
        <v>2.75083289E7</v>
      </c>
      <c r="K464" s="328">
        <v>1.42609476E7</v>
      </c>
      <c r="L464" s="333">
        <v>1.36712911E7</v>
      </c>
      <c r="M464" s="333">
        <v>1.47228758E7</v>
      </c>
      <c r="N464" s="334">
        <v>1.16480724E7</v>
      </c>
      <c r="O464" s="333">
        <v>1.1445532E7</v>
      </c>
      <c r="P464" s="335">
        <v>1.17463602E7</v>
      </c>
      <c r="Q464" s="328">
        <v>1.16562356E7</v>
      </c>
      <c r="R464" s="333">
        <v>9914942.9</v>
      </c>
      <c r="S464" s="333">
        <v>1.22385146E7</v>
      </c>
      <c r="T464" s="329">
        <v>1.17381427E7</v>
      </c>
      <c r="U464" s="330">
        <v>1.15924906E7</v>
      </c>
      <c r="V464" s="330">
        <v>1.29983621E7</v>
      </c>
      <c r="W464" s="331">
        <v>1.66890785E7</v>
      </c>
      <c r="X464" s="330">
        <v>1.59347886E7</v>
      </c>
      <c r="Y464" s="332">
        <v>1.91145034E7</v>
      </c>
      <c r="Z464" s="329">
        <v>5691409.3</v>
      </c>
      <c r="AA464" s="330">
        <v>5202799.6</v>
      </c>
      <c r="AB464" s="330">
        <v>6203134.2</v>
      </c>
      <c r="AC464" s="328">
        <v>1.35966406E7</v>
      </c>
      <c r="AD464" s="333">
        <v>1.23667466E7</v>
      </c>
      <c r="AE464" s="333">
        <v>1.44033647E7</v>
      </c>
      <c r="AF464" s="334">
        <v>1.32411157E7</v>
      </c>
      <c r="AG464" s="333">
        <v>1.31169606E7</v>
      </c>
      <c r="AH464" s="335">
        <v>1.38441516E7</v>
      </c>
      <c r="AI464" s="328">
        <v>4821141.6</v>
      </c>
      <c r="AJ464" s="333">
        <v>4379202.1</v>
      </c>
      <c r="AK464" s="333">
        <v>5366301.4</v>
      </c>
      <c r="AL464" s="329">
        <v>2.67348621E7</v>
      </c>
      <c r="AM464" s="330">
        <v>2.61021132E7</v>
      </c>
      <c r="AN464" s="330">
        <v>2.72186468E7</v>
      </c>
      <c r="AO464" s="331">
        <v>2.9795879E7</v>
      </c>
      <c r="AP464" s="330">
        <v>2.88011499E7</v>
      </c>
      <c r="AQ464" s="332">
        <v>3.20253211E7</v>
      </c>
      <c r="AR464" s="329">
        <v>1.88896258E7</v>
      </c>
      <c r="AS464" s="330">
        <v>1.61295818E7</v>
      </c>
      <c r="AT464" s="330">
        <v>1.98100085E7</v>
      </c>
      <c r="AU464" s="328">
        <v>2.2493769E7</v>
      </c>
      <c r="AV464" s="333">
        <v>2.14968028E7</v>
      </c>
      <c r="AW464" s="333">
        <v>2.29795547E7</v>
      </c>
      <c r="AX464" s="334">
        <v>2.96768906E7</v>
      </c>
      <c r="AY464" s="333">
        <v>2.87273633E7</v>
      </c>
      <c r="AZ464" s="335">
        <v>3.4496077E7</v>
      </c>
      <c r="BA464" s="328">
        <v>1.66962969E7</v>
      </c>
      <c r="BB464" s="333">
        <v>1.62681965E7</v>
      </c>
      <c r="BC464" s="333">
        <v>1.798E7</v>
      </c>
      <c r="BD464" s="329">
        <v>2.77247914E7</v>
      </c>
      <c r="BE464" s="330">
        <v>2.70114883E7</v>
      </c>
      <c r="BF464" s="330">
        <v>3.01403163E7</v>
      </c>
      <c r="BG464" s="331">
        <v>3.32833986E7</v>
      </c>
      <c r="BH464" s="330">
        <v>3.06569871E7</v>
      </c>
      <c r="BI464" s="332">
        <v>3.38342139E7</v>
      </c>
      <c r="BJ464" s="329">
        <v>1.66408016E7</v>
      </c>
      <c r="BK464" s="330">
        <v>1.57959667E7</v>
      </c>
      <c r="BL464" s="330">
        <v>1.68992802E7</v>
      </c>
      <c r="BM464" s="328">
        <v>2.5197605E7</v>
      </c>
      <c r="BN464" s="333">
        <v>2.32185978E7</v>
      </c>
      <c r="BO464" s="333">
        <v>3.16463912E7</v>
      </c>
      <c r="BP464" s="334">
        <v>2.7186558E7</v>
      </c>
      <c r="BQ464" s="333">
        <v>2.43116571E7</v>
      </c>
      <c r="BR464" s="335">
        <v>3.28458004E7</v>
      </c>
      <c r="BS464" s="328">
        <v>1.39415586E7</v>
      </c>
      <c r="BT464" s="333">
        <v>1.35556387E7</v>
      </c>
      <c r="BU464" s="333">
        <v>1.44645711E7</v>
      </c>
      <c r="BV464" s="329">
        <v>2.53763719E7</v>
      </c>
      <c r="BW464" s="330">
        <v>2.4610922E7</v>
      </c>
      <c r="BX464" s="330">
        <v>2.58989976E7</v>
      </c>
      <c r="BY464" s="331">
        <v>3.80617853E7</v>
      </c>
      <c r="BZ464" s="330">
        <v>3.74221187E7</v>
      </c>
      <c r="CA464" s="332">
        <v>4.11778424E7</v>
      </c>
      <c r="CB464" s="329">
        <v>2.43003246E7</v>
      </c>
      <c r="CC464" s="330">
        <v>2.25983481E7</v>
      </c>
      <c r="CD464" s="330">
        <v>2.64319195E7</v>
      </c>
      <c r="CE464" s="328">
        <v>1.99655173E7</v>
      </c>
      <c r="CF464" s="333">
        <v>1.87547122E7</v>
      </c>
      <c r="CG464" s="333">
        <v>2.07640722E7</v>
      </c>
      <c r="CH464" s="334">
        <v>3.60468552E7</v>
      </c>
      <c r="CI464" s="333">
        <v>3.50305958E7</v>
      </c>
      <c r="CJ464" s="335">
        <v>3.95010132E7</v>
      </c>
      <c r="CK464" s="328">
        <v>9801078.9</v>
      </c>
      <c r="CL464" s="333">
        <v>9534630.0</v>
      </c>
      <c r="CM464" s="333">
        <v>1.1865914E7</v>
      </c>
      <c r="CN464" s="336"/>
      <c r="CO464" s="333"/>
      <c r="CP464" s="333"/>
    </row>
    <row r="465" ht="15.75" customHeight="1">
      <c r="A465" s="328">
        <v>4.6E8</v>
      </c>
      <c r="B465" s="329">
        <v>9661881.0</v>
      </c>
      <c r="C465" s="330">
        <v>9018048.3</v>
      </c>
      <c r="D465" s="330">
        <v>1.02760674E7</v>
      </c>
      <c r="E465" s="331">
        <v>1.03468052E7</v>
      </c>
      <c r="F465" s="330">
        <v>1.01321507E7</v>
      </c>
      <c r="G465" s="332">
        <v>1.0639174E7</v>
      </c>
      <c r="H465" s="329">
        <v>1.05033176E7</v>
      </c>
      <c r="I465" s="330">
        <v>9005573.6</v>
      </c>
      <c r="J465" s="330">
        <v>2.75278818E7</v>
      </c>
      <c r="K465" s="328">
        <v>1.4262024E7</v>
      </c>
      <c r="L465" s="333">
        <v>1.36721912E7</v>
      </c>
      <c r="M465" s="333">
        <v>1.47243371E7</v>
      </c>
      <c r="N465" s="334">
        <v>1.16487049E7</v>
      </c>
      <c r="O465" s="333">
        <v>1.14460048E7</v>
      </c>
      <c r="P465" s="335">
        <v>1.1747006E7</v>
      </c>
      <c r="Q465" s="328">
        <v>1.16569821E7</v>
      </c>
      <c r="R465" s="333">
        <v>9915203.0</v>
      </c>
      <c r="S465" s="333">
        <v>1.2239398E7</v>
      </c>
      <c r="T465" s="329">
        <v>1.17388817E7</v>
      </c>
      <c r="U465" s="330">
        <v>1.15931833E7</v>
      </c>
      <c r="V465" s="330">
        <v>1.29998059E7</v>
      </c>
      <c r="W465" s="331">
        <v>1.66907931E7</v>
      </c>
      <c r="X465" s="330">
        <v>1.59362266E7</v>
      </c>
      <c r="Y465" s="332">
        <v>1.91188184E7</v>
      </c>
      <c r="Z465" s="329">
        <v>5691601.4</v>
      </c>
      <c r="AA465" s="330">
        <v>5202917.0</v>
      </c>
      <c r="AB465" s="330">
        <v>6203421.8</v>
      </c>
      <c r="AC465" s="328">
        <v>1.35976991E7</v>
      </c>
      <c r="AD465" s="333">
        <v>1.23674391E7</v>
      </c>
      <c r="AE465" s="333">
        <v>1.44049651E7</v>
      </c>
      <c r="AF465" s="334">
        <v>1.32421091E7</v>
      </c>
      <c r="AG465" s="333">
        <v>1.31179065E7</v>
      </c>
      <c r="AH465" s="335">
        <v>1.38453693E7</v>
      </c>
      <c r="AI465" s="328">
        <v>4821292.5</v>
      </c>
      <c r="AJ465" s="333">
        <v>4379308.4</v>
      </c>
      <c r="AK465" s="333">
        <v>5366537.0</v>
      </c>
      <c r="AL465" s="329">
        <v>2.67390173E7</v>
      </c>
      <c r="AM465" s="330">
        <v>2.61058038E7</v>
      </c>
      <c r="AN465" s="330">
        <v>2.72231912E7</v>
      </c>
      <c r="AO465" s="331">
        <v>2.98014499E7</v>
      </c>
      <c r="AP465" s="330">
        <v>2.88060843E7</v>
      </c>
      <c r="AQ465" s="332">
        <v>3.20335867E7</v>
      </c>
      <c r="AR465" s="329">
        <v>1.88916444E7</v>
      </c>
      <c r="AS465" s="330">
        <v>1.61308447E7</v>
      </c>
      <c r="AT465" s="330">
        <v>1.98124565E7</v>
      </c>
      <c r="AU465" s="328">
        <v>2.24966918E7</v>
      </c>
      <c r="AV465" s="333">
        <v>2.14994713E7</v>
      </c>
      <c r="AW465" s="333">
        <v>2.29828315E7</v>
      </c>
      <c r="AX465" s="334">
        <v>2.9682239E7</v>
      </c>
      <c r="AY465" s="333">
        <v>2.87321231E7</v>
      </c>
      <c r="AZ465" s="335">
        <v>3.451283E7</v>
      </c>
      <c r="BA465" s="328">
        <v>1.66979943E7</v>
      </c>
      <c r="BB465" s="333">
        <v>1.62697187E7</v>
      </c>
      <c r="BC465" s="333">
        <v>1.79820152E7</v>
      </c>
      <c r="BD465" s="329">
        <v>2.77294125E7</v>
      </c>
      <c r="BE465" s="330">
        <v>2.70155903E7</v>
      </c>
      <c r="BF465" s="330">
        <v>3.01490684E7</v>
      </c>
      <c r="BG465" s="331">
        <v>3.32898936E7</v>
      </c>
      <c r="BH465" s="330">
        <v>3.06612786E7</v>
      </c>
      <c r="BI465" s="332">
        <v>3.38411617E7</v>
      </c>
      <c r="BJ465" s="329">
        <v>1.66424351E7</v>
      </c>
      <c r="BK465" s="330">
        <v>1.57971964E7</v>
      </c>
      <c r="BL465" s="330">
        <v>1.69010218E7</v>
      </c>
      <c r="BM465" s="328">
        <v>2.5202075E7</v>
      </c>
      <c r="BN465" s="333">
        <v>2.32217479E7</v>
      </c>
      <c r="BO465" s="333">
        <v>3.16624911E7</v>
      </c>
      <c r="BP465" s="334">
        <v>2.71914734E7</v>
      </c>
      <c r="BQ465" s="333">
        <v>2.43147449E7</v>
      </c>
      <c r="BR465" s="335">
        <v>3.28592604E7</v>
      </c>
      <c r="BS465" s="328">
        <v>1.39426975E7</v>
      </c>
      <c r="BT465" s="333">
        <v>1.35566646E7</v>
      </c>
      <c r="BU465" s="333">
        <v>1.44659364E7</v>
      </c>
      <c r="BV465" s="329">
        <v>2.53801368E7</v>
      </c>
      <c r="BW465" s="330">
        <v>2.4614287E7</v>
      </c>
      <c r="BX465" s="330">
        <v>2.59031797E7</v>
      </c>
      <c r="BY465" s="331">
        <v>3.80702581E7</v>
      </c>
      <c r="BZ465" s="330">
        <v>3.74299984E7</v>
      </c>
      <c r="CA465" s="332">
        <v>4.11900959E7</v>
      </c>
      <c r="CB465" s="329">
        <v>2.43038035E7</v>
      </c>
      <c r="CC465" s="330">
        <v>2.26011254E7</v>
      </c>
      <c r="CD465" s="330">
        <v>2.64376161E7</v>
      </c>
      <c r="CE465" s="328">
        <v>1.9967611E7</v>
      </c>
      <c r="CF465" s="333">
        <v>1.87566108E7</v>
      </c>
      <c r="CG465" s="333">
        <v>2.07666326E7</v>
      </c>
      <c r="CH465" s="334">
        <v>3.60543021E7</v>
      </c>
      <c r="CI465" s="333">
        <v>3.50373429E7</v>
      </c>
      <c r="CJ465" s="335">
        <v>3.95144856E7</v>
      </c>
      <c r="CK465" s="328">
        <v>9801660.6</v>
      </c>
      <c r="CL465" s="333">
        <v>9535153.3</v>
      </c>
      <c r="CM465" s="333">
        <v>1.18682424E7</v>
      </c>
      <c r="CN465" s="336"/>
      <c r="CO465" s="333"/>
      <c r="CP465" s="333"/>
    </row>
    <row r="466" ht="15.75" customHeight="1">
      <c r="A466" s="328">
        <v>4.61E8</v>
      </c>
      <c r="B466" s="329">
        <v>9662404.0</v>
      </c>
      <c r="C466" s="330">
        <v>9018423.3</v>
      </c>
      <c r="D466" s="330">
        <v>1.0276805E7</v>
      </c>
      <c r="E466" s="331">
        <v>1.03473548E7</v>
      </c>
      <c r="F466" s="330">
        <v>1.01326656E7</v>
      </c>
      <c r="G466" s="332">
        <v>1.06397612E7</v>
      </c>
      <c r="H466" s="329">
        <v>1.05040413E7</v>
      </c>
      <c r="I466" s="330">
        <v>9005992.5</v>
      </c>
      <c r="J466" s="330">
        <v>2.75473855E7</v>
      </c>
      <c r="K466" s="328">
        <v>1.42630958E7</v>
      </c>
      <c r="L466" s="333">
        <v>1.36730876E7</v>
      </c>
      <c r="M466" s="333">
        <v>1.47257927E7</v>
      </c>
      <c r="N466" s="334">
        <v>1.16493347E7</v>
      </c>
      <c r="O466" s="333">
        <v>1.14464755E7</v>
      </c>
      <c r="P466" s="335">
        <v>1.1747649E7</v>
      </c>
      <c r="Q466" s="328">
        <v>1.16577256E7</v>
      </c>
      <c r="R466" s="333">
        <v>9915461.8</v>
      </c>
      <c r="S466" s="333">
        <v>1.22402777E7</v>
      </c>
      <c r="T466" s="329">
        <v>1.17396177E7</v>
      </c>
      <c r="U466" s="330">
        <v>1.1593873E7</v>
      </c>
      <c r="V466" s="330">
        <v>1.30012441E7</v>
      </c>
      <c r="W466" s="331">
        <v>1.66925007E7</v>
      </c>
      <c r="X466" s="330">
        <v>1.59376587E7</v>
      </c>
      <c r="Y466" s="332">
        <v>1.91231193E7</v>
      </c>
      <c r="Z466" s="329">
        <v>5691792.8</v>
      </c>
      <c r="AA466" s="330">
        <v>5203033.9</v>
      </c>
      <c r="AB466" s="330">
        <v>6203708.2</v>
      </c>
      <c r="AC466" s="328">
        <v>1.35987532E7</v>
      </c>
      <c r="AD466" s="333">
        <v>1.23681287E7</v>
      </c>
      <c r="AE466" s="333">
        <v>1.44065593E7</v>
      </c>
      <c r="AF466" s="334">
        <v>1.32430984E7</v>
      </c>
      <c r="AG466" s="333">
        <v>1.31188485E7</v>
      </c>
      <c r="AH466" s="335">
        <v>1.3846582E7</v>
      </c>
      <c r="AI466" s="328">
        <v>4821442.8</v>
      </c>
      <c r="AJ466" s="333">
        <v>4379414.3</v>
      </c>
      <c r="AK466" s="333">
        <v>5366771.7</v>
      </c>
      <c r="AL466" s="329">
        <v>2.67431559E7</v>
      </c>
      <c r="AM466" s="330">
        <v>2.61094795E7</v>
      </c>
      <c r="AN466" s="330">
        <v>2.72277177E7</v>
      </c>
      <c r="AO466" s="331">
        <v>2.98069992E7</v>
      </c>
      <c r="AP466" s="330">
        <v>2.88109993E7</v>
      </c>
      <c r="AQ466" s="332">
        <v>3.20418231E7</v>
      </c>
      <c r="AR466" s="329">
        <v>1.88936546E7</v>
      </c>
      <c r="AS466" s="330">
        <v>1.61321024E7</v>
      </c>
      <c r="AT466" s="330">
        <v>1.98148946E7</v>
      </c>
      <c r="AU466" s="328">
        <v>2.24996028E7</v>
      </c>
      <c r="AV466" s="333">
        <v>2.15021289E7</v>
      </c>
      <c r="AW466" s="333">
        <v>2.29860954E7</v>
      </c>
      <c r="AX466" s="334">
        <v>2.96875665E7</v>
      </c>
      <c r="AY466" s="333">
        <v>2.87368639E7</v>
      </c>
      <c r="AZ466" s="335">
        <v>3.45295519E7</v>
      </c>
      <c r="BA466" s="328">
        <v>1.66996847E7</v>
      </c>
      <c r="BB466" s="333">
        <v>1.62712345E7</v>
      </c>
      <c r="BC466" s="333">
        <v>1.79840221E7</v>
      </c>
      <c r="BD466" s="329">
        <v>2.77340153E7</v>
      </c>
      <c r="BE466" s="330">
        <v>2.70196759E7</v>
      </c>
      <c r="BF466" s="330">
        <v>3.01577941E7</v>
      </c>
      <c r="BG466" s="331">
        <v>3.32963634E7</v>
      </c>
      <c r="BH466" s="330">
        <v>3.06655524E7</v>
      </c>
      <c r="BI466" s="332">
        <v>3.38480827E7</v>
      </c>
      <c r="BJ466" s="329">
        <v>1.66440619E7</v>
      </c>
      <c r="BK466" s="330">
        <v>1.57984208E7</v>
      </c>
      <c r="BL466" s="330">
        <v>1.69027562E7</v>
      </c>
      <c r="BM466" s="328">
        <v>2.52065276E7</v>
      </c>
      <c r="BN466" s="333">
        <v>2.32248853E7</v>
      </c>
      <c r="BO466" s="333">
        <v>3.16785527E7</v>
      </c>
      <c r="BP466" s="334">
        <v>2.71963695E7</v>
      </c>
      <c r="BQ466" s="333">
        <v>2.43178202E7</v>
      </c>
      <c r="BR466" s="335">
        <v>3.28726819E7</v>
      </c>
      <c r="BS466" s="328">
        <v>1.39438318E7</v>
      </c>
      <c r="BT466" s="333">
        <v>1.35576862E7</v>
      </c>
      <c r="BU466" s="333">
        <v>1.4467296E7</v>
      </c>
      <c r="BV466" s="329">
        <v>2.53838867E7</v>
      </c>
      <c r="BW466" s="330">
        <v>2.46176382E7</v>
      </c>
      <c r="BX466" s="330">
        <v>2.59073454E7</v>
      </c>
      <c r="BY466" s="331">
        <v>3.80786986E7</v>
      </c>
      <c r="BZ466" s="330">
        <v>3.74378477E7</v>
      </c>
      <c r="CA466" s="332">
        <v>4.12023064E7</v>
      </c>
      <c r="CB466" s="329">
        <v>2.43072685E7</v>
      </c>
      <c r="CC466" s="330">
        <v>2.26038914E7</v>
      </c>
      <c r="CD466" s="330">
        <v>2.64432923E7</v>
      </c>
      <c r="CE466" s="328">
        <v>1.99696961E7</v>
      </c>
      <c r="CF466" s="333">
        <v>1.87585016E7</v>
      </c>
      <c r="CG466" s="333">
        <v>2.07691828E7</v>
      </c>
      <c r="CH466" s="334">
        <v>3.60617202E7</v>
      </c>
      <c r="CI466" s="333">
        <v>3.50440636E7</v>
      </c>
      <c r="CJ466" s="335">
        <v>3.95279171E7</v>
      </c>
      <c r="CK466" s="328">
        <v>9802239.8</v>
      </c>
      <c r="CL466" s="333">
        <v>9535674.3</v>
      </c>
      <c r="CM466" s="333">
        <v>1.18705635E7</v>
      </c>
      <c r="CN466" s="336"/>
      <c r="CO466" s="333"/>
      <c r="CP466" s="333"/>
    </row>
    <row r="467" ht="15.75" customHeight="1">
      <c r="A467" s="328">
        <v>4.62E8</v>
      </c>
      <c r="B467" s="329">
        <v>9662924.8</v>
      </c>
      <c r="C467" s="330">
        <v>9018796.7</v>
      </c>
      <c r="D467" s="330">
        <v>1.02775396E7</v>
      </c>
      <c r="E467" s="331">
        <v>1.03479021E7</v>
      </c>
      <c r="F467" s="330">
        <v>1.01331783E7</v>
      </c>
      <c r="G467" s="332">
        <v>1.06403459E7</v>
      </c>
      <c r="H467" s="329">
        <v>1.0504762E7</v>
      </c>
      <c r="I467" s="330">
        <v>9006409.6</v>
      </c>
      <c r="J467" s="330">
        <v>2.75668402E7</v>
      </c>
      <c r="K467" s="328">
        <v>1.42641633E7</v>
      </c>
      <c r="L467" s="333">
        <v>1.36739802E7</v>
      </c>
      <c r="M467" s="333">
        <v>1.47272427E7</v>
      </c>
      <c r="N467" s="334">
        <v>1.16499619E7</v>
      </c>
      <c r="O467" s="333">
        <v>1.1446944E7</v>
      </c>
      <c r="P467" s="335">
        <v>1.17482893E7</v>
      </c>
      <c r="Q467" s="328">
        <v>1.16584659E7</v>
      </c>
      <c r="R467" s="333">
        <v>9915719.5</v>
      </c>
      <c r="S467" s="333">
        <v>1.22411537E7</v>
      </c>
      <c r="T467" s="329">
        <v>1.17403506E7</v>
      </c>
      <c r="U467" s="330">
        <v>1.15945599E7</v>
      </c>
      <c r="V467" s="330">
        <v>1.30026767E7</v>
      </c>
      <c r="W467" s="331">
        <v>1.66942013E7</v>
      </c>
      <c r="X467" s="330">
        <v>1.59390848E7</v>
      </c>
      <c r="Y467" s="332">
        <v>1.91274063E7</v>
      </c>
      <c r="Z467" s="329">
        <v>5691983.4</v>
      </c>
      <c r="AA467" s="330">
        <v>5203150.3</v>
      </c>
      <c r="AB467" s="330">
        <v>6203993.4</v>
      </c>
      <c r="AC467" s="328">
        <v>1.3599803E7</v>
      </c>
      <c r="AD467" s="333">
        <v>1.23688154E7</v>
      </c>
      <c r="AE467" s="333">
        <v>1.44081472E7</v>
      </c>
      <c r="AF467" s="334">
        <v>1.32440836E7</v>
      </c>
      <c r="AG467" s="333">
        <v>1.31197865E7</v>
      </c>
      <c r="AH467" s="335">
        <v>1.38477897E7</v>
      </c>
      <c r="AI467" s="328">
        <v>4821592.5</v>
      </c>
      <c r="AJ467" s="333">
        <v>4379519.7</v>
      </c>
      <c r="AK467" s="333">
        <v>5367005.4</v>
      </c>
      <c r="AL467" s="329">
        <v>2.67472781E7</v>
      </c>
      <c r="AM467" s="330">
        <v>2.61131405E7</v>
      </c>
      <c r="AN467" s="330">
        <v>2.72322265E7</v>
      </c>
      <c r="AO467" s="331">
        <v>2.98125269E7</v>
      </c>
      <c r="AP467" s="330">
        <v>2.88158949E7</v>
      </c>
      <c r="AQ467" s="332">
        <v>3.20500306E7</v>
      </c>
      <c r="AR467" s="329">
        <v>1.88956566E7</v>
      </c>
      <c r="AS467" s="330">
        <v>1.61333549E7</v>
      </c>
      <c r="AT467" s="330">
        <v>1.98173228E7</v>
      </c>
      <c r="AU467" s="328">
        <v>2.25025021E7</v>
      </c>
      <c r="AV467" s="333">
        <v>2.15047758E7</v>
      </c>
      <c r="AW467" s="333">
        <v>2.29893463E7</v>
      </c>
      <c r="AX467" s="334">
        <v>2.96928732E7</v>
      </c>
      <c r="AY467" s="333">
        <v>2.8741586E7</v>
      </c>
      <c r="AZ467" s="335">
        <v>3.45462428E7</v>
      </c>
      <c r="BA467" s="328">
        <v>1.67013682E7</v>
      </c>
      <c r="BB467" s="333">
        <v>1.62727441E7</v>
      </c>
      <c r="BC467" s="333">
        <v>1.79860209E7</v>
      </c>
      <c r="BD467" s="329">
        <v>2.77386001E7</v>
      </c>
      <c r="BE467" s="330">
        <v>2.70237452E7</v>
      </c>
      <c r="BF467" s="330">
        <v>3.01664935E7</v>
      </c>
      <c r="BG467" s="331">
        <v>3.3302808E7</v>
      </c>
      <c r="BH467" s="330">
        <v>3.06698088E7</v>
      </c>
      <c r="BI467" s="332">
        <v>3.38549771E7</v>
      </c>
      <c r="BJ467" s="329">
        <v>1.6645682E7</v>
      </c>
      <c r="BK467" s="330">
        <v>1.57996401E7</v>
      </c>
      <c r="BL467" s="330">
        <v>1.69044835E7</v>
      </c>
      <c r="BM467" s="328">
        <v>2.52109629E7</v>
      </c>
      <c r="BN467" s="333">
        <v>2.32280101E7</v>
      </c>
      <c r="BO467" s="333">
        <v>3.16945761E7</v>
      </c>
      <c r="BP467" s="334">
        <v>2.72012466E7</v>
      </c>
      <c r="BQ467" s="333">
        <v>2.4320883E7</v>
      </c>
      <c r="BR467" s="335">
        <v>3.2886065E7</v>
      </c>
      <c r="BS467" s="328">
        <v>1.39449613E7</v>
      </c>
      <c r="BT467" s="333">
        <v>1.35587035E7</v>
      </c>
      <c r="BU467" s="333">
        <v>1.446865E7</v>
      </c>
      <c r="BV467" s="329">
        <v>2.53876216E7</v>
      </c>
      <c r="BW467" s="330">
        <v>2.4620976E7</v>
      </c>
      <c r="BX467" s="330">
        <v>2.59114947E7</v>
      </c>
      <c r="BY467" s="331">
        <v>3.80871068E7</v>
      </c>
      <c r="BZ467" s="330">
        <v>3.74456667E7</v>
      </c>
      <c r="CA467" s="332">
        <v>4.12144742E7</v>
      </c>
      <c r="CB467" s="329">
        <v>2.43107197E7</v>
      </c>
      <c r="CC467" s="330">
        <v>2.26066462E7</v>
      </c>
      <c r="CD467" s="330">
        <v>2.6448948E7</v>
      </c>
      <c r="CE467" s="328">
        <v>1.99717727E7</v>
      </c>
      <c r="CF467" s="333">
        <v>1.87603846E7</v>
      </c>
      <c r="CG467" s="333">
        <v>2.07717227E7</v>
      </c>
      <c r="CH467" s="334">
        <v>3.60691098E7</v>
      </c>
      <c r="CI467" s="333">
        <v>3.50507581E7</v>
      </c>
      <c r="CJ467" s="335">
        <v>3.9541308E7</v>
      </c>
      <c r="CK467" s="328">
        <v>9802816.5</v>
      </c>
      <c r="CL467" s="333">
        <v>9536193.2</v>
      </c>
      <c r="CM467" s="333">
        <v>1.18728774E7</v>
      </c>
      <c r="CN467" s="336"/>
      <c r="CO467" s="333"/>
      <c r="CP467" s="333"/>
    </row>
    <row r="468" ht="15.75" customHeight="1">
      <c r="A468" s="328">
        <v>4.63E8</v>
      </c>
      <c r="B468" s="329">
        <v>9663443.5</v>
      </c>
      <c r="C468" s="330">
        <v>9019168.5</v>
      </c>
      <c r="D468" s="330">
        <v>1.02782712E7</v>
      </c>
      <c r="E468" s="331">
        <v>1.03484471E7</v>
      </c>
      <c r="F468" s="330">
        <v>1.01336889E7</v>
      </c>
      <c r="G468" s="332">
        <v>1.06409282E7</v>
      </c>
      <c r="H468" s="329">
        <v>1.05054796E7</v>
      </c>
      <c r="I468" s="330">
        <v>9006824.9</v>
      </c>
      <c r="J468" s="330">
        <v>2.75862461E7</v>
      </c>
      <c r="K468" s="328">
        <v>1.42652263E7</v>
      </c>
      <c r="L468" s="333">
        <v>1.3674869E7</v>
      </c>
      <c r="M468" s="333">
        <v>1.4728687E7</v>
      </c>
      <c r="N468" s="334">
        <v>1.16505864E7</v>
      </c>
      <c r="O468" s="333">
        <v>1.14474104E7</v>
      </c>
      <c r="P468" s="335">
        <v>1.1748927E7</v>
      </c>
      <c r="Q468" s="328">
        <v>1.16592031E7</v>
      </c>
      <c r="R468" s="333">
        <v>9915976.0</v>
      </c>
      <c r="S468" s="333">
        <v>1.22420261E7</v>
      </c>
      <c r="T468" s="329">
        <v>1.17410804E7</v>
      </c>
      <c r="U468" s="330">
        <v>1.15952439E7</v>
      </c>
      <c r="V468" s="330">
        <v>1.30041036E7</v>
      </c>
      <c r="W468" s="331">
        <v>1.6695895E7</v>
      </c>
      <c r="X468" s="330">
        <v>1.59405051E7</v>
      </c>
      <c r="Y468" s="332">
        <v>1.91316794E7</v>
      </c>
      <c r="Z468" s="329">
        <v>5692173.1</v>
      </c>
      <c r="AA468" s="330">
        <v>5203266.3</v>
      </c>
      <c r="AB468" s="330">
        <v>6204277.4</v>
      </c>
      <c r="AC468" s="328">
        <v>1.36008484E7</v>
      </c>
      <c r="AD468" s="333">
        <v>1.23694993E7</v>
      </c>
      <c r="AE468" s="333">
        <v>1.44097289E7</v>
      </c>
      <c r="AF468" s="334">
        <v>1.32450647E7</v>
      </c>
      <c r="AG468" s="333">
        <v>1.31207206E7</v>
      </c>
      <c r="AH468" s="335">
        <v>1.38489926E7</v>
      </c>
      <c r="AI468" s="328">
        <v>4821741.5</v>
      </c>
      <c r="AJ468" s="333">
        <v>4379624.7</v>
      </c>
      <c r="AK468" s="333">
        <v>5367238.1</v>
      </c>
      <c r="AL468" s="329">
        <v>2.67513839E7</v>
      </c>
      <c r="AM468" s="330">
        <v>2.61167867E7</v>
      </c>
      <c r="AN468" s="330">
        <v>2.72367177E7</v>
      </c>
      <c r="AO468" s="331">
        <v>2.98180333E7</v>
      </c>
      <c r="AP468" s="330">
        <v>2.88207712E7</v>
      </c>
      <c r="AQ468" s="332">
        <v>3.20582093E7</v>
      </c>
      <c r="AR468" s="329">
        <v>1.88976505E7</v>
      </c>
      <c r="AS468" s="330">
        <v>1.61346023E7</v>
      </c>
      <c r="AT468" s="330">
        <v>1.98197413E7</v>
      </c>
      <c r="AU468" s="328">
        <v>2.25053897E7</v>
      </c>
      <c r="AV468" s="333">
        <v>2.15074119E7</v>
      </c>
      <c r="AW468" s="333">
        <v>2.29925843E7</v>
      </c>
      <c r="AX468" s="334">
        <v>2.96981593E7</v>
      </c>
      <c r="AY468" s="333">
        <v>2.87462894E7</v>
      </c>
      <c r="AZ468" s="335">
        <v>3.45629027E7</v>
      </c>
      <c r="BA468" s="328">
        <v>1.67030449E7</v>
      </c>
      <c r="BB468" s="333">
        <v>1.62742475E7</v>
      </c>
      <c r="BC468" s="333">
        <v>1.79880116E7</v>
      </c>
      <c r="BD468" s="329">
        <v>2.77431668E7</v>
      </c>
      <c r="BE468" s="330">
        <v>2.70277983E7</v>
      </c>
      <c r="BF468" s="330">
        <v>3.01751669E7</v>
      </c>
      <c r="BG468" s="331">
        <v>3.33092277E7</v>
      </c>
      <c r="BH468" s="330">
        <v>3.06740476E7</v>
      </c>
      <c r="BI468" s="332">
        <v>3.38618451E7</v>
      </c>
      <c r="BJ468" s="329">
        <v>1.66472955E7</v>
      </c>
      <c r="BK468" s="330">
        <v>1.58008543E7</v>
      </c>
      <c r="BL468" s="330">
        <v>1.69062037E7</v>
      </c>
      <c r="BM468" s="328">
        <v>2.52153811E7</v>
      </c>
      <c r="BN468" s="333">
        <v>2.32311224E7</v>
      </c>
      <c r="BO468" s="333">
        <v>3.17105615E7</v>
      </c>
      <c r="BP468" s="334">
        <v>2.72061048E7</v>
      </c>
      <c r="BQ468" s="333">
        <v>2.43239334E7</v>
      </c>
      <c r="BR468" s="335">
        <v>3.28994099E7</v>
      </c>
      <c r="BS468" s="328">
        <v>1.39460862E7</v>
      </c>
      <c r="BT468" s="333">
        <v>1.35597166E7</v>
      </c>
      <c r="BU468" s="333">
        <v>1.44699986E7</v>
      </c>
      <c r="BV468" s="329">
        <v>2.53913417E7</v>
      </c>
      <c r="BW468" s="330">
        <v>2.46243003E7</v>
      </c>
      <c r="BX468" s="330">
        <v>2.59156277E7</v>
      </c>
      <c r="BY468" s="331">
        <v>3.80954831E7</v>
      </c>
      <c r="BZ468" s="330">
        <v>3.74534556E7</v>
      </c>
      <c r="CA468" s="332">
        <v>4.12265994E7</v>
      </c>
      <c r="CB468" s="329">
        <v>2.43141571E7</v>
      </c>
      <c r="CC468" s="330">
        <v>2.26093899E7</v>
      </c>
      <c r="CD468" s="330">
        <v>2.64545834E7</v>
      </c>
      <c r="CE468" s="328">
        <v>1.99738408E7</v>
      </c>
      <c r="CF468" s="333">
        <v>1.87622598E7</v>
      </c>
      <c r="CG468" s="333">
        <v>2.07742524E7</v>
      </c>
      <c r="CH468" s="334">
        <v>3.60764708E7</v>
      </c>
      <c r="CI468" s="333">
        <v>3.50574264E7</v>
      </c>
      <c r="CJ468" s="335">
        <v>3.95546583E7</v>
      </c>
      <c r="CK468" s="328">
        <v>9803390.9</v>
      </c>
      <c r="CL468" s="333">
        <v>9536709.9</v>
      </c>
      <c r="CM468" s="333">
        <v>1.1875184E7</v>
      </c>
      <c r="CN468" s="336"/>
      <c r="CO468" s="333"/>
      <c r="CP468" s="333"/>
    </row>
    <row r="469" ht="15.75" customHeight="1">
      <c r="A469" s="328">
        <v>4.64E8</v>
      </c>
      <c r="B469" s="329">
        <v>9663959.9</v>
      </c>
      <c r="C469" s="330">
        <v>9019538.8</v>
      </c>
      <c r="D469" s="330">
        <v>1.02789998E7</v>
      </c>
      <c r="E469" s="331">
        <v>1.03489898E7</v>
      </c>
      <c r="F469" s="330">
        <v>1.01341973E7</v>
      </c>
      <c r="G469" s="332">
        <v>1.0641508E7</v>
      </c>
      <c r="H469" s="329">
        <v>1.05061943E7</v>
      </c>
      <c r="I469" s="330">
        <v>9007238.5</v>
      </c>
      <c r="J469" s="330">
        <v>2.76056033E7</v>
      </c>
      <c r="K469" s="328">
        <v>1.42662849E7</v>
      </c>
      <c r="L469" s="333">
        <v>1.36757542E7</v>
      </c>
      <c r="M469" s="333">
        <v>1.47301256E7</v>
      </c>
      <c r="N469" s="334">
        <v>1.16512083E7</v>
      </c>
      <c r="O469" s="333">
        <v>1.14478747E7</v>
      </c>
      <c r="P469" s="335">
        <v>1.17495619E7</v>
      </c>
      <c r="Q469" s="328">
        <v>1.16599372E7</v>
      </c>
      <c r="R469" s="333">
        <v>9916231.3</v>
      </c>
      <c r="S469" s="333">
        <v>1.22428948E7</v>
      </c>
      <c r="T469" s="329">
        <v>1.17418072E7</v>
      </c>
      <c r="U469" s="330">
        <v>1.1595925E7</v>
      </c>
      <c r="V469" s="330">
        <v>1.30055251E7</v>
      </c>
      <c r="W469" s="331">
        <v>1.66975818E7</v>
      </c>
      <c r="X469" s="330">
        <v>1.59419196E7</v>
      </c>
      <c r="Y469" s="332">
        <v>1.91359386E7</v>
      </c>
      <c r="Z469" s="329">
        <v>5692362.0</v>
      </c>
      <c r="AA469" s="330">
        <v>5203381.7</v>
      </c>
      <c r="AB469" s="330">
        <v>6204560.2</v>
      </c>
      <c r="AC469" s="328">
        <v>1.36018895E7</v>
      </c>
      <c r="AD469" s="333">
        <v>1.23701803E7</v>
      </c>
      <c r="AE469" s="333">
        <v>1.44113044E7</v>
      </c>
      <c r="AF469" s="334">
        <v>1.32460417E7</v>
      </c>
      <c r="AG469" s="333">
        <v>1.31216509E7</v>
      </c>
      <c r="AH469" s="335">
        <v>1.38501905E7</v>
      </c>
      <c r="AI469" s="328">
        <v>4821889.9</v>
      </c>
      <c r="AJ469" s="333">
        <v>4379729.2</v>
      </c>
      <c r="AK469" s="333">
        <v>5367469.8</v>
      </c>
      <c r="AL469" s="329">
        <v>2.67554736E7</v>
      </c>
      <c r="AM469" s="330">
        <v>2.61204183E7</v>
      </c>
      <c r="AN469" s="330">
        <v>2.72411913E7</v>
      </c>
      <c r="AO469" s="331">
        <v>2.98235184E7</v>
      </c>
      <c r="AP469" s="330">
        <v>2.88256285E7</v>
      </c>
      <c r="AQ469" s="332">
        <v>3.20663594E7</v>
      </c>
      <c r="AR469" s="329">
        <v>1.88996361E7</v>
      </c>
      <c r="AS469" s="330">
        <v>1.61358445E7</v>
      </c>
      <c r="AT469" s="330">
        <v>1.982215E7</v>
      </c>
      <c r="AU469" s="328">
        <v>2.25082657E7</v>
      </c>
      <c r="AV469" s="333">
        <v>2.15100373E7</v>
      </c>
      <c r="AW469" s="333">
        <v>2.29958095E7</v>
      </c>
      <c r="AX469" s="334">
        <v>2.97034249E7</v>
      </c>
      <c r="AY469" s="333">
        <v>2.87509743E7</v>
      </c>
      <c r="AZ469" s="335">
        <v>3.45795319E7</v>
      </c>
      <c r="BA469" s="328">
        <v>1.67047147E7</v>
      </c>
      <c r="BB469" s="333">
        <v>1.62757447E7</v>
      </c>
      <c r="BC469" s="333">
        <v>1.79899942E7</v>
      </c>
      <c r="BD469" s="329">
        <v>2.77476988E7</v>
      </c>
      <c r="BE469" s="330">
        <v>2.70318353E7</v>
      </c>
      <c r="BF469" s="330">
        <v>3.01838143E7</v>
      </c>
      <c r="BG469" s="331">
        <v>3.33156226E7</v>
      </c>
      <c r="BH469" s="330">
        <v>3.06782692E7</v>
      </c>
      <c r="BI469" s="332">
        <v>3.38686868E7</v>
      </c>
      <c r="BJ469" s="329">
        <v>1.66489024E7</v>
      </c>
      <c r="BK469" s="330">
        <v>1.58020634E7</v>
      </c>
      <c r="BL469" s="330">
        <v>1.6907917E7</v>
      </c>
      <c r="BM469" s="328">
        <v>2.52197822E7</v>
      </c>
      <c r="BN469" s="333">
        <v>2.32342222E7</v>
      </c>
      <c r="BO469" s="333">
        <v>3.17265091E7</v>
      </c>
      <c r="BP469" s="334">
        <v>2.72109441E7</v>
      </c>
      <c r="BQ469" s="333">
        <v>2.43269715E7</v>
      </c>
      <c r="BR469" s="335">
        <v>3.29127167E7</v>
      </c>
      <c r="BS469" s="328">
        <v>1.39472064E7</v>
      </c>
      <c r="BT469" s="333">
        <v>1.35607255E7</v>
      </c>
      <c r="BU469" s="333">
        <v>1.44713416E7</v>
      </c>
      <c r="BV469" s="329">
        <v>2.53950469E7</v>
      </c>
      <c r="BW469" s="330">
        <v>2.46276113E7</v>
      </c>
      <c r="BX469" s="330">
        <v>2.59197446E7</v>
      </c>
      <c r="BY469" s="331">
        <v>3.81038275E7</v>
      </c>
      <c r="BZ469" s="330">
        <v>3.74612145E7</v>
      </c>
      <c r="CA469" s="332">
        <v>4.12386824E7</v>
      </c>
      <c r="CB469" s="329">
        <v>2.43175809E7</v>
      </c>
      <c r="CC469" s="330">
        <v>2.26121225E7</v>
      </c>
      <c r="CD469" s="330">
        <v>2.64601986E7</v>
      </c>
      <c r="CE469" s="328">
        <v>1.99759004E7</v>
      </c>
      <c r="CF469" s="333">
        <v>1.87641274E7</v>
      </c>
      <c r="CG469" s="333">
        <v>2.07767721E7</v>
      </c>
      <c r="CH469" s="334">
        <v>3.60838035E7</v>
      </c>
      <c r="CI469" s="333">
        <v>3.50640688E7</v>
      </c>
      <c r="CJ469" s="335">
        <v>3.95679684E7</v>
      </c>
      <c r="CK469" s="328">
        <v>9803962.8</v>
      </c>
      <c r="CL469" s="333">
        <v>9537224.4</v>
      </c>
      <c r="CM469" s="333">
        <v>1.18774835E7</v>
      </c>
      <c r="CN469" s="336"/>
      <c r="CO469" s="333"/>
      <c r="CP469" s="333"/>
    </row>
    <row r="470" ht="15.75" customHeight="1">
      <c r="A470" s="328">
        <v>4.65E8</v>
      </c>
      <c r="B470" s="329">
        <v>9664474.2</v>
      </c>
      <c r="C470" s="330">
        <v>9019907.4</v>
      </c>
      <c r="D470" s="330">
        <v>1.02797255E7</v>
      </c>
      <c r="E470" s="331">
        <v>1.03495302E7</v>
      </c>
      <c r="F470" s="330">
        <v>1.01347036E7</v>
      </c>
      <c r="G470" s="332">
        <v>1.06420853E7</v>
      </c>
      <c r="H470" s="329">
        <v>1.05069061E7</v>
      </c>
      <c r="I470" s="330">
        <v>9007650.3</v>
      </c>
      <c r="J470" s="330">
        <v>2.76249122E7</v>
      </c>
      <c r="K470" s="328">
        <v>1.42673392E7</v>
      </c>
      <c r="L470" s="333">
        <v>1.36766357E7</v>
      </c>
      <c r="M470" s="333">
        <v>1.47315587E7</v>
      </c>
      <c r="N470" s="334">
        <v>1.16518276E7</v>
      </c>
      <c r="O470" s="333">
        <v>1.14483368E7</v>
      </c>
      <c r="P470" s="335">
        <v>1.17501942E7</v>
      </c>
      <c r="Q470" s="328">
        <v>1.16606683E7</v>
      </c>
      <c r="R470" s="333">
        <v>9916485.4</v>
      </c>
      <c r="S470" s="333">
        <v>1.224376E7</v>
      </c>
      <c r="T470" s="329">
        <v>1.1742531E7</v>
      </c>
      <c r="U470" s="330">
        <v>1.15966033E7</v>
      </c>
      <c r="V470" s="330">
        <v>1.3006941E7</v>
      </c>
      <c r="W470" s="331">
        <v>1.66992617E7</v>
      </c>
      <c r="X470" s="330">
        <v>1.59433283E7</v>
      </c>
      <c r="Y470" s="332">
        <v>1.9140184E7</v>
      </c>
      <c r="Z470" s="329">
        <v>5692550.2</v>
      </c>
      <c r="AA470" s="330">
        <v>5203496.6</v>
      </c>
      <c r="AB470" s="330">
        <v>6204841.9</v>
      </c>
      <c r="AC470" s="328">
        <v>1.36029264E7</v>
      </c>
      <c r="AD470" s="333">
        <v>1.23708585E7</v>
      </c>
      <c r="AE470" s="333">
        <v>1.44128738E7</v>
      </c>
      <c r="AF470" s="334">
        <v>1.32470147E7</v>
      </c>
      <c r="AG470" s="333">
        <v>1.31225773E7</v>
      </c>
      <c r="AH470" s="335">
        <v>1.38513836E7</v>
      </c>
      <c r="AI470" s="328">
        <v>4822037.7</v>
      </c>
      <c r="AJ470" s="333">
        <v>4379833.3</v>
      </c>
      <c r="AK470" s="333">
        <v>5367700.5</v>
      </c>
      <c r="AL470" s="329">
        <v>2.67595471E7</v>
      </c>
      <c r="AM470" s="330">
        <v>2.61240354E7</v>
      </c>
      <c r="AN470" s="330">
        <v>2.72456475E7</v>
      </c>
      <c r="AO470" s="331">
        <v>2.98289823E7</v>
      </c>
      <c r="AP470" s="330">
        <v>2.88304667E7</v>
      </c>
      <c r="AQ470" s="332">
        <v>3.2074481E7</v>
      </c>
      <c r="AR470" s="329">
        <v>1.89016137E7</v>
      </c>
      <c r="AS470" s="330">
        <v>1.61370816E7</v>
      </c>
      <c r="AT470" s="330">
        <v>1.9824549E7</v>
      </c>
      <c r="AU470" s="328">
        <v>2.25111302E7</v>
      </c>
      <c r="AV470" s="333">
        <v>2.15126522E7</v>
      </c>
      <c r="AW470" s="333">
        <v>2.2999022E7</v>
      </c>
      <c r="AX470" s="334">
        <v>2.970867E7</v>
      </c>
      <c r="AY470" s="333">
        <v>2.87556408E7</v>
      </c>
      <c r="AZ470" s="335">
        <v>3.45961305E7</v>
      </c>
      <c r="BA470" s="328">
        <v>1.67063778E7</v>
      </c>
      <c r="BB470" s="333">
        <v>1.62772358E7</v>
      </c>
      <c r="BC470" s="333">
        <v>1.79919687E7</v>
      </c>
      <c r="BD470" s="329">
        <v>2.77522116E7</v>
      </c>
      <c r="BE470" s="330">
        <v>2.70358564E7</v>
      </c>
      <c r="BF470" s="330">
        <v>3.01924359E7</v>
      </c>
      <c r="BG470" s="331">
        <v>3.33219928E7</v>
      </c>
      <c r="BH470" s="330">
        <v>3.06824736E7</v>
      </c>
      <c r="BI470" s="332">
        <v>3.38755023E7</v>
      </c>
      <c r="BJ470" s="329">
        <v>1.66505027E7</v>
      </c>
      <c r="BK470" s="330">
        <v>1.58032674E7</v>
      </c>
      <c r="BL470" s="330">
        <v>1.69096233E7</v>
      </c>
      <c r="BM470" s="328">
        <v>2.52241664E7</v>
      </c>
      <c r="BN470" s="333">
        <v>2.32373096E7</v>
      </c>
      <c r="BO470" s="333">
        <v>3.1742419E7</v>
      </c>
      <c r="BP470" s="334">
        <v>2.72157646E7</v>
      </c>
      <c r="BQ470" s="333">
        <v>2.43299974E7</v>
      </c>
      <c r="BR470" s="335">
        <v>3.29259857E7</v>
      </c>
      <c r="BS470" s="328">
        <v>1.3948322E7</v>
      </c>
      <c r="BT470" s="333">
        <v>1.35617303E7</v>
      </c>
      <c r="BU470" s="333">
        <v>1.44726792E7</v>
      </c>
      <c r="BV470" s="329">
        <v>2.53987375E7</v>
      </c>
      <c r="BW470" s="330">
        <v>2.4630909E7</v>
      </c>
      <c r="BX470" s="330">
        <v>2.59238453E7</v>
      </c>
      <c r="BY470" s="331">
        <v>3.81121403E7</v>
      </c>
      <c r="BZ470" s="330">
        <v>3.74689437E7</v>
      </c>
      <c r="CA470" s="332">
        <v>4.12507232E7</v>
      </c>
      <c r="CB470" s="329">
        <v>2.4320991E7</v>
      </c>
      <c r="CC470" s="330">
        <v>2.26148442E7</v>
      </c>
      <c r="CD470" s="330">
        <v>2.64657937E7</v>
      </c>
      <c r="CE470" s="328">
        <v>1.99779516E7</v>
      </c>
      <c r="CF470" s="333">
        <v>1.87659873E7</v>
      </c>
      <c r="CG470" s="333">
        <v>2.07792816E7</v>
      </c>
      <c r="CH470" s="334">
        <v>3.60911081E7</v>
      </c>
      <c r="CI470" s="333">
        <v>3.50706854E7</v>
      </c>
      <c r="CJ470" s="335">
        <v>3.95812384E7</v>
      </c>
      <c r="CK470" s="328">
        <v>9804532.4</v>
      </c>
      <c r="CL470" s="333">
        <v>9537736.8</v>
      </c>
      <c r="CM470" s="333">
        <v>1.18797757E7</v>
      </c>
      <c r="CN470" s="336"/>
      <c r="CO470" s="333"/>
      <c r="CP470" s="333"/>
    </row>
    <row r="471" ht="15.75" customHeight="1">
      <c r="A471" s="328">
        <v>4.66E8</v>
      </c>
      <c r="B471" s="329">
        <v>9664986.4</v>
      </c>
      <c r="C471" s="330">
        <v>9020274.6</v>
      </c>
      <c r="D471" s="330">
        <v>1.02804482E7</v>
      </c>
      <c r="E471" s="331">
        <v>1.03500684E7</v>
      </c>
      <c r="F471" s="330">
        <v>1.01352077E7</v>
      </c>
      <c r="G471" s="332">
        <v>1.06426603E7</v>
      </c>
      <c r="H471" s="329">
        <v>1.05076149E7</v>
      </c>
      <c r="I471" s="330">
        <v>9008060.5</v>
      </c>
      <c r="J471" s="330">
        <v>2.76441728E7</v>
      </c>
      <c r="K471" s="328">
        <v>1.42683891E7</v>
      </c>
      <c r="L471" s="333">
        <v>1.36775136E7</v>
      </c>
      <c r="M471" s="333">
        <v>1.47329863E7</v>
      </c>
      <c r="N471" s="334">
        <v>1.16524442E7</v>
      </c>
      <c r="O471" s="333">
        <v>1.14487968E7</v>
      </c>
      <c r="P471" s="335">
        <v>1.17508239E7</v>
      </c>
      <c r="Q471" s="328">
        <v>1.16613963E7</v>
      </c>
      <c r="R471" s="333">
        <v>9916738.4</v>
      </c>
      <c r="S471" s="333">
        <v>1.22446215E7</v>
      </c>
      <c r="T471" s="329">
        <v>1.17432518E7</v>
      </c>
      <c r="U471" s="330">
        <v>1.15972787E7</v>
      </c>
      <c r="V471" s="330">
        <v>1.30083514E7</v>
      </c>
      <c r="W471" s="331">
        <v>1.67009349E7</v>
      </c>
      <c r="X471" s="330">
        <v>1.59447312E7</v>
      </c>
      <c r="Y471" s="332">
        <v>1.91444157E7</v>
      </c>
      <c r="Z471" s="329">
        <v>5692737.5</v>
      </c>
      <c r="AA471" s="330">
        <v>5203611.1</v>
      </c>
      <c r="AB471" s="330">
        <v>6205122.3</v>
      </c>
      <c r="AC471" s="328">
        <v>1.36039589E7</v>
      </c>
      <c r="AD471" s="333">
        <v>1.23715339E7</v>
      </c>
      <c r="AE471" s="333">
        <v>1.4414437E7</v>
      </c>
      <c r="AF471" s="334">
        <v>1.32479837E7</v>
      </c>
      <c r="AG471" s="333">
        <v>1.31234999E7</v>
      </c>
      <c r="AH471" s="335">
        <v>1.38525718E7</v>
      </c>
      <c r="AI471" s="328">
        <v>4822184.8</v>
      </c>
      <c r="AJ471" s="333">
        <v>4379936.9</v>
      </c>
      <c r="AK471" s="333">
        <v>5367930.3</v>
      </c>
      <c r="AL471" s="329">
        <v>2.67636045E7</v>
      </c>
      <c r="AM471" s="330">
        <v>2.6127638E7</v>
      </c>
      <c r="AN471" s="330">
        <v>2.72500864E7</v>
      </c>
      <c r="AO471" s="331">
        <v>2.98344252E7</v>
      </c>
      <c r="AP471" s="330">
        <v>2.88352861E7</v>
      </c>
      <c r="AQ471" s="332">
        <v>3.20825743E7</v>
      </c>
      <c r="AR471" s="329">
        <v>1.89035832E7</v>
      </c>
      <c r="AS471" s="330">
        <v>1.61383137E7</v>
      </c>
      <c r="AT471" s="330">
        <v>1.98269385E7</v>
      </c>
      <c r="AU471" s="328">
        <v>2.25139833E7</v>
      </c>
      <c r="AV471" s="333">
        <v>2.15152565E7</v>
      </c>
      <c r="AW471" s="333">
        <v>2.30022219E7</v>
      </c>
      <c r="AX471" s="334">
        <v>2.97138948E7</v>
      </c>
      <c r="AY471" s="333">
        <v>2.87602889E7</v>
      </c>
      <c r="AZ471" s="335">
        <v>3.46126985E7</v>
      </c>
      <c r="BA471" s="328">
        <v>1.67080341E7</v>
      </c>
      <c r="BB471" s="333">
        <v>1.62787208E7</v>
      </c>
      <c r="BC471" s="333">
        <v>1.79939354E7</v>
      </c>
      <c r="BD471" s="329">
        <v>2.77567068E7</v>
      </c>
      <c r="BE471" s="330">
        <v>2.70398615E7</v>
      </c>
      <c r="BF471" s="330">
        <v>3.02010318E7</v>
      </c>
      <c r="BG471" s="331">
        <v>3.33283385E7</v>
      </c>
      <c r="BH471" s="330">
        <v>3.06866608E7</v>
      </c>
      <c r="BI471" s="332">
        <v>3.38822919E7</v>
      </c>
      <c r="BJ471" s="329">
        <v>1.66520965E7</v>
      </c>
      <c r="BK471" s="330">
        <v>1.58044664E7</v>
      </c>
      <c r="BL471" s="330">
        <v>1.69113227E7</v>
      </c>
      <c r="BM471" s="328">
        <v>2.52285337E7</v>
      </c>
      <c r="BN471" s="333">
        <v>2.32403847E7</v>
      </c>
      <c r="BO471" s="333">
        <v>3.17582913E7</v>
      </c>
      <c r="BP471" s="334">
        <v>2.72205665E7</v>
      </c>
      <c r="BQ471" s="333">
        <v>2.43330111E7</v>
      </c>
      <c r="BR471" s="335">
        <v>3.2939217E7</v>
      </c>
      <c r="BS471" s="328">
        <v>1.3949433E7</v>
      </c>
      <c r="BT471" s="333">
        <v>1.35627309E7</v>
      </c>
      <c r="BU471" s="333">
        <v>1.44740114E7</v>
      </c>
      <c r="BV471" s="329">
        <v>2.54024135E7</v>
      </c>
      <c r="BW471" s="330">
        <v>2.46341934E7</v>
      </c>
      <c r="BX471" s="330">
        <v>2.59279301E7</v>
      </c>
      <c r="BY471" s="331">
        <v>3.81204216E7</v>
      </c>
      <c r="BZ471" s="330">
        <v>3.74766432E7</v>
      </c>
      <c r="CA471" s="332">
        <v>4.12627222E7</v>
      </c>
      <c r="CB471" s="329">
        <v>2.43243876E7</v>
      </c>
      <c r="CC471" s="330">
        <v>2.26175549E7</v>
      </c>
      <c r="CD471" s="330">
        <v>2.64713688E7</v>
      </c>
      <c r="CE471" s="328">
        <v>1.99799945E7</v>
      </c>
      <c r="CF471" s="333">
        <v>1.87678397E7</v>
      </c>
      <c r="CG471" s="333">
        <v>2.07817812E7</v>
      </c>
      <c r="CH471" s="334">
        <v>3.60983847E7</v>
      </c>
      <c r="CI471" s="333">
        <v>3.50772763E7</v>
      </c>
      <c r="CJ471" s="335">
        <v>3.95944685E7</v>
      </c>
      <c r="CK471" s="328">
        <v>9805099.6</v>
      </c>
      <c r="CL471" s="333">
        <v>9538247.0</v>
      </c>
      <c r="CM471" s="333">
        <v>1.18820609E7</v>
      </c>
      <c r="CN471" s="336"/>
      <c r="CO471" s="333"/>
      <c r="CP471" s="333"/>
    </row>
    <row r="472" ht="15.75" customHeight="1">
      <c r="A472" s="328">
        <v>4.67E8</v>
      </c>
      <c r="B472" s="329">
        <v>9665496.4</v>
      </c>
      <c r="C472" s="330">
        <v>9020640.1</v>
      </c>
      <c r="D472" s="330">
        <v>1.02811679E7</v>
      </c>
      <c r="E472" s="331">
        <v>1.03506043E7</v>
      </c>
      <c r="F472" s="330">
        <v>1.01357098E7</v>
      </c>
      <c r="G472" s="332">
        <v>1.06432329E7</v>
      </c>
      <c r="H472" s="329">
        <v>1.05083207E7</v>
      </c>
      <c r="I472" s="330">
        <v>9008468.8</v>
      </c>
      <c r="J472" s="330">
        <v>2.76633853E7</v>
      </c>
      <c r="K472" s="328">
        <v>1.42694347E7</v>
      </c>
      <c r="L472" s="333">
        <v>1.36783878E7</v>
      </c>
      <c r="M472" s="333">
        <v>1.47344083E7</v>
      </c>
      <c r="N472" s="334">
        <v>1.16530583E7</v>
      </c>
      <c r="O472" s="333">
        <v>1.14492547E7</v>
      </c>
      <c r="P472" s="335">
        <v>1.17514509E7</v>
      </c>
      <c r="Q472" s="328">
        <v>1.16621213E7</v>
      </c>
      <c r="R472" s="333">
        <v>9916990.3</v>
      </c>
      <c r="S472" s="333">
        <v>1.22454795E7</v>
      </c>
      <c r="T472" s="329">
        <v>1.17439696E7</v>
      </c>
      <c r="U472" s="330">
        <v>1.15979514E7</v>
      </c>
      <c r="V472" s="330">
        <v>1.30097563E7</v>
      </c>
      <c r="W472" s="331">
        <v>1.67026013E7</v>
      </c>
      <c r="X472" s="330">
        <v>1.59461284E7</v>
      </c>
      <c r="Y472" s="332">
        <v>1.91486338E7</v>
      </c>
      <c r="Z472" s="329">
        <v>5692924.1</v>
      </c>
      <c r="AA472" s="330">
        <v>5203725.0</v>
      </c>
      <c r="AB472" s="330">
        <v>6205401.6</v>
      </c>
      <c r="AC472" s="328">
        <v>1.36049873E7</v>
      </c>
      <c r="AD472" s="333">
        <v>1.23722065E7</v>
      </c>
      <c r="AE472" s="333">
        <v>1.44159943E7</v>
      </c>
      <c r="AF472" s="334">
        <v>1.32489487E7</v>
      </c>
      <c r="AG472" s="333">
        <v>1.31244187E7</v>
      </c>
      <c r="AH472" s="335">
        <v>1.38537552E7</v>
      </c>
      <c r="AI472" s="328">
        <v>4822331.3</v>
      </c>
      <c r="AJ472" s="333">
        <v>4380040.1</v>
      </c>
      <c r="AK472" s="333">
        <v>5368159.1</v>
      </c>
      <c r="AL472" s="329">
        <v>2.6767646E7</v>
      </c>
      <c r="AM472" s="330">
        <v>2.61312263E7</v>
      </c>
      <c r="AN472" s="330">
        <v>2.7254508E7</v>
      </c>
      <c r="AO472" s="331">
        <v>2.98398472E7</v>
      </c>
      <c r="AP472" s="330">
        <v>2.88400867E7</v>
      </c>
      <c r="AQ472" s="332">
        <v>3.20906394E7</v>
      </c>
      <c r="AR472" s="329">
        <v>1.89055448E7</v>
      </c>
      <c r="AS472" s="330">
        <v>1.61395407E7</v>
      </c>
      <c r="AT472" s="330">
        <v>1.98293183E7</v>
      </c>
      <c r="AU472" s="328">
        <v>2.25168249E7</v>
      </c>
      <c r="AV472" s="333">
        <v>2.15178504E7</v>
      </c>
      <c r="AW472" s="333">
        <v>2.30054092E7</v>
      </c>
      <c r="AX472" s="334">
        <v>2.97190994E7</v>
      </c>
      <c r="AY472" s="333">
        <v>2.87649188E7</v>
      </c>
      <c r="AZ472" s="335">
        <v>3.46292361E7</v>
      </c>
      <c r="BA472" s="328">
        <v>1.67096836E7</v>
      </c>
      <c r="BB472" s="333">
        <v>1.62801998E7</v>
      </c>
      <c r="BC472" s="333">
        <v>1.79958941E7</v>
      </c>
      <c r="BD472" s="329">
        <v>2.77611845E7</v>
      </c>
      <c r="BE472" s="330">
        <v>2.70438508E7</v>
      </c>
      <c r="BF472" s="330">
        <v>3.02096021E7</v>
      </c>
      <c r="BG472" s="331">
        <v>3.33346597E7</v>
      </c>
      <c r="BH472" s="330">
        <v>3.0690831E7</v>
      </c>
      <c r="BI472" s="332">
        <v>3.38890556E7</v>
      </c>
      <c r="BJ472" s="329">
        <v>1.66536838E7</v>
      </c>
      <c r="BK472" s="330">
        <v>1.58056604E7</v>
      </c>
      <c r="BL472" s="330">
        <v>1.69130152E7</v>
      </c>
      <c r="BM472" s="328">
        <v>2.52328842E7</v>
      </c>
      <c r="BN472" s="333">
        <v>2.32434475E7</v>
      </c>
      <c r="BO472" s="333">
        <v>3.17741261E7</v>
      </c>
      <c r="BP472" s="334">
        <v>2.72253499E7</v>
      </c>
      <c r="BQ472" s="333">
        <v>2.43360127E7</v>
      </c>
      <c r="BR472" s="335">
        <v>3.29524108E7</v>
      </c>
      <c r="BS472" s="328">
        <v>1.39505395E7</v>
      </c>
      <c r="BT472" s="333">
        <v>1.35637273E7</v>
      </c>
      <c r="BU472" s="333">
        <v>1.44753382E7</v>
      </c>
      <c r="BV472" s="329">
        <v>2.54060749E7</v>
      </c>
      <c r="BW472" s="330">
        <v>2.46374648E7</v>
      </c>
      <c r="BX472" s="330">
        <v>2.5931999E7</v>
      </c>
      <c r="BY472" s="331">
        <v>3.81286716E7</v>
      </c>
      <c r="BZ472" s="330">
        <v>3.74843134E7</v>
      </c>
      <c r="CA472" s="332">
        <v>4.12746796E7</v>
      </c>
      <c r="CB472" s="329">
        <v>2.43277708E7</v>
      </c>
      <c r="CC472" s="330">
        <v>2.26202547E7</v>
      </c>
      <c r="CD472" s="330">
        <v>2.64769241E7</v>
      </c>
      <c r="CE472" s="328">
        <v>1.99820291E7</v>
      </c>
      <c r="CF472" s="333">
        <v>1.87696845E7</v>
      </c>
      <c r="CG472" s="333">
        <v>2.07842709E7</v>
      </c>
      <c r="CH472" s="334">
        <v>3.61056335E7</v>
      </c>
      <c r="CI472" s="333">
        <v>3.50838418E7</v>
      </c>
      <c r="CJ472" s="335">
        <v>3.96076588E7</v>
      </c>
      <c r="CK472" s="328">
        <v>9805664.4</v>
      </c>
      <c r="CL472" s="333">
        <v>9538755.1</v>
      </c>
      <c r="CM472" s="333">
        <v>1.18843389E7</v>
      </c>
      <c r="CN472" s="336"/>
      <c r="CO472" s="333"/>
      <c r="CP472" s="333"/>
    </row>
    <row r="473" ht="15.75" customHeight="1">
      <c r="A473" s="328">
        <v>4.68E8</v>
      </c>
      <c r="B473" s="329">
        <v>9666004.3</v>
      </c>
      <c r="C473" s="330">
        <v>9021004.2</v>
      </c>
      <c r="D473" s="330">
        <v>1.02818847E7</v>
      </c>
      <c r="E473" s="331">
        <v>1.0351138E7</v>
      </c>
      <c r="F473" s="330">
        <v>1.01362098E7</v>
      </c>
      <c r="G473" s="332">
        <v>1.0643803E7</v>
      </c>
      <c r="H473" s="329">
        <v>1.05090237E7</v>
      </c>
      <c r="I473" s="330">
        <v>9008875.5</v>
      </c>
      <c r="J473" s="330">
        <v>2.768255E7</v>
      </c>
      <c r="K473" s="328">
        <v>1.42704761E7</v>
      </c>
      <c r="L473" s="333">
        <v>1.36792584E7</v>
      </c>
      <c r="M473" s="333">
        <v>1.47358249E7</v>
      </c>
      <c r="N473" s="334">
        <v>1.16536699E7</v>
      </c>
      <c r="O473" s="333">
        <v>1.14497106E7</v>
      </c>
      <c r="P473" s="335">
        <v>1.17520753E7</v>
      </c>
      <c r="Q473" s="328">
        <v>1.16628433E7</v>
      </c>
      <c r="R473" s="333">
        <v>9917240.9</v>
      </c>
      <c r="S473" s="333">
        <v>1.2246334E7</v>
      </c>
      <c r="T473" s="329">
        <v>1.17446844E7</v>
      </c>
      <c r="U473" s="330">
        <v>1.15986212E7</v>
      </c>
      <c r="V473" s="330">
        <v>1.30111559E7</v>
      </c>
      <c r="W473" s="331">
        <v>1.6704261E7</v>
      </c>
      <c r="X473" s="330">
        <v>1.59475199E7</v>
      </c>
      <c r="Y473" s="332">
        <v>1.91528383E7</v>
      </c>
      <c r="Z473" s="329">
        <v>5693109.9</v>
      </c>
      <c r="AA473" s="330">
        <v>5203838.5</v>
      </c>
      <c r="AB473" s="330">
        <v>6205679.7</v>
      </c>
      <c r="AC473" s="328">
        <v>1.36060114E7</v>
      </c>
      <c r="AD473" s="333">
        <v>1.23728763E7</v>
      </c>
      <c r="AE473" s="333">
        <v>1.44175455E7</v>
      </c>
      <c r="AF473" s="334">
        <v>1.32499098E7</v>
      </c>
      <c r="AG473" s="333">
        <v>1.31253337E7</v>
      </c>
      <c r="AH473" s="335">
        <v>1.38549338E7</v>
      </c>
      <c r="AI473" s="328">
        <v>4822477.2</v>
      </c>
      <c r="AJ473" s="333">
        <v>4380142.9</v>
      </c>
      <c r="AK473" s="333">
        <v>5368387.0</v>
      </c>
      <c r="AL473" s="329">
        <v>2.67716717E7</v>
      </c>
      <c r="AM473" s="330">
        <v>2.61348003E7</v>
      </c>
      <c r="AN473" s="330">
        <v>2.72589126E7</v>
      </c>
      <c r="AO473" s="331">
        <v>2.98452484E7</v>
      </c>
      <c r="AP473" s="330">
        <v>2.88448686E7</v>
      </c>
      <c r="AQ473" s="332">
        <v>3.20986765E7</v>
      </c>
      <c r="AR473" s="329">
        <v>1.89074983E7</v>
      </c>
      <c r="AS473" s="330">
        <v>1.61407627E7</v>
      </c>
      <c r="AT473" s="330">
        <v>1.98316887E7</v>
      </c>
      <c r="AU473" s="328">
        <v>2.25196552E7</v>
      </c>
      <c r="AV473" s="333">
        <v>2.15204339E7</v>
      </c>
      <c r="AW473" s="333">
        <v>2.3008584E7</v>
      </c>
      <c r="AX473" s="334">
        <v>2.9724284E7</v>
      </c>
      <c r="AY473" s="333">
        <v>2.87695306E7</v>
      </c>
      <c r="AZ473" s="335">
        <v>3.46457434E7</v>
      </c>
      <c r="BA473" s="328">
        <v>1.67113265E7</v>
      </c>
      <c r="BB473" s="333">
        <v>1.62816727E7</v>
      </c>
      <c r="BC473" s="333">
        <v>1.79978449E7</v>
      </c>
      <c r="BD473" s="329">
        <v>2.77656447E7</v>
      </c>
      <c r="BE473" s="330">
        <v>2.70478244E7</v>
      </c>
      <c r="BF473" s="330">
        <v>3.02181469E7</v>
      </c>
      <c r="BG473" s="331">
        <v>3.33409568E7</v>
      </c>
      <c r="BH473" s="330">
        <v>3.06949843E7</v>
      </c>
      <c r="BI473" s="332">
        <v>3.38957937E7</v>
      </c>
      <c r="BJ473" s="329">
        <v>1.66552646E7</v>
      </c>
      <c r="BK473" s="330">
        <v>1.58068494E7</v>
      </c>
      <c r="BL473" s="330">
        <v>1.69147008E7</v>
      </c>
      <c r="BM473" s="328">
        <v>2.5237218E7</v>
      </c>
      <c r="BN473" s="333">
        <v>2.32464982E7</v>
      </c>
      <c r="BO473" s="333">
        <v>3.17899237E7</v>
      </c>
      <c r="BP473" s="334">
        <v>2.72301149E7</v>
      </c>
      <c r="BQ473" s="333">
        <v>2.43390023E7</v>
      </c>
      <c r="BR473" s="335">
        <v>3.29655672E7</v>
      </c>
      <c r="BS473" s="328">
        <v>1.39516414E7</v>
      </c>
      <c r="BT473" s="333">
        <v>1.35647197E7</v>
      </c>
      <c r="BU473" s="333">
        <v>1.44766596E7</v>
      </c>
      <c r="BV473" s="329">
        <v>2.54097219E7</v>
      </c>
      <c r="BW473" s="330">
        <v>2.46407231E7</v>
      </c>
      <c r="BX473" s="330">
        <v>2.59360521E7</v>
      </c>
      <c r="BY473" s="331">
        <v>3.81368905E7</v>
      </c>
      <c r="BZ473" s="330">
        <v>3.74919543E7</v>
      </c>
      <c r="CA473" s="332">
        <v>4.12865955E7</v>
      </c>
      <c r="CB473" s="329">
        <v>2.43311406E7</v>
      </c>
      <c r="CC473" s="330">
        <v>2.26229437E7</v>
      </c>
      <c r="CD473" s="330">
        <v>2.64824595E7</v>
      </c>
      <c r="CE473" s="328">
        <v>1.99840554E7</v>
      </c>
      <c r="CF473" s="333">
        <v>1.87715218E7</v>
      </c>
      <c r="CG473" s="333">
        <v>2.07867507E7</v>
      </c>
      <c r="CH473" s="334">
        <v>3.61128547E7</v>
      </c>
      <c r="CI473" s="333">
        <v>3.50903818E7</v>
      </c>
      <c r="CJ473" s="335">
        <v>3.96208097E7</v>
      </c>
      <c r="CK473" s="328">
        <v>9806226.9</v>
      </c>
      <c r="CL473" s="333">
        <v>9539261.1</v>
      </c>
      <c r="CM473" s="333">
        <v>1.18866099E7</v>
      </c>
      <c r="CN473" s="336"/>
      <c r="CO473" s="333"/>
      <c r="CP473" s="333"/>
    </row>
    <row r="474" ht="15.75" customHeight="1">
      <c r="A474" s="328">
        <v>4.69E8</v>
      </c>
      <c r="B474" s="329">
        <v>9666510.2</v>
      </c>
      <c r="C474" s="330">
        <v>9021366.7</v>
      </c>
      <c r="D474" s="330">
        <v>1.02825987E7</v>
      </c>
      <c r="E474" s="331">
        <v>1.03516695E7</v>
      </c>
      <c r="F474" s="330">
        <v>1.01367076E7</v>
      </c>
      <c r="G474" s="332">
        <v>1.06443709E7</v>
      </c>
      <c r="H474" s="329">
        <v>1.05097238E7</v>
      </c>
      <c r="I474" s="330">
        <v>9009280.5</v>
      </c>
      <c r="J474" s="330">
        <v>2.77016669E7</v>
      </c>
      <c r="K474" s="328">
        <v>1.42715132E7</v>
      </c>
      <c r="L474" s="333">
        <v>1.36801254E7</v>
      </c>
      <c r="M474" s="333">
        <v>1.4737236E7</v>
      </c>
      <c r="N474" s="334">
        <v>1.16542789E7</v>
      </c>
      <c r="O474" s="333">
        <v>1.14501643E7</v>
      </c>
      <c r="P474" s="335">
        <v>1.17526972E7</v>
      </c>
      <c r="Q474" s="328">
        <v>1.16635623E7</v>
      </c>
      <c r="R474" s="333">
        <v>9917490.5</v>
      </c>
      <c r="S474" s="333">
        <v>1.2247185E7</v>
      </c>
      <c r="T474" s="329">
        <v>1.17453963E7</v>
      </c>
      <c r="U474" s="330">
        <v>1.15992883E7</v>
      </c>
      <c r="V474" s="330">
        <v>1.301255E7</v>
      </c>
      <c r="W474" s="331">
        <v>1.6705914E7</v>
      </c>
      <c r="X474" s="330">
        <v>1.59489057E7</v>
      </c>
      <c r="Y474" s="332">
        <v>1.91570292E7</v>
      </c>
      <c r="Z474" s="329">
        <v>5693294.9</v>
      </c>
      <c r="AA474" s="330">
        <v>5203951.5</v>
      </c>
      <c r="AB474" s="330">
        <v>6205956.7</v>
      </c>
      <c r="AC474" s="328">
        <v>1.36070314E7</v>
      </c>
      <c r="AD474" s="333">
        <v>1.23735434E7</v>
      </c>
      <c r="AE474" s="333">
        <v>1.44190907E7</v>
      </c>
      <c r="AF474" s="334">
        <v>1.32508669E7</v>
      </c>
      <c r="AG474" s="333">
        <v>1.31262449E7</v>
      </c>
      <c r="AH474" s="335">
        <v>1.38561076E7</v>
      </c>
      <c r="AI474" s="328">
        <v>4822622.5</v>
      </c>
      <c r="AJ474" s="333">
        <v>4380245.2</v>
      </c>
      <c r="AK474" s="333">
        <v>5368614.0</v>
      </c>
      <c r="AL474" s="329">
        <v>2.67756816E7</v>
      </c>
      <c r="AM474" s="330">
        <v>2.613836E7</v>
      </c>
      <c r="AN474" s="330">
        <v>2.72633001E7</v>
      </c>
      <c r="AO474" s="331">
        <v>2.9850629E7</v>
      </c>
      <c r="AP474" s="330">
        <v>2.88496319E7</v>
      </c>
      <c r="AQ474" s="332">
        <v>3.21066857E7</v>
      </c>
      <c r="AR474" s="329">
        <v>1.8909444E7</v>
      </c>
      <c r="AS474" s="330">
        <v>1.61419797E7</v>
      </c>
      <c r="AT474" s="330">
        <v>1.98340496E7</v>
      </c>
      <c r="AU474" s="328">
        <v>2.25224743E7</v>
      </c>
      <c r="AV474" s="333">
        <v>2.15230071E7</v>
      </c>
      <c r="AW474" s="333">
        <v>2.30117463E7</v>
      </c>
      <c r="AX474" s="334">
        <v>2.97294487E7</v>
      </c>
      <c r="AY474" s="333">
        <v>2.87741244E7</v>
      </c>
      <c r="AZ474" s="335">
        <v>3.46622205E7</v>
      </c>
      <c r="BA474" s="328">
        <v>1.67129628E7</v>
      </c>
      <c r="BB474" s="333">
        <v>1.62831396E7</v>
      </c>
      <c r="BC474" s="333">
        <v>1.79997879E7</v>
      </c>
      <c r="BD474" s="329">
        <v>2.77700876E7</v>
      </c>
      <c r="BE474" s="330">
        <v>2.70517823E7</v>
      </c>
      <c r="BF474" s="330">
        <v>3.02266664E7</v>
      </c>
      <c r="BG474" s="331">
        <v>3.33472297E7</v>
      </c>
      <c r="BH474" s="330">
        <v>3.06991209E7</v>
      </c>
      <c r="BI474" s="332">
        <v>3.39025061E7</v>
      </c>
      <c r="BJ474" s="329">
        <v>1.66568391E7</v>
      </c>
      <c r="BK474" s="330">
        <v>1.58080335E7</v>
      </c>
      <c r="BL474" s="330">
        <v>1.69163797E7</v>
      </c>
      <c r="BM474" s="328">
        <v>2.52415353E7</v>
      </c>
      <c r="BN474" s="333">
        <v>2.32495367E7</v>
      </c>
      <c r="BO474" s="333">
        <v>3.18056842E7</v>
      </c>
      <c r="BP474" s="334">
        <v>2.72348615E7</v>
      </c>
      <c r="BQ474" s="333">
        <v>2.43419799E7</v>
      </c>
      <c r="BR474" s="335">
        <v>3.29786864E7</v>
      </c>
      <c r="BS474" s="328">
        <v>1.39527388E7</v>
      </c>
      <c r="BT474" s="333">
        <v>1.3565708E7</v>
      </c>
      <c r="BU474" s="333">
        <v>1.44779756E7</v>
      </c>
      <c r="BV474" s="329">
        <v>2.54133546E7</v>
      </c>
      <c r="BW474" s="330">
        <v>2.46439684E7</v>
      </c>
      <c r="BX474" s="330">
        <v>2.59400895E7</v>
      </c>
      <c r="BY474" s="331">
        <v>3.81450785E7</v>
      </c>
      <c r="BZ474" s="330">
        <v>3.7499566E7</v>
      </c>
      <c r="CA474" s="332">
        <v>4.12984703E7</v>
      </c>
      <c r="CB474" s="329">
        <v>2.43344971E7</v>
      </c>
      <c r="CC474" s="330">
        <v>2.2625622E7</v>
      </c>
      <c r="CD474" s="330">
        <v>2.64879753E7</v>
      </c>
      <c r="CE474" s="328">
        <v>1.99860736E7</v>
      </c>
      <c r="CF474" s="333">
        <v>1.87733516E7</v>
      </c>
      <c r="CG474" s="333">
        <v>2.07892207E7</v>
      </c>
      <c r="CH474" s="334">
        <v>3.61200483E7</v>
      </c>
      <c r="CI474" s="333">
        <v>3.50968967E7</v>
      </c>
      <c r="CJ474" s="335">
        <v>3.96339212E7</v>
      </c>
      <c r="CK474" s="328">
        <v>9806787.1</v>
      </c>
      <c r="CL474" s="333">
        <v>9539765.0</v>
      </c>
      <c r="CM474" s="333">
        <v>1.18888739E7</v>
      </c>
      <c r="CN474" s="336"/>
      <c r="CO474" s="333"/>
      <c r="CP474" s="333"/>
    </row>
    <row r="475" ht="15.75" customHeight="1">
      <c r="A475" s="328">
        <v>4.7E8</v>
      </c>
      <c r="B475" s="329">
        <v>9667013.9</v>
      </c>
      <c r="C475" s="330">
        <v>9021727.6</v>
      </c>
      <c r="D475" s="330">
        <v>1.02833097E7</v>
      </c>
      <c r="E475" s="331">
        <v>1.03521988E7</v>
      </c>
      <c r="F475" s="330">
        <v>1.01372034E7</v>
      </c>
      <c r="G475" s="332">
        <v>1.06449363E7</v>
      </c>
      <c r="H475" s="329">
        <v>1.05104251E7</v>
      </c>
      <c r="I475" s="330">
        <v>9009683.8</v>
      </c>
      <c r="J475" s="330">
        <v>2.77207363E7</v>
      </c>
      <c r="K475" s="328">
        <v>1.4272546E7</v>
      </c>
      <c r="L475" s="333">
        <v>1.36809889E7</v>
      </c>
      <c r="M475" s="333">
        <v>1.47386417E7</v>
      </c>
      <c r="N475" s="334">
        <v>1.16548853E7</v>
      </c>
      <c r="O475" s="333">
        <v>1.1450616E7</v>
      </c>
      <c r="P475" s="335">
        <v>1.17533164E7</v>
      </c>
      <c r="Q475" s="328">
        <v>1.16642784E7</v>
      </c>
      <c r="R475" s="333">
        <v>9917738.9</v>
      </c>
      <c r="S475" s="333">
        <v>1.22480324E7</v>
      </c>
      <c r="T475" s="329">
        <v>1.17461052E7</v>
      </c>
      <c r="U475" s="330">
        <v>1.15999527E7</v>
      </c>
      <c r="V475" s="330">
        <v>1.30139388E7</v>
      </c>
      <c r="W475" s="331">
        <v>1.67075603E7</v>
      </c>
      <c r="X475" s="330">
        <v>1.59502859E7</v>
      </c>
      <c r="Y475" s="332">
        <v>1.91612068E7</v>
      </c>
      <c r="Z475" s="329">
        <v>5693479.1</v>
      </c>
      <c r="AA475" s="330">
        <v>5204064.0</v>
      </c>
      <c r="AB475" s="330">
        <v>6206232.5</v>
      </c>
      <c r="AC475" s="328">
        <v>1.36080472E7</v>
      </c>
      <c r="AD475" s="333">
        <v>1.23742077E7</v>
      </c>
      <c r="AE475" s="333">
        <v>1.44206299E7</v>
      </c>
      <c r="AF475" s="334">
        <v>1.32518201E7</v>
      </c>
      <c r="AG475" s="333">
        <v>1.31271525E7</v>
      </c>
      <c r="AH475" s="335">
        <v>1.38572768E7</v>
      </c>
      <c r="AI475" s="328">
        <v>4822767.2</v>
      </c>
      <c r="AJ475" s="333">
        <v>4380347.1</v>
      </c>
      <c r="AK475" s="333">
        <v>5368840.0</v>
      </c>
      <c r="AL475" s="329">
        <v>2.67796758E7</v>
      </c>
      <c r="AM475" s="330">
        <v>2.61419057E7</v>
      </c>
      <c r="AN475" s="330">
        <v>2.72676707E7</v>
      </c>
      <c r="AO475" s="331">
        <v>2.9855989E7</v>
      </c>
      <c r="AP475" s="330">
        <v>2.88543768E7</v>
      </c>
      <c r="AQ475" s="332">
        <v>3.21146672E7</v>
      </c>
      <c r="AR475" s="329">
        <v>1.89113819E7</v>
      </c>
      <c r="AS475" s="330">
        <v>1.61431918E7</v>
      </c>
      <c r="AT475" s="330">
        <v>1.98364011E7</v>
      </c>
      <c r="AU475" s="328">
        <v>2.25252822E7</v>
      </c>
      <c r="AV475" s="333">
        <v>2.15255699E7</v>
      </c>
      <c r="AW475" s="333">
        <v>2.30148964E7</v>
      </c>
      <c r="AX475" s="334">
        <v>2.97345935E7</v>
      </c>
      <c r="AY475" s="333">
        <v>2.87787003E7</v>
      </c>
      <c r="AZ475" s="335">
        <v>3.46786675E7</v>
      </c>
      <c r="BA475" s="328">
        <v>1.67145925E7</v>
      </c>
      <c r="BB475" s="333">
        <v>1.62846006E7</v>
      </c>
      <c r="BC475" s="333">
        <v>1.80017231E7</v>
      </c>
      <c r="BD475" s="329">
        <v>2.77745133E7</v>
      </c>
      <c r="BE475" s="330">
        <v>2.70557248E7</v>
      </c>
      <c r="BF475" s="330">
        <v>3.02351606E7</v>
      </c>
      <c r="BG475" s="331">
        <v>3.33534786E7</v>
      </c>
      <c r="BH475" s="330">
        <v>3.07032407E7</v>
      </c>
      <c r="BI475" s="332">
        <v>3.39091932E7</v>
      </c>
      <c r="BJ475" s="329">
        <v>1.66584072E7</v>
      </c>
      <c r="BK475" s="330">
        <v>1.58092127E7</v>
      </c>
      <c r="BL475" s="330">
        <v>1.69180518E7</v>
      </c>
      <c r="BM475" s="328">
        <v>2.52458361E7</v>
      </c>
      <c r="BN475" s="333">
        <v>2.32525633E7</v>
      </c>
      <c r="BO475" s="333">
        <v>3.18214076E7</v>
      </c>
      <c r="BP475" s="334">
        <v>2.723959E7</v>
      </c>
      <c r="BQ475" s="333">
        <v>2.43449457E7</v>
      </c>
      <c r="BR475" s="335">
        <v>3.29917685E7</v>
      </c>
      <c r="BS475" s="328">
        <v>1.39538318E7</v>
      </c>
      <c r="BT475" s="333">
        <v>1.35666922E7</v>
      </c>
      <c r="BU475" s="333">
        <v>1.44792864E7</v>
      </c>
      <c r="BV475" s="329">
        <v>2.5416973E7</v>
      </c>
      <c r="BW475" s="330">
        <v>2.46472009E7</v>
      </c>
      <c r="BX475" s="330">
        <v>2.59441113E7</v>
      </c>
      <c r="BY475" s="331">
        <v>3.81532357E7</v>
      </c>
      <c r="BZ475" s="330">
        <v>3.75071489E7</v>
      </c>
      <c r="CA475" s="332">
        <v>4.1310304E7</v>
      </c>
      <c r="CB475" s="329">
        <v>2.43378404E7</v>
      </c>
      <c r="CC475" s="330">
        <v>2.26282896E7</v>
      </c>
      <c r="CD475" s="330">
        <v>2.64934715E7</v>
      </c>
      <c r="CE475" s="328">
        <v>1.99880836E7</v>
      </c>
      <c r="CF475" s="333">
        <v>1.87751741E7</v>
      </c>
      <c r="CG475" s="333">
        <v>2.07916809E7</v>
      </c>
      <c r="CH475" s="334">
        <v>3.61272146E7</v>
      </c>
      <c r="CI475" s="333">
        <v>3.51033865E7</v>
      </c>
      <c r="CJ475" s="335">
        <v>3.96469936E7</v>
      </c>
      <c r="CK475" s="328">
        <v>9807345.0</v>
      </c>
      <c r="CL475" s="333">
        <v>9540266.8</v>
      </c>
      <c r="CM475" s="333">
        <v>1.18911308E7</v>
      </c>
      <c r="CN475" s="336"/>
      <c r="CO475" s="333"/>
      <c r="CP475" s="333"/>
    </row>
    <row r="476" ht="15.75" customHeight="1">
      <c r="A476" s="328">
        <v>4.71E8</v>
      </c>
      <c r="B476" s="329">
        <v>9667515.5</v>
      </c>
      <c r="C476" s="330">
        <v>9022087.1</v>
      </c>
      <c r="D476" s="330">
        <v>1.02840179E7</v>
      </c>
      <c r="E476" s="331">
        <v>1.03527258E7</v>
      </c>
      <c r="F476" s="330">
        <v>1.01376972E7</v>
      </c>
      <c r="G476" s="332">
        <v>1.06454995E7</v>
      </c>
      <c r="H476" s="329">
        <v>1.05111339E7</v>
      </c>
      <c r="I476" s="330">
        <v>9010085.5</v>
      </c>
      <c r="J476" s="330">
        <v>2.77397584E7</v>
      </c>
      <c r="K476" s="328">
        <v>1.42735747E7</v>
      </c>
      <c r="L476" s="333">
        <v>1.36818488E7</v>
      </c>
      <c r="M476" s="333">
        <v>1.4740042E7</v>
      </c>
      <c r="N476" s="334">
        <v>1.16554893E7</v>
      </c>
      <c r="O476" s="333">
        <v>1.14510657E7</v>
      </c>
      <c r="P476" s="335">
        <v>1.17539331E7</v>
      </c>
      <c r="Q476" s="328">
        <v>1.16649915E7</v>
      </c>
      <c r="R476" s="333">
        <v>9917986.2</v>
      </c>
      <c r="S476" s="333">
        <v>1.22488764E7</v>
      </c>
      <c r="T476" s="329">
        <v>1.17468113E7</v>
      </c>
      <c r="U476" s="330">
        <v>1.16006143E7</v>
      </c>
      <c r="V476" s="330">
        <v>1.30153223E7</v>
      </c>
      <c r="W476" s="331">
        <v>1.67092001E7</v>
      </c>
      <c r="X476" s="330">
        <v>1.59516605E7</v>
      </c>
      <c r="Y476" s="332">
        <v>1.9165371E7</v>
      </c>
      <c r="Z476" s="329">
        <v>5693662.5</v>
      </c>
      <c r="AA476" s="330">
        <v>5204176.0</v>
      </c>
      <c r="AB476" s="330">
        <v>6206507.2</v>
      </c>
      <c r="AC476" s="328">
        <v>1.36090589E7</v>
      </c>
      <c r="AD476" s="333">
        <v>1.23748693E7</v>
      </c>
      <c r="AE476" s="333">
        <v>1.44221632E7</v>
      </c>
      <c r="AF476" s="334">
        <v>1.32527694E7</v>
      </c>
      <c r="AG476" s="333">
        <v>1.31280563E7</v>
      </c>
      <c r="AH476" s="335">
        <v>1.38584412E7</v>
      </c>
      <c r="AI476" s="328">
        <v>4822911.3</v>
      </c>
      <c r="AJ476" s="333">
        <v>4380448.6</v>
      </c>
      <c r="AK476" s="333">
        <v>5369065.0</v>
      </c>
      <c r="AL476" s="329">
        <v>2.67836545E7</v>
      </c>
      <c r="AM476" s="330">
        <v>2.61454374E7</v>
      </c>
      <c r="AN476" s="330">
        <v>2.72720245E7</v>
      </c>
      <c r="AO476" s="331">
        <v>2.98613286E7</v>
      </c>
      <c r="AP476" s="330">
        <v>2.88591034E7</v>
      </c>
      <c r="AQ476" s="332">
        <v>3.21226211E7</v>
      </c>
      <c r="AR476" s="329">
        <v>1.89133119E7</v>
      </c>
      <c r="AS476" s="330">
        <v>1.6144399E7</v>
      </c>
      <c r="AT476" s="330">
        <v>1.98387432E7</v>
      </c>
      <c r="AU476" s="328">
        <v>2.25280789E7</v>
      </c>
      <c r="AV476" s="333">
        <v>2.15281226E7</v>
      </c>
      <c r="AW476" s="333">
        <v>2.30180341E7</v>
      </c>
      <c r="AX476" s="334">
        <v>2.97397186E7</v>
      </c>
      <c r="AY476" s="333">
        <v>2.87832584E7</v>
      </c>
      <c r="AZ476" s="335">
        <v>3.46950846E7</v>
      </c>
      <c r="BA476" s="328">
        <v>1.67162157E7</v>
      </c>
      <c r="BB476" s="333">
        <v>1.62860557E7</v>
      </c>
      <c r="BC476" s="333">
        <v>1.80036507E7</v>
      </c>
      <c r="BD476" s="329">
        <v>2.77789219E7</v>
      </c>
      <c r="BE476" s="330">
        <v>2.70596518E7</v>
      </c>
      <c r="BF476" s="330">
        <v>3.02436298E7</v>
      </c>
      <c r="BG476" s="331">
        <v>3.33597037E7</v>
      </c>
      <c r="BH476" s="330">
        <v>3.07073439E7</v>
      </c>
      <c r="BI476" s="332">
        <v>3.39158551E7</v>
      </c>
      <c r="BJ476" s="329">
        <v>1.6659969E7</v>
      </c>
      <c r="BK476" s="330">
        <v>1.58103871E7</v>
      </c>
      <c r="BL476" s="330">
        <v>1.69197172E7</v>
      </c>
      <c r="BM476" s="328">
        <v>2.52501205E7</v>
      </c>
      <c r="BN476" s="333">
        <v>2.32555779E7</v>
      </c>
      <c r="BO476" s="333">
        <v>3.18370942E7</v>
      </c>
      <c r="BP476" s="334">
        <v>2.72443003E7</v>
      </c>
      <c r="BQ476" s="333">
        <v>2.43478996E7</v>
      </c>
      <c r="BR476" s="335">
        <v>3.30048138E7</v>
      </c>
      <c r="BS476" s="328">
        <v>1.39549203E7</v>
      </c>
      <c r="BT476" s="333">
        <v>1.35676724E7</v>
      </c>
      <c r="BU476" s="333">
        <v>1.4480592E7</v>
      </c>
      <c r="BV476" s="329">
        <v>2.54205773E7</v>
      </c>
      <c r="BW476" s="330">
        <v>2.46504205E7</v>
      </c>
      <c r="BX476" s="330">
        <v>2.59481176E7</v>
      </c>
      <c r="BY476" s="331">
        <v>3.81613623E7</v>
      </c>
      <c r="BZ476" s="330">
        <v>3.7514703E7</v>
      </c>
      <c r="CA476" s="332">
        <v>4.1322097E7</v>
      </c>
      <c r="CB476" s="329">
        <v>2.43411706E7</v>
      </c>
      <c r="CC476" s="330">
        <v>2.26309466E7</v>
      </c>
      <c r="CD476" s="330">
        <v>2.64989483E7</v>
      </c>
      <c r="CE476" s="328">
        <v>1.99900855E7</v>
      </c>
      <c r="CF476" s="333">
        <v>1.87769892E7</v>
      </c>
      <c r="CG476" s="333">
        <v>2.07941314E7</v>
      </c>
      <c r="CH476" s="334">
        <v>3.61343537E7</v>
      </c>
      <c r="CI476" s="333">
        <v>3.51098514E7</v>
      </c>
      <c r="CJ476" s="335">
        <v>3.96600269E7</v>
      </c>
      <c r="CK476" s="328">
        <v>9807900.5</v>
      </c>
      <c r="CL476" s="333">
        <v>9540766.5</v>
      </c>
      <c r="CM476" s="333">
        <v>1.18933809E7</v>
      </c>
      <c r="CN476" s="336"/>
      <c r="CO476" s="333"/>
      <c r="CP476" s="333"/>
    </row>
    <row r="477" ht="15.75" customHeight="1">
      <c r="A477" s="328">
        <v>4.72E8</v>
      </c>
      <c r="B477" s="329">
        <v>9668015.1</v>
      </c>
      <c r="C477" s="330">
        <v>9022445.1</v>
      </c>
      <c r="D477" s="330">
        <v>1.02847233E7</v>
      </c>
      <c r="E477" s="331">
        <v>1.03532507E7</v>
      </c>
      <c r="F477" s="330">
        <v>1.01381889E7</v>
      </c>
      <c r="G477" s="332">
        <v>1.06460603E7</v>
      </c>
      <c r="H477" s="329">
        <v>1.05118398E7</v>
      </c>
      <c r="I477" s="330">
        <v>9010485.4</v>
      </c>
      <c r="J477" s="330">
        <v>2.77587333E7</v>
      </c>
      <c r="K477" s="328">
        <v>1.42745992E7</v>
      </c>
      <c r="L477" s="333">
        <v>1.36827053E7</v>
      </c>
      <c r="M477" s="333">
        <v>1.4741437E7</v>
      </c>
      <c r="N477" s="334">
        <v>1.16560907E7</v>
      </c>
      <c r="O477" s="333">
        <v>1.14515134E7</v>
      </c>
      <c r="P477" s="335">
        <v>1.17545472E7</v>
      </c>
      <c r="Q477" s="328">
        <v>1.16657016E7</v>
      </c>
      <c r="R477" s="333">
        <v>9918232.4</v>
      </c>
      <c r="S477" s="333">
        <v>1.2249717E7</v>
      </c>
      <c r="T477" s="329">
        <v>1.17475145E7</v>
      </c>
      <c r="U477" s="330">
        <v>1.16012732E7</v>
      </c>
      <c r="V477" s="330">
        <v>1.30167004E7</v>
      </c>
      <c r="W477" s="331">
        <v>1.67108333E7</v>
      </c>
      <c r="X477" s="330">
        <v>1.59530296E7</v>
      </c>
      <c r="Y477" s="332">
        <v>1.91695219E7</v>
      </c>
      <c r="Z477" s="329">
        <v>5693845.2</v>
      </c>
      <c r="AA477" s="330">
        <v>5204287.6</v>
      </c>
      <c r="AB477" s="330">
        <v>6206780.8</v>
      </c>
      <c r="AC477" s="328">
        <v>1.36100665E7</v>
      </c>
      <c r="AD477" s="333">
        <v>1.23755282E7</v>
      </c>
      <c r="AE477" s="333">
        <v>1.44236907E7</v>
      </c>
      <c r="AF477" s="334">
        <v>1.32537149E7</v>
      </c>
      <c r="AG477" s="333">
        <v>1.31289564E7</v>
      </c>
      <c r="AH477" s="335">
        <v>1.3859601E7</v>
      </c>
      <c r="AI477" s="328">
        <v>4823054.8</v>
      </c>
      <c r="AJ477" s="333">
        <v>4380549.6</v>
      </c>
      <c r="AK477" s="333">
        <v>5369289.2</v>
      </c>
      <c r="AL477" s="329">
        <v>2.67876176E7</v>
      </c>
      <c r="AM477" s="330">
        <v>2.61489551E7</v>
      </c>
      <c r="AN477" s="330">
        <v>2.72763615E7</v>
      </c>
      <c r="AO477" s="331">
        <v>2.98666479E7</v>
      </c>
      <c r="AP477" s="330">
        <v>2.88638117E7</v>
      </c>
      <c r="AQ477" s="332">
        <v>3.21305475E7</v>
      </c>
      <c r="AR477" s="329">
        <v>1.89152342E7</v>
      </c>
      <c r="AS477" s="330">
        <v>1.61456013E7</v>
      </c>
      <c r="AT477" s="330">
        <v>1.98410761E7</v>
      </c>
      <c r="AU477" s="328">
        <v>2.25308646E7</v>
      </c>
      <c r="AV477" s="333">
        <v>2.15306651E7</v>
      </c>
      <c r="AW477" s="333">
        <v>2.30211596E7</v>
      </c>
      <c r="AX477" s="334">
        <v>2.97448241E7</v>
      </c>
      <c r="AY477" s="333">
        <v>2.87877988E7</v>
      </c>
      <c r="AZ477" s="335">
        <v>3.47114719E7</v>
      </c>
      <c r="BA477" s="328">
        <v>1.67178323E7</v>
      </c>
      <c r="BB477" s="333">
        <v>1.62875049E7</v>
      </c>
      <c r="BC477" s="333">
        <v>1.80055705E7</v>
      </c>
      <c r="BD477" s="329">
        <v>2.77833135E7</v>
      </c>
      <c r="BE477" s="330">
        <v>2.70635634E7</v>
      </c>
      <c r="BF477" s="330">
        <v>3.02520739E7</v>
      </c>
      <c r="BG477" s="331">
        <v>3.33659052E7</v>
      </c>
      <c r="BH477" s="330">
        <v>3.07114306E7</v>
      </c>
      <c r="BI477" s="332">
        <v>3.39224918E7</v>
      </c>
      <c r="BJ477" s="329">
        <v>1.66615245E7</v>
      </c>
      <c r="BK477" s="330">
        <v>1.58115566E7</v>
      </c>
      <c r="BL477" s="330">
        <v>1.69213759E7</v>
      </c>
      <c r="BM477" s="328">
        <v>2.52543887E7</v>
      </c>
      <c r="BN477" s="333">
        <v>2.32585806E7</v>
      </c>
      <c r="BO477" s="333">
        <v>3.18527441E7</v>
      </c>
      <c r="BP477" s="334">
        <v>2.72489927E7</v>
      </c>
      <c r="BQ477" s="333">
        <v>2.43508418E7</v>
      </c>
      <c r="BR477" s="335">
        <v>3.30178224E7</v>
      </c>
      <c r="BS477" s="328">
        <v>1.39560044E7</v>
      </c>
      <c r="BT477" s="333">
        <v>1.35686486E7</v>
      </c>
      <c r="BU477" s="333">
        <v>1.44818922E7</v>
      </c>
      <c r="BV477" s="329">
        <v>2.54241674E7</v>
      </c>
      <c r="BW477" s="330">
        <v>2.46536274E7</v>
      </c>
      <c r="BX477" s="330">
        <v>2.59521084E7</v>
      </c>
      <c r="BY477" s="331">
        <v>3.81694585E7</v>
      </c>
      <c r="BZ477" s="330">
        <v>3.75222285E7</v>
      </c>
      <c r="CA477" s="332">
        <v>4.13338494E7</v>
      </c>
      <c r="CB477" s="329">
        <v>2.43444878E7</v>
      </c>
      <c r="CC477" s="330">
        <v>2.26335931E7</v>
      </c>
      <c r="CD477" s="330">
        <v>2.65044057E7</v>
      </c>
      <c r="CE477" s="328">
        <v>1.99920794E7</v>
      </c>
      <c r="CF477" s="333">
        <v>1.87787969E7</v>
      </c>
      <c r="CG477" s="333">
        <v>2.07965723E7</v>
      </c>
      <c r="CH477" s="334">
        <v>3.61414657E7</v>
      </c>
      <c r="CI477" s="333">
        <v>3.51162916E7</v>
      </c>
      <c r="CJ477" s="335">
        <v>3.96730216E7</v>
      </c>
      <c r="CK477" s="328">
        <v>9808453.8</v>
      </c>
      <c r="CL477" s="333">
        <v>9541264.2</v>
      </c>
      <c r="CM477" s="333">
        <v>1.1895624E7</v>
      </c>
      <c r="CN477" s="336"/>
      <c r="CO477" s="333"/>
      <c r="CP477" s="333"/>
    </row>
    <row r="478" ht="15.75" customHeight="1">
      <c r="A478" s="328">
        <v>4.73E8</v>
      </c>
      <c r="B478" s="329">
        <v>9668512.7</v>
      </c>
      <c r="C478" s="330">
        <v>9022801.6</v>
      </c>
      <c r="D478" s="330">
        <v>1.02854258E7</v>
      </c>
      <c r="E478" s="331">
        <v>1.03537735E7</v>
      </c>
      <c r="F478" s="330">
        <v>1.01386786E7</v>
      </c>
      <c r="G478" s="332">
        <v>1.06466188E7</v>
      </c>
      <c r="H478" s="329">
        <v>1.05125428E7</v>
      </c>
      <c r="I478" s="330">
        <v>9010883.7</v>
      </c>
      <c r="J478" s="330">
        <v>2.77776613E7</v>
      </c>
      <c r="K478" s="328">
        <v>1.42756195E7</v>
      </c>
      <c r="L478" s="333">
        <v>1.36835582E7</v>
      </c>
      <c r="M478" s="333">
        <v>1.47428266E7</v>
      </c>
      <c r="N478" s="334">
        <v>1.16566897E7</v>
      </c>
      <c r="O478" s="333">
        <v>1.1451959E7</v>
      </c>
      <c r="P478" s="335">
        <v>1.17551588E7</v>
      </c>
      <c r="Q478" s="328">
        <v>1.16664089E7</v>
      </c>
      <c r="R478" s="333">
        <v>9918477.5</v>
      </c>
      <c r="S478" s="333">
        <v>1.22505541E7</v>
      </c>
      <c r="T478" s="329">
        <v>1.17482148E7</v>
      </c>
      <c r="U478" s="330">
        <v>1.16019293E7</v>
      </c>
      <c r="V478" s="330">
        <v>1.30180733E7</v>
      </c>
      <c r="W478" s="331">
        <v>1.671246E7</v>
      </c>
      <c r="X478" s="330">
        <v>1.59543931E7</v>
      </c>
      <c r="Y478" s="332">
        <v>1.91736595E7</v>
      </c>
      <c r="Z478" s="329">
        <v>5694027.2</v>
      </c>
      <c r="AA478" s="330">
        <v>5204398.6</v>
      </c>
      <c r="AB478" s="330">
        <v>6207053.2</v>
      </c>
      <c r="AC478" s="328">
        <v>1.361107E7</v>
      </c>
      <c r="AD478" s="333">
        <v>1.23761844E7</v>
      </c>
      <c r="AE478" s="333">
        <v>1.44252122E7</v>
      </c>
      <c r="AF478" s="334">
        <v>1.32546565E7</v>
      </c>
      <c r="AG478" s="333">
        <v>1.31298528E7</v>
      </c>
      <c r="AH478" s="335">
        <v>1.38607561E7</v>
      </c>
      <c r="AI478" s="328">
        <v>4823197.7</v>
      </c>
      <c r="AJ478" s="333">
        <v>4380650.2</v>
      </c>
      <c r="AK478" s="333">
        <v>5369512.4</v>
      </c>
      <c r="AL478" s="329">
        <v>2.67915654E7</v>
      </c>
      <c r="AM478" s="330">
        <v>2.6152459E7</v>
      </c>
      <c r="AN478" s="330">
        <v>2.72806819E7</v>
      </c>
      <c r="AO478" s="331">
        <v>2.98719469E7</v>
      </c>
      <c r="AP478" s="330">
        <v>2.88685018E7</v>
      </c>
      <c r="AQ478" s="332">
        <v>3.21384467E7</v>
      </c>
      <c r="AR478" s="329">
        <v>1.89171487E7</v>
      </c>
      <c r="AS478" s="330">
        <v>1.61467987E7</v>
      </c>
      <c r="AT478" s="330">
        <v>1.98433998E7</v>
      </c>
      <c r="AU478" s="328">
        <v>2.25336393E7</v>
      </c>
      <c r="AV478" s="333">
        <v>2.15331975E7</v>
      </c>
      <c r="AW478" s="333">
        <v>2.3024273E7</v>
      </c>
      <c r="AX478" s="334">
        <v>2.97499101E7</v>
      </c>
      <c r="AY478" s="333">
        <v>2.87923216E7</v>
      </c>
      <c r="AZ478" s="335">
        <v>3.47278294E7</v>
      </c>
      <c r="BA478" s="328">
        <v>1.67194425E7</v>
      </c>
      <c r="BB478" s="333">
        <v>1.62889483E7</v>
      </c>
      <c r="BC478" s="333">
        <v>1.80074827E7</v>
      </c>
      <c r="BD478" s="329">
        <v>2.77876881E7</v>
      </c>
      <c r="BE478" s="330">
        <v>2.70674598E7</v>
      </c>
      <c r="BF478" s="330">
        <v>3.02604932E7</v>
      </c>
      <c r="BG478" s="331">
        <v>3.3372083E7</v>
      </c>
      <c r="BH478" s="330">
        <v>3.07155009E7</v>
      </c>
      <c r="BI478" s="332">
        <v>3.39291035E7</v>
      </c>
      <c r="BJ478" s="329">
        <v>1.66630738E7</v>
      </c>
      <c r="BK478" s="330">
        <v>1.58127213E7</v>
      </c>
      <c r="BL478" s="330">
        <v>1.6923028E7</v>
      </c>
      <c r="BM478" s="328">
        <v>2.52586406E7</v>
      </c>
      <c r="BN478" s="333">
        <v>2.32615715E7</v>
      </c>
      <c r="BO478" s="333">
        <v>3.18683574E7</v>
      </c>
      <c r="BP478" s="334">
        <v>2.72536672E7</v>
      </c>
      <c r="BQ478" s="333">
        <v>2.43537724E7</v>
      </c>
      <c r="BR478" s="335">
        <v>3.30307944E7</v>
      </c>
      <c r="BS478" s="328">
        <v>1.39570841E7</v>
      </c>
      <c r="BT478" s="333">
        <v>1.35696209E7</v>
      </c>
      <c r="BU478" s="333">
        <v>1.44831873E7</v>
      </c>
      <c r="BV478" s="329">
        <v>2.54277435E7</v>
      </c>
      <c r="BW478" s="330">
        <v>2.46568216E7</v>
      </c>
      <c r="BX478" s="330">
        <v>2.59560839E7</v>
      </c>
      <c r="BY478" s="331">
        <v>3.81775245E7</v>
      </c>
      <c r="BZ478" s="330">
        <v>3.75297255E7</v>
      </c>
      <c r="CA478" s="332">
        <v>4.13455615E7</v>
      </c>
      <c r="CB478" s="329">
        <v>2.43477919E7</v>
      </c>
      <c r="CC478" s="330">
        <v>2.26362291E7</v>
      </c>
      <c r="CD478" s="330">
        <v>2.65098439E7</v>
      </c>
      <c r="CE478" s="328">
        <v>1.99940653E7</v>
      </c>
      <c r="CF478" s="333">
        <v>1.87805974E7</v>
      </c>
      <c r="CG478" s="333">
        <v>2.07990037E7</v>
      </c>
      <c r="CH478" s="334">
        <v>3.61485509E7</v>
      </c>
      <c r="CI478" s="333">
        <v>3.5122707E7</v>
      </c>
      <c r="CJ478" s="335">
        <v>3.96859776E7</v>
      </c>
      <c r="CK478" s="328">
        <v>9809004.9</v>
      </c>
      <c r="CL478" s="333">
        <v>9541759.8</v>
      </c>
      <c r="CM478" s="333">
        <v>1.18978602E7</v>
      </c>
      <c r="CN478" s="336"/>
      <c r="CO478" s="333"/>
      <c r="CP478" s="333"/>
    </row>
    <row r="479" ht="15.75" customHeight="1">
      <c r="A479" s="328">
        <v>4.74E8</v>
      </c>
      <c r="B479" s="329">
        <v>9669008.2</v>
      </c>
      <c r="C479" s="330">
        <v>9023156.6</v>
      </c>
      <c r="D479" s="330">
        <v>1.02861255E7</v>
      </c>
      <c r="E479" s="331">
        <v>1.03542941E7</v>
      </c>
      <c r="F479" s="330">
        <v>1.01391662E7</v>
      </c>
      <c r="G479" s="332">
        <v>1.0647175E7</v>
      </c>
      <c r="H479" s="329">
        <v>1.0513243E7</v>
      </c>
      <c r="I479" s="330">
        <v>9011280.4</v>
      </c>
      <c r="J479" s="330">
        <v>2.77965424E7</v>
      </c>
      <c r="K479" s="328">
        <v>1.42766357E7</v>
      </c>
      <c r="L479" s="333">
        <v>1.36844076E7</v>
      </c>
      <c r="M479" s="333">
        <v>1.47442109E7</v>
      </c>
      <c r="N479" s="334">
        <v>1.16572862E7</v>
      </c>
      <c r="O479" s="333">
        <v>1.14524027E7</v>
      </c>
      <c r="P479" s="335">
        <v>1.17557679E7</v>
      </c>
      <c r="Q479" s="328">
        <v>1.16671133E7</v>
      </c>
      <c r="R479" s="333">
        <v>9918721.4</v>
      </c>
      <c r="S479" s="333">
        <v>1.22513878E7</v>
      </c>
      <c r="T479" s="329">
        <v>1.17489122E7</v>
      </c>
      <c r="U479" s="330">
        <v>1.16025828E7</v>
      </c>
      <c r="V479" s="330">
        <v>1.3019441E7</v>
      </c>
      <c r="W479" s="331">
        <v>1.67140803E7</v>
      </c>
      <c r="X479" s="330">
        <v>1.59557512E7</v>
      </c>
      <c r="Y479" s="332">
        <v>1.91777839E7</v>
      </c>
      <c r="Z479" s="329">
        <v>5694208.3</v>
      </c>
      <c r="AA479" s="330">
        <v>5204509.3</v>
      </c>
      <c r="AB479" s="330">
        <v>6207324.6</v>
      </c>
      <c r="AC479" s="328">
        <v>1.36120695E7</v>
      </c>
      <c r="AD479" s="333">
        <v>1.23768379E7</v>
      </c>
      <c r="AE479" s="333">
        <v>1.4426728E7</v>
      </c>
      <c r="AF479" s="334">
        <v>1.32555943E7</v>
      </c>
      <c r="AG479" s="333">
        <v>1.31307456E7</v>
      </c>
      <c r="AH479" s="335">
        <v>1.38619066E7</v>
      </c>
      <c r="AI479" s="328">
        <v>4823340.0</v>
      </c>
      <c r="AJ479" s="333">
        <v>4380750.4</v>
      </c>
      <c r="AK479" s="333">
        <v>5369734.7</v>
      </c>
      <c r="AL479" s="329">
        <v>2.67954979E7</v>
      </c>
      <c r="AM479" s="330">
        <v>2.6155949E7</v>
      </c>
      <c r="AN479" s="330">
        <v>2.72849857E7</v>
      </c>
      <c r="AO479" s="331">
        <v>2.98772259E7</v>
      </c>
      <c r="AP479" s="330">
        <v>2.8873174E7</v>
      </c>
      <c r="AQ479" s="332">
        <v>3.21463187E7</v>
      </c>
      <c r="AR479" s="329">
        <v>1.89190556E7</v>
      </c>
      <c r="AS479" s="330">
        <v>1.61479913E7</v>
      </c>
      <c r="AT479" s="330">
        <v>1.98457143E7</v>
      </c>
      <c r="AU479" s="328">
        <v>2.25364031E7</v>
      </c>
      <c r="AV479" s="333">
        <v>2.15357199E7</v>
      </c>
      <c r="AW479" s="333">
        <v>2.30273743E7</v>
      </c>
      <c r="AX479" s="334">
        <v>2.97549767E7</v>
      </c>
      <c r="AY479" s="333">
        <v>2.8796827E7</v>
      </c>
      <c r="AZ479" s="335">
        <v>3.47441573E7</v>
      </c>
      <c r="BA479" s="328">
        <v>1.67210462E7</v>
      </c>
      <c r="BB479" s="333">
        <v>1.62903858E7</v>
      </c>
      <c r="BC479" s="333">
        <v>1.80093873E7</v>
      </c>
      <c r="BD479" s="329">
        <v>2.77920459E7</v>
      </c>
      <c r="BE479" s="330">
        <v>2.7071341E7</v>
      </c>
      <c r="BF479" s="330">
        <v>3.02688878E7</v>
      </c>
      <c r="BG479" s="331">
        <v>3.33782374E7</v>
      </c>
      <c r="BH479" s="330">
        <v>3.07195549E7</v>
      </c>
      <c r="BI479" s="332">
        <v>3.39356904E7</v>
      </c>
      <c r="BJ479" s="329">
        <v>1.66646168E7</v>
      </c>
      <c r="BK479" s="330">
        <v>1.58138812E7</v>
      </c>
      <c r="BL479" s="330">
        <v>1.69246735E7</v>
      </c>
      <c r="BM479" s="328">
        <v>2.52628764E7</v>
      </c>
      <c r="BN479" s="333">
        <v>2.32645506E7</v>
      </c>
      <c r="BO479" s="333">
        <v>3.18839342E7</v>
      </c>
      <c r="BP479" s="334">
        <v>2.72583238E7</v>
      </c>
      <c r="BQ479" s="333">
        <v>2.43566913E7</v>
      </c>
      <c r="BR479" s="335">
        <v>3.304373E7</v>
      </c>
      <c r="BS479" s="328">
        <v>1.39581594E7</v>
      </c>
      <c r="BT479" s="333">
        <v>1.35705892E7</v>
      </c>
      <c r="BU479" s="333">
        <v>1.44844773E7</v>
      </c>
      <c r="BV479" s="329">
        <v>2.54313057E7</v>
      </c>
      <c r="BW479" s="330">
        <v>2.46600033E7</v>
      </c>
      <c r="BX479" s="330">
        <v>2.59600441E7</v>
      </c>
      <c r="BY479" s="331">
        <v>3.81855604E7</v>
      </c>
      <c r="BZ479" s="330">
        <v>3.75371943E7</v>
      </c>
      <c r="CA479" s="332">
        <v>4.13572334E7</v>
      </c>
      <c r="CB479" s="329">
        <v>2.43510832E7</v>
      </c>
      <c r="CC479" s="330">
        <v>2.26388546E7</v>
      </c>
      <c r="CD479" s="330">
        <v>2.65152629E7</v>
      </c>
      <c r="CE479" s="328">
        <v>1.99960432E7</v>
      </c>
      <c r="CF479" s="333">
        <v>1.87823907E7</v>
      </c>
      <c r="CG479" s="333">
        <v>2.08014255E7</v>
      </c>
      <c r="CH479" s="334">
        <v>3.61556094E7</v>
      </c>
      <c r="CI479" s="333">
        <v>3.5129098E7</v>
      </c>
      <c r="CJ479" s="335">
        <v>3.96988952E7</v>
      </c>
      <c r="CK479" s="328">
        <v>9809553.7</v>
      </c>
      <c r="CL479" s="333">
        <v>9542253.4</v>
      </c>
      <c r="CM479" s="333">
        <v>1.19000895E7</v>
      </c>
      <c r="CN479" s="336"/>
      <c r="CO479" s="333"/>
      <c r="CP479" s="333"/>
    </row>
    <row r="480" ht="15.75" customHeight="1">
      <c r="A480" s="328">
        <v>4.75E8</v>
      </c>
      <c r="B480" s="329">
        <v>9669501.7</v>
      </c>
      <c r="C480" s="330">
        <v>9023510.1</v>
      </c>
      <c r="D480" s="330">
        <v>1.02868225E7</v>
      </c>
      <c r="E480" s="331">
        <v>1.03548125E7</v>
      </c>
      <c r="F480" s="330">
        <v>1.01396519E7</v>
      </c>
      <c r="G480" s="332">
        <v>1.06477289E7</v>
      </c>
      <c r="H480" s="329">
        <v>1.05139403E7</v>
      </c>
      <c r="I480" s="330">
        <v>9011675.4</v>
      </c>
      <c r="J480" s="330">
        <v>2.78153769E7</v>
      </c>
      <c r="K480" s="328">
        <v>1.42776478E7</v>
      </c>
      <c r="L480" s="333">
        <v>1.36852536E7</v>
      </c>
      <c r="M480" s="333">
        <v>1.474559E7</v>
      </c>
      <c r="N480" s="334">
        <v>1.16578802E7</v>
      </c>
      <c r="O480" s="333">
        <v>1.14528444E7</v>
      </c>
      <c r="P480" s="335">
        <v>1.17563745E7</v>
      </c>
      <c r="Q480" s="328">
        <v>1.16678148E7</v>
      </c>
      <c r="R480" s="333">
        <v>9918964.3</v>
      </c>
      <c r="S480" s="333">
        <v>1.22522182E7</v>
      </c>
      <c r="T480" s="329">
        <v>1.17496068E7</v>
      </c>
      <c r="U480" s="330">
        <v>1.16032337E7</v>
      </c>
      <c r="V480" s="330">
        <v>1.30208034E7</v>
      </c>
      <c r="W480" s="331">
        <v>1.6715694E7</v>
      </c>
      <c r="X480" s="330">
        <v>1.59571038E7</v>
      </c>
      <c r="Y480" s="332">
        <v>1.91818953E7</v>
      </c>
      <c r="Z480" s="329">
        <v>5694388.8</v>
      </c>
      <c r="AA480" s="330">
        <v>5204619.4</v>
      </c>
      <c r="AB480" s="330">
        <v>6207594.8</v>
      </c>
      <c r="AC480" s="328">
        <v>1.36130649E7</v>
      </c>
      <c r="AD480" s="333">
        <v>1.23774888E7</v>
      </c>
      <c r="AE480" s="333">
        <v>1.4428238E7</v>
      </c>
      <c r="AF480" s="334">
        <v>1.32565283E7</v>
      </c>
      <c r="AG480" s="333">
        <v>1.31316348E7</v>
      </c>
      <c r="AH480" s="335">
        <v>1.38630526E7</v>
      </c>
      <c r="AI480" s="328">
        <v>4823481.7</v>
      </c>
      <c r="AJ480" s="333">
        <v>4380850.2</v>
      </c>
      <c r="AK480" s="333">
        <v>5369956.1</v>
      </c>
      <c r="AL480" s="329">
        <v>2.67994151E7</v>
      </c>
      <c r="AM480" s="330">
        <v>2.61594254E7</v>
      </c>
      <c r="AN480" s="330">
        <v>2.72892732E7</v>
      </c>
      <c r="AO480" s="331">
        <v>2.9882485E7</v>
      </c>
      <c r="AP480" s="330">
        <v>2.88778282E7</v>
      </c>
      <c r="AQ480" s="332">
        <v>3.21541637E7</v>
      </c>
      <c r="AR480" s="329">
        <v>1.89209549E7</v>
      </c>
      <c r="AS480" s="330">
        <v>1.61491792E7</v>
      </c>
      <c r="AT480" s="330">
        <v>1.98480197E7</v>
      </c>
      <c r="AU480" s="328">
        <v>2.25391561E7</v>
      </c>
      <c r="AV480" s="333">
        <v>2.15382323E7</v>
      </c>
      <c r="AW480" s="333">
        <v>2.30304637E7</v>
      </c>
      <c r="AX480" s="334">
        <v>2.9760024E7</v>
      </c>
      <c r="AY480" s="333">
        <v>2.88013149E7</v>
      </c>
      <c r="AZ480" s="335">
        <v>3.47604557E7</v>
      </c>
      <c r="BA480" s="328">
        <v>1.67226436E7</v>
      </c>
      <c r="BB480" s="333">
        <v>1.62918176E7</v>
      </c>
      <c r="BC480" s="333">
        <v>1.80112843E7</v>
      </c>
      <c r="BD480" s="329">
        <v>2.7796387E7</v>
      </c>
      <c r="BE480" s="330">
        <v>2.70752071E7</v>
      </c>
      <c r="BF480" s="330">
        <v>3.02772577E7</v>
      </c>
      <c r="BG480" s="331">
        <v>3.33843686E7</v>
      </c>
      <c r="BH480" s="330">
        <v>3.07235927E7</v>
      </c>
      <c r="BI480" s="332">
        <v>3.39422527E7</v>
      </c>
      <c r="BJ480" s="329">
        <v>1.66661537E7</v>
      </c>
      <c r="BK480" s="330">
        <v>1.58150363E7</v>
      </c>
      <c r="BL480" s="330">
        <v>1.69263124E7</v>
      </c>
      <c r="BM480" s="328">
        <v>2.52670962E7</v>
      </c>
      <c r="BN480" s="333">
        <v>2.32675181E7</v>
      </c>
      <c r="BO480" s="333">
        <v>3.18994748E7</v>
      </c>
      <c r="BP480" s="334">
        <v>2.72629628E7</v>
      </c>
      <c r="BQ480" s="333">
        <v>2.43595987E7</v>
      </c>
      <c r="BR480" s="335">
        <v>3.30566294E7</v>
      </c>
      <c r="BS480" s="328">
        <v>1.39592304E7</v>
      </c>
      <c r="BT480" s="333">
        <v>1.35715535E7</v>
      </c>
      <c r="BU480" s="333">
        <v>1.4485762E7</v>
      </c>
      <c r="BV480" s="329">
        <v>2.5434854E7</v>
      </c>
      <c r="BW480" s="330">
        <v>2.46631724E7</v>
      </c>
      <c r="BX480" s="330">
        <v>2.59639892E7</v>
      </c>
      <c r="BY480" s="331">
        <v>3.81935664E7</v>
      </c>
      <c r="BZ480" s="330">
        <v>3.7544635E7</v>
      </c>
      <c r="CA480" s="332">
        <v>4.13688654E7</v>
      </c>
      <c r="CB480" s="329">
        <v>2.43543617E7</v>
      </c>
      <c r="CC480" s="330">
        <v>2.26414698E7</v>
      </c>
      <c r="CD480" s="330">
        <v>2.65206629E7</v>
      </c>
      <c r="CE480" s="328">
        <v>1.99980133E7</v>
      </c>
      <c r="CF480" s="333">
        <v>1.87841768E7</v>
      </c>
      <c r="CG480" s="333">
        <v>2.08038378E7</v>
      </c>
      <c r="CH480" s="334">
        <v>3.61626412E7</v>
      </c>
      <c r="CI480" s="333">
        <v>3.51354647E7</v>
      </c>
      <c r="CJ480" s="335">
        <v>3.97117746E7</v>
      </c>
      <c r="CK480" s="328">
        <v>9810100.2</v>
      </c>
      <c r="CL480" s="333">
        <v>9542745.0</v>
      </c>
      <c r="CM480" s="333">
        <v>1.19023121E7</v>
      </c>
      <c r="CN480" s="336"/>
      <c r="CO480" s="333"/>
      <c r="CP480" s="333"/>
    </row>
    <row r="481" ht="15.75" customHeight="1">
      <c r="A481" s="328">
        <v>4.76E8</v>
      </c>
      <c r="B481" s="329">
        <v>9669993.1</v>
      </c>
      <c r="C481" s="330">
        <v>9023862.2</v>
      </c>
      <c r="D481" s="330">
        <v>1.02875166E7</v>
      </c>
      <c r="E481" s="331">
        <v>1.03553288E7</v>
      </c>
      <c r="F481" s="330">
        <v>1.01401356E7</v>
      </c>
      <c r="G481" s="332">
        <v>1.06482805E7</v>
      </c>
      <c r="H481" s="329">
        <v>1.05146348E7</v>
      </c>
      <c r="I481" s="330">
        <v>9012068.8</v>
      </c>
      <c r="J481" s="330">
        <v>2.78341649E7</v>
      </c>
      <c r="K481" s="328">
        <v>1.42786558E7</v>
      </c>
      <c r="L481" s="333">
        <v>1.36860962E7</v>
      </c>
      <c r="M481" s="333">
        <v>1.47469639E7</v>
      </c>
      <c r="N481" s="334">
        <v>1.16584718E7</v>
      </c>
      <c r="O481" s="333">
        <v>1.14532841E7</v>
      </c>
      <c r="P481" s="335">
        <v>1.17569786E7</v>
      </c>
      <c r="Q481" s="328">
        <v>1.16685134E7</v>
      </c>
      <c r="R481" s="333">
        <v>9919206.1</v>
      </c>
      <c r="S481" s="333">
        <v>1.22530451E7</v>
      </c>
      <c r="T481" s="329">
        <v>1.17502986E7</v>
      </c>
      <c r="U481" s="330">
        <v>1.16038818E7</v>
      </c>
      <c r="V481" s="330">
        <v>1.30221607E7</v>
      </c>
      <c r="W481" s="331">
        <v>1.67173014E7</v>
      </c>
      <c r="X481" s="330">
        <v>1.5958451E7</v>
      </c>
      <c r="Y481" s="332">
        <v>1.91859936E7</v>
      </c>
      <c r="Z481" s="329">
        <v>5694568.4</v>
      </c>
      <c r="AA481" s="330">
        <v>5204729.1</v>
      </c>
      <c r="AB481" s="330">
        <v>6207863.9</v>
      </c>
      <c r="AC481" s="328">
        <v>1.36140563E7</v>
      </c>
      <c r="AD481" s="333">
        <v>1.2378137E7</v>
      </c>
      <c r="AE481" s="333">
        <v>1.44297422E7</v>
      </c>
      <c r="AF481" s="334">
        <v>1.32574586E7</v>
      </c>
      <c r="AG481" s="333">
        <v>1.31325204E7</v>
      </c>
      <c r="AH481" s="335">
        <v>1.38641939E7</v>
      </c>
      <c r="AI481" s="328">
        <v>4823622.8</v>
      </c>
      <c r="AJ481" s="333">
        <v>4380949.6</v>
      </c>
      <c r="AK481" s="333">
        <v>5370176.5</v>
      </c>
      <c r="AL481" s="329">
        <v>2.68033172E7</v>
      </c>
      <c r="AM481" s="330">
        <v>2.61628882E7</v>
      </c>
      <c r="AN481" s="330">
        <v>2.72935442E7</v>
      </c>
      <c r="AO481" s="331">
        <v>2.98877241E7</v>
      </c>
      <c r="AP481" s="330">
        <v>2.88824646E7</v>
      </c>
      <c r="AQ481" s="332">
        <v>3.21619818E7</v>
      </c>
      <c r="AR481" s="329">
        <v>1.89228466E7</v>
      </c>
      <c r="AS481" s="330">
        <v>1.61503622E7</v>
      </c>
      <c r="AT481" s="330">
        <v>1.9850316E7</v>
      </c>
      <c r="AU481" s="328">
        <v>2.25418982E7</v>
      </c>
      <c r="AV481" s="333">
        <v>2.15407349E7</v>
      </c>
      <c r="AW481" s="333">
        <v>2.30335411E7</v>
      </c>
      <c r="AX481" s="334">
        <v>2.97650522E7</v>
      </c>
      <c r="AY481" s="333">
        <v>2.88057856E7</v>
      </c>
      <c r="AZ481" s="335">
        <v>3.47767247E7</v>
      </c>
      <c r="BA481" s="328">
        <v>1.67242346E7</v>
      </c>
      <c r="BB481" s="333">
        <v>1.62932437E7</v>
      </c>
      <c r="BC481" s="333">
        <v>1.80131739E7</v>
      </c>
      <c r="BD481" s="329">
        <v>2.78007114E7</v>
      </c>
      <c r="BE481" s="330">
        <v>2.70790582E7</v>
      </c>
      <c r="BF481" s="330">
        <v>3.02856031E7</v>
      </c>
      <c r="BG481" s="331">
        <v>3.33904765E7</v>
      </c>
      <c r="BH481" s="330">
        <v>3.07276144E7</v>
      </c>
      <c r="BI481" s="332">
        <v>3.39487903E7</v>
      </c>
      <c r="BJ481" s="329">
        <v>1.66676844E7</v>
      </c>
      <c r="BK481" s="330">
        <v>1.58161867E7</v>
      </c>
      <c r="BL481" s="330">
        <v>1.69279448E7</v>
      </c>
      <c r="BM481" s="328">
        <v>2.52713001E7</v>
      </c>
      <c r="BN481" s="333">
        <v>2.32704739E7</v>
      </c>
      <c r="BO481" s="333">
        <v>3.19149792E7</v>
      </c>
      <c r="BP481" s="334">
        <v>2.72675842E7</v>
      </c>
      <c r="BQ481" s="333">
        <v>2.43624947E7</v>
      </c>
      <c r="BR481" s="335">
        <v>3.30694927E7</v>
      </c>
      <c r="BS481" s="328">
        <v>1.39602971E7</v>
      </c>
      <c r="BT481" s="333">
        <v>1.3572514E7</v>
      </c>
      <c r="BU481" s="333">
        <v>1.44870417E7</v>
      </c>
      <c r="BV481" s="329">
        <v>2.54383886E7</v>
      </c>
      <c r="BW481" s="330">
        <v>2.46663291E7</v>
      </c>
      <c r="BX481" s="330">
        <v>2.59679191E7</v>
      </c>
      <c r="BY481" s="331">
        <v>3.82015427E7</v>
      </c>
      <c r="BZ481" s="330">
        <v>3.75520477E7</v>
      </c>
      <c r="CA481" s="332">
        <v>4.13804577E7</v>
      </c>
      <c r="CB481" s="329">
        <v>2.43576274E7</v>
      </c>
      <c r="CC481" s="330">
        <v>2.26440747E7</v>
      </c>
      <c r="CD481" s="330">
        <v>2.65260439E7</v>
      </c>
      <c r="CE481" s="328">
        <v>1.99999755E7</v>
      </c>
      <c r="CF481" s="333">
        <v>1.87859557E7</v>
      </c>
      <c r="CG481" s="333">
        <v>2.08062407E7</v>
      </c>
      <c r="CH481" s="334">
        <v>3.61696467E7</v>
      </c>
      <c r="CI481" s="333">
        <v>3.51418071E7</v>
      </c>
      <c r="CJ481" s="335">
        <v>3.97246159E7</v>
      </c>
      <c r="CK481" s="328">
        <v>9810644.5</v>
      </c>
      <c r="CL481" s="333">
        <v>9543234.6</v>
      </c>
      <c r="CM481" s="333">
        <v>1.19045278E7</v>
      </c>
      <c r="CN481" s="336"/>
      <c r="CO481" s="333"/>
      <c r="CP481" s="333"/>
    </row>
    <row r="482" ht="15.75" customHeight="1">
      <c r="A482" s="328">
        <v>4.77E8</v>
      </c>
      <c r="B482" s="329">
        <v>9670482.6</v>
      </c>
      <c r="C482" s="330">
        <v>9024212.8</v>
      </c>
      <c r="D482" s="330">
        <v>1.0288208E7</v>
      </c>
      <c r="E482" s="331">
        <v>1.03558431E7</v>
      </c>
      <c r="F482" s="330">
        <v>1.01406172E7</v>
      </c>
      <c r="G482" s="332">
        <v>1.06488299E7</v>
      </c>
      <c r="H482" s="329">
        <v>1.05153266E7</v>
      </c>
      <c r="I482" s="330">
        <v>9012460.6</v>
      </c>
      <c r="J482" s="330">
        <v>2.78529066E7</v>
      </c>
      <c r="K482" s="328">
        <v>1.42796598E7</v>
      </c>
      <c r="L482" s="333">
        <v>1.36869353E7</v>
      </c>
      <c r="M482" s="333">
        <v>1.47483325E7</v>
      </c>
      <c r="N482" s="334">
        <v>1.1659061E7</v>
      </c>
      <c r="O482" s="333">
        <v>1.14537218E7</v>
      </c>
      <c r="P482" s="335">
        <v>1.17575802E7</v>
      </c>
      <c r="Q482" s="328">
        <v>1.16692092E7</v>
      </c>
      <c r="R482" s="333">
        <v>9919446.9</v>
      </c>
      <c r="S482" s="333">
        <v>1.22538688E7</v>
      </c>
      <c r="T482" s="329">
        <v>1.17509876E7</v>
      </c>
      <c r="U482" s="330">
        <v>1.16045274E7</v>
      </c>
      <c r="V482" s="330">
        <v>1.30235128E7</v>
      </c>
      <c r="W482" s="331">
        <v>1.67189024E7</v>
      </c>
      <c r="X482" s="330">
        <v>1.59597927E7</v>
      </c>
      <c r="Y482" s="332">
        <v>1.91900789E7</v>
      </c>
      <c r="Z482" s="329">
        <v>5694747.4</v>
      </c>
      <c r="AA482" s="330">
        <v>5204838.4</v>
      </c>
      <c r="AB482" s="330">
        <v>6208131.9</v>
      </c>
      <c r="AC482" s="328">
        <v>1.36150438E7</v>
      </c>
      <c r="AD482" s="333">
        <v>1.23787826E7</v>
      </c>
      <c r="AE482" s="333">
        <v>1.44312407E7</v>
      </c>
      <c r="AF482" s="334">
        <v>1.32583851E7</v>
      </c>
      <c r="AG482" s="333">
        <v>1.31334025E7</v>
      </c>
      <c r="AH482" s="335">
        <v>1.38653308E7</v>
      </c>
      <c r="AI482" s="328">
        <v>4823763.3</v>
      </c>
      <c r="AJ482" s="333">
        <v>4381048.6</v>
      </c>
      <c r="AK482" s="333">
        <v>5370396.1</v>
      </c>
      <c r="AL482" s="329">
        <v>2.68072043E7</v>
      </c>
      <c r="AM482" s="330">
        <v>2.61663374E7</v>
      </c>
      <c r="AN482" s="330">
        <v>2.72977991E7</v>
      </c>
      <c r="AO482" s="331">
        <v>2.98929436E7</v>
      </c>
      <c r="AP482" s="330">
        <v>2.88870832E7</v>
      </c>
      <c r="AQ482" s="332">
        <v>3.21697732E7</v>
      </c>
      <c r="AR482" s="329">
        <v>1.89247308E7</v>
      </c>
      <c r="AS482" s="330">
        <v>1.61515405E7</v>
      </c>
      <c r="AT482" s="330">
        <v>1.98526033E7</v>
      </c>
      <c r="AU482" s="328">
        <v>2.25446296E7</v>
      </c>
      <c r="AV482" s="333">
        <v>2.15432275E7</v>
      </c>
      <c r="AW482" s="333">
        <v>2.30366066E7</v>
      </c>
      <c r="AX482" s="334">
        <v>2.97700614E7</v>
      </c>
      <c r="AY482" s="333">
        <v>2.88102391E7</v>
      </c>
      <c r="AZ482" s="335">
        <v>3.47929645E7</v>
      </c>
      <c r="BA482" s="328">
        <v>1.67258193E7</v>
      </c>
      <c r="BB482" s="333">
        <v>1.62946641E7</v>
      </c>
      <c r="BC482" s="333">
        <v>1.80150559E7</v>
      </c>
      <c r="BD482" s="329">
        <v>2.78050193E7</v>
      </c>
      <c r="BE482" s="330">
        <v>2.70828944E7</v>
      </c>
      <c r="BF482" s="330">
        <v>3.02939242E7</v>
      </c>
      <c r="BG482" s="331">
        <v>3.33965615E7</v>
      </c>
      <c r="BH482" s="330">
        <v>3.073162E7</v>
      </c>
      <c r="BI482" s="332">
        <v>3.39553036E7</v>
      </c>
      <c r="BJ482" s="329">
        <v>1.66692091E7</v>
      </c>
      <c r="BK482" s="330">
        <v>1.58173325E7</v>
      </c>
      <c r="BL482" s="330">
        <v>1.69295707E7</v>
      </c>
      <c r="BM482" s="328">
        <v>2.52754882E7</v>
      </c>
      <c r="BN482" s="333">
        <v>2.32734183E7</v>
      </c>
      <c r="BO482" s="333">
        <v>3.19304475E7</v>
      </c>
      <c r="BP482" s="334">
        <v>2.72721881E7</v>
      </c>
      <c r="BQ482" s="333">
        <v>2.43653792E7</v>
      </c>
      <c r="BR482" s="335">
        <v>3.30823201E7</v>
      </c>
      <c r="BS482" s="328">
        <v>1.39613595E7</v>
      </c>
      <c r="BT482" s="333">
        <v>1.35734706E7</v>
      </c>
      <c r="BU482" s="333">
        <v>1.44883163E7</v>
      </c>
      <c r="BV482" s="329">
        <v>2.54419095E7</v>
      </c>
      <c r="BW482" s="330">
        <v>2.46694735E7</v>
      </c>
      <c r="BX482" s="330">
        <v>2.59718341E7</v>
      </c>
      <c r="BY482" s="331">
        <v>3.82094894E7</v>
      </c>
      <c r="BZ482" s="330">
        <v>3.75594326E7</v>
      </c>
      <c r="CA482" s="332">
        <v>4.13920104E7</v>
      </c>
      <c r="CB482" s="329">
        <v>2.43608805E7</v>
      </c>
      <c r="CC482" s="330">
        <v>2.26466694E7</v>
      </c>
      <c r="CD482" s="330">
        <v>2.65314061E7</v>
      </c>
      <c r="CE482" s="328">
        <v>2.00019298E7</v>
      </c>
      <c r="CF482" s="333">
        <v>1.87877275E7</v>
      </c>
      <c r="CG482" s="333">
        <v>2.08086342E7</v>
      </c>
      <c r="CH482" s="334">
        <v>3.61766259E7</v>
      </c>
      <c r="CI482" s="333">
        <v>3.51481255E7</v>
      </c>
      <c r="CJ482" s="335">
        <v>3.97374194E7</v>
      </c>
      <c r="CK482" s="328">
        <v>9811186.6</v>
      </c>
      <c r="CL482" s="333">
        <v>9543722.2</v>
      </c>
      <c r="CM482" s="333">
        <v>1.19067368E7</v>
      </c>
      <c r="CN482" s="336"/>
      <c r="CO482" s="333"/>
      <c r="CP482" s="333"/>
    </row>
    <row r="483" ht="15.75" customHeight="1">
      <c r="A483" s="328">
        <v>4.78E8</v>
      </c>
      <c r="B483" s="329">
        <v>9670970.1</v>
      </c>
      <c r="C483" s="330">
        <v>9024562.0</v>
      </c>
      <c r="D483" s="330">
        <v>1.02888966E7</v>
      </c>
      <c r="E483" s="331">
        <v>1.03563552E7</v>
      </c>
      <c r="F483" s="330">
        <v>1.01410969E7</v>
      </c>
      <c r="G483" s="332">
        <v>1.06493771E7</v>
      </c>
      <c r="H483" s="329">
        <v>1.05160155E7</v>
      </c>
      <c r="I483" s="330">
        <v>9012850.8</v>
      </c>
      <c r="J483" s="330">
        <v>2.78716023E7</v>
      </c>
      <c r="K483" s="328">
        <v>1.42806597E7</v>
      </c>
      <c r="L483" s="333">
        <v>1.3687771E7</v>
      </c>
      <c r="M483" s="333">
        <v>1.4749696E7</v>
      </c>
      <c r="N483" s="334">
        <v>1.16596478E7</v>
      </c>
      <c r="O483" s="333">
        <v>1.14541576E7</v>
      </c>
      <c r="P483" s="335">
        <v>1.17581794E7</v>
      </c>
      <c r="Q483" s="328">
        <v>1.16699021E7</v>
      </c>
      <c r="R483" s="333">
        <v>9919686.5</v>
      </c>
      <c r="S483" s="333">
        <v>1.22546891E7</v>
      </c>
      <c r="T483" s="329">
        <v>1.17516738E7</v>
      </c>
      <c r="U483" s="330">
        <v>1.16051703E7</v>
      </c>
      <c r="V483" s="330">
        <v>1.30248598E7</v>
      </c>
      <c r="W483" s="331">
        <v>1.67204971E7</v>
      </c>
      <c r="X483" s="330">
        <v>1.59611292E7</v>
      </c>
      <c r="Y483" s="332">
        <v>1.91941514E7</v>
      </c>
      <c r="Z483" s="329">
        <v>5694925.6</v>
      </c>
      <c r="AA483" s="330">
        <v>5204947.2</v>
      </c>
      <c r="AB483" s="330">
        <v>6208398.8</v>
      </c>
      <c r="AC483" s="328">
        <v>1.36160273E7</v>
      </c>
      <c r="AD483" s="333">
        <v>1.23794256E7</v>
      </c>
      <c r="AE483" s="333">
        <v>1.44327335E7</v>
      </c>
      <c r="AF483" s="334">
        <v>1.32593079E7</v>
      </c>
      <c r="AG483" s="333">
        <v>1.31342809E7</v>
      </c>
      <c r="AH483" s="335">
        <v>1.38664631E7</v>
      </c>
      <c r="AI483" s="328">
        <v>4823903.3</v>
      </c>
      <c r="AJ483" s="333">
        <v>4381147.1</v>
      </c>
      <c r="AK483" s="333">
        <v>5370614.8</v>
      </c>
      <c r="AL483" s="329">
        <v>2.68110764E7</v>
      </c>
      <c r="AM483" s="330">
        <v>2.61697732E7</v>
      </c>
      <c r="AN483" s="330">
        <v>2.73020377E7</v>
      </c>
      <c r="AO483" s="331">
        <v>2.98981434E7</v>
      </c>
      <c r="AP483" s="330">
        <v>2.88916843E7</v>
      </c>
      <c r="AQ483" s="332">
        <v>3.2177538E7</v>
      </c>
      <c r="AR483" s="329">
        <v>1.89266075E7</v>
      </c>
      <c r="AS483" s="330">
        <v>1.61527141E7</v>
      </c>
      <c r="AT483" s="330">
        <v>1.98548817E7</v>
      </c>
      <c r="AU483" s="328">
        <v>2.25473503E7</v>
      </c>
      <c r="AV483" s="333">
        <v>2.15457104E7</v>
      </c>
      <c r="AW483" s="333">
        <v>2.30396604E7</v>
      </c>
      <c r="AX483" s="334">
        <v>2.97750516E7</v>
      </c>
      <c r="AY483" s="333">
        <v>2.88146755E7</v>
      </c>
      <c r="AZ483" s="335">
        <v>3.4809175E7</v>
      </c>
      <c r="BA483" s="328">
        <v>1.67273977E7</v>
      </c>
      <c r="BB483" s="333">
        <v>1.62960787E7</v>
      </c>
      <c r="BC483" s="333">
        <v>1.80169306E7</v>
      </c>
      <c r="BD483" s="329">
        <v>2.78093108E7</v>
      </c>
      <c r="BE483" s="330">
        <v>2.70867158E7</v>
      </c>
      <c r="BF483" s="330">
        <v>3.03022209E7</v>
      </c>
      <c r="BG483" s="331">
        <v>3.34026235E7</v>
      </c>
      <c r="BH483" s="330">
        <v>3.07356098E7</v>
      </c>
      <c r="BI483" s="332">
        <v>3.39617926E7</v>
      </c>
      <c r="BJ483" s="329">
        <v>1.66707277E7</v>
      </c>
      <c r="BK483" s="330">
        <v>1.58184735E7</v>
      </c>
      <c r="BL483" s="330">
        <v>1.69311902E7</v>
      </c>
      <c r="BM483" s="328">
        <v>2.52796605E7</v>
      </c>
      <c r="BN483" s="333">
        <v>2.32763511E7</v>
      </c>
      <c r="BO483" s="333">
        <v>3.194588E7</v>
      </c>
      <c r="BP483" s="334">
        <v>2.72767746E7</v>
      </c>
      <c r="BQ483" s="333">
        <v>2.43682525E7</v>
      </c>
      <c r="BR483" s="335">
        <v>3.30951118E7</v>
      </c>
      <c r="BS483" s="328">
        <v>1.39624176E7</v>
      </c>
      <c r="BT483" s="333">
        <v>1.35744233E7</v>
      </c>
      <c r="BU483" s="333">
        <v>1.44895859E7</v>
      </c>
      <c r="BV483" s="329">
        <v>2.54454168E7</v>
      </c>
      <c r="BW483" s="330">
        <v>2.46726055E7</v>
      </c>
      <c r="BX483" s="330">
        <v>2.59757342E7</v>
      </c>
      <c r="BY483" s="331">
        <v>3.82174066E7</v>
      </c>
      <c r="BZ483" s="330">
        <v>3.75667899E7</v>
      </c>
      <c r="CA483" s="332">
        <v>4.14035239E7</v>
      </c>
      <c r="CB483" s="329">
        <v>2.43641209E7</v>
      </c>
      <c r="CC483" s="330">
        <v>2.26492539E7</v>
      </c>
      <c r="CD483" s="330">
        <v>2.65367495E7</v>
      </c>
      <c r="CE483" s="328">
        <v>2.00038764E7</v>
      </c>
      <c r="CF483" s="333">
        <v>1.87894923E7</v>
      </c>
      <c r="CG483" s="333">
        <v>2.08110185E7</v>
      </c>
      <c r="CH483" s="334">
        <v>3.61835789E7</v>
      </c>
      <c r="CI483" s="333">
        <v>3.51544199E7</v>
      </c>
      <c r="CJ483" s="335">
        <v>3.97501851E7</v>
      </c>
      <c r="CK483" s="328">
        <v>9811726.5</v>
      </c>
      <c r="CL483" s="333">
        <v>9544207.8</v>
      </c>
      <c r="CM483" s="333">
        <v>1.19089391E7</v>
      </c>
      <c r="CN483" s="336"/>
      <c r="CO483" s="333"/>
      <c r="CP483" s="333"/>
    </row>
    <row r="484" ht="15.75" customHeight="1">
      <c r="A484" s="328">
        <v>4.79E8</v>
      </c>
      <c r="B484" s="329">
        <v>9671455.6</v>
      </c>
      <c r="C484" s="330">
        <v>9024909.7</v>
      </c>
      <c r="D484" s="330">
        <v>1.02895825E7</v>
      </c>
      <c r="E484" s="331">
        <v>1.03568652E7</v>
      </c>
      <c r="F484" s="330">
        <v>1.01415747E7</v>
      </c>
      <c r="G484" s="332">
        <v>1.06499221E7</v>
      </c>
      <c r="H484" s="329">
        <v>1.05167017E7</v>
      </c>
      <c r="I484" s="330">
        <v>9013239.4</v>
      </c>
      <c r="J484" s="330">
        <v>2.7890252E7</v>
      </c>
      <c r="K484" s="328">
        <v>1.42816556E7</v>
      </c>
      <c r="L484" s="333">
        <v>1.36886034E7</v>
      </c>
      <c r="M484" s="333">
        <v>1.47510543E7</v>
      </c>
      <c r="N484" s="334">
        <v>1.16602322E7</v>
      </c>
      <c r="O484" s="333">
        <v>1.14545914E7</v>
      </c>
      <c r="P484" s="335">
        <v>1.17587762E7</v>
      </c>
      <c r="Q484" s="328">
        <v>1.16705923E7</v>
      </c>
      <c r="R484" s="333">
        <v>9919925.1</v>
      </c>
      <c r="S484" s="333">
        <v>1.22555061E7</v>
      </c>
      <c r="T484" s="329">
        <v>1.17523572E7</v>
      </c>
      <c r="U484" s="330">
        <v>1.16058106E7</v>
      </c>
      <c r="V484" s="330">
        <v>1.30262018E7</v>
      </c>
      <c r="W484" s="331">
        <v>1.67220855E7</v>
      </c>
      <c r="X484" s="330">
        <v>1.59624603E7</v>
      </c>
      <c r="Y484" s="332">
        <v>1.91982109E7</v>
      </c>
      <c r="Z484" s="329">
        <v>5695103.1</v>
      </c>
      <c r="AA484" s="330">
        <v>5205055.5</v>
      </c>
      <c r="AB484" s="330">
        <v>6208664.7</v>
      </c>
      <c r="AC484" s="328">
        <v>1.36170068E7</v>
      </c>
      <c r="AD484" s="333">
        <v>1.23800659E7</v>
      </c>
      <c r="AE484" s="333">
        <v>1.44342206E7</v>
      </c>
      <c r="AF484" s="334">
        <v>1.3260227E7</v>
      </c>
      <c r="AG484" s="333">
        <v>1.31351559E7</v>
      </c>
      <c r="AH484" s="335">
        <v>1.3867591E7</v>
      </c>
      <c r="AI484" s="328">
        <v>4824042.7</v>
      </c>
      <c r="AJ484" s="333">
        <v>4381245.3</v>
      </c>
      <c r="AK484" s="333">
        <v>5370832.6</v>
      </c>
      <c r="AL484" s="329">
        <v>2.68149337E7</v>
      </c>
      <c r="AM484" s="330">
        <v>2.61731956E7</v>
      </c>
      <c r="AN484" s="330">
        <v>2.73062603E7</v>
      </c>
      <c r="AO484" s="331">
        <v>2.99033236E7</v>
      </c>
      <c r="AP484" s="330">
        <v>2.88962678E7</v>
      </c>
      <c r="AQ484" s="332">
        <v>3.21852764E7</v>
      </c>
      <c r="AR484" s="329">
        <v>1.89284768E7</v>
      </c>
      <c r="AS484" s="330">
        <v>1.6153883E7</v>
      </c>
      <c r="AT484" s="330">
        <v>1.98571511E7</v>
      </c>
      <c r="AU484" s="328">
        <v>2.25500605E7</v>
      </c>
      <c r="AV484" s="333">
        <v>2.15481835E7</v>
      </c>
      <c r="AW484" s="333">
        <v>2.30427024E7</v>
      </c>
      <c r="AX484" s="334">
        <v>2.97800229E7</v>
      </c>
      <c r="AY484" s="333">
        <v>2.88190949E7</v>
      </c>
      <c r="AZ484" s="335">
        <v>3.48253565E7</v>
      </c>
      <c r="BA484" s="328">
        <v>1.67289698E7</v>
      </c>
      <c r="BB484" s="333">
        <v>1.62974878E7</v>
      </c>
      <c r="BC484" s="333">
        <v>1.80187979E7</v>
      </c>
      <c r="BD484" s="329">
        <v>2.78135859E7</v>
      </c>
      <c r="BE484" s="330">
        <v>2.70905225E7</v>
      </c>
      <c r="BF484" s="330">
        <v>3.03104935E7</v>
      </c>
      <c r="BG484" s="331">
        <v>3.34086628E7</v>
      </c>
      <c r="BH484" s="330">
        <v>3.07395837E7</v>
      </c>
      <c r="BI484" s="332">
        <v>3.39682574E7</v>
      </c>
      <c r="BJ484" s="329">
        <v>1.66722402E7</v>
      </c>
      <c r="BK484" s="330">
        <v>1.581961E7</v>
      </c>
      <c r="BL484" s="330">
        <v>1.69328033E7</v>
      </c>
      <c r="BM484" s="328">
        <v>2.52838172E7</v>
      </c>
      <c r="BN484" s="333">
        <v>2.32792726E7</v>
      </c>
      <c r="BO484" s="333">
        <v>3.19612767E7</v>
      </c>
      <c r="BP484" s="334">
        <v>2.72813439E7</v>
      </c>
      <c r="BQ484" s="333">
        <v>2.43711144E7</v>
      </c>
      <c r="BR484" s="335">
        <v>3.31078678E7</v>
      </c>
      <c r="BS484" s="328">
        <v>1.39634715E7</v>
      </c>
      <c r="BT484" s="333">
        <v>1.35753722E7</v>
      </c>
      <c r="BU484" s="333">
        <v>1.44908504E7</v>
      </c>
      <c r="BV484" s="329">
        <v>2.54489105E7</v>
      </c>
      <c r="BW484" s="330">
        <v>2.46757253E7</v>
      </c>
      <c r="BX484" s="330">
        <v>2.59796194E7</v>
      </c>
      <c r="BY484" s="331">
        <v>3.82252947E7</v>
      </c>
      <c r="BZ484" s="330">
        <v>3.75741197E7</v>
      </c>
      <c r="CA484" s="332">
        <v>4.14149982E7</v>
      </c>
      <c r="CB484" s="329">
        <v>2.43673488E7</v>
      </c>
      <c r="CC484" s="330">
        <v>2.26518282E7</v>
      </c>
      <c r="CD484" s="330">
        <v>2.65420744E7</v>
      </c>
      <c r="CE484" s="328">
        <v>2.00058153E7</v>
      </c>
      <c r="CF484" s="333">
        <v>1.87912501E7</v>
      </c>
      <c r="CG484" s="333">
        <v>2.08133935E7</v>
      </c>
      <c r="CH484" s="334">
        <v>3.6190506E7</v>
      </c>
      <c r="CI484" s="333">
        <v>3.51606906E7</v>
      </c>
      <c r="CJ484" s="335">
        <v>3.97629134E7</v>
      </c>
      <c r="CK484" s="328">
        <v>9812264.2</v>
      </c>
      <c r="CL484" s="333">
        <v>9544691.4</v>
      </c>
      <c r="CM484" s="333">
        <v>1.19111347E7</v>
      </c>
      <c r="CN484" s="336"/>
      <c r="CO484" s="333"/>
      <c r="CP484" s="333"/>
    </row>
    <row r="485" ht="15.75" customHeight="1">
      <c r="A485" s="328">
        <v>4.8E8</v>
      </c>
      <c r="B485" s="329">
        <v>9671939.1</v>
      </c>
      <c r="C485" s="330">
        <v>9025256.0</v>
      </c>
      <c r="D485" s="330">
        <v>1.02902657E7</v>
      </c>
      <c r="E485" s="331">
        <v>1.03573732E7</v>
      </c>
      <c r="F485" s="330">
        <v>1.01420505E7</v>
      </c>
      <c r="G485" s="332">
        <v>1.06504648E7</v>
      </c>
      <c r="H485" s="329">
        <v>1.05173851E7</v>
      </c>
      <c r="I485" s="330">
        <v>9013626.4</v>
      </c>
      <c r="J485" s="330">
        <v>2.79088559E7</v>
      </c>
      <c r="K485" s="328">
        <v>1.42826476E7</v>
      </c>
      <c r="L485" s="333">
        <v>1.36894324E7</v>
      </c>
      <c r="M485" s="333">
        <v>1.47524075E7</v>
      </c>
      <c r="N485" s="334">
        <v>1.16608142E7</v>
      </c>
      <c r="O485" s="333">
        <v>1.14550234E7</v>
      </c>
      <c r="P485" s="335">
        <v>1.17593705E7</v>
      </c>
      <c r="Q485" s="328">
        <v>1.16712797E7</v>
      </c>
      <c r="R485" s="333">
        <v>9920162.6</v>
      </c>
      <c r="S485" s="333">
        <v>1.22563198E7</v>
      </c>
      <c r="T485" s="329">
        <v>1.17530379E7</v>
      </c>
      <c r="U485" s="330">
        <v>1.16064483E7</v>
      </c>
      <c r="V485" s="330">
        <v>1.30275386E7</v>
      </c>
      <c r="W485" s="331">
        <v>1.67236677E7</v>
      </c>
      <c r="X485" s="330">
        <v>1.59637861E7</v>
      </c>
      <c r="Y485" s="332">
        <v>1.92022577E7</v>
      </c>
      <c r="Z485" s="329">
        <v>5695279.8</v>
      </c>
      <c r="AA485" s="330">
        <v>5205163.4</v>
      </c>
      <c r="AB485" s="330">
        <v>6208929.4</v>
      </c>
      <c r="AC485" s="328">
        <v>1.36179825E7</v>
      </c>
      <c r="AD485" s="333">
        <v>1.23807037E7</v>
      </c>
      <c r="AE485" s="333">
        <v>1.44357022E7</v>
      </c>
      <c r="AF485" s="334">
        <v>1.32611424E7</v>
      </c>
      <c r="AG485" s="333">
        <v>1.31360273E7</v>
      </c>
      <c r="AH485" s="335">
        <v>1.38687144E7</v>
      </c>
      <c r="AI485" s="328">
        <v>4824181.5</v>
      </c>
      <c r="AJ485" s="333">
        <v>4381343.0</v>
      </c>
      <c r="AK485" s="333">
        <v>5371049.5</v>
      </c>
      <c r="AL485" s="329">
        <v>2.68187762E7</v>
      </c>
      <c r="AM485" s="330">
        <v>2.61766047E7</v>
      </c>
      <c r="AN485" s="330">
        <v>2.73104669E7</v>
      </c>
      <c r="AO485" s="331">
        <v>2.99084845E7</v>
      </c>
      <c r="AP485" s="330">
        <v>2.89008339E7</v>
      </c>
      <c r="AQ485" s="332">
        <v>3.21929884E7</v>
      </c>
      <c r="AR485" s="329">
        <v>1.89303387E7</v>
      </c>
      <c r="AS485" s="330">
        <v>1.61550473E7</v>
      </c>
      <c r="AT485" s="330">
        <v>1.98594117E7</v>
      </c>
      <c r="AU485" s="328">
        <v>2.255276E7</v>
      </c>
      <c r="AV485" s="333">
        <v>2.15506469E7</v>
      </c>
      <c r="AW485" s="333">
        <v>2.30457328E7</v>
      </c>
      <c r="AX485" s="334">
        <v>2.97849756E7</v>
      </c>
      <c r="AY485" s="333">
        <v>2.88234974E7</v>
      </c>
      <c r="AZ485" s="335">
        <v>3.48415091E7</v>
      </c>
      <c r="BA485" s="328">
        <v>1.67305358E7</v>
      </c>
      <c r="BB485" s="333">
        <v>1.62988913E7</v>
      </c>
      <c r="BC485" s="333">
        <v>1.80206579E7</v>
      </c>
      <c r="BD485" s="329">
        <v>2.78178448E7</v>
      </c>
      <c r="BE485" s="330">
        <v>2.70943145E7</v>
      </c>
      <c r="BF485" s="330">
        <v>3.0318742E7</v>
      </c>
      <c r="BG485" s="331">
        <v>3.34146794E7</v>
      </c>
      <c r="BH485" s="330">
        <v>3.07435418E7</v>
      </c>
      <c r="BI485" s="332">
        <v>3.39746982E7</v>
      </c>
      <c r="BJ485" s="329">
        <v>1.66737468E7</v>
      </c>
      <c r="BK485" s="330">
        <v>1.58207418E7</v>
      </c>
      <c r="BL485" s="330">
        <v>1.69344101E7</v>
      </c>
      <c r="BM485" s="328">
        <v>2.52879582E7</v>
      </c>
      <c r="BN485" s="333">
        <v>2.32821827E7</v>
      </c>
      <c r="BO485" s="333">
        <v>3.19766378E7</v>
      </c>
      <c r="BP485" s="334">
        <v>2.72858959E7</v>
      </c>
      <c r="BQ485" s="333">
        <v>2.43739652E7</v>
      </c>
      <c r="BR485" s="335">
        <v>3.31205884E7</v>
      </c>
      <c r="BS485" s="328">
        <v>1.39645212E7</v>
      </c>
      <c r="BT485" s="333">
        <v>1.35763173E7</v>
      </c>
      <c r="BU485" s="333">
        <v>1.44921099E7</v>
      </c>
      <c r="BV485" s="329">
        <v>2.54523908E7</v>
      </c>
      <c r="BW485" s="330">
        <v>2.4678833E7</v>
      </c>
      <c r="BX485" s="330">
        <v>2.598349E7</v>
      </c>
      <c r="BY485" s="331">
        <v>3.82331536E7</v>
      </c>
      <c r="BZ485" s="330">
        <v>3.75814221E7</v>
      </c>
      <c r="CA485" s="332">
        <v>4.14264336E7</v>
      </c>
      <c r="CB485" s="329">
        <v>2.43705643E7</v>
      </c>
      <c r="CC485" s="330">
        <v>2.26543925E7</v>
      </c>
      <c r="CD485" s="330">
        <v>2.65473806E7</v>
      </c>
      <c r="CE485" s="328">
        <v>2.00077466E7</v>
      </c>
      <c r="CF485" s="333">
        <v>1.87930009E7</v>
      </c>
      <c r="CG485" s="333">
        <v>2.08157593E7</v>
      </c>
      <c r="CH485" s="334">
        <v>3.61974072E7</v>
      </c>
      <c r="CI485" s="333">
        <v>3.51669375E7</v>
      </c>
      <c r="CJ485" s="335">
        <v>3.97756043E7</v>
      </c>
      <c r="CK485" s="328">
        <v>9812799.8</v>
      </c>
      <c r="CL485" s="333">
        <v>9545173.1</v>
      </c>
      <c r="CM485" s="333">
        <v>1.19133236E7</v>
      </c>
      <c r="CN485" s="336"/>
      <c r="CO485" s="333"/>
      <c r="CP485" s="333"/>
    </row>
    <row r="486" ht="15.75" customHeight="1">
      <c r="A486" s="328">
        <v>4.81E8</v>
      </c>
      <c r="B486" s="329">
        <v>9672420.7</v>
      </c>
      <c r="C486" s="330">
        <v>9025600.9</v>
      </c>
      <c r="D486" s="330">
        <v>1.02909462E7</v>
      </c>
      <c r="E486" s="331">
        <v>1.03578791E7</v>
      </c>
      <c r="F486" s="330">
        <v>1.01425244E7</v>
      </c>
      <c r="G486" s="332">
        <v>1.06510053E7</v>
      </c>
      <c r="H486" s="329">
        <v>1.05180659E7</v>
      </c>
      <c r="I486" s="330">
        <v>9014011.8</v>
      </c>
      <c r="J486" s="330">
        <v>2.79274142E7</v>
      </c>
      <c r="K486" s="328">
        <v>1.42836356E7</v>
      </c>
      <c r="L486" s="333">
        <v>1.36902581E7</v>
      </c>
      <c r="M486" s="333">
        <v>1.47537557E7</v>
      </c>
      <c r="N486" s="334">
        <v>1.16613938E7</v>
      </c>
      <c r="O486" s="333">
        <v>1.14554534E7</v>
      </c>
      <c r="P486" s="335">
        <v>1.17599624E7</v>
      </c>
      <c r="Q486" s="328">
        <v>1.16719643E7</v>
      </c>
      <c r="R486" s="333">
        <v>9920399.1</v>
      </c>
      <c r="S486" s="333">
        <v>1.22571302E7</v>
      </c>
      <c r="T486" s="329">
        <v>1.17537158E7</v>
      </c>
      <c r="U486" s="330">
        <v>1.16070834E7</v>
      </c>
      <c r="V486" s="330">
        <v>1.30288705E7</v>
      </c>
      <c r="W486" s="331">
        <v>1.67252436E7</v>
      </c>
      <c r="X486" s="330">
        <v>1.59651066E7</v>
      </c>
      <c r="Y486" s="332">
        <v>1.92062918E7</v>
      </c>
      <c r="Z486" s="329">
        <v>5695455.8</v>
      </c>
      <c r="AA486" s="330">
        <v>5205270.8</v>
      </c>
      <c r="AB486" s="330">
        <v>6209193.1</v>
      </c>
      <c r="AC486" s="328">
        <v>1.36189542E7</v>
      </c>
      <c r="AD486" s="333">
        <v>1.2381339E7</v>
      </c>
      <c r="AE486" s="333">
        <v>1.44371781E7</v>
      </c>
      <c r="AF486" s="334">
        <v>1.32620541E7</v>
      </c>
      <c r="AG486" s="333">
        <v>1.31368952E7</v>
      </c>
      <c r="AH486" s="335">
        <v>1.38698334E7</v>
      </c>
      <c r="AI486" s="328">
        <v>4824319.7</v>
      </c>
      <c r="AJ486" s="333">
        <v>4381440.3</v>
      </c>
      <c r="AK486" s="333">
        <v>5371265.6</v>
      </c>
      <c r="AL486" s="329">
        <v>2.6822604E7</v>
      </c>
      <c r="AM486" s="330">
        <v>2.61800006E7</v>
      </c>
      <c r="AN486" s="330">
        <v>2.73146576E7</v>
      </c>
      <c r="AO486" s="331">
        <v>2.99136261E7</v>
      </c>
      <c r="AP486" s="330">
        <v>2.89053827E7</v>
      </c>
      <c r="AQ486" s="332">
        <v>3.22006743E7</v>
      </c>
      <c r="AR486" s="329">
        <v>1.89321932E7</v>
      </c>
      <c r="AS486" s="330">
        <v>1.61562069E7</v>
      </c>
      <c r="AT486" s="330">
        <v>1.98616635E7</v>
      </c>
      <c r="AU486" s="328">
        <v>2.25554491E7</v>
      </c>
      <c r="AV486" s="333">
        <v>2.15531007E7</v>
      </c>
      <c r="AW486" s="333">
        <v>2.30487516E7</v>
      </c>
      <c r="AX486" s="334">
        <v>2.97899096E7</v>
      </c>
      <c r="AY486" s="333">
        <v>2.88278831E7</v>
      </c>
      <c r="AZ486" s="335">
        <v>3.48576328E7</v>
      </c>
      <c r="BA486" s="328">
        <v>1.67320956E7</v>
      </c>
      <c r="BB486" s="333">
        <v>1.63002891E7</v>
      </c>
      <c r="BC486" s="333">
        <v>1.80225106E7</v>
      </c>
      <c r="BD486" s="329">
        <v>2.78220875E7</v>
      </c>
      <c r="BE486" s="330">
        <v>2.70980919E7</v>
      </c>
      <c r="BF486" s="330">
        <v>3.03269666E7</v>
      </c>
      <c r="BG486" s="331">
        <v>3.34206735E7</v>
      </c>
      <c r="BH486" s="330">
        <v>3.07474844E7</v>
      </c>
      <c r="BI486" s="332">
        <v>3.39811152E7</v>
      </c>
      <c r="BJ486" s="329">
        <v>1.66752474E7</v>
      </c>
      <c r="BK486" s="330">
        <v>1.5821869E7</v>
      </c>
      <c r="BL486" s="330">
        <v>1.69360105E7</v>
      </c>
      <c r="BM486" s="328">
        <v>2.52920839E7</v>
      </c>
      <c r="BN486" s="333">
        <v>2.32850815E7</v>
      </c>
      <c r="BO486" s="333">
        <v>3.19919633E7</v>
      </c>
      <c r="BP486" s="334">
        <v>2.72904308E7</v>
      </c>
      <c r="BQ486" s="333">
        <v>2.43768049E7</v>
      </c>
      <c r="BR486" s="335">
        <v>3.31332736E7</v>
      </c>
      <c r="BS486" s="328">
        <v>1.39655667E7</v>
      </c>
      <c r="BT486" s="333">
        <v>1.35772587E7</v>
      </c>
      <c r="BU486" s="333">
        <v>1.44933645E7</v>
      </c>
      <c r="BV486" s="329">
        <v>2.54558577E7</v>
      </c>
      <c r="BW486" s="330">
        <v>2.46819286E7</v>
      </c>
      <c r="BX486" s="330">
        <v>2.59873458E7</v>
      </c>
      <c r="BY486" s="331">
        <v>3.82409837E7</v>
      </c>
      <c r="BZ486" s="330">
        <v>3.75886974E7</v>
      </c>
      <c r="CA486" s="332">
        <v>4.14378303E7</v>
      </c>
      <c r="CB486" s="329">
        <v>2.43737674E7</v>
      </c>
      <c r="CC486" s="330">
        <v>2.26569468E7</v>
      </c>
      <c r="CD486" s="330">
        <v>2.65526684E7</v>
      </c>
      <c r="CE486" s="328">
        <v>2.00096702E7</v>
      </c>
      <c r="CF486" s="333">
        <v>1.87947447E7</v>
      </c>
      <c r="CG486" s="333">
        <v>2.0818116E7</v>
      </c>
      <c r="CH486" s="334">
        <v>3.62042827E7</v>
      </c>
      <c r="CI486" s="333">
        <v>3.5173161E7</v>
      </c>
      <c r="CJ486" s="335">
        <v>3.9788258E7</v>
      </c>
      <c r="CK486" s="328">
        <v>9813333.1</v>
      </c>
      <c r="CL486" s="333">
        <v>9545652.8</v>
      </c>
      <c r="CM486" s="333">
        <v>1.19155059E7</v>
      </c>
      <c r="CN486" s="336"/>
      <c r="CO486" s="333"/>
      <c r="CP486" s="333"/>
    </row>
    <row r="487" ht="15.75" customHeight="1">
      <c r="A487" s="328">
        <v>4.82E8</v>
      </c>
      <c r="B487" s="329">
        <v>9672900.3</v>
      </c>
      <c r="C487" s="330">
        <v>9025944.4</v>
      </c>
      <c r="D487" s="330">
        <v>1.02916241E7</v>
      </c>
      <c r="E487" s="331">
        <v>1.03583829E7</v>
      </c>
      <c r="F487" s="330">
        <v>1.01429963E7</v>
      </c>
      <c r="G487" s="332">
        <v>1.06515437E7</v>
      </c>
      <c r="H487" s="329">
        <v>1.05187438E7</v>
      </c>
      <c r="I487" s="330">
        <v>9014395.7</v>
      </c>
      <c r="J487" s="330">
        <v>2.79459271E7</v>
      </c>
      <c r="K487" s="328">
        <v>1.42846196E7</v>
      </c>
      <c r="L487" s="333">
        <v>1.36910805E7</v>
      </c>
      <c r="M487" s="333">
        <v>1.47550988E7</v>
      </c>
      <c r="N487" s="334">
        <v>1.16619711E7</v>
      </c>
      <c r="O487" s="333">
        <v>1.14558815E7</v>
      </c>
      <c r="P487" s="335">
        <v>1.17605519E7</v>
      </c>
      <c r="Q487" s="328">
        <v>1.16726461E7</v>
      </c>
      <c r="R487" s="333">
        <v>9920634.6</v>
      </c>
      <c r="S487" s="333">
        <v>1.22579374E7</v>
      </c>
      <c r="T487" s="329">
        <v>1.1754391E7</v>
      </c>
      <c r="U487" s="330">
        <v>1.1607716E7</v>
      </c>
      <c r="V487" s="330">
        <v>1.30301973E7</v>
      </c>
      <c r="W487" s="331">
        <v>1.67268133E7</v>
      </c>
      <c r="X487" s="330">
        <v>1.5966422E7</v>
      </c>
      <c r="Y487" s="332">
        <v>1.92103131E7</v>
      </c>
      <c r="Z487" s="329">
        <v>5695631.2</v>
      </c>
      <c r="AA487" s="330">
        <v>5205377.8</v>
      </c>
      <c r="AB487" s="330">
        <v>6209455.8</v>
      </c>
      <c r="AC487" s="328">
        <v>1.36199221E7</v>
      </c>
      <c r="AD487" s="333">
        <v>1.23819717E7</v>
      </c>
      <c r="AE487" s="333">
        <v>1.44386485E7</v>
      </c>
      <c r="AF487" s="334">
        <v>1.32629622E7</v>
      </c>
      <c r="AG487" s="333">
        <v>1.31377597E7</v>
      </c>
      <c r="AH487" s="335">
        <v>1.3870948E7</v>
      </c>
      <c r="AI487" s="328">
        <v>4824457.4</v>
      </c>
      <c r="AJ487" s="333">
        <v>4381537.3</v>
      </c>
      <c r="AK487" s="333">
        <v>5371480.7</v>
      </c>
      <c r="AL487" s="329">
        <v>2.68264171E7</v>
      </c>
      <c r="AM487" s="330">
        <v>2.61833833E7</v>
      </c>
      <c r="AN487" s="330">
        <v>2.73188325E7</v>
      </c>
      <c r="AO487" s="331">
        <v>2.99187484E7</v>
      </c>
      <c r="AP487" s="330">
        <v>2.89099142E7</v>
      </c>
      <c r="AQ487" s="332">
        <v>3.22083341E7</v>
      </c>
      <c r="AR487" s="329">
        <v>1.89340404E7</v>
      </c>
      <c r="AS487" s="330">
        <v>1.61573619E7</v>
      </c>
      <c r="AT487" s="330">
        <v>1.98639066E7</v>
      </c>
      <c r="AU487" s="328">
        <v>2.25581278E7</v>
      </c>
      <c r="AV487" s="333">
        <v>2.1555545E7</v>
      </c>
      <c r="AW487" s="333">
        <v>2.30517589E7</v>
      </c>
      <c r="AX487" s="334">
        <v>2.97948251E7</v>
      </c>
      <c r="AY487" s="333">
        <v>2.88322522E7</v>
      </c>
      <c r="AZ487" s="335">
        <v>3.48737277E7</v>
      </c>
      <c r="BA487" s="328">
        <v>1.67336492E7</v>
      </c>
      <c r="BB487" s="333">
        <v>1.63016815E7</v>
      </c>
      <c r="BC487" s="333">
        <v>1.80243561E7</v>
      </c>
      <c r="BD487" s="329">
        <v>2.78263141E7</v>
      </c>
      <c r="BE487" s="330">
        <v>2.71018549E7</v>
      </c>
      <c r="BF487" s="330">
        <v>3.03351674E7</v>
      </c>
      <c r="BG487" s="331">
        <v>3.34266452E7</v>
      </c>
      <c r="BH487" s="330">
        <v>3.07514114E7</v>
      </c>
      <c r="BI487" s="332">
        <v>3.39875084E7</v>
      </c>
      <c r="BJ487" s="329">
        <v>1.66767421E7</v>
      </c>
      <c r="BK487" s="330">
        <v>1.58229917E7</v>
      </c>
      <c r="BL487" s="330">
        <v>1.69376046E7</v>
      </c>
      <c r="BM487" s="328">
        <v>2.52961941E7</v>
      </c>
      <c r="BN487" s="333">
        <v>2.32879691E7</v>
      </c>
      <c r="BO487" s="333">
        <v>3.20072536E7</v>
      </c>
      <c r="BP487" s="334">
        <v>2.72949488E7</v>
      </c>
      <c r="BQ487" s="333">
        <v>2.43796335E7</v>
      </c>
      <c r="BR487" s="335">
        <v>3.31459238E7</v>
      </c>
      <c r="BS487" s="328">
        <v>1.3966608E7</v>
      </c>
      <c r="BT487" s="333">
        <v>1.35781962E7</v>
      </c>
      <c r="BU487" s="333">
        <v>1.44946142E7</v>
      </c>
      <c r="BV487" s="329">
        <v>2.54593113E7</v>
      </c>
      <c r="BW487" s="330">
        <v>2.46850121E7</v>
      </c>
      <c r="BX487" s="330">
        <v>2.59911871E7</v>
      </c>
      <c r="BY487" s="331">
        <v>3.82487849E7</v>
      </c>
      <c r="BZ487" s="330">
        <v>3.75959456E7</v>
      </c>
      <c r="CA487" s="332">
        <v>4.14491885E7</v>
      </c>
      <c r="CB487" s="329">
        <v>2.43769582E7</v>
      </c>
      <c r="CC487" s="330">
        <v>2.26594912E7</v>
      </c>
      <c r="CD487" s="330">
        <v>2.65579379E7</v>
      </c>
      <c r="CE487" s="328">
        <v>2.00115862E7</v>
      </c>
      <c r="CF487" s="333">
        <v>1.87964817E7</v>
      </c>
      <c r="CG487" s="333">
        <v>2.08204635E7</v>
      </c>
      <c r="CH487" s="334">
        <v>3.62111327E7</v>
      </c>
      <c r="CI487" s="333">
        <v>3.5179361E7</v>
      </c>
      <c r="CJ487" s="335">
        <v>3.98008747E7</v>
      </c>
      <c r="CK487" s="328">
        <v>9813864.4</v>
      </c>
      <c r="CL487" s="333">
        <v>9546130.5</v>
      </c>
      <c r="CM487" s="333">
        <v>1.19176817E7</v>
      </c>
      <c r="CN487" s="336"/>
      <c r="CO487" s="333"/>
      <c r="CP487" s="333"/>
    </row>
    <row r="488" ht="15.75" customHeight="1">
      <c r="A488" s="328">
        <v>4.83E8</v>
      </c>
      <c r="B488" s="329">
        <v>9673378.0</v>
      </c>
      <c r="C488" s="330">
        <v>9026286.4</v>
      </c>
      <c r="D488" s="330">
        <v>1.02922992E7</v>
      </c>
      <c r="E488" s="331">
        <v>1.03588847E7</v>
      </c>
      <c r="F488" s="330">
        <v>1.01434664E7</v>
      </c>
      <c r="G488" s="332">
        <v>1.06520798E7</v>
      </c>
      <c r="H488" s="329">
        <v>1.05194191E7</v>
      </c>
      <c r="I488" s="330">
        <v>9014778.0</v>
      </c>
      <c r="J488" s="330">
        <v>2.79643947E7</v>
      </c>
      <c r="K488" s="328">
        <v>1.42855998E7</v>
      </c>
      <c r="L488" s="333">
        <v>1.36918996E7</v>
      </c>
      <c r="M488" s="333">
        <v>1.47564368E7</v>
      </c>
      <c r="N488" s="334">
        <v>1.1662546E7</v>
      </c>
      <c r="O488" s="333">
        <v>1.14563077E7</v>
      </c>
      <c r="P488" s="335">
        <v>1.1761139E7</v>
      </c>
      <c r="Q488" s="328">
        <v>1.16733252E7</v>
      </c>
      <c r="R488" s="333">
        <v>9920869.0</v>
      </c>
      <c r="S488" s="333">
        <v>1.22587414E7</v>
      </c>
      <c r="T488" s="329">
        <v>1.17550636E7</v>
      </c>
      <c r="U488" s="330">
        <v>1.1608346E7</v>
      </c>
      <c r="V488" s="330">
        <v>1.30315192E7</v>
      </c>
      <c r="W488" s="331">
        <v>1.6728377E7</v>
      </c>
      <c r="X488" s="330">
        <v>1.59677321E7</v>
      </c>
      <c r="Y488" s="332">
        <v>1.92143219E7</v>
      </c>
      <c r="Z488" s="329">
        <v>5695805.7</v>
      </c>
      <c r="AA488" s="330">
        <v>5205484.4</v>
      </c>
      <c r="AB488" s="330">
        <v>6209717.4</v>
      </c>
      <c r="AC488" s="328">
        <v>1.36208862E7</v>
      </c>
      <c r="AD488" s="333">
        <v>1.23826018E7</v>
      </c>
      <c r="AE488" s="333">
        <v>1.44401133E7</v>
      </c>
      <c r="AF488" s="334">
        <v>1.32638667E7</v>
      </c>
      <c r="AG488" s="333">
        <v>1.31386207E7</v>
      </c>
      <c r="AH488" s="335">
        <v>1.38720582E7</v>
      </c>
      <c r="AI488" s="328">
        <v>4824594.6</v>
      </c>
      <c r="AJ488" s="333">
        <v>4381633.8</v>
      </c>
      <c r="AK488" s="333">
        <v>5371695.0</v>
      </c>
      <c r="AL488" s="329">
        <v>2.68302158E7</v>
      </c>
      <c r="AM488" s="330">
        <v>2.6186753E7</v>
      </c>
      <c r="AN488" s="330">
        <v>2.73229917E7</v>
      </c>
      <c r="AO488" s="331">
        <v>2.99238517E7</v>
      </c>
      <c r="AP488" s="330">
        <v>2.89144287E7</v>
      </c>
      <c r="AQ488" s="332">
        <v>3.2215968E7</v>
      </c>
      <c r="AR488" s="329">
        <v>1.89358803E7</v>
      </c>
      <c r="AS488" s="330">
        <v>1.61585124E7</v>
      </c>
      <c r="AT488" s="330">
        <v>1.9866141E7</v>
      </c>
      <c r="AU488" s="328">
        <v>2.25607961E7</v>
      </c>
      <c r="AV488" s="333">
        <v>2.15579797E7</v>
      </c>
      <c r="AW488" s="333">
        <v>2.30547548E7</v>
      </c>
      <c r="AX488" s="334">
        <v>2.97997222E7</v>
      </c>
      <c r="AY488" s="333">
        <v>2.88366046E7</v>
      </c>
      <c r="AZ488" s="335">
        <v>3.4889794E7</v>
      </c>
      <c r="BA488" s="328">
        <v>1.67351968E7</v>
      </c>
      <c r="BB488" s="333">
        <v>1.63030684E7</v>
      </c>
      <c r="BC488" s="333">
        <v>1.80261943E7</v>
      </c>
      <c r="BD488" s="329">
        <v>2.78305248E7</v>
      </c>
      <c r="BE488" s="330">
        <v>2.71056034E7</v>
      </c>
      <c r="BF488" s="330">
        <v>3.03433444E7</v>
      </c>
      <c r="BG488" s="331">
        <v>3.34325946E7</v>
      </c>
      <c r="BH488" s="330">
        <v>3.07553229E7</v>
      </c>
      <c r="BI488" s="332">
        <v>3.3993878E7</v>
      </c>
      <c r="BJ488" s="329">
        <v>1.66782309E7</v>
      </c>
      <c r="BK488" s="330">
        <v>1.58241099E7</v>
      </c>
      <c r="BL488" s="330">
        <v>1.69391925E7</v>
      </c>
      <c r="BM488" s="328">
        <v>2.5300289E7</v>
      </c>
      <c r="BN488" s="333">
        <v>2.32908456E7</v>
      </c>
      <c r="BO488" s="333">
        <v>3.20225085E7</v>
      </c>
      <c r="BP488" s="334">
        <v>2.72994498E7</v>
      </c>
      <c r="BQ488" s="333">
        <v>2.43824511E7</v>
      </c>
      <c r="BR488" s="335">
        <v>3.31585389E7</v>
      </c>
      <c r="BS488" s="328">
        <v>1.39676452E7</v>
      </c>
      <c r="BT488" s="333">
        <v>1.357913E7</v>
      </c>
      <c r="BU488" s="333">
        <v>1.4495859E7</v>
      </c>
      <c r="BV488" s="329">
        <v>2.54627517E7</v>
      </c>
      <c r="BW488" s="330">
        <v>2.46880838E7</v>
      </c>
      <c r="BX488" s="330">
        <v>2.59950139E7</v>
      </c>
      <c r="BY488" s="331">
        <v>3.82565576E7</v>
      </c>
      <c r="BZ488" s="330">
        <v>3.7603167E7</v>
      </c>
      <c r="CA488" s="332">
        <v>4.14605083E7</v>
      </c>
      <c r="CB488" s="329">
        <v>2.43801367E7</v>
      </c>
      <c r="CC488" s="330">
        <v>2.26620257E7</v>
      </c>
      <c r="CD488" s="330">
        <v>2.65631891E7</v>
      </c>
      <c r="CE488" s="328">
        <v>2.00134947E7</v>
      </c>
      <c r="CF488" s="333">
        <v>1.87982118E7</v>
      </c>
      <c r="CG488" s="333">
        <v>2.08228021E7</v>
      </c>
      <c r="CH488" s="334">
        <v>3.62179572E7</v>
      </c>
      <c r="CI488" s="333">
        <v>3.51855378E7</v>
      </c>
      <c r="CJ488" s="335">
        <v>3.98134546E7</v>
      </c>
      <c r="CK488" s="328">
        <v>9814393.5</v>
      </c>
      <c r="CL488" s="333">
        <v>9546606.4</v>
      </c>
      <c r="CM488" s="333">
        <v>1.19198508E7</v>
      </c>
      <c r="CN488" s="336"/>
      <c r="CO488" s="333"/>
      <c r="CP488" s="333"/>
    </row>
    <row r="489" ht="15.75" customHeight="1">
      <c r="A489" s="328">
        <v>4.84E8</v>
      </c>
      <c r="B489" s="329">
        <v>9673853.8</v>
      </c>
      <c r="C489" s="330">
        <v>9026627.1</v>
      </c>
      <c r="D489" s="330">
        <v>1.02929717E7</v>
      </c>
      <c r="E489" s="331">
        <v>1.03593845E7</v>
      </c>
      <c r="F489" s="330">
        <v>1.01439345E7</v>
      </c>
      <c r="G489" s="332">
        <v>1.06526139E7</v>
      </c>
      <c r="H489" s="329">
        <v>1.05200918E7</v>
      </c>
      <c r="I489" s="330">
        <v>9015158.8</v>
      </c>
      <c r="J489" s="330">
        <v>2.79828173E7</v>
      </c>
      <c r="K489" s="328">
        <v>1.42865761E7</v>
      </c>
      <c r="L489" s="333">
        <v>1.36927155E7</v>
      </c>
      <c r="M489" s="333">
        <v>1.47577699E7</v>
      </c>
      <c r="N489" s="334">
        <v>1.16631187E7</v>
      </c>
      <c r="O489" s="333">
        <v>1.14567321E7</v>
      </c>
      <c r="P489" s="335">
        <v>1.17617238E7</v>
      </c>
      <c r="Q489" s="328">
        <v>1.16740016E7</v>
      </c>
      <c r="R489" s="333">
        <v>9921102.3</v>
      </c>
      <c r="S489" s="333">
        <v>1.22595422E7</v>
      </c>
      <c r="T489" s="329">
        <v>1.17557334E7</v>
      </c>
      <c r="U489" s="330">
        <v>1.16089736E7</v>
      </c>
      <c r="V489" s="330">
        <v>1.30328361E7</v>
      </c>
      <c r="W489" s="331">
        <v>1.67299345E7</v>
      </c>
      <c r="X489" s="330">
        <v>1.5969037E7</v>
      </c>
      <c r="Y489" s="332">
        <v>1.92183182E7</v>
      </c>
      <c r="Z489" s="329">
        <v>5695979.6</v>
      </c>
      <c r="AA489" s="330">
        <v>5205590.5</v>
      </c>
      <c r="AB489" s="330">
        <v>6209977.9</v>
      </c>
      <c r="AC489" s="328">
        <v>1.36218464E7</v>
      </c>
      <c r="AD489" s="333">
        <v>1.23832295E7</v>
      </c>
      <c r="AE489" s="333">
        <v>1.44415727E7</v>
      </c>
      <c r="AF489" s="334">
        <v>1.32647677E7</v>
      </c>
      <c r="AG489" s="333">
        <v>1.31394783E7</v>
      </c>
      <c r="AH489" s="335">
        <v>1.3873164E7</v>
      </c>
      <c r="AI489" s="328">
        <v>4824731.1</v>
      </c>
      <c r="AJ489" s="333">
        <v>4381730.0</v>
      </c>
      <c r="AK489" s="333">
        <v>5371908.5</v>
      </c>
      <c r="AL489" s="329">
        <v>2.6834E7</v>
      </c>
      <c r="AM489" s="330">
        <v>2.61901097E7</v>
      </c>
      <c r="AN489" s="330">
        <v>2.73271353E7</v>
      </c>
      <c r="AO489" s="331">
        <v>2.9928936E7</v>
      </c>
      <c r="AP489" s="330">
        <v>2.89189261E7</v>
      </c>
      <c r="AQ489" s="332">
        <v>3.22235761E7</v>
      </c>
      <c r="AR489" s="329">
        <v>1.89377131E7</v>
      </c>
      <c r="AS489" s="330">
        <v>1.61596583E7</v>
      </c>
      <c r="AT489" s="330">
        <v>1.98683667E7</v>
      </c>
      <c r="AU489" s="328">
        <v>2.25634541E7</v>
      </c>
      <c r="AV489" s="333">
        <v>2.1560405E7</v>
      </c>
      <c r="AW489" s="333">
        <v>2.30577392E7</v>
      </c>
      <c r="AX489" s="334">
        <v>2.98046009E7</v>
      </c>
      <c r="AY489" s="333">
        <v>2.88409405E7</v>
      </c>
      <c r="AZ489" s="335">
        <v>3.49058318E7</v>
      </c>
      <c r="BA489" s="328">
        <v>1.67367383E7</v>
      </c>
      <c r="BB489" s="333">
        <v>1.63044498E7</v>
      </c>
      <c r="BC489" s="333">
        <v>1.80280254E7</v>
      </c>
      <c r="BD489" s="329">
        <v>2.78347195E7</v>
      </c>
      <c r="BE489" s="330">
        <v>2.71093376E7</v>
      </c>
      <c r="BF489" s="330">
        <v>3.03514979E7</v>
      </c>
      <c r="BG489" s="331">
        <v>3.34385219E7</v>
      </c>
      <c r="BH489" s="330">
        <v>3.07592191E7</v>
      </c>
      <c r="BI489" s="332">
        <v>3.40002241E7</v>
      </c>
      <c r="BJ489" s="329">
        <v>1.66797139E7</v>
      </c>
      <c r="BK489" s="330">
        <v>1.58252236E7</v>
      </c>
      <c r="BL489" s="330">
        <v>1.69407741E7</v>
      </c>
      <c r="BM489" s="328">
        <v>2.53043687E7</v>
      </c>
      <c r="BN489" s="333">
        <v>2.3293711E7</v>
      </c>
      <c r="BO489" s="333">
        <v>3.20377284E7</v>
      </c>
      <c r="BP489" s="334">
        <v>2.7303934E7</v>
      </c>
      <c r="BQ489" s="333">
        <v>2.43852577E7</v>
      </c>
      <c r="BR489" s="335">
        <v>3.31711192E7</v>
      </c>
      <c r="BS489" s="328">
        <v>1.39686783E7</v>
      </c>
      <c r="BT489" s="333">
        <v>1.35800601E7</v>
      </c>
      <c r="BU489" s="333">
        <v>1.44970988E7</v>
      </c>
      <c r="BV489" s="329">
        <v>2.5466179E7</v>
      </c>
      <c r="BW489" s="330">
        <v>2.46911435E7</v>
      </c>
      <c r="BX489" s="330">
        <v>2.59988263E7</v>
      </c>
      <c r="BY489" s="331">
        <v>3.82643018E7</v>
      </c>
      <c r="BZ489" s="330">
        <v>3.76103616E7</v>
      </c>
      <c r="CA489" s="332">
        <v>4.14717901E7</v>
      </c>
      <c r="CB489" s="329">
        <v>2.43833031E7</v>
      </c>
      <c r="CC489" s="330">
        <v>2.26645504E7</v>
      </c>
      <c r="CD489" s="330">
        <v>2.65684222E7</v>
      </c>
      <c r="CE489" s="328">
        <v>2.00153957E7</v>
      </c>
      <c r="CF489" s="333">
        <v>1.87999351E7</v>
      </c>
      <c r="CG489" s="333">
        <v>2.08251316E7</v>
      </c>
      <c r="CH489" s="334">
        <v>3.62247565E7</v>
      </c>
      <c r="CI489" s="333">
        <v>3.51916914E7</v>
      </c>
      <c r="CJ489" s="335">
        <v>3.98259979E7</v>
      </c>
      <c r="CK489" s="328">
        <v>9814920.5</v>
      </c>
      <c r="CL489" s="333">
        <v>9547080.3</v>
      </c>
      <c r="CM489" s="333">
        <v>1.19220135E7</v>
      </c>
      <c r="CN489" s="336"/>
      <c r="CO489" s="333"/>
      <c r="CP489" s="333"/>
    </row>
    <row r="490" ht="15.75" customHeight="1">
      <c r="A490" s="328">
        <v>4.85E8</v>
      </c>
      <c r="B490" s="329">
        <v>9674327.7</v>
      </c>
      <c r="C490" s="330">
        <v>9026966.4</v>
      </c>
      <c r="D490" s="330">
        <v>1.02936416E7</v>
      </c>
      <c r="E490" s="331">
        <v>1.03598823E7</v>
      </c>
      <c r="F490" s="330">
        <v>1.01444008E7</v>
      </c>
      <c r="G490" s="332">
        <v>1.06531457E7</v>
      </c>
      <c r="H490" s="329">
        <v>1.05207617E7</v>
      </c>
      <c r="I490" s="330">
        <v>9015538.0</v>
      </c>
      <c r="J490" s="330">
        <v>2.80011949E7</v>
      </c>
      <c r="K490" s="328">
        <v>1.42875485E7</v>
      </c>
      <c r="L490" s="333">
        <v>1.3693528E7</v>
      </c>
      <c r="M490" s="333">
        <v>1.4759098E7</v>
      </c>
      <c r="N490" s="334">
        <v>1.1663689E7</v>
      </c>
      <c r="O490" s="333">
        <v>1.14571546E7</v>
      </c>
      <c r="P490" s="335">
        <v>1.17623062E7</v>
      </c>
      <c r="Q490" s="328">
        <v>1.16746752E7</v>
      </c>
      <c r="R490" s="333">
        <v>9921334.7</v>
      </c>
      <c r="S490" s="333">
        <v>1.22603398E7</v>
      </c>
      <c r="T490" s="329">
        <v>1.17564005E7</v>
      </c>
      <c r="U490" s="330">
        <v>1.16095986E7</v>
      </c>
      <c r="V490" s="330">
        <v>1.30341481E7</v>
      </c>
      <c r="W490" s="331">
        <v>1.67314859E7</v>
      </c>
      <c r="X490" s="330">
        <v>1.59703368E7</v>
      </c>
      <c r="Y490" s="332">
        <v>1.92223019E7</v>
      </c>
      <c r="Z490" s="329">
        <v>5696152.8</v>
      </c>
      <c r="AA490" s="330">
        <v>5205696.2</v>
      </c>
      <c r="AB490" s="330">
        <v>6210237.4</v>
      </c>
      <c r="AC490" s="328">
        <v>1.36228029E7</v>
      </c>
      <c r="AD490" s="333">
        <v>1.23838546E7</v>
      </c>
      <c r="AE490" s="333">
        <v>1.44430265E7</v>
      </c>
      <c r="AF490" s="334">
        <v>1.3265665E7</v>
      </c>
      <c r="AG490" s="333">
        <v>1.31403324E7</v>
      </c>
      <c r="AH490" s="335">
        <v>1.38742656E7</v>
      </c>
      <c r="AI490" s="328">
        <v>4824867.1</v>
      </c>
      <c r="AJ490" s="333">
        <v>4381825.7</v>
      </c>
      <c r="AK490" s="333">
        <v>5372121.1</v>
      </c>
      <c r="AL490" s="329">
        <v>2.68377698E7</v>
      </c>
      <c r="AM490" s="330">
        <v>2.61934534E7</v>
      </c>
      <c r="AN490" s="330">
        <v>2.73312634E7</v>
      </c>
      <c r="AO490" s="331">
        <v>2.99340015E7</v>
      </c>
      <c r="AP490" s="330">
        <v>2.89234065E7</v>
      </c>
      <c r="AQ490" s="332">
        <v>3.22311585E7</v>
      </c>
      <c r="AR490" s="329">
        <v>1.89395386E7</v>
      </c>
      <c r="AS490" s="330">
        <v>1.61607997E7</v>
      </c>
      <c r="AT490" s="330">
        <v>1.98705838E7</v>
      </c>
      <c r="AU490" s="328">
        <v>2.25661019E7</v>
      </c>
      <c r="AV490" s="333">
        <v>2.15628208E7</v>
      </c>
      <c r="AW490" s="333">
        <v>2.30607123E7</v>
      </c>
      <c r="AX490" s="334">
        <v>2.98094615E7</v>
      </c>
      <c r="AY490" s="333">
        <v>2.884526E7</v>
      </c>
      <c r="AZ490" s="335">
        <v>3.49218412E7</v>
      </c>
      <c r="BA490" s="328">
        <v>1.67382738E7</v>
      </c>
      <c r="BB490" s="333">
        <v>1.63058257E7</v>
      </c>
      <c r="BC490" s="333">
        <v>1.80298494E7</v>
      </c>
      <c r="BD490" s="329">
        <v>2.78388985E7</v>
      </c>
      <c r="BE490" s="330">
        <v>2.71130576E7</v>
      </c>
      <c r="BF490" s="330">
        <v>3.03596278E7</v>
      </c>
      <c r="BG490" s="331">
        <v>3.34444272E7</v>
      </c>
      <c r="BH490" s="330">
        <v>3.07631E7</v>
      </c>
      <c r="BI490" s="332">
        <v>3.40065469E7</v>
      </c>
      <c r="BJ490" s="329">
        <v>1.6681191E7</v>
      </c>
      <c r="BK490" s="330">
        <v>1.58263327E7</v>
      </c>
      <c r="BL490" s="330">
        <v>1.69423496E7</v>
      </c>
      <c r="BM490" s="328">
        <v>2.53084332E7</v>
      </c>
      <c r="BN490" s="333">
        <v>2.32965654E7</v>
      </c>
      <c r="BO490" s="333">
        <v>3.20529133E7</v>
      </c>
      <c r="BP490" s="334">
        <v>2.73084015E7</v>
      </c>
      <c r="BQ490" s="333">
        <v>2.43880535E7</v>
      </c>
      <c r="BR490" s="335">
        <v>3.31836647E7</v>
      </c>
      <c r="BS490" s="328">
        <v>1.39697073E7</v>
      </c>
      <c r="BT490" s="333">
        <v>1.35809865E7</v>
      </c>
      <c r="BU490" s="333">
        <v>1.44983339E7</v>
      </c>
      <c r="BV490" s="329">
        <v>2.54695931E7</v>
      </c>
      <c r="BW490" s="330">
        <v>2.46941915E7</v>
      </c>
      <c r="BX490" s="330">
        <v>2.60026243E7</v>
      </c>
      <c r="BY490" s="331">
        <v>3.82720177E7</v>
      </c>
      <c r="BZ490" s="330">
        <v>3.76175297E7</v>
      </c>
      <c r="CA490" s="332">
        <v>4.14830339E7</v>
      </c>
      <c r="CB490" s="329">
        <v>2.43864574E7</v>
      </c>
      <c r="CC490" s="330">
        <v>2.26670652E7</v>
      </c>
      <c r="CD490" s="330">
        <v>2.65736372E7</v>
      </c>
      <c r="CE490" s="328">
        <v>2.00172893E7</v>
      </c>
      <c r="CF490" s="333">
        <v>1.88016516E7</v>
      </c>
      <c r="CG490" s="333">
        <v>2.08274523E7</v>
      </c>
      <c r="CH490" s="334">
        <v>3.62315307E7</v>
      </c>
      <c r="CI490" s="333">
        <v>3.5197822E7</v>
      </c>
      <c r="CJ490" s="335">
        <v>3.98385046E7</v>
      </c>
      <c r="CK490" s="328">
        <v>9815445.3</v>
      </c>
      <c r="CL490" s="333">
        <v>9547552.4</v>
      </c>
      <c r="CM490" s="333">
        <v>1.19241696E7</v>
      </c>
      <c r="CN490" s="336"/>
      <c r="CO490" s="333"/>
      <c r="CP490" s="333"/>
    </row>
    <row r="491" ht="15.75" customHeight="1">
      <c r="A491" s="328">
        <v>4.86E8</v>
      </c>
      <c r="B491" s="329">
        <v>9674799.7</v>
      </c>
      <c r="C491" s="330">
        <v>9027304.3</v>
      </c>
      <c r="D491" s="330">
        <v>1.02943089E7</v>
      </c>
      <c r="E491" s="331">
        <v>1.03603781E7</v>
      </c>
      <c r="F491" s="330">
        <v>1.01448652E7</v>
      </c>
      <c r="G491" s="332">
        <v>1.06536755E7</v>
      </c>
      <c r="H491" s="329">
        <v>1.0521429E7</v>
      </c>
      <c r="I491" s="330">
        <v>9015915.7</v>
      </c>
      <c r="J491" s="330">
        <v>2.80195278E7</v>
      </c>
      <c r="K491" s="328">
        <v>1.4288517E7</v>
      </c>
      <c r="L491" s="333">
        <v>1.36943374E7</v>
      </c>
      <c r="M491" s="333">
        <v>1.47604211E7</v>
      </c>
      <c r="N491" s="334">
        <v>1.1664257E7</v>
      </c>
      <c r="O491" s="333">
        <v>1.14575753E7</v>
      </c>
      <c r="P491" s="335">
        <v>1.17628863E7</v>
      </c>
      <c r="Q491" s="328">
        <v>1.16753462E7</v>
      </c>
      <c r="R491" s="333">
        <v>9921566.0</v>
      </c>
      <c r="S491" s="333">
        <v>1.22611342E7</v>
      </c>
      <c r="T491" s="329">
        <v>1.1757065E7</v>
      </c>
      <c r="U491" s="330">
        <v>1.16102211E7</v>
      </c>
      <c r="V491" s="330">
        <v>1.30354552E7</v>
      </c>
      <c r="W491" s="331">
        <v>1.67330313E7</v>
      </c>
      <c r="X491" s="330">
        <v>1.59716316E7</v>
      </c>
      <c r="Y491" s="332">
        <v>1.92262733E7</v>
      </c>
      <c r="Z491" s="329">
        <v>5696325.3</v>
      </c>
      <c r="AA491" s="330">
        <v>5205801.4</v>
      </c>
      <c r="AB491" s="330">
        <v>6210495.8</v>
      </c>
      <c r="AC491" s="328">
        <v>1.36237556E7</v>
      </c>
      <c r="AD491" s="333">
        <v>1.23844773E7</v>
      </c>
      <c r="AE491" s="333">
        <v>1.4444475E7</v>
      </c>
      <c r="AF491" s="334">
        <v>1.32665588E7</v>
      </c>
      <c r="AG491" s="333">
        <v>1.31411832E7</v>
      </c>
      <c r="AH491" s="335">
        <v>1.38753628E7</v>
      </c>
      <c r="AI491" s="328">
        <v>4825002.6</v>
      </c>
      <c r="AJ491" s="333">
        <v>4381921.1</v>
      </c>
      <c r="AK491" s="333">
        <v>5372332.8</v>
      </c>
      <c r="AL491" s="329">
        <v>2.68415253E7</v>
      </c>
      <c r="AM491" s="330">
        <v>2.61967843E7</v>
      </c>
      <c r="AN491" s="330">
        <v>2.7335376E7</v>
      </c>
      <c r="AO491" s="331">
        <v>2.99390482E7</v>
      </c>
      <c r="AP491" s="330">
        <v>2.89278702E7</v>
      </c>
      <c r="AQ491" s="332">
        <v>3.22387155E7</v>
      </c>
      <c r="AR491" s="329">
        <v>1.8941357E7</v>
      </c>
      <c r="AS491" s="330">
        <v>1.61619366E7</v>
      </c>
      <c r="AT491" s="330">
        <v>1.98727923E7</v>
      </c>
      <c r="AU491" s="328">
        <v>2.25687395E7</v>
      </c>
      <c r="AV491" s="333">
        <v>2.15652274E7</v>
      </c>
      <c r="AW491" s="333">
        <v>2.30636742E7</v>
      </c>
      <c r="AX491" s="334">
        <v>2.9814304E7</v>
      </c>
      <c r="AY491" s="333">
        <v>2.88495632E7</v>
      </c>
      <c r="AZ491" s="335">
        <v>3.49378223E7</v>
      </c>
      <c r="BA491" s="328">
        <v>1.67398033E7</v>
      </c>
      <c r="BB491" s="333">
        <v>1.63071963E7</v>
      </c>
      <c r="BC491" s="333">
        <v>1.80316663E7</v>
      </c>
      <c r="BD491" s="329">
        <v>2.78430618E7</v>
      </c>
      <c r="BE491" s="330">
        <v>2.71167635E7</v>
      </c>
      <c r="BF491" s="330">
        <v>3.03677344E7</v>
      </c>
      <c r="BG491" s="331">
        <v>3.34503106E7</v>
      </c>
      <c r="BH491" s="330">
        <v>3.07669657E7</v>
      </c>
      <c r="BI491" s="332">
        <v>3.40128465E7</v>
      </c>
      <c r="BJ491" s="329">
        <v>1.66826624E7</v>
      </c>
      <c r="BK491" s="330">
        <v>1.58274375E7</v>
      </c>
      <c r="BL491" s="330">
        <v>1.69439189E7</v>
      </c>
      <c r="BM491" s="328">
        <v>2.53124827E7</v>
      </c>
      <c r="BN491" s="333">
        <v>2.32994089E7</v>
      </c>
      <c r="BO491" s="333">
        <v>3.20680634E7</v>
      </c>
      <c r="BP491" s="334">
        <v>2.73128524E7</v>
      </c>
      <c r="BQ491" s="333">
        <v>2.43908385E7</v>
      </c>
      <c r="BR491" s="335">
        <v>3.31961758E7</v>
      </c>
      <c r="BS491" s="328">
        <v>1.39707322E7</v>
      </c>
      <c r="BT491" s="333">
        <v>1.35819092E7</v>
      </c>
      <c r="BU491" s="333">
        <v>1.44995641E7</v>
      </c>
      <c r="BV491" s="329">
        <v>2.54729943E7</v>
      </c>
      <c r="BW491" s="330">
        <v>2.46972277E7</v>
      </c>
      <c r="BX491" s="330">
        <v>2.60064081E7</v>
      </c>
      <c r="BY491" s="331">
        <v>3.82797055E7</v>
      </c>
      <c r="BZ491" s="330">
        <v>3.76246713E7</v>
      </c>
      <c r="CA491" s="332">
        <v>4.14942399E7</v>
      </c>
      <c r="CB491" s="329">
        <v>2.43895996E7</v>
      </c>
      <c r="CC491" s="330">
        <v>2.26695704E7</v>
      </c>
      <c r="CD491" s="330">
        <v>2.65788342E7</v>
      </c>
      <c r="CE491" s="328">
        <v>2.00191755E7</v>
      </c>
      <c r="CF491" s="333">
        <v>1.88033614E7</v>
      </c>
      <c r="CG491" s="333">
        <v>2.0829764E7</v>
      </c>
      <c r="CH491" s="334">
        <v>3.62382799E7</v>
      </c>
      <c r="CI491" s="333">
        <v>3.52039298E7</v>
      </c>
      <c r="CJ491" s="335">
        <v>3.98509751E7</v>
      </c>
      <c r="CK491" s="328">
        <v>9815968.1</v>
      </c>
      <c r="CL491" s="333">
        <v>9548022.5</v>
      </c>
      <c r="CM491" s="333">
        <v>1.19263192E7</v>
      </c>
      <c r="CN491" s="336"/>
      <c r="CO491" s="333"/>
      <c r="CP491" s="333"/>
    </row>
    <row r="492" ht="15.75" customHeight="1">
      <c r="A492" s="328">
        <v>4.87E8</v>
      </c>
      <c r="B492" s="329">
        <v>9675269.9</v>
      </c>
      <c r="C492" s="330">
        <v>9027640.9</v>
      </c>
      <c r="D492" s="330">
        <v>1.02949736E7</v>
      </c>
      <c r="E492" s="331">
        <v>1.03608719E7</v>
      </c>
      <c r="F492" s="330">
        <v>1.01453277E7</v>
      </c>
      <c r="G492" s="332">
        <v>1.06542031E7</v>
      </c>
      <c r="H492" s="329">
        <v>1.05220937E7</v>
      </c>
      <c r="I492" s="330">
        <v>9016291.9</v>
      </c>
      <c r="J492" s="330">
        <v>2.8037816E7</v>
      </c>
      <c r="K492" s="328">
        <v>1.42894818E7</v>
      </c>
      <c r="L492" s="333">
        <v>1.36951435E7</v>
      </c>
      <c r="M492" s="333">
        <v>1.47617394E7</v>
      </c>
      <c r="N492" s="334">
        <v>1.16648227E7</v>
      </c>
      <c r="O492" s="333">
        <v>1.14579941E7</v>
      </c>
      <c r="P492" s="335">
        <v>1.1763464E7</v>
      </c>
      <c r="Q492" s="328">
        <v>1.16760145E7</v>
      </c>
      <c r="R492" s="333">
        <v>9921796.4</v>
      </c>
      <c r="S492" s="333">
        <v>1.22619254E7</v>
      </c>
      <c r="T492" s="329">
        <v>1.17577269E7</v>
      </c>
      <c r="U492" s="330">
        <v>1.16108411E7</v>
      </c>
      <c r="V492" s="330">
        <v>1.30367574E7</v>
      </c>
      <c r="W492" s="331">
        <v>1.67345707E7</v>
      </c>
      <c r="X492" s="330">
        <v>1.59729212E7</v>
      </c>
      <c r="Y492" s="332">
        <v>1.92302323E7</v>
      </c>
      <c r="Z492" s="329">
        <v>5696497.1</v>
      </c>
      <c r="AA492" s="330">
        <v>5205906.2</v>
      </c>
      <c r="AB492" s="330">
        <v>6210753.2</v>
      </c>
      <c r="AC492" s="328">
        <v>1.36247045E7</v>
      </c>
      <c r="AD492" s="333">
        <v>1.23850975E7</v>
      </c>
      <c r="AE492" s="333">
        <v>1.4445918E7</v>
      </c>
      <c r="AF492" s="334">
        <v>1.32674491E7</v>
      </c>
      <c r="AG492" s="333">
        <v>1.31420307E7</v>
      </c>
      <c r="AH492" s="335">
        <v>1.38764558E7</v>
      </c>
      <c r="AI492" s="328">
        <v>4825137.5</v>
      </c>
      <c r="AJ492" s="333">
        <v>4382016.1</v>
      </c>
      <c r="AK492" s="333">
        <v>5372543.7</v>
      </c>
      <c r="AL492" s="329">
        <v>2.68452667E7</v>
      </c>
      <c r="AM492" s="330">
        <v>2.62001024E7</v>
      </c>
      <c r="AN492" s="330">
        <v>2.73394733E7</v>
      </c>
      <c r="AO492" s="331">
        <v>2.99440762E7</v>
      </c>
      <c r="AP492" s="330">
        <v>2.89323171E7</v>
      </c>
      <c r="AQ492" s="332">
        <v>3.22462471E7</v>
      </c>
      <c r="AR492" s="329">
        <v>1.89431684E7</v>
      </c>
      <c r="AS492" s="330">
        <v>1.61630691E7</v>
      </c>
      <c r="AT492" s="330">
        <v>1.98749924E7</v>
      </c>
      <c r="AU492" s="328">
        <v>2.25713669E7</v>
      </c>
      <c r="AV492" s="333">
        <v>2.15676246E7</v>
      </c>
      <c r="AW492" s="333">
        <v>2.30666249E7</v>
      </c>
      <c r="AX492" s="334">
        <v>2.98191284E7</v>
      </c>
      <c r="AY492" s="333">
        <v>2.88538502E7</v>
      </c>
      <c r="AZ492" s="335">
        <v>3.49537751E7</v>
      </c>
      <c r="BA492" s="328">
        <v>1.67413268E7</v>
      </c>
      <c r="BB492" s="333">
        <v>1.63085615E7</v>
      </c>
      <c r="BC492" s="333">
        <v>1.80334762E7</v>
      </c>
      <c r="BD492" s="329">
        <v>2.78472094E7</v>
      </c>
      <c r="BE492" s="330">
        <v>2.71204553E7</v>
      </c>
      <c r="BF492" s="330">
        <v>3.03758177E7</v>
      </c>
      <c r="BG492" s="331">
        <v>3.34561722E7</v>
      </c>
      <c r="BH492" s="330">
        <v>3.07708163E7</v>
      </c>
      <c r="BI492" s="332">
        <v>3.40191229E7</v>
      </c>
      <c r="BJ492" s="329">
        <v>1.6684128E7</v>
      </c>
      <c r="BK492" s="330">
        <v>1.58285378E7</v>
      </c>
      <c r="BL492" s="330">
        <v>1.69454822E7</v>
      </c>
      <c r="BM492" s="328">
        <v>2.53165173E7</v>
      </c>
      <c r="BN492" s="333">
        <v>2.33022414E7</v>
      </c>
      <c r="BO492" s="333">
        <v>3.20831787E7</v>
      </c>
      <c r="BP492" s="334">
        <v>2.73172868E7</v>
      </c>
      <c r="BQ492" s="333">
        <v>2.43936128E7</v>
      </c>
      <c r="BR492" s="335">
        <v>3.32086524E7</v>
      </c>
      <c r="BS492" s="328">
        <v>1.39717531E7</v>
      </c>
      <c r="BT492" s="333">
        <v>1.35828283E7</v>
      </c>
      <c r="BU492" s="333">
        <v>1.45007896E7</v>
      </c>
      <c r="BV492" s="329">
        <v>2.54763826E7</v>
      </c>
      <c r="BW492" s="330">
        <v>2.47002523E7</v>
      </c>
      <c r="BX492" s="330">
        <v>2.60101778E7</v>
      </c>
      <c r="BY492" s="331">
        <v>3.82873653E7</v>
      </c>
      <c r="BZ492" s="330">
        <v>3.76317866E7</v>
      </c>
      <c r="CA492" s="332">
        <v>4.15054084E7</v>
      </c>
      <c r="CB492" s="329">
        <v>2.43927299E7</v>
      </c>
      <c r="CC492" s="330">
        <v>2.26720659E7</v>
      </c>
      <c r="CD492" s="330">
        <v>2.65840134E7</v>
      </c>
      <c r="CE492" s="328">
        <v>2.00210543E7</v>
      </c>
      <c r="CF492" s="333">
        <v>1.88050645E7</v>
      </c>
      <c r="CG492" s="333">
        <v>2.08320669E7</v>
      </c>
      <c r="CH492" s="334">
        <v>3.62450042E7</v>
      </c>
      <c r="CI492" s="333">
        <v>3.52100148E7</v>
      </c>
      <c r="CJ492" s="335">
        <v>3.98634093E7</v>
      </c>
      <c r="CK492" s="328">
        <v>9816488.8</v>
      </c>
      <c r="CL492" s="333">
        <v>9548490.8</v>
      </c>
      <c r="CM492" s="333">
        <v>1.19284625E7</v>
      </c>
      <c r="CN492" s="336"/>
      <c r="CO492" s="333"/>
      <c r="CP492" s="333"/>
    </row>
    <row r="493" ht="15.75" customHeight="1">
      <c r="A493" s="328">
        <v>4.88E8</v>
      </c>
      <c r="B493" s="329">
        <v>9675738.1</v>
      </c>
      <c r="C493" s="330">
        <v>9027976.1</v>
      </c>
      <c r="D493" s="330">
        <v>1.02956356E7</v>
      </c>
      <c r="E493" s="331">
        <v>1.03613637E7</v>
      </c>
      <c r="F493" s="330">
        <v>1.01457884E7</v>
      </c>
      <c r="G493" s="332">
        <v>1.06547286E7</v>
      </c>
      <c r="H493" s="329">
        <v>1.05227557E7</v>
      </c>
      <c r="I493" s="330">
        <v>9016666.6</v>
      </c>
      <c r="J493" s="330">
        <v>2.80560599E7</v>
      </c>
      <c r="K493" s="328">
        <v>1.42904427E7</v>
      </c>
      <c r="L493" s="333">
        <v>1.36959464E7</v>
      </c>
      <c r="M493" s="333">
        <v>1.47630527E7</v>
      </c>
      <c r="N493" s="334">
        <v>1.16653862E7</v>
      </c>
      <c r="O493" s="333">
        <v>1.14584111E7</v>
      </c>
      <c r="P493" s="335">
        <v>1.17640395E7</v>
      </c>
      <c r="Q493" s="328">
        <v>1.16766801E7</v>
      </c>
      <c r="R493" s="333">
        <v>9922025.7</v>
      </c>
      <c r="S493" s="333">
        <v>1.22627136E7</v>
      </c>
      <c r="T493" s="329">
        <v>1.17583862E7</v>
      </c>
      <c r="U493" s="330">
        <v>1.16114586E7</v>
      </c>
      <c r="V493" s="330">
        <v>1.30380548E7</v>
      </c>
      <c r="W493" s="331">
        <v>1.67361041E7</v>
      </c>
      <c r="X493" s="330">
        <v>1.59742058E7</v>
      </c>
      <c r="Y493" s="332">
        <v>1.92341789E7</v>
      </c>
      <c r="Z493" s="329">
        <v>5696668.2</v>
      </c>
      <c r="AA493" s="330">
        <v>5206010.6</v>
      </c>
      <c r="AB493" s="330">
        <v>6211009.6</v>
      </c>
      <c r="AC493" s="328">
        <v>1.36256497E7</v>
      </c>
      <c r="AD493" s="333">
        <v>1.23857152E7</v>
      </c>
      <c r="AE493" s="333">
        <v>1.44473557E7</v>
      </c>
      <c r="AF493" s="334">
        <v>1.32683358E7</v>
      </c>
      <c r="AG493" s="333">
        <v>1.31428747E7</v>
      </c>
      <c r="AH493" s="335">
        <v>1.38775446E7</v>
      </c>
      <c r="AI493" s="328">
        <v>4825271.0</v>
      </c>
      <c r="AJ493" s="333">
        <v>4382110.7</v>
      </c>
      <c r="AK493" s="333">
        <v>5372753.7</v>
      </c>
      <c r="AL493" s="329">
        <v>2.68489939E7</v>
      </c>
      <c r="AM493" s="330">
        <v>2.62034079E7</v>
      </c>
      <c r="AN493" s="330">
        <v>2.73435552E7</v>
      </c>
      <c r="AO493" s="331">
        <v>2.99490856E7</v>
      </c>
      <c r="AP493" s="330">
        <v>2.89367473E7</v>
      </c>
      <c r="AQ493" s="332">
        <v>3.22537534E7</v>
      </c>
      <c r="AR493" s="329">
        <v>1.89449726E7</v>
      </c>
      <c r="AS493" s="330">
        <v>1.61641971E7</v>
      </c>
      <c r="AT493" s="330">
        <v>1.9877184E7</v>
      </c>
      <c r="AU493" s="328">
        <v>2.25739843E7</v>
      </c>
      <c r="AV493" s="333">
        <v>2.15700126E7</v>
      </c>
      <c r="AW493" s="333">
        <v>2.30695644E7</v>
      </c>
      <c r="AX493" s="334">
        <v>2.9823935E7</v>
      </c>
      <c r="AY493" s="333">
        <v>2.8858121E7</v>
      </c>
      <c r="AZ493" s="335">
        <v>3.49696998E7</v>
      </c>
      <c r="BA493" s="328">
        <v>1.67428444E7</v>
      </c>
      <c r="BB493" s="333">
        <v>1.63099213E7</v>
      </c>
      <c r="BC493" s="333">
        <v>1.80352791E7</v>
      </c>
      <c r="BD493" s="329">
        <v>2.78513415E7</v>
      </c>
      <c r="BE493" s="330">
        <v>2.7124133E7</v>
      </c>
      <c r="BF493" s="330">
        <v>3.03838778E7</v>
      </c>
      <c r="BG493" s="331">
        <v>3.34620122E7</v>
      </c>
      <c r="BH493" s="330">
        <v>3.07746518E7</v>
      </c>
      <c r="BI493" s="332">
        <v>3.40253764E7</v>
      </c>
      <c r="BJ493" s="329">
        <v>1.66855879E7</v>
      </c>
      <c r="BK493" s="330">
        <v>1.58296338E7</v>
      </c>
      <c r="BL493" s="330">
        <v>1.69470393E7</v>
      </c>
      <c r="BM493" s="328">
        <v>2.53205369E7</v>
      </c>
      <c r="BN493" s="333">
        <v>2.33050631E7</v>
      </c>
      <c r="BO493" s="333">
        <v>3.20982595E7</v>
      </c>
      <c r="BP493" s="334">
        <v>2.73217047E7</v>
      </c>
      <c r="BQ493" s="333">
        <v>2.43963763E7</v>
      </c>
      <c r="BR493" s="335">
        <v>3.32210948E7</v>
      </c>
      <c r="BS493" s="328">
        <v>1.397277E7</v>
      </c>
      <c r="BT493" s="333">
        <v>1.35837437E7</v>
      </c>
      <c r="BU493" s="333">
        <v>1.45020103E7</v>
      </c>
      <c r="BV493" s="329">
        <v>2.5479758E7</v>
      </c>
      <c r="BW493" s="330">
        <v>2.47032653E7</v>
      </c>
      <c r="BX493" s="330">
        <v>2.60139333E7</v>
      </c>
      <c r="BY493" s="331">
        <v>3.82949973E7</v>
      </c>
      <c r="BZ493" s="330">
        <v>3.76388758E7</v>
      </c>
      <c r="CA493" s="332">
        <v>4.15165396E7</v>
      </c>
      <c r="CB493" s="329">
        <v>2.43958483E7</v>
      </c>
      <c r="CC493" s="330">
        <v>2.26745519E7</v>
      </c>
      <c r="CD493" s="330">
        <v>2.65891748E7</v>
      </c>
      <c r="CE493" s="328">
        <v>2.00229258E7</v>
      </c>
      <c r="CF493" s="333">
        <v>1.88067609E7</v>
      </c>
      <c r="CG493" s="333">
        <v>2.08343611E7</v>
      </c>
      <c r="CH493" s="334">
        <v>3.62517038E7</v>
      </c>
      <c r="CI493" s="333">
        <v>3.52160771E7</v>
      </c>
      <c r="CJ493" s="335">
        <v>3.98758076E7</v>
      </c>
      <c r="CK493" s="328">
        <v>9817007.5</v>
      </c>
      <c r="CL493" s="333">
        <v>9548957.2</v>
      </c>
      <c r="CM493" s="333">
        <v>1.19305993E7</v>
      </c>
      <c r="CN493" s="336"/>
      <c r="CO493" s="333"/>
      <c r="CP493" s="333"/>
    </row>
    <row r="494" ht="15.75" customHeight="1">
      <c r="A494" s="328">
        <v>4.89E8</v>
      </c>
      <c r="B494" s="329">
        <v>9676204.5</v>
      </c>
      <c r="C494" s="330">
        <v>9028309.9</v>
      </c>
      <c r="D494" s="330">
        <v>1.02962951E7</v>
      </c>
      <c r="E494" s="331">
        <v>1.03618536E7</v>
      </c>
      <c r="F494" s="330">
        <v>1.01462472E7</v>
      </c>
      <c r="G494" s="332">
        <v>1.0655252E7</v>
      </c>
      <c r="H494" s="329">
        <v>1.05234151E7</v>
      </c>
      <c r="I494" s="330">
        <v>9017039.8</v>
      </c>
      <c r="J494" s="330">
        <v>2.80742595E7</v>
      </c>
      <c r="K494" s="328">
        <v>1.42913999E7</v>
      </c>
      <c r="L494" s="333">
        <v>1.36967462E7</v>
      </c>
      <c r="M494" s="333">
        <v>1.47643612E7</v>
      </c>
      <c r="N494" s="334">
        <v>1.16659474E7</v>
      </c>
      <c r="O494" s="333">
        <v>1.14588263E7</v>
      </c>
      <c r="P494" s="335">
        <v>1.17646126E7</v>
      </c>
      <c r="Q494" s="328">
        <v>1.16773431E7</v>
      </c>
      <c r="R494" s="333">
        <v>9922254.0</v>
      </c>
      <c r="S494" s="333">
        <v>1.22634986E7</v>
      </c>
      <c r="T494" s="329">
        <v>1.17590428E7</v>
      </c>
      <c r="U494" s="330">
        <v>1.16120737E7</v>
      </c>
      <c r="V494" s="330">
        <v>1.30393474E7</v>
      </c>
      <c r="W494" s="331">
        <v>1.67376316E7</v>
      </c>
      <c r="X494" s="330">
        <v>1.59754853E7</v>
      </c>
      <c r="Y494" s="332">
        <v>1.92381134E7</v>
      </c>
      <c r="Z494" s="329">
        <v>5696838.6</v>
      </c>
      <c r="AA494" s="330">
        <v>5206114.6</v>
      </c>
      <c r="AB494" s="330">
        <v>6211265.0</v>
      </c>
      <c r="AC494" s="328">
        <v>1.36265912E7</v>
      </c>
      <c r="AD494" s="333">
        <v>1.23863305E7</v>
      </c>
      <c r="AE494" s="333">
        <v>1.4448788E7</v>
      </c>
      <c r="AF494" s="334">
        <v>1.32692191E7</v>
      </c>
      <c r="AG494" s="333">
        <v>1.31437155E7</v>
      </c>
      <c r="AH494" s="335">
        <v>1.38786291E7</v>
      </c>
      <c r="AI494" s="328">
        <v>4825403.9</v>
      </c>
      <c r="AJ494" s="333">
        <v>4382204.9</v>
      </c>
      <c r="AK494" s="333">
        <v>5372962.9</v>
      </c>
      <c r="AL494" s="329">
        <v>2.68527071E7</v>
      </c>
      <c r="AM494" s="330">
        <v>2.62067007E7</v>
      </c>
      <c r="AN494" s="330">
        <v>2.7347622E7</v>
      </c>
      <c r="AO494" s="331">
        <v>2.99540766E7</v>
      </c>
      <c r="AP494" s="330">
        <v>2.8941161E7</v>
      </c>
      <c r="AQ494" s="332">
        <v>3.22612346E7</v>
      </c>
      <c r="AR494" s="329">
        <v>1.89467699E7</v>
      </c>
      <c r="AS494" s="330">
        <v>1.61653206E7</v>
      </c>
      <c r="AT494" s="330">
        <v>1.98793673E7</v>
      </c>
      <c r="AU494" s="328">
        <v>2.25765917E7</v>
      </c>
      <c r="AV494" s="333">
        <v>2.15723914E7</v>
      </c>
      <c r="AW494" s="333">
        <v>2.30724929E7</v>
      </c>
      <c r="AX494" s="334">
        <v>2.98287237E7</v>
      </c>
      <c r="AY494" s="333">
        <v>2.88623758E7</v>
      </c>
      <c r="AZ494" s="335">
        <v>3.49855965E7</v>
      </c>
      <c r="BA494" s="328">
        <v>1.67443562E7</v>
      </c>
      <c r="BB494" s="333">
        <v>1.63112758E7</v>
      </c>
      <c r="BC494" s="333">
        <v>1.80370751E7</v>
      </c>
      <c r="BD494" s="329">
        <v>2.78554581E7</v>
      </c>
      <c r="BE494" s="330">
        <v>2.71277969E7</v>
      </c>
      <c r="BF494" s="330">
        <v>3.03919148E7</v>
      </c>
      <c r="BG494" s="331">
        <v>3.34678306E7</v>
      </c>
      <c r="BH494" s="330">
        <v>3.07784725E7</v>
      </c>
      <c r="BI494" s="332">
        <v>3.40316071E7</v>
      </c>
      <c r="BJ494" s="329">
        <v>1.66870421E7</v>
      </c>
      <c r="BK494" s="330">
        <v>1.58307253E7</v>
      </c>
      <c r="BL494" s="330">
        <v>1.69485905E7</v>
      </c>
      <c r="BM494" s="328">
        <v>2.53245417E7</v>
      </c>
      <c r="BN494" s="333">
        <v>2.33078741E7</v>
      </c>
      <c r="BO494" s="333">
        <v>3.21133058E7</v>
      </c>
      <c r="BP494" s="334">
        <v>2.73261062E7</v>
      </c>
      <c r="BQ494" s="333">
        <v>2.43991293E7</v>
      </c>
      <c r="BR494" s="335">
        <v>3.3233503E7</v>
      </c>
      <c r="BS494" s="328">
        <v>1.39737829E7</v>
      </c>
      <c r="BT494" s="333">
        <v>1.35846555E7</v>
      </c>
      <c r="BU494" s="333">
        <v>1.45032262E7</v>
      </c>
      <c r="BV494" s="329">
        <v>2.54831206E7</v>
      </c>
      <c r="BW494" s="330">
        <v>2.47062667E7</v>
      </c>
      <c r="BX494" s="330">
        <v>2.60176749E7</v>
      </c>
      <c r="BY494" s="331">
        <v>3.83026016E7</v>
      </c>
      <c r="BZ494" s="330">
        <v>3.7645939E7</v>
      </c>
      <c r="CA494" s="332">
        <v>4.15276336E7</v>
      </c>
      <c r="CB494" s="329">
        <v>2.43989549E7</v>
      </c>
      <c r="CC494" s="330">
        <v>2.26770282E7</v>
      </c>
      <c r="CD494" s="330">
        <v>2.65943185E7</v>
      </c>
      <c r="CE494" s="328">
        <v>2.002479E7</v>
      </c>
      <c r="CF494" s="333">
        <v>1.88084508E7</v>
      </c>
      <c r="CG494" s="333">
        <v>2.08366465E7</v>
      </c>
      <c r="CH494" s="334">
        <v>3.62583789E7</v>
      </c>
      <c r="CI494" s="333">
        <v>3.5222117E7</v>
      </c>
      <c r="CJ494" s="335">
        <v>3.98881701E7</v>
      </c>
      <c r="CK494" s="328">
        <v>9817524.0</v>
      </c>
      <c r="CL494" s="333">
        <v>9549421.7</v>
      </c>
      <c r="CM494" s="333">
        <v>1.19327297E7</v>
      </c>
      <c r="CN494" s="336"/>
      <c r="CO494" s="333"/>
      <c r="CP494" s="333"/>
    </row>
    <row r="495" ht="15.75" customHeight="1">
      <c r="A495" s="328">
        <v>4.9E8</v>
      </c>
      <c r="B495" s="329">
        <v>9676669.0</v>
      </c>
      <c r="C495" s="330">
        <v>9028642.5</v>
      </c>
      <c r="D495" s="330">
        <v>1.02969521E7</v>
      </c>
      <c r="E495" s="331">
        <v>1.03623415E7</v>
      </c>
      <c r="F495" s="330">
        <v>1.01467042E7</v>
      </c>
      <c r="G495" s="332">
        <v>1.06557734E7</v>
      </c>
      <c r="H495" s="329">
        <v>1.0524072E7</v>
      </c>
      <c r="I495" s="330">
        <v>9017411.4</v>
      </c>
      <c r="J495" s="330">
        <v>2.80924149E7</v>
      </c>
      <c r="K495" s="328">
        <v>1.42923533E7</v>
      </c>
      <c r="L495" s="333">
        <v>1.36975428E7</v>
      </c>
      <c r="M495" s="333">
        <v>1.47656649E7</v>
      </c>
      <c r="N495" s="334">
        <v>1.16665064E7</v>
      </c>
      <c r="O495" s="333">
        <v>1.14592397E7</v>
      </c>
      <c r="P495" s="335">
        <v>1.17651835E7</v>
      </c>
      <c r="Q495" s="328">
        <v>1.16780035E7</v>
      </c>
      <c r="R495" s="333">
        <v>9922481.4</v>
      </c>
      <c r="S495" s="333">
        <v>1.22642805E7</v>
      </c>
      <c r="T495" s="329">
        <v>1.17596968E7</v>
      </c>
      <c r="U495" s="330">
        <v>1.16126864E7</v>
      </c>
      <c r="V495" s="330">
        <v>1.30406353E7</v>
      </c>
      <c r="W495" s="331">
        <v>1.67391532E7</v>
      </c>
      <c r="X495" s="330">
        <v>1.59767599E7</v>
      </c>
      <c r="Y495" s="332">
        <v>1.92420357E7</v>
      </c>
      <c r="Z495" s="329">
        <v>5697008.3</v>
      </c>
      <c r="AA495" s="330">
        <v>5206218.2</v>
      </c>
      <c r="AB495" s="330">
        <v>6211519.3</v>
      </c>
      <c r="AC495" s="328">
        <v>1.3627529E7</v>
      </c>
      <c r="AD495" s="333">
        <v>1.23869433E7</v>
      </c>
      <c r="AE495" s="333">
        <v>1.4450215E7</v>
      </c>
      <c r="AF495" s="334">
        <v>1.32700989E7</v>
      </c>
      <c r="AG495" s="333">
        <v>1.31445529E7</v>
      </c>
      <c r="AH495" s="335">
        <v>1.38797094E7</v>
      </c>
      <c r="AI495" s="328">
        <v>4825536.3</v>
      </c>
      <c r="AJ495" s="333">
        <v>4382298.8</v>
      </c>
      <c r="AK495" s="333">
        <v>5373171.3</v>
      </c>
      <c r="AL495" s="329">
        <v>2.68564063E7</v>
      </c>
      <c r="AM495" s="330">
        <v>2.6209981E7</v>
      </c>
      <c r="AN495" s="330">
        <v>2.73516737E7</v>
      </c>
      <c r="AO495" s="331">
        <v>2.99590492E7</v>
      </c>
      <c r="AP495" s="330">
        <v>2.89455583E7</v>
      </c>
      <c r="AQ495" s="332">
        <v>3.22686908E7</v>
      </c>
      <c r="AR495" s="329">
        <v>1.89485602E7</v>
      </c>
      <c r="AS495" s="330">
        <v>1.61664398E7</v>
      </c>
      <c r="AT495" s="330">
        <v>1.98815421E7</v>
      </c>
      <c r="AU495" s="328">
        <v>2.25791891E7</v>
      </c>
      <c r="AV495" s="333">
        <v>2.15747611E7</v>
      </c>
      <c r="AW495" s="333">
        <v>2.30754103E7</v>
      </c>
      <c r="AX495" s="334">
        <v>2.98334948E7</v>
      </c>
      <c r="AY495" s="333">
        <v>2.88666146E7</v>
      </c>
      <c r="AZ495" s="335">
        <v>3.50014653E7</v>
      </c>
      <c r="BA495" s="328">
        <v>1.67458621E7</v>
      </c>
      <c r="BB495" s="333">
        <v>1.63126251E7</v>
      </c>
      <c r="BC495" s="333">
        <v>1.80388641E7</v>
      </c>
      <c r="BD495" s="329">
        <v>2.78595594E7</v>
      </c>
      <c r="BE495" s="330">
        <v>2.71314469E7</v>
      </c>
      <c r="BF495" s="330">
        <v>3.03999289E7</v>
      </c>
      <c r="BG495" s="331">
        <v>3.34736277E7</v>
      </c>
      <c r="BH495" s="330">
        <v>3.07822783E7</v>
      </c>
      <c r="BI495" s="332">
        <v>3.4037815E7</v>
      </c>
      <c r="BJ495" s="329">
        <v>1.66884907E7</v>
      </c>
      <c r="BK495" s="330">
        <v>1.58318126E7</v>
      </c>
      <c r="BL495" s="330">
        <v>1.69501356E7</v>
      </c>
      <c r="BM495" s="328">
        <v>2.53285319E7</v>
      </c>
      <c r="BN495" s="333">
        <v>2.33106744E7</v>
      </c>
      <c r="BO495" s="333">
        <v>3.21283178E7</v>
      </c>
      <c r="BP495" s="334">
        <v>2.73304915E7</v>
      </c>
      <c r="BQ495" s="333">
        <v>2.44018506E7</v>
      </c>
      <c r="BR495" s="335">
        <v>3.32458773E7</v>
      </c>
      <c r="BS495" s="328">
        <v>1.39747918E7</v>
      </c>
      <c r="BT495" s="333">
        <v>1.35855638E7</v>
      </c>
      <c r="BU495" s="333">
        <v>1.45044375E7</v>
      </c>
      <c r="BV495" s="329">
        <v>2.54864705E7</v>
      </c>
      <c r="BW495" s="330">
        <v>2.47092567E7</v>
      </c>
      <c r="BX495" s="330">
        <v>2.60214025E7</v>
      </c>
      <c r="BY495" s="331">
        <v>3.83101783E7</v>
      </c>
      <c r="BZ495" s="330">
        <v>3.76529763E7</v>
      </c>
      <c r="CA495" s="332">
        <v>4.15386906E7</v>
      </c>
      <c r="CB495" s="329">
        <v>2.44020497E7</v>
      </c>
      <c r="CC495" s="330">
        <v>2.26794951E7</v>
      </c>
      <c r="CD495" s="330">
        <v>2.65994446E7</v>
      </c>
      <c r="CE495" s="328">
        <v>2.0026647E7</v>
      </c>
      <c r="CF495" s="333">
        <v>1.8810134E7</v>
      </c>
      <c r="CG495" s="333">
        <v>2.08389232E7</v>
      </c>
      <c r="CH495" s="334">
        <v>3.62650295E7</v>
      </c>
      <c r="CI495" s="333">
        <v>3.52281345E7</v>
      </c>
      <c r="CJ495" s="335">
        <v>3.99004969E7</v>
      </c>
      <c r="CK495" s="328">
        <v>9818038.6</v>
      </c>
      <c r="CL495" s="333">
        <v>9549884.4</v>
      </c>
      <c r="CM495" s="333">
        <v>1.19348538E7</v>
      </c>
      <c r="CN495" s="336"/>
      <c r="CO495" s="333"/>
      <c r="CP495" s="333"/>
    </row>
    <row r="496" ht="15.75" customHeight="1">
      <c r="A496" s="328">
        <v>4.91E8</v>
      </c>
      <c r="B496" s="329">
        <v>9677131.7</v>
      </c>
      <c r="C496" s="330">
        <v>9028973.6</v>
      </c>
      <c r="D496" s="330">
        <v>1.02976065E7</v>
      </c>
      <c r="E496" s="331">
        <v>1.03628275E7</v>
      </c>
      <c r="F496" s="330">
        <v>1.01471594E7</v>
      </c>
      <c r="G496" s="332">
        <v>1.06562926E7</v>
      </c>
      <c r="H496" s="329">
        <v>1.05247263E7</v>
      </c>
      <c r="I496" s="330">
        <v>9017781.7</v>
      </c>
      <c r="J496" s="330">
        <v>2.81105265E7</v>
      </c>
      <c r="K496" s="328">
        <v>1.4293303E7</v>
      </c>
      <c r="L496" s="333">
        <v>1.36983363E7</v>
      </c>
      <c r="M496" s="333">
        <v>1.47669637E7</v>
      </c>
      <c r="N496" s="334">
        <v>1.16670632E7</v>
      </c>
      <c r="O496" s="333">
        <v>1.14596513E7</v>
      </c>
      <c r="P496" s="335">
        <v>1.17657521E7</v>
      </c>
      <c r="Q496" s="328">
        <v>1.16786613E7</v>
      </c>
      <c r="R496" s="333">
        <v>9922707.7</v>
      </c>
      <c r="S496" s="333">
        <v>1.22650594E7</v>
      </c>
      <c r="T496" s="329">
        <v>1.17603483E7</v>
      </c>
      <c r="U496" s="330">
        <v>1.16132966E7</v>
      </c>
      <c r="V496" s="330">
        <v>1.30419183E7</v>
      </c>
      <c r="W496" s="331">
        <v>1.6740669E7</v>
      </c>
      <c r="X496" s="330">
        <v>1.59780295E7</v>
      </c>
      <c r="Y496" s="332">
        <v>1.92459458E7</v>
      </c>
      <c r="Z496" s="329">
        <v>5697177.3</v>
      </c>
      <c r="AA496" s="330">
        <v>5206321.3</v>
      </c>
      <c r="AB496" s="330">
        <v>6211772.7</v>
      </c>
      <c r="AC496" s="328">
        <v>1.36284632E7</v>
      </c>
      <c r="AD496" s="333">
        <v>1.23875537E7</v>
      </c>
      <c r="AE496" s="333">
        <v>1.44516367E7</v>
      </c>
      <c r="AF496" s="334">
        <v>1.32709752E7</v>
      </c>
      <c r="AG496" s="333">
        <v>1.31453871E7</v>
      </c>
      <c r="AH496" s="335">
        <v>1.38807855E7</v>
      </c>
      <c r="AI496" s="328">
        <v>4825668.2</v>
      </c>
      <c r="AJ496" s="333">
        <v>4382392.2</v>
      </c>
      <c r="AK496" s="333">
        <v>5373378.8</v>
      </c>
      <c r="AL496" s="329">
        <v>2.68600917E7</v>
      </c>
      <c r="AM496" s="330">
        <v>2.62132488E7</v>
      </c>
      <c r="AN496" s="330">
        <v>2.73557104E7</v>
      </c>
      <c r="AO496" s="331">
        <v>2.99640042E7</v>
      </c>
      <c r="AP496" s="330">
        <v>2.89499391E7</v>
      </c>
      <c r="AQ496" s="332">
        <v>3.22761221E7</v>
      </c>
      <c r="AR496" s="329">
        <v>1.89503435E7</v>
      </c>
      <c r="AS496" s="330">
        <v>1.61675547E7</v>
      </c>
      <c r="AT496" s="330">
        <v>1.98837087E7</v>
      </c>
      <c r="AU496" s="328">
        <v>2.25817767E7</v>
      </c>
      <c r="AV496" s="333">
        <v>2.15771217E7</v>
      </c>
      <c r="AW496" s="333">
        <v>2.30783169E7</v>
      </c>
      <c r="AX496" s="334">
        <v>2.98382482E7</v>
      </c>
      <c r="AY496" s="333">
        <v>2.88708376E7</v>
      </c>
      <c r="AZ496" s="335">
        <v>3.50173063E7</v>
      </c>
      <c r="BA496" s="328">
        <v>1.67473621E7</v>
      </c>
      <c r="BB496" s="333">
        <v>1.63139691E7</v>
      </c>
      <c r="BC496" s="333">
        <v>1.80406463E7</v>
      </c>
      <c r="BD496" s="329">
        <v>2.78636454E7</v>
      </c>
      <c r="BE496" s="330">
        <v>2.71350832E7</v>
      </c>
      <c r="BF496" s="330">
        <v>3.04079202E7</v>
      </c>
      <c r="BG496" s="331">
        <v>3.34794034E7</v>
      </c>
      <c r="BH496" s="330">
        <v>3.07860694E7</v>
      </c>
      <c r="BI496" s="332">
        <v>3.40440004E7</v>
      </c>
      <c r="BJ496" s="329">
        <v>1.66899336E7</v>
      </c>
      <c r="BK496" s="330">
        <v>1.58328955E7</v>
      </c>
      <c r="BL496" s="330">
        <v>1.69516747E7</v>
      </c>
      <c r="BM496" s="328">
        <v>2.53325073E7</v>
      </c>
      <c r="BN496" s="333">
        <v>2.3313464E7</v>
      </c>
      <c r="BO496" s="333">
        <v>3.21432955E7</v>
      </c>
      <c r="BP496" s="334">
        <v>2.73348607E7</v>
      </c>
      <c r="BQ496" s="333">
        <v>2.44043782E7</v>
      </c>
      <c r="BR496" s="335">
        <v>3.32582178E7</v>
      </c>
      <c r="BS496" s="328">
        <v>1.39757968E7</v>
      </c>
      <c r="BT496" s="333">
        <v>1.35864685E7</v>
      </c>
      <c r="BU496" s="333">
        <v>1.4505644E7</v>
      </c>
      <c r="BV496" s="329">
        <v>2.54898078E7</v>
      </c>
      <c r="BW496" s="330">
        <v>2.47122353E7</v>
      </c>
      <c r="BX496" s="330">
        <v>2.60251163E7</v>
      </c>
      <c r="BY496" s="331">
        <v>3.83177277E7</v>
      </c>
      <c r="BZ496" s="330">
        <v>3.76599879E7</v>
      </c>
      <c r="CA496" s="332">
        <v>4.15497108E7</v>
      </c>
      <c r="CB496" s="329">
        <v>2.44051328E7</v>
      </c>
      <c r="CC496" s="330">
        <v>2.26819526E7</v>
      </c>
      <c r="CD496" s="330">
        <v>2.66045531E7</v>
      </c>
      <c r="CE496" s="328">
        <v>2.00284968E7</v>
      </c>
      <c r="CF496" s="333">
        <v>1.88118108E7</v>
      </c>
      <c r="CG496" s="333">
        <v>2.08411913E7</v>
      </c>
      <c r="CH496" s="334">
        <v>3.62716558E7</v>
      </c>
      <c r="CI496" s="333">
        <v>3.52341298E7</v>
      </c>
      <c r="CJ496" s="335">
        <v>3.99127883E7</v>
      </c>
      <c r="CK496" s="328">
        <v>9818551.1</v>
      </c>
      <c r="CL496" s="333">
        <v>9550345.3</v>
      </c>
      <c r="CM496" s="333">
        <v>1.19369716E7</v>
      </c>
      <c r="CN496" s="336"/>
      <c r="CO496" s="333"/>
      <c r="CP496" s="333"/>
    </row>
    <row r="497" ht="15.75" customHeight="1">
      <c r="A497" s="328">
        <v>4.92E8</v>
      </c>
      <c r="B497" s="329">
        <v>9677592.6</v>
      </c>
      <c r="C497" s="330">
        <v>9029303.5</v>
      </c>
      <c r="D497" s="330">
        <v>1.02982584E7</v>
      </c>
      <c r="E497" s="331">
        <v>1.03633115E7</v>
      </c>
      <c r="F497" s="330">
        <v>1.01476127E7</v>
      </c>
      <c r="G497" s="332">
        <v>1.06568099E7</v>
      </c>
      <c r="H497" s="329">
        <v>1.0525378E7</v>
      </c>
      <c r="I497" s="330">
        <v>9018150.4</v>
      </c>
      <c r="J497" s="330">
        <v>2.81285942E7</v>
      </c>
      <c r="K497" s="328">
        <v>1.4294249E7</v>
      </c>
      <c r="L497" s="333">
        <v>1.36991266E7</v>
      </c>
      <c r="M497" s="333">
        <v>1.47682578E7</v>
      </c>
      <c r="N497" s="334">
        <v>1.16676177E7</v>
      </c>
      <c r="O497" s="333">
        <v>1.14600611E7</v>
      </c>
      <c r="P497" s="335">
        <v>1.17663184E7</v>
      </c>
      <c r="Q497" s="328">
        <v>1.16793164E7</v>
      </c>
      <c r="R497" s="333">
        <v>9922933.1</v>
      </c>
      <c r="S497" s="333">
        <v>1.22658352E7</v>
      </c>
      <c r="T497" s="329">
        <v>1.17609972E7</v>
      </c>
      <c r="U497" s="330">
        <v>1.16139044E7</v>
      </c>
      <c r="V497" s="330">
        <v>1.30431967E7</v>
      </c>
      <c r="W497" s="331">
        <v>1.67421789E7</v>
      </c>
      <c r="X497" s="330">
        <v>1.59792942E7</v>
      </c>
      <c r="Y497" s="332">
        <v>1.92498439E7</v>
      </c>
      <c r="Z497" s="329">
        <v>5697345.7</v>
      </c>
      <c r="AA497" s="330">
        <v>5206424.0</v>
      </c>
      <c r="AB497" s="330">
        <v>6212025.0</v>
      </c>
      <c r="AC497" s="328">
        <v>1.36293937E7</v>
      </c>
      <c r="AD497" s="333">
        <v>1.23881618E7</v>
      </c>
      <c r="AE497" s="333">
        <v>1.44530532E7</v>
      </c>
      <c r="AF497" s="334">
        <v>1.32718482E7</v>
      </c>
      <c r="AG497" s="333">
        <v>1.31462179E7</v>
      </c>
      <c r="AH497" s="335">
        <v>1.38818575E7</v>
      </c>
      <c r="AI497" s="328">
        <v>4825799.6</v>
      </c>
      <c r="AJ497" s="333">
        <v>4382485.3</v>
      </c>
      <c r="AK497" s="333">
        <v>5373585.5</v>
      </c>
      <c r="AL497" s="329">
        <v>2.68637632E7</v>
      </c>
      <c r="AM497" s="330">
        <v>2.62165041E7</v>
      </c>
      <c r="AN497" s="330">
        <v>2.73597321E7</v>
      </c>
      <c r="AO497" s="331">
        <v>2.99690014E7</v>
      </c>
      <c r="AP497" s="330">
        <v>2.89543037E7</v>
      </c>
      <c r="AQ497" s="332">
        <v>3.22835287E7</v>
      </c>
      <c r="AR497" s="329">
        <v>1.895212E7</v>
      </c>
      <c r="AS497" s="330">
        <v>1.61686652E7</v>
      </c>
      <c r="AT497" s="330">
        <v>1.9885867E7</v>
      </c>
      <c r="AU497" s="328">
        <v>2.25843544E7</v>
      </c>
      <c r="AV497" s="333">
        <v>2.15794732E7</v>
      </c>
      <c r="AW497" s="333">
        <v>2.30812125E7</v>
      </c>
      <c r="AX497" s="334">
        <v>2.98429841E7</v>
      </c>
      <c r="AY497" s="333">
        <v>2.88750447E7</v>
      </c>
      <c r="AZ497" s="335">
        <v>3.50331196E7</v>
      </c>
      <c r="BA497" s="328">
        <v>1.67488564E7</v>
      </c>
      <c r="BB497" s="333">
        <v>1.63153079E7</v>
      </c>
      <c r="BC497" s="333">
        <v>1.80424216E7</v>
      </c>
      <c r="BD497" s="329">
        <v>2.78677163E7</v>
      </c>
      <c r="BE497" s="330">
        <v>2.71387058E7</v>
      </c>
      <c r="BF497" s="330">
        <v>3.04158887E7</v>
      </c>
      <c r="BG497" s="331">
        <v>3.34851579E7</v>
      </c>
      <c r="BH497" s="330">
        <v>3.07898458E7</v>
      </c>
      <c r="BI497" s="332">
        <v>3.40501633E7</v>
      </c>
      <c r="BJ497" s="329">
        <v>1.6691371E7</v>
      </c>
      <c r="BK497" s="330">
        <v>1.58339741E7</v>
      </c>
      <c r="BL497" s="330">
        <v>1.6953208E7</v>
      </c>
      <c r="BM497" s="328">
        <v>2.53364683E7</v>
      </c>
      <c r="BN497" s="333">
        <v>2.3316243E7</v>
      </c>
      <c r="BO497" s="333">
        <v>3.21582392E7</v>
      </c>
      <c r="BP497" s="334">
        <v>2.73392138E7</v>
      </c>
      <c r="BQ497" s="333">
        <v>2.44068962E7</v>
      </c>
      <c r="BR497" s="335">
        <v>3.32705246E7</v>
      </c>
      <c r="BS497" s="328">
        <v>1.39767979E7</v>
      </c>
      <c r="BT497" s="333">
        <v>1.35873696E7</v>
      </c>
      <c r="BU497" s="333">
        <v>1.4506846E7</v>
      </c>
      <c r="BV497" s="329">
        <v>2.54931326E7</v>
      </c>
      <c r="BW497" s="330">
        <v>2.47152025E7</v>
      </c>
      <c r="BX497" s="330">
        <v>2.60288163E7</v>
      </c>
      <c r="BY497" s="331">
        <v>3.83252499E7</v>
      </c>
      <c r="BZ497" s="330">
        <v>3.7666974E7</v>
      </c>
      <c r="CA497" s="332">
        <v>4.15606944E7</v>
      </c>
      <c r="CB497" s="329">
        <v>2.44082044E7</v>
      </c>
      <c r="CC497" s="330">
        <v>2.26844007E7</v>
      </c>
      <c r="CD497" s="330">
        <v>2.66096443E7</v>
      </c>
      <c r="CE497" s="328">
        <v>2.00303395E7</v>
      </c>
      <c r="CF497" s="333">
        <v>1.8813481E7</v>
      </c>
      <c r="CG497" s="333">
        <v>2.08434508E7</v>
      </c>
      <c r="CH497" s="334">
        <v>3.62782579E7</v>
      </c>
      <c r="CI497" s="333">
        <v>3.52401029E7</v>
      </c>
      <c r="CJ497" s="335">
        <v>3.99250443E7</v>
      </c>
      <c r="CK497" s="328">
        <v>9819061.5</v>
      </c>
      <c r="CL497" s="333">
        <v>9550804.3</v>
      </c>
      <c r="CM497" s="333">
        <v>1.19390831E7</v>
      </c>
      <c r="CN497" s="336"/>
      <c r="CO497" s="333"/>
      <c r="CP497" s="333"/>
    </row>
    <row r="498" ht="15.75" customHeight="1">
      <c r="A498" s="328">
        <v>4.93E8</v>
      </c>
      <c r="B498" s="329">
        <v>9678051.6</v>
      </c>
      <c r="C498" s="330">
        <v>9029632.0</v>
      </c>
      <c r="D498" s="330">
        <v>1.02989077E7</v>
      </c>
      <c r="E498" s="331">
        <v>1.03637936E7</v>
      </c>
      <c r="F498" s="330">
        <v>1.01480643E7</v>
      </c>
      <c r="G498" s="332">
        <v>1.0657325E7</v>
      </c>
      <c r="H498" s="329">
        <v>1.05260272E7</v>
      </c>
      <c r="I498" s="330">
        <v>9018517.6</v>
      </c>
      <c r="J498" s="330">
        <v>2.81466184E7</v>
      </c>
      <c r="K498" s="328">
        <v>1.42951914E7</v>
      </c>
      <c r="L498" s="333">
        <v>1.36999139E7</v>
      </c>
      <c r="M498" s="333">
        <v>1.47695471E7</v>
      </c>
      <c r="N498" s="334">
        <v>1.16681701E7</v>
      </c>
      <c r="O498" s="333">
        <v>1.14604691E7</v>
      </c>
      <c r="P498" s="335">
        <v>1.17668825E7</v>
      </c>
      <c r="Q498" s="328">
        <v>1.1679969E7</v>
      </c>
      <c r="R498" s="333">
        <v>9923157.5</v>
      </c>
      <c r="S498" s="333">
        <v>1.22666079E7</v>
      </c>
      <c r="T498" s="329">
        <v>1.17616436E7</v>
      </c>
      <c r="U498" s="330">
        <v>1.16145099E7</v>
      </c>
      <c r="V498" s="330">
        <v>1.30444703E7</v>
      </c>
      <c r="W498" s="331">
        <v>1.6743683E7</v>
      </c>
      <c r="X498" s="330">
        <v>1.59805539E7</v>
      </c>
      <c r="Y498" s="332">
        <v>1.92537299E7</v>
      </c>
      <c r="Z498" s="329">
        <v>5697513.4</v>
      </c>
      <c r="AA498" s="330">
        <v>5206526.3</v>
      </c>
      <c r="AB498" s="330">
        <v>6212276.4</v>
      </c>
      <c r="AC498" s="328">
        <v>1.36303206E7</v>
      </c>
      <c r="AD498" s="333">
        <v>1.23887674E7</v>
      </c>
      <c r="AE498" s="333">
        <v>1.44544644E7</v>
      </c>
      <c r="AF498" s="334">
        <v>1.32727177E7</v>
      </c>
      <c r="AG498" s="333">
        <v>1.31470456E7</v>
      </c>
      <c r="AH498" s="335">
        <v>1.38829254E7</v>
      </c>
      <c r="AI498" s="328">
        <v>4825930.4</v>
      </c>
      <c r="AJ498" s="333">
        <v>4382578.0</v>
      </c>
      <c r="AK498" s="333">
        <v>5373791.5</v>
      </c>
      <c r="AL498" s="329">
        <v>2.6867421E7</v>
      </c>
      <c r="AM498" s="330">
        <v>2.62197472E7</v>
      </c>
      <c r="AN498" s="330">
        <v>2.7363739E7</v>
      </c>
      <c r="AO498" s="331">
        <v>2.99739804E7</v>
      </c>
      <c r="AP498" s="330">
        <v>2.89586521E7</v>
      </c>
      <c r="AQ498" s="332">
        <v>3.22909106E7</v>
      </c>
      <c r="AR498" s="329">
        <v>1.89538896E7</v>
      </c>
      <c r="AS498" s="330">
        <v>1.61697714E7</v>
      </c>
      <c r="AT498" s="330">
        <v>1.98880171E7</v>
      </c>
      <c r="AU498" s="328">
        <v>2.25869223E7</v>
      </c>
      <c r="AV498" s="333">
        <v>2.15818158E7</v>
      </c>
      <c r="AW498" s="333">
        <v>2.30840973E7</v>
      </c>
      <c r="AX498" s="334">
        <v>2.98477027E7</v>
      </c>
      <c r="AY498" s="333">
        <v>2.88792362E7</v>
      </c>
      <c r="AZ498" s="335">
        <v>3.50489053E7</v>
      </c>
      <c r="BA498" s="328">
        <v>1.6750345E7</v>
      </c>
      <c r="BB498" s="333">
        <v>1.63166415E7</v>
      </c>
      <c r="BC498" s="333">
        <v>1.80441901E7</v>
      </c>
      <c r="BD498" s="329">
        <v>2.7871772E7</v>
      </c>
      <c r="BE498" s="330">
        <v>2.71423148E7</v>
      </c>
      <c r="BF498" s="330">
        <v>3.04238345E7</v>
      </c>
      <c r="BG498" s="331">
        <v>3.34908914E7</v>
      </c>
      <c r="BH498" s="330">
        <v>3.07936077E7</v>
      </c>
      <c r="BI498" s="332">
        <v>3.40563038E7</v>
      </c>
      <c r="BJ498" s="329">
        <v>1.66928029E7</v>
      </c>
      <c r="BK498" s="330">
        <v>1.58350485E7</v>
      </c>
      <c r="BL498" s="330">
        <v>1.69547353E7</v>
      </c>
      <c r="BM498" s="328">
        <v>2.53404147E7</v>
      </c>
      <c r="BN498" s="333">
        <v>2.33190116E7</v>
      </c>
      <c r="BO498" s="333">
        <v>3.21731489E7</v>
      </c>
      <c r="BP498" s="334">
        <v>2.73435508E7</v>
      </c>
      <c r="BQ498" s="333">
        <v>2.44094045E7</v>
      </c>
      <c r="BR498" s="335">
        <v>3.32827979E7</v>
      </c>
      <c r="BS498" s="328">
        <v>1.3977795E7</v>
      </c>
      <c r="BT498" s="333">
        <v>1.35882672E7</v>
      </c>
      <c r="BU498" s="333">
        <v>1.45080433E7</v>
      </c>
      <c r="BV498" s="329">
        <v>2.54964448E7</v>
      </c>
      <c r="BW498" s="330">
        <v>2.47181585E7</v>
      </c>
      <c r="BX498" s="330">
        <v>2.60325026E7</v>
      </c>
      <c r="BY498" s="331">
        <v>3.8332745E7</v>
      </c>
      <c r="BZ498" s="330">
        <v>3.76739346E7</v>
      </c>
      <c r="CA498" s="332">
        <v>4.15716416E7</v>
      </c>
      <c r="CB498" s="329">
        <v>2.44112643E7</v>
      </c>
      <c r="CC498" s="330">
        <v>2.26868394E7</v>
      </c>
      <c r="CD498" s="330">
        <v>2.66147182E7</v>
      </c>
      <c r="CE498" s="328">
        <v>2.0032175E7</v>
      </c>
      <c r="CF498" s="333">
        <v>1.88151447E7</v>
      </c>
      <c r="CG498" s="333">
        <v>2.08457018E7</v>
      </c>
      <c r="CH498" s="334">
        <v>3.62848359E7</v>
      </c>
      <c r="CI498" s="333">
        <v>3.5246054E7</v>
      </c>
      <c r="CJ498" s="335">
        <v>3.99372651E7</v>
      </c>
      <c r="CK498" s="328">
        <v>9819570.0</v>
      </c>
      <c r="CL498" s="333">
        <v>9551261.6</v>
      </c>
      <c r="CM498" s="333">
        <v>1.19411883E7</v>
      </c>
      <c r="CN498" s="336"/>
      <c r="CO498" s="333"/>
      <c r="CP498" s="333"/>
    </row>
    <row r="499" ht="15.75" customHeight="1">
      <c r="A499" s="328">
        <v>4.94E8</v>
      </c>
      <c r="B499" s="329">
        <v>9678508.9</v>
      </c>
      <c r="C499" s="330">
        <v>9029959.2</v>
      </c>
      <c r="D499" s="330">
        <v>1.02995546E7</v>
      </c>
      <c r="E499" s="331">
        <v>1.03642738E7</v>
      </c>
      <c r="F499" s="330">
        <v>1.01485141E7</v>
      </c>
      <c r="G499" s="332">
        <v>1.06578382E7</v>
      </c>
      <c r="H499" s="329">
        <v>1.05266738E7</v>
      </c>
      <c r="I499" s="330">
        <v>9018883.5</v>
      </c>
      <c r="J499" s="330">
        <v>2.81645991E7</v>
      </c>
      <c r="K499" s="328">
        <v>1.429613E7</v>
      </c>
      <c r="L499" s="333">
        <v>1.3700698E7</v>
      </c>
      <c r="M499" s="333">
        <v>1.47708317E7</v>
      </c>
      <c r="N499" s="334">
        <v>1.16687202E7</v>
      </c>
      <c r="O499" s="333">
        <v>1.14608754E7</v>
      </c>
      <c r="P499" s="335">
        <v>1.17674444E7</v>
      </c>
      <c r="Q499" s="328">
        <v>1.1680619E7</v>
      </c>
      <c r="R499" s="333">
        <v>9923381.0</v>
      </c>
      <c r="S499" s="333">
        <v>1.22673777E7</v>
      </c>
      <c r="T499" s="329">
        <v>1.17622874E7</v>
      </c>
      <c r="U499" s="330">
        <v>1.16151129E7</v>
      </c>
      <c r="V499" s="330">
        <v>1.30457393E7</v>
      </c>
      <c r="W499" s="331">
        <v>1.67451814E7</v>
      </c>
      <c r="X499" s="330">
        <v>1.59818088E7</v>
      </c>
      <c r="Y499" s="332">
        <v>1.92576041E7</v>
      </c>
      <c r="Z499" s="329">
        <v>5697680.4</v>
      </c>
      <c r="AA499" s="330">
        <v>5206628.2</v>
      </c>
      <c r="AB499" s="330">
        <v>6212526.8</v>
      </c>
      <c r="AC499" s="328">
        <v>1.36312439E7</v>
      </c>
      <c r="AD499" s="333">
        <v>1.23893707E7</v>
      </c>
      <c r="AE499" s="333">
        <v>1.44558705E7</v>
      </c>
      <c r="AF499" s="334">
        <v>1.32735839E7</v>
      </c>
      <c r="AG499" s="333">
        <v>1.314787E7</v>
      </c>
      <c r="AH499" s="335">
        <v>1.38839892E7</v>
      </c>
      <c r="AI499" s="328">
        <v>4826060.7</v>
      </c>
      <c r="AJ499" s="333">
        <v>4382670.3</v>
      </c>
      <c r="AK499" s="333">
        <v>5373996.6</v>
      </c>
      <c r="AL499" s="329">
        <v>2.68710652E7</v>
      </c>
      <c r="AM499" s="330">
        <v>2.62229779E7</v>
      </c>
      <c r="AN499" s="330">
        <v>2.73677311E7</v>
      </c>
      <c r="AO499" s="331">
        <v>2.99789413E7</v>
      </c>
      <c r="AP499" s="330">
        <v>2.89629844E7</v>
      </c>
      <c r="AQ499" s="332">
        <v>3.22982681E7</v>
      </c>
      <c r="AR499" s="329">
        <v>1.89556524E7</v>
      </c>
      <c r="AS499" s="330">
        <v>1.61708733E7</v>
      </c>
      <c r="AT499" s="330">
        <v>1.9890159E7</v>
      </c>
      <c r="AU499" s="328">
        <v>2.25894805E7</v>
      </c>
      <c r="AV499" s="333">
        <v>2.15841495E7</v>
      </c>
      <c r="AW499" s="333">
        <v>2.30869714E7</v>
      </c>
      <c r="AX499" s="334">
        <v>2.98524039E7</v>
      </c>
      <c r="AY499" s="333">
        <v>2.88834121E7</v>
      </c>
      <c r="AZ499" s="335">
        <v>3.50646634E7</v>
      </c>
      <c r="BA499" s="328">
        <v>1.67518278E7</v>
      </c>
      <c r="BB499" s="333">
        <v>1.631797E7</v>
      </c>
      <c r="BC499" s="333">
        <v>1.80459519E7</v>
      </c>
      <c r="BD499" s="329">
        <v>2.78758127E7</v>
      </c>
      <c r="BE499" s="330">
        <v>2.71459102E7</v>
      </c>
      <c r="BF499" s="330">
        <v>3.04317578E7</v>
      </c>
      <c r="BG499" s="331">
        <v>3.34966039E7</v>
      </c>
      <c r="BH499" s="330">
        <v>3.0797355E7</v>
      </c>
      <c r="BI499" s="332">
        <v>3.40624221E7</v>
      </c>
      <c r="BJ499" s="329">
        <v>1.66942292E7</v>
      </c>
      <c r="BK499" s="330">
        <v>1.58361187E7</v>
      </c>
      <c r="BL499" s="330">
        <v>1.69562568E7</v>
      </c>
      <c r="BM499" s="328">
        <v>2.53443467E7</v>
      </c>
      <c r="BN499" s="333">
        <v>2.33217696E7</v>
      </c>
      <c r="BO499" s="333">
        <v>3.21880248E7</v>
      </c>
      <c r="BP499" s="334">
        <v>2.7347872E7</v>
      </c>
      <c r="BQ499" s="333">
        <v>2.44119034E7</v>
      </c>
      <c r="BR499" s="335">
        <v>3.32950378E7</v>
      </c>
      <c r="BS499" s="328">
        <v>1.39787883E7</v>
      </c>
      <c r="BT499" s="333">
        <v>1.35891613E7</v>
      </c>
      <c r="BU499" s="333">
        <v>1.4509236E7</v>
      </c>
      <c r="BV499" s="329">
        <v>2.54997446E7</v>
      </c>
      <c r="BW499" s="330">
        <v>2.47211033E7</v>
      </c>
      <c r="BX499" s="330">
        <v>2.60361752E7</v>
      </c>
      <c r="BY499" s="331">
        <v>3.83402131E7</v>
      </c>
      <c r="BZ499" s="330">
        <v>3.76808699E7</v>
      </c>
      <c r="CA499" s="332">
        <v>4.15825525E7</v>
      </c>
      <c r="CB499" s="329">
        <v>2.44143128E7</v>
      </c>
      <c r="CC499" s="330">
        <v>2.26892689E7</v>
      </c>
      <c r="CD499" s="330">
        <v>2.66197748E7</v>
      </c>
      <c r="CE499" s="328">
        <v>2.00340035E7</v>
      </c>
      <c r="CF499" s="333">
        <v>1.88168021E7</v>
      </c>
      <c r="CG499" s="333">
        <v>2.08479443E7</v>
      </c>
      <c r="CH499" s="334">
        <v>3.62913901E7</v>
      </c>
      <c r="CI499" s="333">
        <v>3.52519833E7</v>
      </c>
      <c r="CJ499" s="335">
        <v>3.99494509E7</v>
      </c>
      <c r="CK499" s="328">
        <v>9820076.5</v>
      </c>
      <c r="CL499" s="333">
        <v>9551717.0</v>
      </c>
      <c r="CM499" s="333">
        <v>1.19432873E7</v>
      </c>
      <c r="CN499" s="336"/>
      <c r="CO499" s="333"/>
      <c r="CP499" s="333"/>
    </row>
    <row r="500" ht="15.75" customHeight="1">
      <c r="A500" s="328">
        <v>4.95E8</v>
      </c>
      <c r="B500" s="329">
        <v>9678964.3</v>
      </c>
      <c r="C500" s="330">
        <v>9030285.1</v>
      </c>
      <c r="D500" s="330">
        <v>1.0300199E7</v>
      </c>
      <c r="E500" s="331">
        <v>1.03647522E7</v>
      </c>
      <c r="F500" s="330">
        <v>1.01489621E7</v>
      </c>
      <c r="G500" s="332">
        <v>1.06583493E7</v>
      </c>
      <c r="H500" s="329">
        <v>1.05273179E7</v>
      </c>
      <c r="I500" s="330">
        <v>9019247.8</v>
      </c>
      <c r="J500" s="330">
        <v>2.81825364E7</v>
      </c>
      <c r="K500" s="328">
        <v>1.4297065E7</v>
      </c>
      <c r="L500" s="333">
        <v>1.37014791E7</v>
      </c>
      <c r="M500" s="333">
        <v>1.47721116E7</v>
      </c>
      <c r="N500" s="334">
        <v>1.16692682E7</v>
      </c>
      <c r="O500" s="333">
        <v>1.146128E7</v>
      </c>
      <c r="P500" s="335">
        <v>1.17680041E7</v>
      </c>
      <c r="Q500" s="328">
        <v>1.16812665E7</v>
      </c>
      <c r="R500" s="333">
        <v>9923603.4</v>
      </c>
      <c r="S500" s="333">
        <v>1.22681444E7</v>
      </c>
      <c r="T500" s="329">
        <v>1.17629287E7</v>
      </c>
      <c r="U500" s="330">
        <v>1.16157136E7</v>
      </c>
      <c r="V500" s="330">
        <v>1.30470036E7</v>
      </c>
      <c r="W500" s="331">
        <v>1.6746674E7</v>
      </c>
      <c r="X500" s="330">
        <v>1.59830589E7</v>
      </c>
      <c r="Y500" s="332">
        <v>1.92614663E7</v>
      </c>
      <c r="Z500" s="329">
        <v>5697846.8</v>
      </c>
      <c r="AA500" s="330">
        <v>5206729.6</v>
      </c>
      <c r="AB500" s="330">
        <v>6212776.1</v>
      </c>
      <c r="AC500" s="328">
        <v>1.36321636E7</v>
      </c>
      <c r="AD500" s="333">
        <v>1.23899716E7</v>
      </c>
      <c r="AE500" s="333">
        <v>1.44572713E7</v>
      </c>
      <c r="AF500" s="334">
        <v>1.32744466E7</v>
      </c>
      <c r="AG500" s="333">
        <v>1.31486912E7</v>
      </c>
      <c r="AH500" s="335">
        <v>1.38850489E7</v>
      </c>
      <c r="AI500" s="328">
        <v>4826190.5</v>
      </c>
      <c r="AJ500" s="333">
        <v>4382762.3</v>
      </c>
      <c r="AK500" s="333">
        <v>5374200.8</v>
      </c>
      <c r="AL500" s="329">
        <v>2.68746958E7</v>
      </c>
      <c r="AM500" s="330">
        <v>2.62261965E7</v>
      </c>
      <c r="AN500" s="330">
        <v>2.73717086E7</v>
      </c>
      <c r="AO500" s="331">
        <v>2.99838841E7</v>
      </c>
      <c r="AP500" s="330">
        <v>2.89673007E7</v>
      </c>
      <c r="AQ500" s="332">
        <v>3.23056011E7</v>
      </c>
      <c r="AR500" s="329">
        <v>1.89574084E7</v>
      </c>
      <c r="AS500" s="330">
        <v>1.61719709E7</v>
      </c>
      <c r="AT500" s="330">
        <v>1.98922928E7</v>
      </c>
      <c r="AU500" s="328">
        <v>2.2592029E7</v>
      </c>
      <c r="AV500" s="333">
        <v>2.15864743E7</v>
      </c>
      <c r="AW500" s="333">
        <v>2.30898347E7</v>
      </c>
      <c r="AX500" s="334">
        <v>2.98570878E7</v>
      </c>
      <c r="AY500" s="333">
        <v>2.88875725E7</v>
      </c>
      <c r="AZ500" s="335">
        <v>3.50803942E7</v>
      </c>
      <c r="BA500" s="328">
        <v>1.67533049E7</v>
      </c>
      <c r="BB500" s="333">
        <v>1.63192933E7</v>
      </c>
      <c r="BC500" s="333">
        <v>1.8047707E7</v>
      </c>
      <c r="BD500" s="329">
        <v>2.78798385E7</v>
      </c>
      <c r="BE500" s="330">
        <v>2.71494922E7</v>
      </c>
      <c r="BF500" s="330">
        <v>3.04396587E7</v>
      </c>
      <c r="BG500" s="331">
        <v>3.35022956E7</v>
      </c>
      <c r="BH500" s="330">
        <v>3.08010879E7</v>
      </c>
      <c r="BI500" s="332">
        <v>3.40685183E7</v>
      </c>
      <c r="BJ500" s="329">
        <v>1.669565E7</v>
      </c>
      <c r="BK500" s="330">
        <v>1.58371846E7</v>
      </c>
      <c r="BL500" s="330">
        <v>1.69577724E7</v>
      </c>
      <c r="BM500" s="328">
        <v>2.53482645E7</v>
      </c>
      <c r="BN500" s="333">
        <v>2.33245173E7</v>
      </c>
      <c r="BO500" s="333">
        <v>3.2202867E7</v>
      </c>
      <c r="BP500" s="334">
        <v>2.73521774E7</v>
      </c>
      <c r="BQ500" s="333">
        <v>2.44143927E7</v>
      </c>
      <c r="BR500" s="335">
        <v>3.33072444E7</v>
      </c>
      <c r="BS500" s="328">
        <v>1.39797777E7</v>
      </c>
      <c r="BT500" s="333">
        <v>1.35900519E7</v>
      </c>
      <c r="BU500" s="333">
        <v>1.45104241E7</v>
      </c>
      <c r="BV500" s="329">
        <v>2.55030321E7</v>
      </c>
      <c r="BW500" s="330">
        <v>2.47240369E7</v>
      </c>
      <c r="BX500" s="330">
        <v>2.60398344E7</v>
      </c>
      <c r="BY500" s="331">
        <v>3.83476545E7</v>
      </c>
      <c r="BZ500" s="330">
        <v>3.768778E7</v>
      </c>
      <c r="CA500" s="332">
        <v>4.15934274E7</v>
      </c>
      <c r="CB500" s="329">
        <v>2.44173498E7</v>
      </c>
      <c r="CC500" s="330">
        <v>2.26916891E7</v>
      </c>
      <c r="CD500" s="330">
        <v>2.66248143E7</v>
      </c>
      <c r="CE500" s="328">
        <v>2.0035825E7</v>
      </c>
      <c r="CF500" s="333">
        <v>1.8818453E7</v>
      </c>
      <c r="CG500" s="333">
        <v>2.08501783E7</v>
      </c>
      <c r="CH500" s="334">
        <v>3.62979205E7</v>
      </c>
      <c r="CI500" s="333">
        <v>3.52578908E7</v>
      </c>
      <c r="CJ500" s="335">
        <v>3.99616019E7</v>
      </c>
      <c r="CK500" s="328">
        <v>9820580.9</v>
      </c>
      <c r="CL500" s="333">
        <v>9552170.6</v>
      </c>
      <c r="CM500" s="333">
        <v>1.19453801E7</v>
      </c>
      <c r="CN500" s="336"/>
      <c r="CO500" s="333"/>
      <c r="CP500" s="333"/>
    </row>
    <row r="501" ht="15.75" customHeight="1">
      <c r="A501" s="328">
        <v>4.96E8</v>
      </c>
      <c r="B501" s="329">
        <v>9679418.0</v>
      </c>
      <c r="C501" s="330">
        <v>9030609.7</v>
      </c>
      <c r="D501" s="330">
        <v>1.03008409E7</v>
      </c>
      <c r="E501" s="331">
        <v>1.03652286E7</v>
      </c>
      <c r="F501" s="330">
        <v>1.01494083E7</v>
      </c>
      <c r="G501" s="332">
        <v>1.06588584E7</v>
      </c>
      <c r="H501" s="329">
        <v>1.05279596E7</v>
      </c>
      <c r="I501" s="330">
        <v>9019610.7</v>
      </c>
      <c r="J501" s="330">
        <v>2.82004307E7</v>
      </c>
      <c r="K501" s="328">
        <v>1.42979964E7</v>
      </c>
      <c r="L501" s="333">
        <v>1.37022572E7</v>
      </c>
      <c r="M501" s="333">
        <v>1.47733868E7</v>
      </c>
      <c r="N501" s="334">
        <v>1.16698141E7</v>
      </c>
      <c r="O501" s="333">
        <v>1.14616828E7</v>
      </c>
      <c r="P501" s="335">
        <v>1.17685615E7</v>
      </c>
      <c r="Q501" s="328">
        <v>1.16819114E7</v>
      </c>
      <c r="R501" s="333">
        <v>9923825.0</v>
      </c>
      <c r="S501" s="333">
        <v>1.22689081E7</v>
      </c>
      <c r="T501" s="329">
        <v>1.17635675E7</v>
      </c>
      <c r="U501" s="330">
        <v>1.16163119E7</v>
      </c>
      <c r="V501" s="330">
        <v>1.30482633E7</v>
      </c>
      <c r="W501" s="331">
        <v>1.6748161E7</v>
      </c>
      <c r="X501" s="330">
        <v>1.59843041E7</v>
      </c>
      <c r="Y501" s="332">
        <v>1.92653167E7</v>
      </c>
      <c r="Z501" s="329">
        <v>5698012.5</v>
      </c>
      <c r="AA501" s="330">
        <v>5206830.7</v>
      </c>
      <c r="AB501" s="330">
        <v>6213024.5</v>
      </c>
      <c r="AC501" s="328">
        <v>1.36330798E7</v>
      </c>
      <c r="AD501" s="333">
        <v>1.23905702E7</v>
      </c>
      <c r="AE501" s="333">
        <v>1.4458667E7</v>
      </c>
      <c r="AF501" s="334">
        <v>1.32753061E7</v>
      </c>
      <c r="AG501" s="333">
        <v>1.31495092E7</v>
      </c>
      <c r="AH501" s="335">
        <v>1.38861045E7</v>
      </c>
      <c r="AI501" s="328">
        <v>4826319.8</v>
      </c>
      <c r="AJ501" s="333">
        <v>4382853.9</v>
      </c>
      <c r="AK501" s="333">
        <v>5374404.3</v>
      </c>
      <c r="AL501" s="329">
        <v>2.68783128E7</v>
      </c>
      <c r="AM501" s="330">
        <v>2.62294029E7</v>
      </c>
      <c r="AN501" s="330">
        <v>2.73756714E7</v>
      </c>
      <c r="AO501" s="331">
        <v>2.9988809E7</v>
      </c>
      <c r="AP501" s="330">
        <v>2.89716011E7</v>
      </c>
      <c r="AQ501" s="332">
        <v>3.231291E7</v>
      </c>
      <c r="AR501" s="329">
        <v>1.89591577E7</v>
      </c>
      <c r="AS501" s="330">
        <v>1.61730644E7</v>
      </c>
      <c r="AT501" s="330">
        <v>1.98944186E7</v>
      </c>
      <c r="AU501" s="328">
        <v>2.25945679E7</v>
      </c>
      <c r="AV501" s="333">
        <v>2.15887902E7</v>
      </c>
      <c r="AW501" s="333">
        <v>2.30926875E7</v>
      </c>
      <c r="AX501" s="334">
        <v>2.98617547E7</v>
      </c>
      <c r="AY501" s="333">
        <v>2.88917175E7</v>
      </c>
      <c r="AZ501" s="335">
        <v>3.50960976E7</v>
      </c>
      <c r="BA501" s="328">
        <v>1.67547764E7</v>
      </c>
      <c r="BB501" s="333">
        <v>1.63206115E7</v>
      </c>
      <c r="BC501" s="333">
        <v>1.80494554E7</v>
      </c>
      <c r="BD501" s="329">
        <v>2.78838494E7</v>
      </c>
      <c r="BE501" s="330">
        <v>2.71530609E7</v>
      </c>
      <c r="BF501" s="330">
        <v>3.04475373E7</v>
      </c>
      <c r="BG501" s="331">
        <v>3.35079666E7</v>
      </c>
      <c r="BH501" s="330">
        <v>3.08048065E7</v>
      </c>
      <c r="BI501" s="332">
        <v>3.40745926E7</v>
      </c>
      <c r="BJ501" s="329">
        <v>1.66970654E7</v>
      </c>
      <c r="BK501" s="330">
        <v>1.58382463E7</v>
      </c>
      <c r="BL501" s="330">
        <v>1.69592823E7</v>
      </c>
      <c r="BM501" s="328">
        <v>2.53521679E7</v>
      </c>
      <c r="BN501" s="333">
        <v>2.33272546E7</v>
      </c>
      <c r="BO501" s="333">
        <v>3.22176756E7</v>
      </c>
      <c r="BP501" s="334">
        <v>2.7356467E7</v>
      </c>
      <c r="BQ501" s="333">
        <v>2.44168726E7</v>
      </c>
      <c r="BR501" s="335">
        <v>3.33194179E7</v>
      </c>
      <c r="BS501" s="328">
        <v>1.39807633E7</v>
      </c>
      <c r="BT501" s="333">
        <v>1.35909391E7</v>
      </c>
      <c r="BU501" s="333">
        <v>1.45116077E7</v>
      </c>
      <c r="BV501" s="329">
        <v>2.55063073E7</v>
      </c>
      <c r="BW501" s="330">
        <v>2.47269595E7</v>
      </c>
      <c r="BX501" s="330">
        <v>2.604348E7</v>
      </c>
      <c r="BY501" s="331">
        <v>3.83550692E7</v>
      </c>
      <c r="BZ501" s="330">
        <v>3.76946652E7</v>
      </c>
      <c r="CA501" s="332">
        <v>4.16042664E7</v>
      </c>
      <c r="CB501" s="329">
        <v>2.44203755E7</v>
      </c>
      <c r="CC501" s="330">
        <v>2.26941002E7</v>
      </c>
      <c r="CD501" s="330">
        <v>2.66298367E7</v>
      </c>
      <c r="CE501" s="328">
        <v>2.00376395E7</v>
      </c>
      <c r="CF501" s="333">
        <v>1.88200976E7</v>
      </c>
      <c r="CG501" s="333">
        <v>2.0852404E7</v>
      </c>
      <c r="CH501" s="334">
        <v>3.63044272E7</v>
      </c>
      <c r="CI501" s="333">
        <v>3.52637766E7</v>
      </c>
      <c r="CJ501" s="335">
        <v>3.99737181E7</v>
      </c>
      <c r="CK501" s="328">
        <v>9821083.5</v>
      </c>
      <c r="CL501" s="333">
        <v>9552622.5</v>
      </c>
      <c r="CM501" s="333">
        <v>1.19474668E7</v>
      </c>
      <c r="CN501" s="336"/>
      <c r="CO501" s="333"/>
      <c r="CP501" s="333"/>
    </row>
    <row r="502" ht="15.75" customHeight="1">
      <c r="A502" s="328">
        <v>4.97E8</v>
      </c>
      <c r="B502" s="329">
        <v>9679869.9</v>
      </c>
      <c r="C502" s="330">
        <v>9030933.1</v>
      </c>
      <c r="D502" s="330">
        <v>1.03014804E7</v>
      </c>
      <c r="E502" s="331">
        <v>1.03657032E7</v>
      </c>
      <c r="F502" s="330">
        <v>1.01498528E7</v>
      </c>
      <c r="G502" s="332">
        <v>1.06593655E7</v>
      </c>
      <c r="H502" s="329">
        <v>1.05285987E7</v>
      </c>
      <c r="I502" s="330">
        <v>9019972.2</v>
      </c>
      <c r="J502" s="330">
        <v>2.82182819E7</v>
      </c>
      <c r="K502" s="328">
        <v>1.42989242E7</v>
      </c>
      <c r="L502" s="333">
        <v>1.37030322E7</v>
      </c>
      <c r="M502" s="333">
        <v>1.47746574E7</v>
      </c>
      <c r="N502" s="334">
        <v>1.16703577E7</v>
      </c>
      <c r="O502" s="333">
        <v>1.14620839E7</v>
      </c>
      <c r="P502" s="335">
        <v>1.17691168E7</v>
      </c>
      <c r="Q502" s="328">
        <v>1.16825539E7</v>
      </c>
      <c r="R502" s="333">
        <v>9924045.6</v>
      </c>
      <c r="S502" s="333">
        <v>1.22696689E7</v>
      </c>
      <c r="T502" s="329">
        <v>1.17642038E7</v>
      </c>
      <c r="U502" s="330">
        <v>1.16169079E7</v>
      </c>
      <c r="V502" s="330">
        <v>1.30495184E7</v>
      </c>
      <c r="W502" s="331">
        <v>1.67496422E7</v>
      </c>
      <c r="X502" s="330">
        <v>1.59855446E7</v>
      </c>
      <c r="Y502" s="332">
        <v>1.92691553E7</v>
      </c>
      <c r="Z502" s="329">
        <v>5698177.5</v>
      </c>
      <c r="AA502" s="330">
        <v>5206931.4</v>
      </c>
      <c r="AB502" s="330">
        <v>6213272.0</v>
      </c>
      <c r="AC502" s="328">
        <v>1.36339924E7</v>
      </c>
      <c r="AD502" s="333">
        <v>1.23911664E7</v>
      </c>
      <c r="AE502" s="333">
        <v>1.44600577E7</v>
      </c>
      <c r="AF502" s="334">
        <v>1.32761622E7</v>
      </c>
      <c r="AG502" s="333">
        <v>1.3150324E7</v>
      </c>
      <c r="AH502" s="335">
        <v>1.38871561E7</v>
      </c>
      <c r="AI502" s="328">
        <v>4826448.5</v>
      </c>
      <c r="AJ502" s="333">
        <v>4382945.2</v>
      </c>
      <c r="AK502" s="333">
        <v>5374607.0</v>
      </c>
      <c r="AL502" s="329">
        <v>2.68819165E7</v>
      </c>
      <c r="AM502" s="330">
        <v>2.62325973E7</v>
      </c>
      <c r="AN502" s="330">
        <v>2.73796197E7</v>
      </c>
      <c r="AO502" s="331">
        <v>2.99937161E7</v>
      </c>
      <c r="AP502" s="330">
        <v>2.89758856E7</v>
      </c>
      <c r="AQ502" s="332">
        <v>3.23201947E7</v>
      </c>
      <c r="AR502" s="329">
        <v>1.89609004E7</v>
      </c>
      <c r="AS502" s="330">
        <v>1.61741536E7</v>
      </c>
      <c r="AT502" s="330">
        <v>1.98965363E7</v>
      </c>
      <c r="AU502" s="328">
        <v>2.25970972E7</v>
      </c>
      <c r="AV502" s="333">
        <v>2.15910974E7</v>
      </c>
      <c r="AW502" s="333">
        <v>2.30955296E7</v>
      </c>
      <c r="AX502" s="334">
        <v>2.98664045E7</v>
      </c>
      <c r="AY502" s="333">
        <v>2.88958471E7</v>
      </c>
      <c r="AZ502" s="335">
        <v>3.51117738E7</v>
      </c>
      <c r="BA502" s="328">
        <v>1.67562423E7</v>
      </c>
      <c r="BB502" s="333">
        <v>1.63219247E7</v>
      </c>
      <c r="BC502" s="333">
        <v>1.80511972E7</v>
      </c>
      <c r="BD502" s="329">
        <v>2.78878455E7</v>
      </c>
      <c r="BE502" s="330">
        <v>2.71566162E7</v>
      </c>
      <c r="BF502" s="330">
        <v>3.04553936E7</v>
      </c>
      <c r="BG502" s="331">
        <v>3.3513617E7</v>
      </c>
      <c r="BH502" s="330">
        <v>3.08085109E7</v>
      </c>
      <c r="BI502" s="332">
        <v>3.4080645E7</v>
      </c>
      <c r="BJ502" s="329">
        <v>1.66984753E7</v>
      </c>
      <c r="BK502" s="330">
        <v>1.58393039E7</v>
      </c>
      <c r="BL502" s="330">
        <v>1.69607863E7</v>
      </c>
      <c r="BM502" s="328">
        <v>2.53560572E7</v>
      </c>
      <c r="BN502" s="333">
        <v>2.33299817E7</v>
      </c>
      <c r="BO502" s="333">
        <v>3.22324507E7</v>
      </c>
      <c r="BP502" s="334">
        <v>2.7360741E7</v>
      </c>
      <c r="BQ502" s="333">
        <v>2.44193432E7</v>
      </c>
      <c r="BR502" s="335">
        <v>3.33315585E7</v>
      </c>
      <c r="BS502" s="328">
        <v>1.39817451E7</v>
      </c>
      <c r="BT502" s="333">
        <v>1.35918228E7</v>
      </c>
      <c r="BU502" s="333">
        <v>1.45127868E7</v>
      </c>
      <c r="BV502" s="329">
        <v>2.55095703E7</v>
      </c>
      <c r="BW502" s="330">
        <v>2.4729871E7</v>
      </c>
      <c r="BX502" s="330">
        <v>2.60471123E7</v>
      </c>
      <c r="BY502" s="331">
        <v>3.83624574E7</v>
      </c>
      <c r="BZ502" s="330">
        <v>3.77015254E7</v>
      </c>
      <c r="CA502" s="332">
        <v>4.16150696E7</v>
      </c>
      <c r="CB502" s="329">
        <v>2.44233898E7</v>
      </c>
      <c r="CC502" s="330">
        <v>2.26965021E7</v>
      </c>
      <c r="CD502" s="330">
        <v>2.66348421E7</v>
      </c>
      <c r="CE502" s="328">
        <v>2.0039447E7</v>
      </c>
      <c r="CF502" s="333">
        <v>1.88217359E7</v>
      </c>
      <c r="CG502" s="333">
        <v>2.08546213E7</v>
      </c>
      <c r="CH502" s="334">
        <v>3.63109104E7</v>
      </c>
      <c r="CI502" s="333">
        <v>3.52696409E7</v>
      </c>
      <c r="CJ502" s="335">
        <v>3.99857999E7</v>
      </c>
      <c r="CK502" s="328">
        <v>9821584.0</v>
      </c>
      <c r="CL502" s="333">
        <v>9553072.6</v>
      </c>
      <c r="CM502" s="333">
        <v>1.19495473E7</v>
      </c>
      <c r="CN502" s="336"/>
      <c r="CO502" s="333"/>
      <c r="CP502" s="333"/>
    </row>
    <row r="503" ht="15.75" customHeight="1">
      <c r="A503" s="328">
        <v>4.98E8</v>
      </c>
      <c r="B503" s="329">
        <v>9680320.0</v>
      </c>
      <c r="C503" s="330">
        <v>9031255.1</v>
      </c>
      <c r="D503" s="330">
        <v>1.03021174E7</v>
      </c>
      <c r="E503" s="331">
        <v>1.03661759E7</v>
      </c>
      <c r="F503" s="330">
        <v>1.01502956E7</v>
      </c>
      <c r="G503" s="332">
        <v>1.06598706E7</v>
      </c>
      <c r="H503" s="329">
        <v>1.05292354E7</v>
      </c>
      <c r="I503" s="330">
        <v>9020332.3</v>
      </c>
      <c r="J503" s="330">
        <v>2.82360904E7</v>
      </c>
      <c r="K503" s="328">
        <v>1.42998484E7</v>
      </c>
      <c r="L503" s="333">
        <v>1.37038043E7</v>
      </c>
      <c r="M503" s="333">
        <v>1.47759234E7</v>
      </c>
      <c r="N503" s="334">
        <v>1.16708993E7</v>
      </c>
      <c r="O503" s="333">
        <v>1.14624833E7</v>
      </c>
      <c r="P503" s="335">
        <v>1.17696699E7</v>
      </c>
      <c r="Q503" s="328">
        <v>1.16831938E7</v>
      </c>
      <c r="R503" s="333">
        <v>9924265.2</v>
      </c>
      <c r="S503" s="333">
        <v>1.22704267E7</v>
      </c>
      <c r="T503" s="329">
        <v>1.17648377E7</v>
      </c>
      <c r="U503" s="330">
        <v>1.16175016E7</v>
      </c>
      <c r="V503" s="330">
        <v>1.30507689E7</v>
      </c>
      <c r="W503" s="331">
        <v>1.67511179E7</v>
      </c>
      <c r="X503" s="330">
        <v>1.59867803E7</v>
      </c>
      <c r="Y503" s="332">
        <v>1.92729822E7</v>
      </c>
      <c r="Z503" s="329">
        <v>5698341.9</v>
      </c>
      <c r="AA503" s="330">
        <v>5207031.6</v>
      </c>
      <c r="AB503" s="330">
        <v>6213518.4</v>
      </c>
      <c r="AC503" s="328">
        <v>1.36349015E7</v>
      </c>
      <c r="AD503" s="333">
        <v>1.23917604E7</v>
      </c>
      <c r="AE503" s="333">
        <v>1.44614432E7</v>
      </c>
      <c r="AF503" s="334">
        <v>1.3277015E7</v>
      </c>
      <c r="AG503" s="333">
        <v>1.31511356E7</v>
      </c>
      <c r="AH503" s="335">
        <v>1.38882037E7</v>
      </c>
      <c r="AI503" s="328">
        <v>4826576.8</v>
      </c>
      <c r="AJ503" s="333">
        <v>4383036.0</v>
      </c>
      <c r="AK503" s="333">
        <v>5374808.9</v>
      </c>
      <c r="AL503" s="329">
        <v>2.68855068E7</v>
      </c>
      <c r="AM503" s="330">
        <v>2.62357797E7</v>
      </c>
      <c r="AN503" s="330">
        <v>2.73835535E7</v>
      </c>
      <c r="AO503" s="331">
        <v>2.99986055E7</v>
      </c>
      <c r="AP503" s="330">
        <v>2.89801544E7</v>
      </c>
      <c r="AQ503" s="332">
        <v>3.23274554E7</v>
      </c>
      <c r="AR503" s="329">
        <v>1.89626363E7</v>
      </c>
      <c r="AS503" s="330">
        <v>1.61752386E7</v>
      </c>
      <c r="AT503" s="330">
        <v>1.98986461E7</v>
      </c>
      <c r="AU503" s="328">
        <v>2.2599617E7</v>
      </c>
      <c r="AV503" s="333">
        <v>2.15933959E7</v>
      </c>
      <c r="AW503" s="333">
        <v>2.30983612E7</v>
      </c>
      <c r="AX503" s="334">
        <v>2.98710374E7</v>
      </c>
      <c r="AY503" s="333">
        <v>2.88999614E7</v>
      </c>
      <c r="AZ503" s="335">
        <v>3.51274229E7</v>
      </c>
      <c r="BA503" s="328">
        <v>1.67577026E7</v>
      </c>
      <c r="BB503" s="333">
        <v>1.63232328E7</v>
      </c>
      <c r="BC503" s="333">
        <v>1.80529323E7</v>
      </c>
      <c r="BD503" s="329">
        <v>2.7891827E7</v>
      </c>
      <c r="BE503" s="330">
        <v>2.71601583E7</v>
      </c>
      <c r="BF503" s="330">
        <v>3.04632277E7</v>
      </c>
      <c r="BG503" s="331">
        <v>3.35192469E7</v>
      </c>
      <c r="BH503" s="330">
        <v>3.0812201E7</v>
      </c>
      <c r="BI503" s="332">
        <v>3.40866756E7</v>
      </c>
      <c r="BJ503" s="329">
        <v>1.66998799E7</v>
      </c>
      <c r="BK503" s="330">
        <v>1.58403573E7</v>
      </c>
      <c r="BL503" s="330">
        <v>1.69622847E7</v>
      </c>
      <c r="BM503" s="328">
        <v>2.53599324E7</v>
      </c>
      <c r="BN503" s="333">
        <v>2.33326985E7</v>
      </c>
      <c r="BO503" s="333">
        <v>3.22471925E7</v>
      </c>
      <c r="BP503" s="334">
        <v>2.73649995E7</v>
      </c>
      <c r="BQ503" s="333">
        <v>2.44218044E7</v>
      </c>
      <c r="BR503" s="335">
        <v>3.33436662E7</v>
      </c>
      <c r="BS503" s="328">
        <v>1.39827231E7</v>
      </c>
      <c r="BT503" s="333">
        <v>1.3592703E7</v>
      </c>
      <c r="BU503" s="333">
        <v>1.45139614E7</v>
      </c>
      <c r="BV503" s="329">
        <v>2.55128212E7</v>
      </c>
      <c r="BW503" s="330">
        <v>2.47327716E7</v>
      </c>
      <c r="BX503" s="330">
        <v>2.60507312E7</v>
      </c>
      <c r="BY503" s="331">
        <v>3.83698192E7</v>
      </c>
      <c r="BZ503" s="330">
        <v>3.77083609E7</v>
      </c>
      <c r="CA503" s="332">
        <v>4.16258374E7</v>
      </c>
      <c r="CB503" s="329">
        <v>2.44263929E7</v>
      </c>
      <c r="CC503" s="330">
        <v>2.2698895E7</v>
      </c>
      <c r="CD503" s="330">
        <v>2.66398307E7</v>
      </c>
      <c r="CE503" s="328">
        <v>2.00412476E7</v>
      </c>
      <c r="CF503" s="333">
        <v>1.88233679E7</v>
      </c>
      <c r="CG503" s="333">
        <v>2.08568303E7</v>
      </c>
      <c r="CH503" s="334">
        <v>3.63173703E7</v>
      </c>
      <c r="CI503" s="333">
        <v>3.52754839E7</v>
      </c>
      <c r="CJ503" s="335">
        <v>3.99978472E7</v>
      </c>
      <c r="CK503" s="328">
        <v>9822082.6</v>
      </c>
      <c r="CL503" s="333">
        <v>9553520.9</v>
      </c>
      <c r="CM503" s="333">
        <v>1.19516217E7</v>
      </c>
      <c r="CN503" s="336"/>
      <c r="CO503" s="333"/>
      <c r="CP503" s="333"/>
    </row>
    <row r="504" ht="15.75" customHeight="1">
      <c r="A504" s="328">
        <v>4.99E8</v>
      </c>
      <c r="B504" s="329">
        <v>9680768.4</v>
      </c>
      <c r="C504" s="330">
        <v>9031575.9</v>
      </c>
      <c r="D504" s="330">
        <v>1.0302752E7</v>
      </c>
      <c r="E504" s="331">
        <v>1.03666468E7</v>
      </c>
      <c r="F504" s="330">
        <v>1.01507366E7</v>
      </c>
      <c r="G504" s="332">
        <v>1.06603738E7</v>
      </c>
      <c r="H504" s="329">
        <v>1.05298696E7</v>
      </c>
      <c r="I504" s="330">
        <v>9020691.0</v>
      </c>
      <c r="J504" s="330">
        <v>2.82538561E7</v>
      </c>
      <c r="K504" s="328">
        <v>1.4300769E7</v>
      </c>
      <c r="L504" s="333">
        <v>1.37045733E7</v>
      </c>
      <c r="M504" s="333">
        <v>1.47771847E7</v>
      </c>
      <c r="N504" s="334">
        <v>1.16714387E7</v>
      </c>
      <c r="O504" s="333">
        <v>1.14628809E7</v>
      </c>
      <c r="P504" s="335">
        <v>1.17702208E7</v>
      </c>
      <c r="Q504" s="328">
        <v>1.16838312E7</v>
      </c>
      <c r="R504" s="333">
        <v>9924483.9</v>
      </c>
      <c r="S504" s="333">
        <v>1.22711816E7</v>
      </c>
      <c r="T504" s="329">
        <v>1.17654691E7</v>
      </c>
      <c r="U504" s="330">
        <v>1.16180929E7</v>
      </c>
      <c r="V504" s="330">
        <v>1.30520149E7</v>
      </c>
      <c r="W504" s="331">
        <v>1.67525879E7</v>
      </c>
      <c r="X504" s="330">
        <v>1.59880112E7</v>
      </c>
      <c r="Y504" s="332">
        <v>1.92767974E7</v>
      </c>
      <c r="Z504" s="329">
        <v>5698505.6</v>
      </c>
      <c r="AA504" s="330">
        <v>5207131.5</v>
      </c>
      <c r="AB504" s="330">
        <v>6213763.9</v>
      </c>
      <c r="AC504" s="328">
        <v>1.36358071E7</v>
      </c>
      <c r="AD504" s="333">
        <v>1.2392352E7</v>
      </c>
      <c r="AE504" s="333">
        <v>1.44628237E7</v>
      </c>
      <c r="AF504" s="334">
        <v>1.32778645E7</v>
      </c>
      <c r="AG504" s="333">
        <v>1.31519442E7</v>
      </c>
      <c r="AH504" s="335">
        <v>1.38892473E7</v>
      </c>
      <c r="AI504" s="328">
        <v>4826704.5</v>
      </c>
      <c r="AJ504" s="333">
        <v>4383126.6</v>
      </c>
      <c r="AK504" s="333">
        <v>5375010.0</v>
      </c>
      <c r="AL504" s="329">
        <v>2.68890839E7</v>
      </c>
      <c r="AM504" s="330">
        <v>2.62389501E7</v>
      </c>
      <c r="AN504" s="330">
        <v>2.7387473E7</v>
      </c>
      <c r="AO504" s="331">
        <v>3.00034772E7</v>
      </c>
      <c r="AP504" s="330">
        <v>2.89844076E7</v>
      </c>
      <c r="AQ504" s="332">
        <v>3.23346922E7</v>
      </c>
      <c r="AR504" s="329">
        <v>1.89643656E7</v>
      </c>
      <c r="AS504" s="330">
        <v>1.61763194E7</v>
      </c>
      <c r="AT504" s="330">
        <v>1.99007479E7</v>
      </c>
      <c r="AU504" s="328">
        <v>2.26021274E7</v>
      </c>
      <c r="AV504" s="333">
        <v>2.15956857E7</v>
      </c>
      <c r="AW504" s="333">
        <v>2.31011823E7</v>
      </c>
      <c r="AX504" s="334">
        <v>2.98756534E7</v>
      </c>
      <c r="AY504" s="333">
        <v>2.89040606E7</v>
      </c>
      <c r="AZ504" s="335">
        <v>3.5143045E7</v>
      </c>
      <c r="BA504" s="328">
        <v>1.67591573E7</v>
      </c>
      <c r="BB504" s="333">
        <v>1.6324536E7</v>
      </c>
      <c r="BC504" s="333">
        <v>1.80546609E7</v>
      </c>
      <c r="BD504" s="329">
        <v>2.78957938E7</v>
      </c>
      <c r="BE504" s="330">
        <v>2.71636873E7</v>
      </c>
      <c r="BF504" s="330">
        <v>3.04710399E7</v>
      </c>
      <c r="BG504" s="331">
        <v>3.35248564E7</v>
      </c>
      <c r="BH504" s="330">
        <v>3.08158771E7</v>
      </c>
      <c r="BI504" s="332">
        <v>3.40926846E7</v>
      </c>
      <c r="BJ504" s="329">
        <v>1.67012791E7</v>
      </c>
      <c r="BK504" s="330">
        <v>1.58414067E7</v>
      </c>
      <c r="BL504" s="330">
        <v>1.69637774E7</v>
      </c>
      <c r="BM504" s="328">
        <v>2.53637936E7</v>
      </c>
      <c r="BN504" s="333">
        <v>2.33354051E7</v>
      </c>
      <c r="BO504" s="333">
        <v>3.22619011E7</v>
      </c>
      <c r="BP504" s="334">
        <v>2.73692424E7</v>
      </c>
      <c r="BQ504" s="333">
        <v>2.44242564E7</v>
      </c>
      <c r="BR504" s="335">
        <v>3.33557412E7</v>
      </c>
      <c r="BS504" s="328">
        <v>1.39836974E7</v>
      </c>
      <c r="BT504" s="333">
        <v>1.35935799E7</v>
      </c>
      <c r="BU504" s="333">
        <v>1.45151315E7</v>
      </c>
      <c r="BV504" s="329">
        <v>2.55160599E7</v>
      </c>
      <c r="BW504" s="330">
        <v>2.47356613E7</v>
      </c>
      <c r="BX504" s="330">
        <v>2.60543369E7</v>
      </c>
      <c r="BY504" s="331">
        <v>3.83771549E7</v>
      </c>
      <c r="BZ504" s="330">
        <v>3.77151718E7</v>
      </c>
      <c r="CA504" s="332">
        <v>4.16365698E7</v>
      </c>
      <c r="CB504" s="329">
        <v>2.44293849E7</v>
      </c>
      <c r="CC504" s="330">
        <v>2.27012789E7</v>
      </c>
      <c r="CD504" s="330">
        <v>2.66448024E7</v>
      </c>
      <c r="CE504" s="328">
        <v>2.00430414E7</v>
      </c>
      <c r="CF504" s="333">
        <v>1.88249937E7</v>
      </c>
      <c r="CG504" s="333">
        <v>2.08590311E7</v>
      </c>
      <c r="CH504" s="334">
        <v>3.63238068E7</v>
      </c>
      <c r="CI504" s="333">
        <v>3.52813055E7</v>
      </c>
      <c r="CJ504" s="335">
        <v>4.00098603E7</v>
      </c>
      <c r="CK504" s="328">
        <v>9822579.2</v>
      </c>
      <c r="CL504" s="333">
        <v>9553967.5</v>
      </c>
      <c r="CM504" s="333">
        <v>1.195369E7</v>
      </c>
      <c r="CN504" s="336"/>
      <c r="CO504" s="333"/>
      <c r="CP504" s="333"/>
    </row>
    <row r="505" ht="15.75" customHeight="1">
      <c r="A505" s="328">
        <v>5.0E8</v>
      </c>
      <c r="B505" s="329">
        <v>9681215.0</v>
      </c>
      <c r="C505" s="330">
        <v>9031895.4</v>
      </c>
      <c r="D505" s="330">
        <v>1.03033842E7</v>
      </c>
      <c r="E505" s="331">
        <v>1.03671158E7</v>
      </c>
      <c r="F505" s="330">
        <v>1.01511758E7</v>
      </c>
      <c r="G505" s="332">
        <v>1.06608749E7</v>
      </c>
      <c r="H505" s="329">
        <v>1.05305014E7</v>
      </c>
      <c r="I505" s="330">
        <v>9021048.2</v>
      </c>
      <c r="J505" s="330">
        <v>2.82715794E7</v>
      </c>
      <c r="K505" s="328">
        <v>1.43016861E7</v>
      </c>
      <c r="L505" s="333">
        <v>1.37053393E7</v>
      </c>
      <c r="M505" s="333">
        <v>1.47784415E7</v>
      </c>
      <c r="N505" s="334">
        <v>1.1671976E7</v>
      </c>
      <c r="O505" s="333">
        <v>1.14632769E7</v>
      </c>
      <c r="P505" s="335">
        <v>1.17707696E7</v>
      </c>
      <c r="Q505" s="328">
        <v>1.16844661E7</v>
      </c>
      <c r="R505" s="333">
        <v>9924701.7</v>
      </c>
      <c r="S505" s="333">
        <v>1.22719336E7</v>
      </c>
      <c r="T505" s="329">
        <v>1.1766098E7</v>
      </c>
      <c r="U505" s="330">
        <v>1.1618682E7</v>
      </c>
      <c r="V505" s="330">
        <v>1.30532564E7</v>
      </c>
      <c r="W505" s="331">
        <v>1.67540524E7</v>
      </c>
      <c r="X505" s="330">
        <v>1.59892375E7</v>
      </c>
      <c r="Y505" s="332">
        <v>1.9280601E7</v>
      </c>
      <c r="Z505" s="329">
        <v>5698668.7</v>
      </c>
      <c r="AA505" s="330">
        <v>5207230.9</v>
      </c>
      <c r="AB505" s="330">
        <v>6214008.5</v>
      </c>
      <c r="AC505" s="328">
        <v>1.36367093E7</v>
      </c>
      <c r="AD505" s="333">
        <v>1.23929413E7</v>
      </c>
      <c r="AE505" s="333">
        <v>1.44641991E7</v>
      </c>
      <c r="AF505" s="334">
        <v>1.32787107E7</v>
      </c>
      <c r="AG505" s="333">
        <v>1.31527496E7</v>
      </c>
      <c r="AH505" s="335">
        <v>1.3890287E7</v>
      </c>
      <c r="AI505" s="328">
        <v>4826831.8</v>
      </c>
      <c r="AJ505" s="333">
        <v>4383216.7</v>
      </c>
      <c r="AK505" s="333">
        <v>5375210.3</v>
      </c>
      <c r="AL505" s="329">
        <v>2.68926477E7</v>
      </c>
      <c r="AM505" s="330">
        <v>2.62421087E7</v>
      </c>
      <c r="AN505" s="330">
        <v>2.73913782E7</v>
      </c>
      <c r="AO505" s="331">
        <v>3.00083314E7</v>
      </c>
      <c r="AP505" s="330">
        <v>2.89886452E7</v>
      </c>
      <c r="AQ505" s="332">
        <v>3.23419052E7</v>
      </c>
      <c r="AR505" s="329">
        <v>1.89660884E7</v>
      </c>
      <c r="AS505" s="330">
        <v>1.61773961E7</v>
      </c>
      <c r="AT505" s="330">
        <v>1.99028418E7</v>
      </c>
      <c r="AU505" s="328">
        <v>2.26046284E7</v>
      </c>
      <c r="AV505" s="333">
        <v>2.15979668E7</v>
      </c>
      <c r="AW505" s="333">
        <v>2.31039931E7</v>
      </c>
      <c r="AX505" s="334">
        <v>2.98802527E7</v>
      </c>
      <c r="AY505" s="333">
        <v>2.89081447E7</v>
      </c>
      <c r="AZ505" s="335">
        <v>3.51586401E7</v>
      </c>
      <c r="BA505" s="328">
        <v>1.67606065E7</v>
      </c>
      <c r="BB505" s="333">
        <v>1.63258341E7</v>
      </c>
      <c r="BC505" s="333">
        <v>1.8056383E7</v>
      </c>
      <c r="BD505" s="329">
        <v>2.78997461E7</v>
      </c>
      <c r="BE505" s="330">
        <v>2.71672031E7</v>
      </c>
      <c r="BF505" s="330">
        <v>3.04788301E7</v>
      </c>
      <c r="BG505" s="331">
        <v>3.35304457E7</v>
      </c>
      <c r="BH505" s="330">
        <v>3.08195392E7</v>
      </c>
      <c r="BI505" s="332">
        <v>3.40986721E7</v>
      </c>
      <c r="BJ505" s="329">
        <v>1.67026729E7</v>
      </c>
      <c r="BK505" s="330">
        <v>1.58424519E7</v>
      </c>
      <c r="BL505" s="330">
        <v>1.69652643E7</v>
      </c>
      <c r="BM505" s="328">
        <v>2.53676409E7</v>
      </c>
      <c r="BN505" s="333">
        <v>2.33381016E7</v>
      </c>
      <c r="BO505" s="333">
        <v>3.22765765E7</v>
      </c>
      <c r="BP505" s="334">
        <v>2.737347E7</v>
      </c>
      <c r="BQ505" s="333">
        <v>2.44266991E7</v>
      </c>
      <c r="BR505" s="335">
        <v>3.33677836E7</v>
      </c>
      <c r="BS505" s="328">
        <v>1.39846679E7</v>
      </c>
      <c r="BT505" s="333">
        <v>1.35944534E7</v>
      </c>
      <c r="BU505" s="333">
        <v>1.45162972E7</v>
      </c>
      <c r="BV505" s="329">
        <v>2.55192867E7</v>
      </c>
      <c r="BW505" s="330">
        <v>2.47385401E7</v>
      </c>
      <c r="BX505" s="330">
        <v>2.60579294E7</v>
      </c>
      <c r="BY505" s="331">
        <v>3.83844644E7</v>
      </c>
      <c r="BZ505" s="330">
        <v>3.77219582E7</v>
      </c>
      <c r="CA505" s="332">
        <v>4.1647267E7</v>
      </c>
      <c r="CB505" s="329">
        <v>2.44323657E7</v>
      </c>
      <c r="CC505" s="330">
        <v>2.27036538E7</v>
      </c>
      <c r="CD505" s="330">
        <v>2.66497575E7</v>
      </c>
      <c r="CE505" s="328">
        <v>2.00448284E7</v>
      </c>
      <c r="CF505" s="333">
        <v>1.88266133E7</v>
      </c>
      <c r="CG505" s="333">
        <v>2.08612237E7</v>
      </c>
      <c r="CH505" s="334">
        <v>3.63302202E7</v>
      </c>
      <c r="CI505" s="333">
        <v>3.5287106E7</v>
      </c>
      <c r="CJ505" s="335">
        <v>4.00218394E7</v>
      </c>
      <c r="CK505" s="328">
        <v>9823074.0</v>
      </c>
      <c r="CL505" s="333">
        <v>9554412.3</v>
      </c>
      <c r="CM505" s="333">
        <v>1.19557522E7</v>
      </c>
      <c r="CN505" s="336"/>
      <c r="CO505" s="333"/>
      <c r="CP505" s="333"/>
    </row>
    <row r="506" ht="15.75" customHeight="1">
      <c r="A506" s="314"/>
      <c r="B506" s="313"/>
      <c r="C506" s="314"/>
      <c r="D506" s="314"/>
      <c r="E506" s="313"/>
      <c r="F506" s="314"/>
      <c r="G506" s="314"/>
      <c r="H506" s="313"/>
      <c r="I506" s="314"/>
      <c r="J506" s="314"/>
      <c r="K506" s="313"/>
      <c r="L506" s="314"/>
      <c r="M506" s="314"/>
      <c r="N506" s="314"/>
      <c r="O506" s="314"/>
      <c r="P506" s="314"/>
      <c r="Q506" s="314"/>
      <c r="R506" s="314"/>
      <c r="S506" s="314"/>
      <c r="T506" s="314"/>
      <c r="U506" s="314"/>
      <c r="V506" s="314"/>
      <c r="W506" s="313"/>
      <c r="X506" s="314"/>
      <c r="Y506" s="314"/>
      <c r="Z506" s="313"/>
      <c r="AA506" s="314"/>
      <c r="AB506" s="314"/>
      <c r="AC506" s="313"/>
      <c r="AD506" s="314"/>
      <c r="AE506" s="314"/>
      <c r="AF506" s="313"/>
      <c r="AG506" s="314"/>
      <c r="AH506" s="314"/>
      <c r="AI506" s="313"/>
      <c r="AJ506" s="314"/>
      <c r="AK506" s="314"/>
      <c r="AL506" s="313"/>
      <c r="AM506" s="314"/>
      <c r="AN506" s="314"/>
      <c r="AO506" s="313"/>
      <c r="AP506" s="314"/>
      <c r="AQ506" s="314"/>
      <c r="AR506" s="313"/>
      <c r="AS506" s="314"/>
      <c r="AT506" s="314"/>
      <c r="AU506" s="313"/>
      <c r="AV506" s="314"/>
      <c r="AW506" s="314"/>
      <c r="AX506" s="313"/>
      <c r="AY506" s="314"/>
      <c r="AZ506" s="314"/>
      <c r="BA506" s="313"/>
      <c r="BB506" s="314"/>
      <c r="BC506" s="314"/>
      <c r="BD506" s="313"/>
      <c r="BE506" s="314"/>
      <c r="BF506" s="314"/>
      <c r="BG506" s="313"/>
      <c r="BH506" s="314"/>
      <c r="BI506" s="314"/>
      <c r="BJ506" s="313"/>
      <c r="BK506" s="314"/>
      <c r="BL506" s="314"/>
      <c r="BM506" s="313"/>
      <c r="BN506" s="314"/>
      <c r="BO506" s="314"/>
      <c r="BP506" s="313"/>
      <c r="BQ506" s="314"/>
      <c r="BR506" s="314"/>
      <c r="BS506" s="313"/>
      <c r="BT506" s="314"/>
      <c r="BU506" s="314"/>
      <c r="BV506" s="313"/>
      <c r="BW506" s="314"/>
      <c r="BX506" s="314"/>
      <c r="BY506" s="313"/>
      <c r="BZ506" s="314"/>
      <c r="CA506" s="314"/>
      <c r="CB506" s="313"/>
      <c r="CC506" s="314"/>
      <c r="CD506" s="314"/>
      <c r="CE506" s="313"/>
      <c r="CF506" s="314"/>
      <c r="CG506" s="314"/>
      <c r="CH506" s="313"/>
      <c r="CI506" s="314"/>
      <c r="CJ506" s="314"/>
      <c r="CK506" s="313"/>
      <c r="CL506" s="314"/>
      <c r="CM506" s="314"/>
      <c r="CN506" s="314"/>
      <c r="CO506" s="314"/>
      <c r="CP506" s="314"/>
    </row>
    <row r="507" ht="15.75" customHeight="1">
      <c r="A507" s="314"/>
      <c r="B507" s="313"/>
      <c r="C507" s="314"/>
      <c r="D507" s="314"/>
      <c r="E507" s="313"/>
      <c r="F507" s="314"/>
      <c r="G507" s="314"/>
      <c r="H507" s="313"/>
      <c r="I507" s="314"/>
      <c r="J507" s="314"/>
      <c r="K507" s="313"/>
      <c r="L507" s="314"/>
      <c r="M507" s="314"/>
      <c r="N507" s="314"/>
      <c r="O507" s="314"/>
      <c r="P507" s="314"/>
      <c r="Q507" s="314"/>
      <c r="R507" s="314"/>
      <c r="S507" s="314"/>
      <c r="T507" s="314"/>
      <c r="U507" s="314"/>
      <c r="V507" s="314"/>
      <c r="W507" s="313"/>
      <c r="X507" s="314"/>
      <c r="Y507" s="314"/>
      <c r="Z507" s="313"/>
      <c r="AA507" s="314"/>
      <c r="AB507" s="314"/>
      <c r="AC507" s="313"/>
      <c r="AD507" s="314"/>
      <c r="AE507" s="314"/>
      <c r="AF507" s="313"/>
      <c r="AG507" s="314"/>
      <c r="AH507" s="314"/>
      <c r="AI507" s="313"/>
      <c r="AJ507" s="314"/>
      <c r="AK507" s="314"/>
      <c r="AL507" s="313"/>
      <c r="AM507" s="314"/>
      <c r="AN507" s="314"/>
      <c r="AO507" s="313"/>
      <c r="AP507" s="314"/>
      <c r="AQ507" s="314"/>
      <c r="AR507" s="313"/>
      <c r="AS507" s="314"/>
      <c r="AT507" s="314"/>
      <c r="AU507" s="313"/>
      <c r="AV507" s="314"/>
      <c r="AW507" s="314"/>
      <c r="AX507" s="313"/>
      <c r="AY507" s="314"/>
      <c r="AZ507" s="314"/>
      <c r="BA507" s="313"/>
      <c r="BB507" s="314"/>
      <c r="BC507" s="314"/>
      <c r="BD507" s="313"/>
      <c r="BE507" s="314"/>
      <c r="BF507" s="314"/>
      <c r="BG507" s="313"/>
      <c r="BH507" s="314"/>
      <c r="BI507" s="314"/>
      <c r="BJ507" s="313"/>
      <c r="BK507" s="314"/>
      <c r="BL507" s="314"/>
      <c r="BM507" s="313"/>
      <c r="BN507" s="314"/>
      <c r="BO507" s="314"/>
      <c r="BP507" s="313"/>
      <c r="BQ507" s="314"/>
      <c r="BR507" s="314"/>
      <c r="BS507" s="313"/>
      <c r="BT507" s="314"/>
      <c r="BU507" s="314"/>
      <c r="BV507" s="313"/>
      <c r="BW507" s="314"/>
      <c r="BX507" s="314"/>
      <c r="BY507" s="313"/>
      <c r="BZ507" s="314"/>
      <c r="CA507" s="314"/>
      <c r="CB507" s="313"/>
      <c r="CC507" s="314"/>
      <c r="CD507" s="314"/>
      <c r="CE507" s="313"/>
      <c r="CF507" s="314"/>
      <c r="CG507" s="314"/>
      <c r="CH507" s="313"/>
      <c r="CI507" s="314"/>
      <c r="CJ507" s="314"/>
      <c r="CK507" s="313"/>
      <c r="CL507" s="314"/>
      <c r="CM507" s="314"/>
      <c r="CN507" s="314"/>
      <c r="CO507" s="314"/>
      <c r="CP507" s="314"/>
    </row>
    <row r="508" ht="15.75" customHeight="1">
      <c r="A508" s="314"/>
      <c r="B508" s="313"/>
      <c r="C508" s="314"/>
      <c r="D508" s="314"/>
      <c r="E508" s="313"/>
      <c r="F508" s="314"/>
      <c r="G508" s="314"/>
      <c r="H508" s="313"/>
      <c r="I508" s="314"/>
      <c r="J508" s="314"/>
      <c r="K508" s="313"/>
      <c r="L508" s="314"/>
      <c r="M508" s="314"/>
      <c r="N508" s="314"/>
      <c r="O508" s="314"/>
      <c r="P508" s="314"/>
      <c r="Q508" s="314"/>
      <c r="R508" s="314"/>
      <c r="S508" s="314"/>
      <c r="T508" s="314"/>
      <c r="U508" s="314"/>
      <c r="V508" s="314"/>
      <c r="W508" s="313"/>
      <c r="X508" s="314"/>
      <c r="Y508" s="314"/>
      <c r="Z508" s="313"/>
      <c r="AA508" s="314"/>
      <c r="AB508" s="314"/>
      <c r="AC508" s="313"/>
      <c r="AD508" s="314"/>
      <c r="AE508" s="314"/>
      <c r="AF508" s="313"/>
      <c r="AG508" s="314"/>
      <c r="AH508" s="314"/>
      <c r="AI508" s="313"/>
      <c r="AJ508" s="314"/>
      <c r="AK508" s="314"/>
      <c r="AL508" s="313"/>
      <c r="AM508" s="314"/>
      <c r="AN508" s="314"/>
      <c r="AO508" s="313"/>
      <c r="AP508" s="314"/>
      <c r="AQ508" s="314"/>
      <c r="AR508" s="313"/>
      <c r="AS508" s="314"/>
      <c r="AT508" s="314"/>
      <c r="AU508" s="313"/>
      <c r="AV508" s="314"/>
      <c r="AW508" s="314"/>
      <c r="AX508" s="313"/>
      <c r="AY508" s="314"/>
      <c r="AZ508" s="314"/>
      <c r="BA508" s="313"/>
      <c r="BB508" s="314"/>
      <c r="BC508" s="314"/>
      <c r="BD508" s="313"/>
      <c r="BE508" s="314"/>
      <c r="BF508" s="314"/>
      <c r="BG508" s="313"/>
      <c r="BH508" s="314"/>
      <c r="BI508" s="314"/>
      <c r="BJ508" s="313"/>
      <c r="BK508" s="314"/>
      <c r="BL508" s="314"/>
      <c r="BM508" s="313"/>
      <c r="BN508" s="314"/>
      <c r="BO508" s="314"/>
      <c r="BP508" s="313"/>
      <c r="BQ508" s="314"/>
      <c r="BR508" s="314"/>
      <c r="BS508" s="313"/>
      <c r="BT508" s="314"/>
      <c r="BU508" s="314"/>
      <c r="BV508" s="313"/>
      <c r="BW508" s="314"/>
      <c r="BX508" s="314"/>
      <c r="BY508" s="313"/>
      <c r="BZ508" s="314"/>
      <c r="CA508" s="314"/>
      <c r="CB508" s="313"/>
      <c r="CC508" s="314"/>
      <c r="CD508" s="314"/>
      <c r="CE508" s="313"/>
      <c r="CF508" s="314"/>
      <c r="CG508" s="314"/>
      <c r="CH508" s="313"/>
      <c r="CI508" s="314"/>
      <c r="CJ508" s="314"/>
      <c r="CK508" s="313"/>
      <c r="CL508" s="314"/>
      <c r="CM508" s="314"/>
      <c r="CN508" s="314"/>
      <c r="CO508" s="314"/>
      <c r="CP508" s="314"/>
    </row>
    <row r="509" ht="15.75" customHeight="1">
      <c r="A509" s="314"/>
      <c r="B509" s="313"/>
      <c r="C509" s="314"/>
      <c r="D509" s="314"/>
      <c r="E509" s="313"/>
      <c r="F509" s="314"/>
      <c r="G509" s="314"/>
      <c r="H509" s="313"/>
      <c r="I509" s="314"/>
      <c r="J509" s="314"/>
      <c r="K509" s="313"/>
      <c r="L509" s="314"/>
      <c r="M509" s="314"/>
      <c r="N509" s="314"/>
      <c r="O509" s="314"/>
      <c r="P509" s="314"/>
      <c r="Q509" s="314"/>
      <c r="R509" s="314"/>
      <c r="S509" s="314"/>
      <c r="T509" s="314"/>
      <c r="U509" s="314"/>
      <c r="V509" s="314"/>
      <c r="W509" s="313"/>
      <c r="X509" s="314"/>
      <c r="Y509" s="314"/>
      <c r="Z509" s="313"/>
      <c r="AA509" s="314"/>
      <c r="AB509" s="314"/>
      <c r="AC509" s="313"/>
      <c r="AD509" s="314"/>
      <c r="AE509" s="314"/>
      <c r="AF509" s="313"/>
      <c r="AG509" s="314"/>
      <c r="AH509" s="314"/>
      <c r="AI509" s="313"/>
      <c r="AJ509" s="314"/>
      <c r="AK509" s="314"/>
      <c r="AL509" s="313"/>
      <c r="AM509" s="314"/>
      <c r="AN509" s="314"/>
      <c r="AO509" s="313"/>
      <c r="AP509" s="314"/>
      <c r="AQ509" s="314"/>
      <c r="AR509" s="313"/>
      <c r="AS509" s="314"/>
      <c r="AT509" s="314"/>
      <c r="AU509" s="313"/>
      <c r="AV509" s="314"/>
      <c r="AW509" s="314"/>
      <c r="AX509" s="313"/>
      <c r="AY509" s="314"/>
      <c r="AZ509" s="314"/>
      <c r="BA509" s="313"/>
      <c r="BB509" s="314"/>
      <c r="BC509" s="314"/>
      <c r="BD509" s="313"/>
      <c r="BE509" s="314"/>
      <c r="BF509" s="314"/>
      <c r="BG509" s="313"/>
      <c r="BH509" s="314"/>
      <c r="BI509" s="314"/>
      <c r="BJ509" s="313"/>
      <c r="BK509" s="314"/>
      <c r="BL509" s="314"/>
      <c r="BM509" s="313"/>
      <c r="BN509" s="314"/>
      <c r="BO509" s="314"/>
      <c r="BP509" s="313"/>
      <c r="BQ509" s="314"/>
      <c r="BR509" s="314"/>
      <c r="BS509" s="313"/>
      <c r="BT509" s="314"/>
      <c r="BU509" s="314"/>
      <c r="BV509" s="313"/>
      <c r="BW509" s="314"/>
      <c r="BX509" s="314"/>
      <c r="BY509" s="313"/>
      <c r="BZ509" s="314"/>
      <c r="CA509" s="314"/>
      <c r="CB509" s="313"/>
      <c r="CC509" s="314"/>
      <c r="CD509" s="314"/>
      <c r="CE509" s="313"/>
      <c r="CF509" s="314"/>
      <c r="CG509" s="314"/>
      <c r="CH509" s="313"/>
      <c r="CI509" s="314"/>
      <c r="CJ509" s="314"/>
      <c r="CK509" s="313"/>
      <c r="CL509" s="314"/>
      <c r="CM509" s="314"/>
      <c r="CN509" s="314"/>
      <c r="CO509" s="314"/>
      <c r="CP509" s="314"/>
    </row>
    <row r="510" ht="15.75" customHeight="1">
      <c r="A510" s="314"/>
      <c r="B510" s="313"/>
      <c r="C510" s="314"/>
      <c r="D510" s="314"/>
      <c r="E510" s="313"/>
      <c r="F510" s="314"/>
      <c r="G510" s="314"/>
      <c r="H510" s="313"/>
      <c r="I510" s="314"/>
      <c r="J510" s="314"/>
      <c r="K510" s="313"/>
      <c r="L510" s="314"/>
      <c r="M510" s="314"/>
      <c r="N510" s="314"/>
      <c r="O510" s="314"/>
      <c r="P510" s="314"/>
      <c r="Q510" s="314"/>
      <c r="R510" s="314"/>
      <c r="S510" s="314"/>
      <c r="T510" s="314"/>
      <c r="U510" s="314"/>
      <c r="V510" s="314"/>
      <c r="W510" s="313"/>
      <c r="X510" s="314"/>
      <c r="Y510" s="314"/>
      <c r="Z510" s="313"/>
      <c r="AA510" s="314"/>
      <c r="AB510" s="314"/>
      <c r="AC510" s="313"/>
      <c r="AD510" s="314"/>
      <c r="AE510" s="314"/>
      <c r="AF510" s="313"/>
      <c r="AG510" s="314"/>
      <c r="AH510" s="314"/>
      <c r="AI510" s="313"/>
      <c r="AJ510" s="314"/>
      <c r="AK510" s="314"/>
      <c r="AL510" s="313"/>
      <c r="AM510" s="314"/>
      <c r="AN510" s="314"/>
      <c r="AO510" s="313"/>
      <c r="AP510" s="314"/>
      <c r="AQ510" s="314"/>
      <c r="AR510" s="313"/>
      <c r="AS510" s="314"/>
      <c r="AT510" s="314"/>
      <c r="AU510" s="313"/>
      <c r="AV510" s="314"/>
      <c r="AW510" s="314"/>
      <c r="AX510" s="313"/>
      <c r="AY510" s="314"/>
      <c r="AZ510" s="314"/>
      <c r="BA510" s="313"/>
      <c r="BB510" s="314"/>
      <c r="BC510" s="314"/>
      <c r="BD510" s="313"/>
      <c r="BE510" s="314"/>
      <c r="BF510" s="314"/>
      <c r="BG510" s="313"/>
      <c r="BH510" s="314"/>
      <c r="BI510" s="314"/>
      <c r="BJ510" s="313"/>
      <c r="BK510" s="314"/>
      <c r="BL510" s="314"/>
      <c r="BM510" s="313"/>
      <c r="BN510" s="314"/>
      <c r="BO510" s="314"/>
      <c r="BP510" s="313"/>
      <c r="BQ510" s="314"/>
      <c r="BR510" s="314"/>
      <c r="BS510" s="313"/>
      <c r="BT510" s="314"/>
      <c r="BU510" s="314"/>
      <c r="BV510" s="313"/>
      <c r="BW510" s="314"/>
      <c r="BX510" s="314"/>
      <c r="BY510" s="313"/>
      <c r="BZ510" s="314"/>
      <c r="CA510" s="314"/>
      <c r="CB510" s="313"/>
      <c r="CC510" s="314"/>
      <c r="CD510" s="314"/>
      <c r="CE510" s="313"/>
      <c r="CF510" s="314"/>
      <c r="CG510" s="314"/>
      <c r="CH510" s="313"/>
      <c r="CI510" s="314"/>
      <c r="CJ510" s="314"/>
      <c r="CK510" s="313"/>
      <c r="CL510" s="314"/>
      <c r="CM510" s="314"/>
      <c r="CN510" s="314"/>
      <c r="CO510" s="314"/>
      <c r="CP510" s="314"/>
    </row>
    <row r="511" ht="15.75" customHeight="1">
      <c r="A511" s="314"/>
      <c r="B511" s="313"/>
      <c r="C511" s="314"/>
      <c r="D511" s="314"/>
      <c r="E511" s="313"/>
      <c r="F511" s="314"/>
      <c r="G511" s="314"/>
      <c r="H511" s="313"/>
      <c r="I511" s="314"/>
      <c r="J511" s="314"/>
      <c r="K511" s="313"/>
      <c r="L511" s="314"/>
      <c r="M511" s="314"/>
      <c r="N511" s="314"/>
      <c r="O511" s="314"/>
      <c r="P511" s="314"/>
      <c r="Q511" s="314"/>
      <c r="R511" s="314"/>
      <c r="S511" s="314"/>
      <c r="T511" s="314"/>
      <c r="U511" s="314"/>
      <c r="V511" s="314"/>
      <c r="W511" s="313"/>
      <c r="X511" s="314"/>
      <c r="Y511" s="314"/>
      <c r="Z511" s="313"/>
      <c r="AA511" s="314"/>
      <c r="AB511" s="314"/>
      <c r="AC511" s="313"/>
      <c r="AD511" s="314"/>
      <c r="AE511" s="314"/>
      <c r="AF511" s="313"/>
      <c r="AG511" s="314"/>
      <c r="AH511" s="314"/>
      <c r="AI511" s="313"/>
      <c r="AJ511" s="314"/>
      <c r="AK511" s="314"/>
      <c r="AL511" s="313"/>
      <c r="AM511" s="314"/>
      <c r="AN511" s="314"/>
      <c r="AO511" s="313"/>
      <c r="AP511" s="314"/>
      <c r="AQ511" s="314"/>
      <c r="AR511" s="313"/>
      <c r="AS511" s="314"/>
      <c r="AT511" s="314"/>
      <c r="AU511" s="313"/>
      <c r="AV511" s="314"/>
      <c r="AW511" s="314"/>
      <c r="AX511" s="313"/>
      <c r="AY511" s="314"/>
      <c r="AZ511" s="314"/>
      <c r="BA511" s="313"/>
      <c r="BB511" s="314"/>
      <c r="BC511" s="314"/>
      <c r="BD511" s="313"/>
      <c r="BE511" s="314"/>
      <c r="BF511" s="314"/>
      <c r="BG511" s="313"/>
      <c r="BH511" s="314"/>
      <c r="BI511" s="314"/>
      <c r="BJ511" s="313"/>
      <c r="BK511" s="314"/>
      <c r="BL511" s="314"/>
      <c r="BM511" s="313"/>
      <c r="BN511" s="314"/>
      <c r="BO511" s="314"/>
      <c r="BP511" s="313"/>
      <c r="BQ511" s="314"/>
      <c r="BR511" s="314"/>
      <c r="BS511" s="313"/>
      <c r="BT511" s="314"/>
      <c r="BU511" s="314"/>
      <c r="BV511" s="313"/>
      <c r="BW511" s="314"/>
      <c r="BX511" s="314"/>
      <c r="BY511" s="313"/>
      <c r="BZ511" s="314"/>
      <c r="CA511" s="314"/>
      <c r="CB511" s="313"/>
      <c r="CC511" s="314"/>
      <c r="CD511" s="314"/>
      <c r="CE511" s="313"/>
      <c r="CF511" s="314"/>
      <c r="CG511" s="314"/>
      <c r="CH511" s="313"/>
      <c r="CI511" s="314"/>
      <c r="CJ511" s="314"/>
      <c r="CK511" s="313"/>
      <c r="CL511" s="314"/>
      <c r="CM511" s="314"/>
      <c r="CN511" s="314"/>
      <c r="CO511" s="314"/>
      <c r="CP511" s="314"/>
    </row>
    <row r="512" ht="15.75" customHeight="1">
      <c r="A512" s="314"/>
      <c r="B512" s="313"/>
      <c r="C512" s="314"/>
      <c r="D512" s="314"/>
      <c r="E512" s="313"/>
      <c r="F512" s="314"/>
      <c r="G512" s="314"/>
      <c r="H512" s="313"/>
      <c r="I512" s="314"/>
      <c r="J512" s="314"/>
      <c r="K512" s="313"/>
      <c r="L512" s="314"/>
      <c r="M512" s="314"/>
      <c r="N512" s="314"/>
      <c r="O512" s="314"/>
      <c r="P512" s="314"/>
      <c r="Q512" s="314"/>
      <c r="R512" s="314"/>
      <c r="S512" s="314"/>
      <c r="T512" s="314"/>
      <c r="U512" s="314"/>
      <c r="V512" s="314"/>
      <c r="W512" s="313"/>
      <c r="X512" s="314"/>
      <c r="Y512" s="314"/>
      <c r="Z512" s="313"/>
      <c r="AA512" s="314"/>
      <c r="AB512" s="314"/>
      <c r="AC512" s="313"/>
      <c r="AD512" s="314"/>
      <c r="AE512" s="314"/>
      <c r="AF512" s="313"/>
      <c r="AG512" s="314"/>
      <c r="AH512" s="314"/>
      <c r="AI512" s="313"/>
      <c r="AJ512" s="314"/>
      <c r="AK512" s="314"/>
      <c r="AL512" s="313"/>
      <c r="AM512" s="314"/>
      <c r="AN512" s="314"/>
      <c r="AO512" s="313"/>
      <c r="AP512" s="314"/>
      <c r="AQ512" s="314"/>
      <c r="AR512" s="313"/>
      <c r="AS512" s="314"/>
      <c r="AT512" s="314"/>
      <c r="AU512" s="313"/>
      <c r="AV512" s="314"/>
      <c r="AW512" s="314"/>
      <c r="AX512" s="313"/>
      <c r="AY512" s="314"/>
      <c r="AZ512" s="314"/>
      <c r="BA512" s="313"/>
      <c r="BB512" s="314"/>
      <c r="BC512" s="314"/>
      <c r="BD512" s="313"/>
      <c r="BE512" s="314"/>
      <c r="BF512" s="314"/>
      <c r="BG512" s="313"/>
      <c r="BH512" s="314"/>
      <c r="BI512" s="314"/>
      <c r="BJ512" s="313"/>
      <c r="BK512" s="314"/>
      <c r="BL512" s="314"/>
      <c r="BM512" s="313"/>
      <c r="BN512" s="314"/>
      <c r="BO512" s="314"/>
      <c r="BP512" s="313"/>
      <c r="BQ512" s="314"/>
      <c r="BR512" s="314"/>
      <c r="BS512" s="313"/>
      <c r="BT512" s="314"/>
      <c r="BU512" s="314"/>
      <c r="BV512" s="313"/>
      <c r="BW512" s="314"/>
      <c r="BX512" s="314"/>
      <c r="BY512" s="313"/>
      <c r="BZ512" s="314"/>
      <c r="CA512" s="314"/>
      <c r="CB512" s="313"/>
      <c r="CC512" s="314"/>
      <c r="CD512" s="314"/>
      <c r="CE512" s="313"/>
      <c r="CF512" s="314"/>
      <c r="CG512" s="314"/>
      <c r="CH512" s="313"/>
      <c r="CI512" s="314"/>
      <c r="CJ512" s="314"/>
      <c r="CK512" s="313"/>
      <c r="CL512" s="314"/>
      <c r="CM512" s="314"/>
      <c r="CN512" s="314"/>
      <c r="CO512" s="314"/>
      <c r="CP512" s="314"/>
    </row>
    <row r="513" ht="15.75" customHeight="1">
      <c r="A513" s="314"/>
      <c r="B513" s="313"/>
      <c r="C513" s="314"/>
      <c r="D513" s="314"/>
      <c r="E513" s="313"/>
      <c r="F513" s="314"/>
      <c r="G513" s="314"/>
      <c r="H513" s="313"/>
      <c r="I513" s="314"/>
      <c r="J513" s="314"/>
      <c r="K513" s="313"/>
      <c r="L513" s="314"/>
      <c r="M513" s="314"/>
      <c r="N513" s="314"/>
      <c r="O513" s="314"/>
      <c r="P513" s="314"/>
      <c r="Q513" s="314"/>
      <c r="R513" s="314"/>
      <c r="S513" s="314"/>
      <c r="T513" s="314"/>
      <c r="U513" s="314"/>
      <c r="V513" s="314"/>
      <c r="W513" s="313"/>
      <c r="X513" s="314"/>
      <c r="Y513" s="314"/>
      <c r="Z513" s="313"/>
      <c r="AA513" s="314"/>
      <c r="AB513" s="314"/>
      <c r="AC513" s="313"/>
      <c r="AD513" s="314"/>
      <c r="AE513" s="314"/>
      <c r="AF513" s="313"/>
      <c r="AG513" s="314"/>
      <c r="AH513" s="314"/>
      <c r="AI513" s="313"/>
      <c r="AJ513" s="314"/>
      <c r="AK513" s="314"/>
      <c r="AL513" s="313"/>
      <c r="AM513" s="314"/>
      <c r="AN513" s="314"/>
      <c r="AO513" s="313"/>
      <c r="AP513" s="314"/>
      <c r="AQ513" s="314"/>
      <c r="AR513" s="313"/>
      <c r="AS513" s="314"/>
      <c r="AT513" s="314"/>
      <c r="AU513" s="313"/>
      <c r="AV513" s="314"/>
      <c r="AW513" s="314"/>
      <c r="AX513" s="313"/>
      <c r="AY513" s="314"/>
      <c r="AZ513" s="314"/>
      <c r="BA513" s="313"/>
      <c r="BB513" s="314"/>
      <c r="BC513" s="314"/>
      <c r="BD513" s="313"/>
      <c r="BE513" s="314"/>
      <c r="BF513" s="314"/>
      <c r="BG513" s="313"/>
      <c r="BH513" s="314"/>
      <c r="BI513" s="314"/>
      <c r="BJ513" s="313"/>
      <c r="BK513" s="314"/>
      <c r="BL513" s="314"/>
      <c r="BM513" s="313"/>
      <c r="BN513" s="314"/>
      <c r="BO513" s="314"/>
      <c r="BP513" s="313"/>
      <c r="BQ513" s="314"/>
      <c r="BR513" s="314"/>
      <c r="BS513" s="313"/>
      <c r="BT513" s="314"/>
      <c r="BU513" s="314"/>
      <c r="BV513" s="313"/>
      <c r="BW513" s="314"/>
      <c r="BX513" s="314"/>
      <c r="BY513" s="313"/>
      <c r="BZ513" s="314"/>
      <c r="CA513" s="314"/>
      <c r="CB513" s="313"/>
      <c r="CC513" s="314"/>
      <c r="CD513" s="314"/>
      <c r="CE513" s="313"/>
      <c r="CF513" s="314"/>
      <c r="CG513" s="314"/>
      <c r="CH513" s="313"/>
      <c r="CI513" s="314"/>
      <c r="CJ513" s="314"/>
      <c r="CK513" s="313"/>
      <c r="CL513" s="314"/>
      <c r="CM513" s="314"/>
      <c r="CN513" s="314"/>
      <c r="CO513" s="314"/>
      <c r="CP513" s="314"/>
    </row>
    <row r="514" ht="15.75" customHeight="1">
      <c r="A514" s="314"/>
      <c r="B514" s="313"/>
      <c r="C514" s="314"/>
      <c r="D514" s="314"/>
      <c r="E514" s="313"/>
      <c r="F514" s="314"/>
      <c r="G514" s="314"/>
      <c r="H514" s="313"/>
      <c r="I514" s="314"/>
      <c r="J514" s="314"/>
      <c r="K514" s="313"/>
      <c r="L514" s="314"/>
      <c r="M514" s="314"/>
      <c r="N514" s="314"/>
      <c r="O514" s="314"/>
      <c r="P514" s="314"/>
      <c r="Q514" s="314"/>
      <c r="R514" s="314"/>
      <c r="S514" s="314"/>
      <c r="T514" s="314"/>
      <c r="U514" s="314"/>
      <c r="V514" s="314"/>
      <c r="W514" s="313"/>
      <c r="X514" s="314"/>
      <c r="Y514" s="314"/>
      <c r="Z514" s="313"/>
      <c r="AA514" s="314"/>
      <c r="AB514" s="314"/>
      <c r="AC514" s="313"/>
      <c r="AD514" s="314"/>
      <c r="AE514" s="314"/>
      <c r="AF514" s="313"/>
      <c r="AG514" s="314"/>
      <c r="AH514" s="314"/>
      <c r="AI514" s="313"/>
      <c r="AJ514" s="314"/>
      <c r="AK514" s="314"/>
      <c r="AL514" s="313"/>
      <c r="AM514" s="314"/>
      <c r="AN514" s="314"/>
      <c r="AO514" s="313"/>
      <c r="AP514" s="314"/>
      <c r="AQ514" s="314"/>
      <c r="AR514" s="313"/>
      <c r="AS514" s="314"/>
      <c r="AT514" s="314"/>
      <c r="AU514" s="313"/>
      <c r="AV514" s="314"/>
      <c r="AW514" s="314"/>
      <c r="AX514" s="313"/>
      <c r="AY514" s="314"/>
      <c r="AZ514" s="314"/>
      <c r="BA514" s="313"/>
      <c r="BB514" s="314"/>
      <c r="BC514" s="314"/>
      <c r="BD514" s="313"/>
      <c r="BE514" s="314"/>
      <c r="BF514" s="314"/>
      <c r="BG514" s="313"/>
      <c r="BH514" s="314"/>
      <c r="BI514" s="314"/>
      <c r="BJ514" s="313"/>
      <c r="BK514" s="314"/>
      <c r="BL514" s="314"/>
      <c r="BM514" s="313"/>
      <c r="BN514" s="314"/>
      <c r="BO514" s="314"/>
      <c r="BP514" s="313"/>
      <c r="BQ514" s="314"/>
      <c r="BR514" s="314"/>
      <c r="BS514" s="313"/>
      <c r="BT514" s="314"/>
      <c r="BU514" s="314"/>
      <c r="BV514" s="313"/>
      <c r="BW514" s="314"/>
      <c r="BX514" s="314"/>
      <c r="BY514" s="313"/>
      <c r="BZ514" s="314"/>
      <c r="CA514" s="314"/>
      <c r="CB514" s="313"/>
      <c r="CC514" s="314"/>
      <c r="CD514" s="314"/>
      <c r="CE514" s="313"/>
      <c r="CF514" s="314"/>
      <c r="CG514" s="314"/>
      <c r="CH514" s="313"/>
      <c r="CI514" s="314"/>
      <c r="CJ514" s="314"/>
      <c r="CK514" s="313"/>
      <c r="CL514" s="314"/>
      <c r="CM514" s="314"/>
      <c r="CN514" s="314"/>
      <c r="CO514" s="314"/>
      <c r="CP514" s="314"/>
    </row>
    <row r="515" ht="15.75" customHeight="1">
      <c r="A515" s="314"/>
      <c r="B515" s="313"/>
      <c r="C515" s="314"/>
      <c r="D515" s="314"/>
      <c r="E515" s="313"/>
      <c r="F515" s="314"/>
      <c r="G515" s="314"/>
      <c r="H515" s="313"/>
      <c r="I515" s="314"/>
      <c r="J515" s="314"/>
      <c r="K515" s="313"/>
      <c r="L515" s="314"/>
      <c r="M515" s="314"/>
      <c r="N515" s="314"/>
      <c r="O515" s="314"/>
      <c r="P515" s="314"/>
      <c r="Q515" s="314"/>
      <c r="R515" s="314"/>
      <c r="S515" s="314"/>
      <c r="T515" s="314"/>
      <c r="U515" s="314"/>
      <c r="V515" s="314"/>
      <c r="W515" s="313"/>
      <c r="X515" s="314"/>
      <c r="Y515" s="314"/>
      <c r="Z515" s="313"/>
      <c r="AA515" s="314"/>
      <c r="AB515" s="314"/>
      <c r="AC515" s="313"/>
      <c r="AD515" s="314"/>
      <c r="AE515" s="314"/>
      <c r="AF515" s="313"/>
      <c r="AG515" s="314"/>
      <c r="AH515" s="314"/>
      <c r="AI515" s="313"/>
      <c r="AJ515" s="314"/>
      <c r="AK515" s="314"/>
      <c r="AL515" s="313"/>
      <c r="AM515" s="314"/>
      <c r="AN515" s="314"/>
      <c r="AO515" s="313"/>
      <c r="AP515" s="314"/>
      <c r="AQ515" s="314"/>
      <c r="AR515" s="313"/>
      <c r="AS515" s="314"/>
      <c r="AT515" s="314"/>
      <c r="AU515" s="313"/>
      <c r="AV515" s="314"/>
      <c r="AW515" s="314"/>
      <c r="AX515" s="313"/>
      <c r="AY515" s="314"/>
      <c r="AZ515" s="314"/>
      <c r="BA515" s="313"/>
      <c r="BB515" s="314"/>
      <c r="BC515" s="314"/>
      <c r="BD515" s="313"/>
      <c r="BE515" s="314"/>
      <c r="BF515" s="314"/>
      <c r="BG515" s="313"/>
      <c r="BH515" s="314"/>
      <c r="BI515" s="314"/>
      <c r="BJ515" s="313"/>
      <c r="BK515" s="314"/>
      <c r="BL515" s="314"/>
      <c r="BM515" s="313"/>
      <c r="BN515" s="314"/>
      <c r="BO515" s="314"/>
      <c r="BP515" s="313"/>
      <c r="BQ515" s="314"/>
      <c r="BR515" s="314"/>
      <c r="BS515" s="313"/>
      <c r="BT515" s="314"/>
      <c r="BU515" s="314"/>
      <c r="BV515" s="313"/>
      <c r="BW515" s="314"/>
      <c r="BX515" s="314"/>
      <c r="BY515" s="313"/>
      <c r="BZ515" s="314"/>
      <c r="CA515" s="314"/>
      <c r="CB515" s="313"/>
      <c r="CC515" s="314"/>
      <c r="CD515" s="314"/>
      <c r="CE515" s="313"/>
      <c r="CF515" s="314"/>
      <c r="CG515" s="314"/>
      <c r="CH515" s="313"/>
      <c r="CI515" s="314"/>
      <c r="CJ515" s="314"/>
      <c r="CK515" s="313"/>
      <c r="CL515" s="314"/>
      <c r="CM515" s="314"/>
      <c r="CN515" s="314"/>
      <c r="CO515" s="314"/>
      <c r="CP515" s="314"/>
    </row>
    <row r="516" ht="15.75" customHeight="1">
      <c r="A516" s="314"/>
      <c r="B516" s="313"/>
      <c r="C516" s="314"/>
      <c r="D516" s="314"/>
      <c r="E516" s="313"/>
      <c r="F516" s="314"/>
      <c r="G516" s="314"/>
      <c r="H516" s="313"/>
      <c r="I516" s="314"/>
      <c r="J516" s="314"/>
      <c r="K516" s="313"/>
      <c r="L516" s="314"/>
      <c r="M516" s="314"/>
      <c r="N516" s="314"/>
      <c r="O516" s="314"/>
      <c r="P516" s="314"/>
      <c r="Q516" s="314"/>
      <c r="R516" s="314"/>
      <c r="S516" s="314"/>
      <c r="T516" s="314"/>
      <c r="U516" s="314"/>
      <c r="V516" s="314"/>
      <c r="W516" s="313"/>
      <c r="X516" s="314"/>
      <c r="Y516" s="314"/>
      <c r="Z516" s="313"/>
      <c r="AA516" s="314"/>
      <c r="AB516" s="314"/>
      <c r="AC516" s="313"/>
      <c r="AD516" s="314"/>
      <c r="AE516" s="314"/>
      <c r="AF516" s="313"/>
      <c r="AG516" s="314"/>
      <c r="AH516" s="314"/>
      <c r="AI516" s="313"/>
      <c r="AJ516" s="314"/>
      <c r="AK516" s="314"/>
      <c r="AL516" s="313"/>
      <c r="AM516" s="314"/>
      <c r="AN516" s="314"/>
      <c r="AO516" s="313"/>
      <c r="AP516" s="314"/>
      <c r="AQ516" s="314"/>
      <c r="AR516" s="313"/>
      <c r="AS516" s="314"/>
      <c r="AT516" s="314"/>
      <c r="AU516" s="313"/>
      <c r="AV516" s="314"/>
      <c r="AW516" s="314"/>
      <c r="AX516" s="313"/>
      <c r="AY516" s="314"/>
      <c r="AZ516" s="314"/>
      <c r="BA516" s="313"/>
      <c r="BB516" s="314"/>
      <c r="BC516" s="314"/>
      <c r="BD516" s="313"/>
      <c r="BE516" s="314"/>
      <c r="BF516" s="314"/>
      <c r="BG516" s="313"/>
      <c r="BH516" s="314"/>
      <c r="BI516" s="314"/>
      <c r="BJ516" s="313"/>
      <c r="BK516" s="314"/>
      <c r="BL516" s="314"/>
      <c r="BM516" s="313"/>
      <c r="BN516" s="314"/>
      <c r="BO516" s="314"/>
      <c r="BP516" s="313"/>
      <c r="BQ516" s="314"/>
      <c r="BR516" s="314"/>
      <c r="BS516" s="313"/>
      <c r="BT516" s="314"/>
      <c r="BU516" s="314"/>
      <c r="BV516" s="313"/>
      <c r="BW516" s="314"/>
      <c r="BX516" s="314"/>
      <c r="BY516" s="313"/>
      <c r="BZ516" s="314"/>
      <c r="CA516" s="314"/>
      <c r="CB516" s="313"/>
      <c r="CC516" s="314"/>
      <c r="CD516" s="314"/>
      <c r="CE516" s="313"/>
      <c r="CF516" s="314"/>
      <c r="CG516" s="314"/>
      <c r="CH516" s="313"/>
      <c r="CI516" s="314"/>
      <c r="CJ516" s="314"/>
      <c r="CK516" s="313"/>
      <c r="CL516" s="314"/>
      <c r="CM516" s="314"/>
      <c r="CN516" s="314"/>
      <c r="CO516" s="314"/>
      <c r="CP516" s="314"/>
    </row>
    <row r="517" ht="15.75" customHeight="1">
      <c r="A517" s="314"/>
      <c r="B517" s="313"/>
      <c r="C517" s="314"/>
      <c r="D517" s="314"/>
      <c r="E517" s="313"/>
      <c r="F517" s="314"/>
      <c r="G517" s="314"/>
      <c r="H517" s="313"/>
      <c r="I517" s="314"/>
      <c r="J517" s="314"/>
      <c r="K517" s="313"/>
      <c r="L517" s="314"/>
      <c r="M517" s="314"/>
      <c r="N517" s="314"/>
      <c r="O517" s="314"/>
      <c r="P517" s="314"/>
      <c r="Q517" s="314"/>
      <c r="R517" s="314"/>
      <c r="S517" s="314"/>
      <c r="T517" s="314"/>
      <c r="U517" s="314"/>
      <c r="V517" s="314"/>
      <c r="W517" s="313"/>
      <c r="X517" s="314"/>
      <c r="Y517" s="314"/>
      <c r="Z517" s="313"/>
      <c r="AA517" s="314"/>
      <c r="AB517" s="314"/>
      <c r="AC517" s="313"/>
      <c r="AD517" s="314"/>
      <c r="AE517" s="314"/>
      <c r="AF517" s="313"/>
      <c r="AG517" s="314"/>
      <c r="AH517" s="314"/>
      <c r="AI517" s="313"/>
      <c r="AJ517" s="314"/>
      <c r="AK517" s="314"/>
      <c r="AL517" s="313"/>
      <c r="AM517" s="314"/>
      <c r="AN517" s="314"/>
      <c r="AO517" s="313"/>
      <c r="AP517" s="314"/>
      <c r="AQ517" s="314"/>
      <c r="AR517" s="313"/>
      <c r="AS517" s="314"/>
      <c r="AT517" s="314"/>
      <c r="AU517" s="313"/>
      <c r="AV517" s="314"/>
      <c r="AW517" s="314"/>
      <c r="AX517" s="313"/>
      <c r="AY517" s="314"/>
      <c r="AZ517" s="314"/>
      <c r="BA517" s="313"/>
      <c r="BB517" s="314"/>
      <c r="BC517" s="314"/>
      <c r="BD517" s="313"/>
      <c r="BE517" s="314"/>
      <c r="BF517" s="314"/>
      <c r="BG517" s="313"/>
      <c r="BH517" s="314"/>
      <c r="BI517" s="314"/>
      <c r="BJ517" s="313"/>
      <c r="BK517" s="314"/>
      <c r="BL517" s="314"/>
      <c r="BM517" s="313"/>
      <c r="BN517" s="314"/>
      <c r="BO517" s="314"/>
      <c r="BP517" s="313"/>
      <c r="BQ517" s="314"/>
      <c r="BR517" s="314"/>
      <c r="BS517" s="313"/>
      <c r="BT517" s="314"/>
      <c r="BU517" s="314"/>
      <c r="BV517" s="313"/>
      <c r="BW517" s="314"/>
      <c r="BX517" s="314"/>
      <c r="BY517" s="313"/>
      <c r="BZ517" s="314"/>
      <c r="CA517" s="314"/>
      <c r="CB517" s="313"/>
      <c r="CC517" s="314"/>
      <c r="CD517" s="314"/>
      <c r="CE517" s="313"/>
      <c r="CF517" s="314"/>
      <c r="CG517" s="314"/>
      <c r="CH517" s="313"/>
      <c r="CI517" s="314"/>
      <c r="CJ517" s="314"/>
      <c r="CK517" s="313"/>
      <c r="CL517" s="314"/>
      <c r="CM517" s="314"/>
      <c r="CN517" s="314"/>
      <c r="CO517" s="314"/>
      <c r="CP517" s="314"/>
    </row>
    <row r="518" ht="15.75" customHeight="1">
      <c r="A518" s="314"/>
      <c r="B518" s="313"/>
      <c r="C518" s="314"/>
      <c r="D518" s="314"/>
      <c r="E518" s="313"/>
      <c r="F518" s="314"/>
      <c r="G518" s="314"/>
      <c r="H518" s="313"/>
      <c r="I518" s="314"/>
      <c r="J518" s="314"/>
      <c r="K518" s="313"/>
      <c r="L518" s="314"/>
      <c r="M518" s="314"/>
      <c r="N518" s="314"/>
      <c r="O518" s="314"/>
      <c r="P518" s="314"/>
      <c r="Q518" s="314"/>
      <c r="R518" s="314"/>
      <c r="S518" s="314"/>
      <c r="T518" s="314"/>
      <c r="U518" s="314"/>
      <c r="V518" s="314"/>
      <c r="W518" s="313"/>
      <c r="X518" s="314"/>
      <c r="Y518" s="314"/>
      <c r="Z518" s="313"/>
      <c r="AA518" s="314"/>
      <c r="AB518" s="314"/>
      <c r="AC518" s="313"/>
      <c r="AD518" s="314"/>
      <c r="AE518" s="314"/>
      <c r="AF518" s="313"/>
      <c r="AG518" s="314"/>
      <c r="AH518" s="314"/>
      <c r="AI518" s="313"/>
      <c r="AJ518" s="314"/>
      <c r="AK518" s="314"/>
      <c r="AL518" s="313"/>
      <c r="AM518" s="314"/>
      <c r="AN518" s="314"/>
      <c r="AO518" s="313"/>
      <c r="AP518" s="314"/>
      <c r="AQ518" s="314"/>
      <c r="AR518" s="313"/>
      <c r="AS518" s="314"/>
      <c r="AT518" s="314"/>
      <c r="AU518" s="313"/>
      <c r="AV518" s="314"/>
      <c r="AW518" s="314"/>
      <c r="AX518" s="313"/>
      <c r="AY518" s="314"/>
      <c r="AZ518" s="314"/>
      <c r="BA518" s="313"/>
      <c r="BB518" s="314"/>
      <c r="BC518" s="314"/>
      <c r="BD518" s="313"/>
      <c r="BE518" s="314"/>
      <c r="BF518" s="314"/>
      <c r="BG518" s="313"/>
      <c r="BH518" s="314"/>
      <c r="BI518" s="314"/>
      <c r="BJ518" s="313"/>
      <c r="BK518" s="314"/>
      <c r="BL518" s="314"/>
      <c r="BM518" s="313"/>
      <c r="BN518" s="314"/>
      <c r="BO518" s="314"/>
      <c r="BP518" s="313"/>
      <c r="BQ518" s="314"/>
      <c r="BR518" s="314"/>
      <c r="BS518" s="313"/>
      <c r="BT518" s="314"/>
      <c r="BU518" s="314"/>
      <c r="BV518" s="313"/>
      <c r="BW518" s="314"/>
      <c r="BX518" s="314"/>
      <c r="BY518" s="313"/>
      <c r="BZ518" s="314"/>
      <c r="CA518" s="314"/>
      <c r="CB518" s="313"/>
      <c r="CC518" s="314"/>
      <c r="CD518" s="314"/>
      <c r="CE518" s="313"/>
      <c r="CF518" s="314"/>
      <c r="CG518" s="314"/>
      <c r="CH518" s="313"/>
      <c r="CI518" s="314"/>
      <c r="CJ518" s="314"/>
      <c r="CK518" s="313"/>
      <c r="CL518" s="314"/>
      <c r="CM518" s="314"/>
      <c r="CN518" s="314"/>
      <c r="CO518" s="314"/>
      <c r="CP518" s="314"/>
    </row>
    <row r="519" ht="15.75" customHeight="1">
      <c r="A519" s="314"/>
      <c r="B519" s="313"/>
      <c r="C519" s="314"/>
      <c r="D519" s="314"/>
      <c r="E519" s="313"/>
      <c r="F519" s="314"/>
      <c r="G519" s="314"/>
      <c r="H519" s="313"/>
      <c r="I519" s="314"/>
      <c r="J519" s="314"/>
      <c r="K519" s="313"/>
      <c r="L519" s="314"/>
      <c r="M519" s="314"/>
      <c r="N519" s="314"/>
      <c r="O519" s="314"/>
      <c r="P519" s="314"/>
      <c r="Q519" s="314"/>
      <c r="R519" s="314"/>
      <c r="S519" s="314"/>
      <c r="T519" s="314"/>
      <c r="U519" s="314"/>
      <c r="V519" s="314"/>
      <c r="W519" s="313"/>
      <c r="X519" s="314"/>
      <c r="Y519" s="314"/>
      <c r="Z519" s="313"/>
      <c r="AA519" s="314"/>
      <c r="AB519" s="314"/>
      <c r="AC519" s="313"/>
      <c r="AD519" s="314"/>
      <c r="AE519" s="314"/>
      <c r="AF519" s="313"/>
      <c r="AG519" s="314"/>
      <c r="AH519" s="314"/>
      <c r="AI519" s="313"/>
      <c r="AJ519" s="314"/>
      <c r="AK519" s="314"/>
      <c r="AL519" s="313"/>
      <c r="AM519" s="314"/>
      <c r="AN519" s="314"/>
      <c r="AO519" s="313"/>
      <c r="AP519" s="314"/>
      <c r="AQ519" s="314"/>
      <c r="AR519" s="313"/>
      <c r="AS519" s="314"/>
      <c r="AT519" s="314"/>
      <c r="AU519" s="313"/>
      <c r="AV519" s="314"/>
      <c r="AW519" s="314"/>
      <c r="AX519" s="313"/>
      <c r="AY519" s="314"/>
      <c r="AZ519" s="314"/>
      <c r="BA519" s="313"/>
      <c r="BB519" s="314"/>
      <c r="BC519" s="314"/>
      <c r="BD519" s="313"/>
      <c r="BE519" s="314"/>
      <c r="BF519" s="314"/>
      <c r="BG519" s="313"/>
      <c r="BH519" s="314"/>
      <c r="BI519" s="314"/>
      <c r="BJ519" s="313"/>
      <c r="BK519" s="314"/>
      <c r="BL519" s="314"/>
      <c r="BM519" s="313"/>
      <c r="BN519" s="314"/>
      <c r="BO519" s="314"/>
      <c r="BP519" s="313"/>
      <c r="BQ519" s="314"/>
      <c r="BR519" s="314"/>
      <c r="BS519" s="313"/>
      <c r="BT519" s="314"/>
      <c r="BU519" s="314"/>
      <c r="BV519" s="313"/>
      <c r="BW519" s="314"/>
      <c r="BX519" s="314"/>
      <c r="BY519" s="313"/>
      <c r="BZ519" s="314"/>
      <c r="CA519" s="314"/>
      <c r="CB519" s="313"/>
      <c r="CC519" s="314"/>
      <c r="CD519" s="314"/>
      <c r="CE519" s="313"/>
      <c r="CF519" s="314"/>
      <c r="CG519" s="314"/>
      <c r="CH519" s="313"/>
      <c r="CI519" s="314"/>
      <c r="CJ519" s="314"/>
      <c r="CK519" s="313"/>
      <c r="CL519" s="314"/>
      <c r="CM519" s="314"/>
      <c r="CN519" s="314"/>
      <c r="CO519" s="314"/>
      <c r="CP519" s="314"/>
    </row>
    <row r="520" ht="15.75" customHeight="1">
      <c r="A520" s="314"/>
      <c r="B520" s="313"/>
      <c r="C520" s="314"/>
      <c r="D520" s="314"/>
      <c r="E520" s="313"/>
      <c r="F520" s="314"/>
      <c r="G520" s="314"/>
      <c r="H520" s="313"/>
      <c r="I520" s="314"/>
      <c r="J520" s="314"/>
      <c r="K520" s="313"/>
      <c r="L520" s="314"/>
      <c r="M520" s="314"/>
      <c r="N520" s="314"/>
      <c r="O520" s="314"/>
      <c r="P520" s="314"/>
      <c r="Q520" s="314"/>
      <c r="R520" s="314"/>
      <c r="S520" s="314"/>
      <c r="T520" s="314"/>
      <c r="U520" s="314"/>
      <c r="V520" s="314"/>
      <c r="W520" s="313"/>
      <c r="X520" s="314"/>
      <c r="Y520" s="314"/>
      <c r="Z520" s="313"/>
      <c r="AA520" s="314"/>
      <c r="AB520" s="314"/>
      <c r="AC520" s="313"/>
      <c r="AD520" s="314"/>
      <c r="AE520" s="314"/>
      <c r="AF520" s="313"/>
      <c r="AG520" s="314"/>
      <c r="AH520" s="314"/>
      <c r="AI520" s="313"/>
      <c r="AJ520" s="314"/>
      <c r="AK520" s="314"/>
      <c r="AL520" s="313"/>
      <c r="AM520" s="314"/>
      <c r="AN520" s="314"/>
      <c r="AO520" s="313"/>
      <c r="AP520" s="314"/>
      <c r="AQ520" s="314"/>
      <c r="AR520" s="313"/>
      <c r="AS520" s="314"/>
      <c r="AT520" s="314"/>
      <c r="AU520" s="313"/>
      <c r="AV520" s="314"/>
      <c r="AW520" s="314"/>
      <c r="AX520" s="313"/>
      <c r="AY520" s="314"/>
      <c r="AZ520" s="314"/>
      <c r="BA520" s="313"/>
      <c r="BB520" s="314"/>
      <c r="BC520" s="314"/>
      <c r="BD520" s="313"/>
      <c r="BE520" s="314"/>
      <c r="BF520" s="314"/>
      <c r="BG520" s="313"/>
      <c r="BH520" s="314"/>
      <c r="BI520" s="314"/>
      <c r="BJ520" s="313"/>
      <c r="BK520" s="314"/>
      <c r="BL520" s="314"/>
      <c r="BM520" s="313"/>
      <c r="BN520" s="314"/>
      <c r="BO520" s="314"/>
      <c r="BP520" s="313"/>
      <c r="BQ520" s="314"/>
      <c r="BR520" s="314"/>
      <c r="BS520" s="313"/>
      <c r="BT520" s="314"/>
      <c r="BU520" s="314"/>
      <c r="BV520" s="313"/>
      <c r="BW520" s="314"/>
      <c r="BX520" s="314"/>
      <c r="BY520" s="313"/>
      <c r="BZ520" s="314"/>
      <c r="CA520" s="314"/>
      <c r="CB520" s="313"/>
      <c r="CC520" s="314"/>
      <c r="CD520" s="314"/>
      <c r="CE520" s="313"/>
      <c r="CF520" s="314"/>
      <c r="CG520" s="314"/>
      <c r="CH520" s="313"/>
      <c r="CI520" s="314"/>
      <c r="CJ520" s="314"/>
      <c r="CK520" s="313"/>
      <c r="CL520" s="314"/>
      <c r="CM520" s="314"/>
      <c r="CN520" s="314"/>
      <c r="CO520" s="314"/>
      <c r="CP520" s="314"/>
    </row>
    <row r="521" ht="15.75" customHeight="1">
      <c r="A521" s="314"/>
      <c r="B521" s="313"/>
      <c r="C521" s="314"/>
      <c r="D521" s="314"/>
      <c r="E521" s="313"/>
      <c r="F521" s="314"/>
      <c r="G521" s="314"/>
      <c r="H521" s="313"/>
      <c r="I521" s="314"/>
      <c r="J521" s="314"/>
      <c r="K521" s="313"/>
      <c r="L521" s="314"/>
      <c r="M521" s="314"/>
      <c r="N521" s="314"/>
      <c r="O521" s="314"/>
      <c r="P521" s="314"/>
      <c r="Q521" s="314"/>
      <c r="R521" s="314"/>
      <c r="S521" s="314"/>
      <c r="T521" s="314"/>
      <c r="U521" s="314"/>
      <c r="V521" s="314"/>
      <c r="W521" s="313"/>
      <c r="X521" s="314"/>
      <c r="Y521" s="314"/>
      <c r="Z521" s="313"/>
      <c r="AA521" s="314"/>
      <c r="AB521" s="314"/>
      <c r="AC521" s="313"/>
      <c r="AD521" s="314"/>
      <c r="AE521" s="314"/>
      <c r="AF521" s="313"/>
      <c r="AG521" s="314"/>
      <c r="AH521" s="314"/>
      <c r="AI521" s="313"/>
      <c r="AJ521" s="314"/>
      <c r="AK521" s="314"/>
      <c r="AL521" s="313"/>
      <c r="AM521" s="314"/>
      <c r="AN521" s="314"/>
      <c r="AO521" s="313"/>
      <c r="AP521" s="314"/>
      <c r="AQ521" s="314"/>
      <c r="AR521" s="313"/>
      <c r="AS521" s="314"/>
      <c r="AT521" s="314"/>
      <c r="AU521" s="313"/>
      <c r="AV521" s="314"/>
      <c r="AW521" s="314"/>
      <c r="AX521" s="313"/>
      <c r="AY521" s="314"/>
      <c r="AZ521" s="314"/>
      <c r="BA521" s="313"/>
      <c r="BB521" s="314"/>
      <c r="BC521" s="314"/>
      <c r="BD521" s="313"/>
      <c r="BE521" s="314"/>
      <c r="BF521" s="314"/>
      <c r="BG521" s="313"/>
      <c r="BH521" s="314"/>
      <c r="BI521" s="314"/>
      <c r="BJ521" s="313"/>
      <c r="BK521" s="314"/>
      <c r="BL521" s="314"/>
      <c r="BM521" s="313"/>
      <c r="BN521" s="314"/>
      <c r="BO521" s="314"/>
      <c r="BP521" s="313"/>
      <c r="BQ521" s="314"/>
      <c r="BR521" s="314"/>
      <c r="BS521" s="313"/>
      <c r="BT521" s="314"/>
      <c r="BU521" s="314"/>
      <c r="BV521" s="313"/>
      <c r="BW521" s="314"/>
      <c r="BX521" s="314"/>
      <c r="BY521" s="313"/>
      <c r="BZ521" s="314"/>
      <c r="CA521" s="314"/>
      <c r="CB521" s="313"/>
      <c r="CC521" s="314"/>
      <c r="CD521" s="314"/>
      <c r="CE521" s="313"/>
      <c r="CF521" s="314"/>
      <c r="CG521" s="314"/>
      <c r="CH521" s="313"/>
      <c r="CI521" s="314"/>
      <c r="CJ521" s="314"/>
      <c r="CK521" s="313"/>
      <c r="CL521" s="314"/>
      <c r="CM521" s="314"/>
      <c r="CN521" s="314"/>
      <c r="CO521" s="314"/>
      <c r="CP521" s="314"/>
    </row>
    <row r="522" ht="15.75" customHeight="1">
      <c r="A522" s="314"/>
      <c r="B522" s="313"/>
      <c r="C522" s="314"/>
      <c r="D522" s="314"/>
      <c r="E522" s="313"/>
      <c r="F522" s="314"/>
      <c r="G522" s="314"/>
      <c r="H522" s="313"/>
      <c r="I522" s="314"/>
      <c r="J522" s="314"/>
      <c r="K522" s="313"/>
      <c r="L522" s="314"/>
      <c r="M522" s="314"/>
      <c r="N522" s="314"/>
      <c r="O522" s="314"/>
      <c r="P522" s="314"/>
      <c r="Q522" s="314"/>
      <c r="R522" s="314"/>
      <c r="S522" s="314"/>
      <c r="T522" s="314"/>
      <c r="U522" s="314"/>
      <c r="V522" s="314"/>
      <c r="W522" s="313"/>
      <c r="X522" s="314"/>
      <c r="Y522" s="314"/>
      <c r="Z522" s="313"/>
      <c r="AA522" s="314"/>
      <c r="AB522" s="314"/>
      <c r="AC522" s="313"/>
      <c r="AD522" s="314"/>
      <c r="AE522" s="314"/>
      <c r="AF522" s="313"/>
      <c r="AG522" s="314"/>
      <c r="AH522" s="314"/>
      <c r="AI522" s="313"/>
      <c r="AJ522" s="314"/>
      <c r="AK522" s="314"/>
      <c r="AL522" s="313"/>
      <c r="AM522" s="314"/>
      <c r="AN522" s="314"/>
      <c r="AO522" s="313"/>
      <c r="AP522" s="314"/>
      <c r="AQ522" s="314"/>
      <c r="AR522" s="313"/>
      <c r="AS522" s="314"/>
      <c r="AT522" s="314"/>
      <c r="AU522" s="313"/>
      <c r="AV522" s="314"/>
      <c r="AW522" s="314"/>
      <c r="AX522" s="313"/>
      <c r="AY522" s="314"/>
      <c r="AZ522" s="314"/>
      <c r="BA522" s="313"/>
      <c r="BB522" s="314"/>
      <c r="BC522" s="314"/>
      <c r="BD522" s="313"/>
      <c r="BE522" s="314"/>
      <c r="BF522" s="314"/>
      <c r="BG522" s="313"/>
      <c r="BH522" s="314"/>
      <c r="BI522" s="314"/>
      <c r="BJ522" s="313"/>
      <c r="BK522" s="314"/>
      <c r="BL522" s="314"/>
      <c r="BM522" s="313"/>
      <c r="BN522" s="314"/>
      <c r="BO522" s="314"/>
      <c r="BP522" s="313"/>
      <c r="BQ522" s="314"/>
      <c r="BR522" s="314"/>
      <c r="BS522" s="313"/>
      <c r="BT522" s="314"/>
      <c r="BU522" s="314"/>
      <c r="BV522" s="313"/>
      <c r="BW522" s="314"/>
      <c r="BX522" s="314"/>
      <c r="BY522" s="313"/>
      <c r="BZ522" s="314"/>
      <c r="CA522" s="314"/>
      <c r="CB522" s="313"/>
      <c r="CC522" s="314"/>
      <c r="CD522" s="314"/>
      <c r="CE522" s="313"/>
      <c r="CF522" s="314"/>
      <c r="CG522" s="314"/>
      <c r="CH522" s="313"/>
      <c r="CI522" s="314"/>
      <c r="CJ522" s="314"/>
      <c r="CK522" s="313"/>
      <c r="CL522" s="314"/>
      <c r="CM522" s="314"/>
      <c r="CN522" s="314"/>
      <c r="CO522" s="314"/>
      <c r="CP522" s="314"/>
    </row>
    <row r="523" ht="15.75" customHeight="1">
      <c r="A523" s="314"/>
      <c r="B523" s="313"/>
      <c r="C523" s="314"/>
      <c r="D523" s="314"/>
      <c r="E523" s="313"/>
      <c r="F523" s="314"/>
      <c r="G523" s="314"/>
      <c r="H523" s="313"/>
      <c r="I523" s="314"/>
      <c r="J523" s="314"/>
      <c r="K523" s="313"/>
      <c r="L523" s="314"/>
      <c r="M523" s="314"/>
      <c r="N523" s="314"/>
      <c r="O523" s="314"/>
      <c r="P523" s="314"/>
      <c r="Q523" s="314"/>
      <c r="R523" s="314"/>
      <c r="S523" s="314"/>
      <c r="T523" s="314"/>
      <c r="U523" s="314"/>
      <c r="V523" s="314"/>
      <c r="W523" s="313"/>
      <c r="X523" s="314"/>
      <c r="Y523" s="314"/>
      <c r="Z523" s="313"/>
      <c r="AA523" s="314"/>
      <c r="AB523" s="314"/>
      <c r="AC523" s="313"/>
      <c r="AD523" s="314"/>
      <c r="AE523" s="314"/>
      <c r="AF523" s="313"/>
      <c r="AG523" s="314"/>
      <c r="AH523" s="314"/>
      <c r="AI523" s="313"/>
      <c r="AJ523" s="314"/>
      <c r="AK523" s="314"/>
      <c r="AL523" s="313"/>
      <c r="AM523" s="314"/>
      <c r="AN523" s="314"/>
      <c r="AO523" s="313"/>
      <c r="AP523" s="314"/>
      <c r="AQ523" s="314"/>
      <c r="AR523" s="313"/>
      <c r="AS523" s="314"/>
      <c r="AT523" s="314"/>
      <c r="AU523" s="313"/>
      <c r="AV523" s="314"/>
      <c r="AW523" s="314"/>
      <c r="AX523" s="313"/>
      <c r="AY523" s="314"/>
      <c r="AZ523" s="314"/>
      <c r="BA523" s="313"/>
      <c r="BB523" s="314"/>
      <c r="BC523" s="314"/>
      <c r="BD523" s="313"/>
      <c r="BE523" s="314"/>
      <c r="BF523" s="314"/>
      <c r="BG523" s="313"/>
      <c r="BH523" s="314"/>
      <c r="BI523" s="314"/>
      <c r="BJ523" s="313"/>
      <c r="BK523" s="314"/>
      <c r="BL523" s="314"/>
      <c r="BM523" s="313"/>
      <c r="BN523" s="314"/>
      <c r="BO523" s="314"/>
      <c r="BP523" s="313"/>
      <c r="BQ523" s="314"/>
      <c r="BR523" s="314"/>
      <c r="BS523" s="313"/>
      <c r="BT523" s="314"/>
      <c r="BU523" s="314"/>
      <c r="BV523" s="313"/>
      <c r="BW523" s="314"/>
      <c r="BX523" s="314"/>
      <c r="BY523" s="313"/>
      <c r="BZ523" s="314"/>
      <c r="CA523" s="314"/>
      <c r="CB523" s="313"/>
      <c r="CC523" s="314"/>
      <c r="CD523" s="314"/>
      <c r="CE523" s="313"/>
      <c r="CF523" s="314"/>
      <c r="CG523" s="314"/>
      <c r="CH523" s="313"/>
      <c r="CI523" s="314"/>
      <c r="CJ523" s="314"/>
      <c r="CK523" s="313"/>
      <c r="CL523" s="314"/>
      <c r="CM523" s="314"/>
      <c r="CN523" s="314"/>
      <c r="CO523" s="314"/>
      <c r="CP523" s="314"/>
    </row>
    <row r="524" ht="15.75" customHeight="1">
      <c r="A524" s="314"/>
      <c r="B524" s="313"/>
      <c r="C524" s="314"/>
      <c r="D524" s="314"/>
      <c r="E524" s="313"/>
      <c r="F524" s="314"/>
      <c r="G524" s="314"/>
      <c r="H524" s="313"/>
      <c r="I524" s="314"/>
      <c r="J524" s="314"/>
      <c r="K524" s="313"/>
      <c r="L524" s="314"/>
      <c r="M524" s="314"/>
      <c r="N524" s="314"/>
      <c r="O524" s="314"/>
      <c r="P524" s="314"/>
      <c r="Q524" s="314"/>
      <c r="R524" s="314"/>
      <c r="S524" s="314"/>
      <c r="T524" s="314"/>
      <c r="U524" s="314"/>
      <c r="V524" s="314"/>
      <c r="W524" s="313"/>
      <c r="X524" s="314"/>
      <c r="Y524" s="314"/>
      <c r="Z524" s="313"/>
      <c r="AA524" s="314"/>
      <c r="AB524" s="314"/>
      <c r="AC524" s="313"/>
      <c r="AD524" s="314"/>
      <c r="AE524" s="314"/>
      <c r="AF524" s="313"/>
      <c r="AG524" s="314"/>
      <c r="AH524" s="314"/>
      <c r="AI524" s="313"/>
      <c r="AJ524" s="314"/>
      <c r="AK524" s="314"/>
      <c r="AL524" s="313"/>
      <c r="AM524" s="314"/>
      <c r="AN524" s="314"/>
      <c r="AO524" s="313"/>
      <c r="AP524" s="314"/>
      <c r="AQ524" s="314"/>
      <c r="AR524" s="313"/>
      <c r="AS524" s="314"/>
      <c r="AT524" s="314"/>
      <c r="AU524" s="313"/>
      <c r="AV524" s="314"/>
      <c r="AW524" s="314"/>
      <c r="AX524" s="313"/>
      <c r="AY524" s="314"/>
      <c r="AZ524" s="314"/>
      <c r="BA524" s="313"/>
      <c r="BB524" s="314"/>
      <c r="BC524" s="314"/>
      <c r="BD524" s="313"/>
      <c r="BE524" s="314"/>
      <c r="BF524" s="314"/>
      <c r="BG524" s="313"/>
      <c r="BH524" s="314"/>
      <c r="BI524" s="314"/>
      <c r="BJ524" s="313"/>
      <c r="BK524" s="314"/>
      <c r="BL524" s="314"/>
      <c r="BM524" s="313"/>
      <c r="BN524" s="314"/>
      <c r="BO524" s="314"/>
      <c r="BP524" s="313"/>
      <c r="BQ524" s="314"/>
      <c r="BR524" s="314"/>
      <c r="BS524" s="313"/>
      <c r="BT524" s="314"/>
      <c r="BU524" s="314"/>
      <c r="BV524" s="313"/>
      <c r="BW524" s="314"/>
      <c r="BX524" s="314"/>
      <c r="BY524" s="313"/>
      <c r="BZ524" s="314"/>
      <c r="CA524" s="314"/>
      <c r="CB524" s="313"/>
      <c r="CC524" s="314"/>
      <c r="CD524" s="314"/>
      <c r="CE524" s="313"/>
      <c r="CF524" s="314"/>
      <c r="CG524" s="314"/>
      <c r="CH524" s="313"/>
      <c r="CI524" s="314"/>
      <c r="CJ524" s="314"/>
      <c r="CK524" s="313"/>
      <c r="CL524" s="314"/>
      <c r="CM524" s="314"/>
      <c r="CN524" s="314"/>
      <c r="CO524" s="314"/>
      <c r="CP524" s="314"/>
    </row>
    <row r="525" ht="15.75" customHeight="1">
      <c r="A525" s="314"/>
      <c r="B525" s="313"/>
      <c r="C525" s="314"/>
      <c r="D525" s="314"/>
      <c r="E525" s="313"/>
      <c r="F525" s="314"/>
      <c r="G525" s="314"/>
      <c r="H525" s="313"/>
      <c r="I525" s="314"/>
      <c r="J525" s="314"/>
      <c r="K525" s="313"/>
      <c r="L525" s="314"/>
      <c r="M525" s="314"/>
      <c r="N525" s="314"/>
      <c r="O525" s="314"/>
      <c r="P525" s="314"/>
      <c r="Q525" s="314"/>
      <c r="R525" s="314"/>
      <c r="S525" s="314"/>
      <c r="T525" s="314"/>
      <c r="U525" s="314"/>
      <c r="V525" s="314"/>
      <c r="W525" s="313"/>
      <c r="X525" s="314"/>
      <c r="Y525" s="314"/>
      <c r="Z525" s="313"/>
      <c r="AA525" s="314"/>
      <c r="AB525" s="314"/>
      <c r="AC525" s="313"/>
      <c r="AD525" s="314"/>
      <c r="AE525" s="314"/>
      <c r="AF525" s="313"/>
      <c r="AG525" s="314"/>
      <c r="AH525" s="314"/>
      <c r="AI525" s="313"/>
      <c r="AJ525" s="314"/>
      <c r="AK525" s="314"/>
      <c r="AL525" s="313"/>
      <c r="AM525" s="314"/>
      <c r="AN525" s="314"/>
      <c r="AO525" s="313"/>
      <c r="AP525" s="314"/>
      <c r="AQ525" s="314"/>
      <c r="AR525" s="313"/>
      <c r="AS525" s="314"/>
      <c r="AT525" s="314"/>
      <c r="AU525" s="313"/>
      <c r="AV525" s="314"/>
      <c r="AW525" s="314"/>
      <c r="AX525" s="313"/>
      <c r="AY525" s="314"/>
      <c r="AZ525" s="314"/>
      <c r="BA525" s="313"/>
      <c r="BB525" s="314"/>
      <c r="BC525" s="314"/>
      <c r="BD525" s="313"/>
      <c r="BE525" s="314"/>
      <c r="BF525" s="314"/>
      <c r="BG525" s="313"/>
      <c r="BH525" s="314"/>
      <c r="BI525" s="314"/>
      <c r="BJ525" s="313"/>
      <c r="BK525" s="314"/>
      <c r="BL525" s="314"/>
      <c r="BM525" s="313"/>
      <c r="BN525" s="314"/>
      <c r="BO525" s="314"/>
      <c r="BP525" s="313"/>
      <c r="BQ525" s="314"/>
      <c r="BR525" s="314"/>
      <c r="BS525" s="313"/>
      <c r="BT525" s="314"/>
      <c r="BU525" s="314"/>
      <c r="BV525" s="313"/>
      <c r="BW525" s="314"/>
      <c r="BX525" s="314"/>
      <c r="BY525" s="313"/>
      <c r="BZ525" s="314"/>
      <c r="CA525" s="314"/>
      <c r="CB525" s="313"/>
      <c r="CC525" s="314"/>
      <c r="CD525" s="314"/>
      <c r="CE525" s="313"/>
      <c r="CF525" s="314"/>
      <c r="CG525" s="314"/>
      <c r="CH525" s="313"/>
      <c r="CI525" s="314"/>
      <c r="CJ525" s="314"/>
      <c r="CK525" s="313"/>
      <c r="CL525" s="314"/>
      <c r="CM525" s="314"/>
      <c r="CN525" s="314"/>
      <c r="CO525" s="314"/>
      <c r="CP525" s="314"/>
    </row>
    <row r="526" ht="15.75" customHeight="1">
      <c r="A526" s="314"/>
      <c r="B526" s="313"/>
      <c r="C526" s="314"/>
      <c r="D526" s="314"/>
      <c r="E526" s="313"/>
      <c r="F526" s="314"/>
      <c r="G526" s="314"/>
      <c r="H526" s="313"/>
      <c r="I526" s="314"/>
      <c r="J526" s="314"/>
      <c r="K526" s="313"/>
      <c r="L526" s="314"/>
      <c r="M526" s="314"/>
      <c r="N526" s="314"/>
      <c r="O526" s="314"/>
      <c r="P526" s="314"/>
      <c r="Q526" s="314"/>
      <c r="R526" s="314"/>
      <c r="S526" s="314"/>
      <c r="T526" s="314"/>
      <c r="U526" s="314"/>
      <c r="V526" s="314"/>
      <c r="W526" s="313"/>
      <c r="X526" s="314"/>
      <c r="Y526" s="314"/>
      <c r="Z526" s="313"/>
      <c r="AA526" s="314"/>
      <c r="AB526" s="314"/>
      <c r="AC526" s="313"/>
      <c r="AD526" s="314"/>
      <c r="AE526" s="314"/>
      <c r="AF526" s="313"/>
      <c r="AG526" s="314"/>
      <c r="AH526" s="314"/>
      <c r="AI526" s="313"/>
      <c r="AJ526" s="314"/>
      <c r="AK526" s="314"/>
      <c r="AL526" s="313"/>
      <c r="AM526" s="314"/>
      <c r="AN526" s="314"/>
      <c r="AO526" s="313"/>
      <c r="AP526" s="314"/>
      <c r="AQ526" s="314"/>
      <c r="AR526" s="313"/>
      <c r="AS526" s="314"/>
      <c r="AT526" s="314"/>
      <c r="AU526" s="313"/>
      <c r="AV526" s="314"/>
      <c r="AW526" s="314"/>
      <c r="AX526" s="313"/>
      <c r="AY526" s="314"/>
      <c r="AZ526" s="314"/>
      <c r="BA526" s="313"/>
      <c r="BB526" s="314"/>
      <c r="BC526" s="314"/>
      <c r="BD526" s="313"/>
      <c r="BE526" s="314"/>
      <c r="BF526" s="314"/>
      <c r="BG526" s="313"/>
      <c r="BH526" s="314"/>
      <c r="BI526" s="314"/>
      <c r="BJ526" s="313"/>
      <c r="BK526" s="314"/>
      <c r="BL526" s="314"/>
      <c r="BM526" s="313"/>
      <c r="BN526" s="314"/>
      <c r="BO526" s="314"/>
      <c r="BP526" s="313"/>
      <c r="BQ526" s="314"/>
      <c r="BR526" s="314"/>
      <c r="BS526" s="313"/>
      <c r="BT526" s="314"/>
      <c r="BU526" s="314"/>
      <c r="BV526" s="313"/>
      <c r="BW526" s="314"/>
      <c r="BX526" s="314"/>
      <c r="BY526" s="313"/>
      <c r="BZ526" s="314"/>
      <c r="CA526" s="314"/>
      <c r="CB526" s="313"/>
      <c r="CC526" s="314"/>
      <c r="CD526" s="314"/>
      <c r="CE526" s="313"/>
      <c r="CF526" s="314"/>
      <c r="CG526" s="314"/>
      <c r="CH526" s="313"/>
      <c r="CI526" s="314"/>
      <c r="CJ526" s="314"/>
      <c r="CK526" s="313"/>
      <c r="CL526" s="314"/>
      <c r="CM526" s="314"/>
      <c r="CN526" s="314"/>
      <c r="CO526" s="314"/>
      <c r="CP526" s="314"/>
    </row>
    <row r="527" ht="15.75" customHeight="1">
      <c r="A527" s="314"/>
      <c r="B527" s="313"/>
      <c r="C527" s="314"/>
      <c r="D527" s="314"/>
      <c r="E527" s="313"/>
      <c r="F527" s="314"/>
      <c r="G527" s="314"/>
      <c r="H527" s="313"/>
      <c r="I527" s="314"/>
      <c r="J527" s="314"/>
      <c r="K527" s="313"/>
      <c r="L527" s="314"/>
      <c r="M527" s="314"/>
      <c r="N527" s="314"/>
      <c r="O527" s="314"/>
      <c r="P527" s="314"/>
      <c r="Q527" s="314"/>
      <c r="R527" s="314"/>
      <c r="S527" s="314"/>
      <c r="T527" s="314"/>
      <c r="U527" s="314"/>
      <c r="V527" s="314"/>
      <c r="W527" s="313"/>
      <c r="X527" s="314"/>
      <c r="Y527" s="314"/>
      <c r="Z527" s="313"/>
      <c r="AA527" s="314"/>
      <c r="AB527" s="314"/>
      <c r="AC527" s="313"/>
      <c r="AD527" s="314"/>
      <c r="AE527" s="314"/>
      <c r="AF527" s="313"/>
      <c r="AG527" s="314"/>
      <c r="AH527" s="314"/>
      <c r="AI527" s="313"/>
      <c r="AJ527" s="314"/>
      <c r="AK527" s="314"/>
      <c r="AL527" s="313"/>
      <c r="AM527" s="314"/>
      <c r="AN527" s="314"/>
      <c r="AO527" s="313"/>
      <c r="AP527" s="314"/>
      <c r="AQ527" s="314"/>
      <c r="AR527" s="313"/>
      <c r="AS527" s="314"/>
      <c r="AT527" s="314"/>
      <c r="AU527" s="313"/>
      <c r="AV527" s="314"/>
      <c r="AW527" s="314"/>
      <c r="AX527" s="313"/>
      <c r="AY527" s="314"/>
      <c r="AZ527" s="314"/>
      <c r="BA527" s="313"/>
      <c r="BB527" s="314"/>
      <c r="BC527" s="314"/>
      <c r="BD527" s="313"/>
      <c r="BE527" s="314"/>
      <c r="BF527" s="314"/>
      <c r="BG527" s="313"/>
      <c r="BH527" s="314"/>
      <c r="BI527" s="314"/>
      <c r="BJ527" s="313"/>
      <c r="BK527" s="314"/>
      <c r="BL527" s="314"/>
      <c r="BM527" s="313"/>
      <c r="BN527" s="314"/>
      <c r="BO527" s="314"/>
      <c r="BP527" s="313"/>
      <c r="BQ527" s="314"/>
      <c r="BR527" s="314"/>
      <c r="BS527" s="313"/>
      <c r="BT527" s="314"/>
      <c r="BU527" s="314"/>
      <c r="BV527" s="313"/>
      <c r="BW527" s="314"/>
      <c r="BX527" s="314"/>
      <c r="BY527" s="313"/>
      <c r="BZ527" s="314"/>
      <c r="CA527" s="314"/>
      <c r="CB527" s="313"/>
      <c r="CC527" s="314"/>
      <c r="CD527" s="314"/>
      <c r="CE527" s="313"/>
      <c r="CF527" s="314"/>
      <c r="CG527" s="314"/>
      <c r="CH527" s="313"/>
      <c r="CI527" s="314"/>
      <c r="CJ527" s="314"/>
      <c r="CK527" s="313"/>
      <c r="CL527" s="314"/>
      <c r="CM527" s="314"/>
      <c r="CN527" s="314"/>
      <c r="CO527" s="314"/>
      <c r="CP527" s="314"/>
    </row>
    <row r="528" ht="15.75" customHeight="1">
      <c r="A528" s="314"/>
      <c r="B528" s="313"/>
      <c r="C528" s="314"/>
      <c r="D528" s="314"/>
      <c r="E528" s="313"/>
      <c r="F528" s="314"/>
      <c r="G528" s="314"/>
      <c r="H528" s="313"/>
      <c r="I528" s="314"/>
      <c r="J528" s="314"/>
      <c r="K528" s="313"/>
      <c r="L528" s="314"/>
      <c r="M528" s="314"/>
      <c r="N528" s="314"/>
      <c r="O528" s="314"/>
      <c r="P528" s="314"/>
      <c r="Q528" s="314"/>
      <c r="R528" s="314"/>
      <c r="S528" s="314"/>
      <c r="T528" s="314"/>
      <c r="U528" s="314"/>
      <c r="V528" s="314"/>
      <c r="W528" s="313"/>
      <c r="X528" s="314"/>
      <c r="Y528" s="314"/>
      <c r="Z528" s="313"/>
      <c r="AA528" s="314"/>
      <c r="AB528" s="314"/>
      <c r="AC528" s="313"/>
      <c r="AD528" s="314"/>
      <c r="AE528" s="314"/>
      <c r="AF528" s="313"/>
      <c r="AG528" s="314"/>
      <c r="AH528" s="314"/>
      <c r="AI528" s="313"/>
      <c r="AJ528" s="314"/>
      <c r="AK528" s="314"/>
      <c r="AL528" s="313"/>
      <c r="AM528" s="314"/>
      <c r="AN528" s="314"/>
      <c r="AO528" s="313"/>
      <c r="AP528" s="314"/>
      <c r="AQ528" s="314"/>
      <c r="AR528" s="313"/>
      <c r="AS528" s="314"/>
      <c r="AT528" s="314"/>
      <c r="AU528" s="313"/>
      <c r="AV528" s="314"/>
      <c r="AW528" s="314"/>
      <c r="AX528" s="313"/>
      <c r="AY528" s="314"/>
      <c r="AZ528" s="314"/>
      <c r="BA528" s="313"/>
      <c r="BB528" s="314"/>
      <c r="BC528" s="314"/>
      <c r="BD528" s="313"/>
      <c r="BE528" s="314"/>
      <c r="BF528" s="314"/>
      <c r="BG528" s="313"/>
      <c r="BH528" s="314"/>
      <c r="BI528" s="314"/>
      <c r="BJ528" s="313"/>
      <c r="BK528" s="314"/>
      <c r="BL528" s="314"/>
      <c r="BM528" s="313"/>
      <c r="BN528" s="314"/>
      <c r="BO528" s="314"/>
      <c r="BP528" s="313"/>
      <c r="BQ528" s="314"/>
      <c r="BR528" s="314"/>
      <c r="BS528" s="313"/>
      <c r="BT528" s="314"/>
      <c r="BU528" s="314"/>
      <c r="BV528" s="313"/>
      <c r="BW528" s="314"/>
      <c r="BX528" s="314"/>
      <c r="BY528" s="313"/>
      <c r="BZ528" s="314"/>
      <c r="CA528" s="314"/>
      <c r="CB528" s="313"/>
      <c r="CC528" s="314"/>
      <c r="CD528" s="314"/>
      <c r="CE528" s="313"/>
      <c r="CF528" s="314"/>
      <c r="CG528" s="314"/>
      <c r="CH528" s="313"/>
      <c r="CI528" s="314"/>
      <c r="CJ528" s="314"/>
      <c r="CK528" s="313"/>
      <c r="CL528" s="314"/>
      <c r="CM528" s="314"/>
      <c r="CN528" s="314"/>
      <c r="CO528" s="314"/>
      <c r="CP528" s="314"/>
    </row>
    <row r="529" ht="15.75" customHeight="1">
      <c r="A529" s="314"/>
      <c r="B529" s="313"/>
      <c r="C529" s="314"/>
      <c r="D529" s="314"/>
      <c r="E529" s="313"/>
      <c r="F529" s="314"/>
      <c r="G529" s="314"/>
      <c r="H529" s="313"/>
      <c r="I529" s="314"/>
      <c r="J529" s="314"/>
      <c r="K529" s="313"/>
      <c r="L529" s="314"/>
      <c r="M529" s="314"/>
      <c r="N529" s="314"/>
      <c r="O529" s="314"/>
      <c r="P529" s="314"/>
      <c r="Q529" s="314"/>
      <c r="R529" s="314"/>
      <c r="S529" s="314"/>
      <c r="T529" s="314"/>
      <c r="U529" s="314"/>
      <c r="V529" s="314"/>
      <c r="W529" s="313"/>
      <c r="X529" s="314"/>
      <c r="Y529" s="314"/>
      <c r="Z529" s="313"/>
      <c r="AA529" s="314"/>
      <c r="AB529" s="314"/>
      <c r="AC529" s="313"/>
      <c r="AD529" s="314"/>
      <c r="AE529" s="314"/>
      <c r="AF529" s="313"/>
      <c r="AG529" s="314"/>
      <c r="AH529" s="314"/>
      <c r="AI529" s="313"/>
      <c r="AJ529" s="314"/>
      <c r="AK529" s="314"/>
      <c r="AL529" s="313"/>
      <c r="AM529" s="314"/>
      <c r="AN529" s="314"/>
      <c r="AO529" s="313"/>
      <c r="AP529" s="314"/>
      <c r="AQ529" s="314"/>
      <c r="AR529" s="313"/>
      <c r="AS529" s="314"/>
      <c r="AT529" s="314"/>
      <c r="AU529" s="313"/>
      <c r="AV529" s="314"/>
      <c r="AW529" s="314"/>
      <c r="AX529" s="313"/>
      <c r="AY529" s="314"/>
      <c r="AZ529" s="314"/>
      <c r="BA529" s="313"/>
      <c r="BB529" s="314"/>
      <c r="BC529" s="314"/>
      <c r="BD529" s="313"/>
      <c r="BE529" s="314"/>
      <c r="BF529" s="314"/>
      <c r="BG529" s="313"/>
      <c r="BH529" s="314"/>
      <c r="BI529" s="314"/>
      <c r="BJ529" s="313"/>
      <c r="BK529" s="314"/>
      <c r="BL529" s="314"/>
      <c r="BM529" s="313"/>
      <c r="BN529" s="314"/>
      <c r="BO529" s="314"/>
      <c r="BP529" s="313"/>
      <c r="BQ529" s="314"/>
      <c r="BR529" s="314"/>
      <c r="BS529" s="313"/>
      <c r="BT529" s="314"/>
      <c r="BU529" s="314"/>
      <c r="BV529" s="313"/>
      <c r="BW529" s="314"/>
      <c r="BX529" s="314"/>
      <c r="BY529" s="313"/>
      <c r="BZ529" s="314"/>
      <c r="CA529" s="314"/>
      <c r="CB529" s="313"/>
      <c r="CC529" s="314"/>
      <c r="CD529" s="314"/>
      <c r="CE529" s="313"/>
      <c r="CF529" s="314"/>
      <c r="CG529" s="314"/>
      <c r="CH529" s="313"/>
      <c r="CI529" s="314"/>
      <c r="CJ529" s="314"/>
      <c r="CK529" s="313"/>
      <c r="CL529" s="314"/>
      <c r="CM529" s="314"/>
      <c r="CN529" s="314"/>
      <c r="CO529" s="314"/>
      <c r="CP529" s="314"/>
    </row>
    <row r="530" ht="15.75" customHeight="1">
      <c r="A530" s="314"/>
      <c r="B530" s="313"/>
      <c r="C530" s="314"/>
      <c r="D530" s="314"/>
      <c r="E530" s="313"/>
      <c r="F530" s="314"/>
      <c r="G530" s="314"/>
      <c r="H530" s="313"/>
      <c r="I530" s="314"/>
      <c r="J530" s="314"/>
      <c r="K530" s="313"/>
      <c r="L530" s="314"/>
      <c r="M530" s="314"/>
      <c r="N530" s="314"/>
      <c r="O530" s="314"/>
      <c r="P530" s="314"/>
      <c r="Q530" s="314"/>
      <c r="R530" s="314"/>
      <c r="S530" s="314"/>
      <c r="T530" s="314"/>
      <c r="U530" s="314"/>
      <c r="V530" s="314"/>
      <c r="W530" s="313"/>
      <c r="X530" s="314"/>
      <c r="Y530" s="314"/>
      <c r="Z530" s="313"/>
      <c r="AA530" s="314"/>
      <c r="AB530" s="314"/>
      <c r="AC530" s="313"/>
      <c r="AD530" s="314"/>
      <c r="AE530" s="314"/>
      <c r="AF530" s="313"/>
      <c r="AG530" s="314"/>
      <c r="AH530" s="314"/>
      <c r="AI530" s="313"/>
      <c r="AJ530" s="314"/>
      <c r="AK530" s="314"/>
      <c r="AL530" s="313"/>
      <c r="AM530" s="314"/>
      <c r="AN530" s="314"/>
      <c r="AO530" s="313"/>
      <c r="AP530" s="314"/>
      <c r="AQ530" s="314"/>
      <c r="AR530" s="313"/>
      <c r="AS530" s="314"/>
      <c r="AT530" s="314"/>
      <c r="AU530" s="313"/>
      <c r="AV530" s="314"/>
      <c r="AW530" s="314"/>
      <c r="AX530" s="313"/>
      <c r="AY530" s="314"/>
      <c r="AZ530" s="314"/>
      <c r="BA530" s="313"/>
      <c r="BB530" s="314"/>
      <c r="BC530" s="314"/>
      <c r="BD530" s="313"/>
      <c r="BE530" s="314"/>
      <c r="BF530" s="314"/>
      <c r="BG530" s="313"/>
      <c r="BH530" s="314"/>
      <c r="BI530" s="314"/>
      <c r="BJ530" s="313"/>
      <c r="BK530" s="314"/>
      <c r="BL530" s="314"/>
      <c r="BM530" s="313"/>
      <c r="BN530" s="314"/>
      <c r="BO530" s="314"/>
      <c r="BP530" s="313"/>
      <c r="BQ530" s="314"/>
      <c r="BR530" s="314"/>
      <c r="BS530" s="313"/>
      <c r="BT530" s="314"/>
      <c r="BU530" s="314"/>
      <c r="BV530" s="313"/>
      <c r="BW530" s="314"/>
      <c r="BX530" s="314"/>
      <c r="BY530" s="313"/>
      <c r="BZ530" s="314"/>
      <c r="CA530" s="314"/>
      <c r="CB530" s="313"/>
      <c r="CC530" s="314"/>
      <c r="CD530" s="314"/>
      <c r="CE530" s="313"/>
      <c r="CF530" s="314"/>
      <c r="CG530" s="314"/>
      <c r="CH530" s="313"/>
      <c r="CI530" s="314"/>
      <c r="CJ530" s="314"/>
      <c r="CK530" s="313"/>
      <c r="CL530" s="314"/>
      <c r="CM530" s="314"/>
      <c r="CN530" s="314"/>
      <c r="CO530" s="314"/>
      <c r="CP530" s="314"/>
    </row>
    <row r="531" ht="15.75" customHeight="1">
      <c r="A531" s="314"/>
      <c r="B531" s="313"/>
      <c r="C531" s="314"/>
      <c r="D531" s="314"/>
      <c r="E531" s="313"/>
      <c r="F531" s="314"/>
      <c r="G531" s="314"/>
      <c r="H531" s="313"/>
      <c r="I531" s="314"/>
      <c r="J531" s="314"/>
      <c r="K531" s="313"/>
      <c r="L531" s="314"/>
      <c r="M531" s="314"/>
      <c r="N531" s="314"/>
      <c r="O531" s="314"/>
      <c r="P531" s="314"/>
      <c r="Q531" s="314"/>
      <c r="R531" s="314"/>
      <c r="S531" s="314"/>
      <c r="T531" s="314"/>
      <c r="U531" s="314"/>
      <c r="V531" s="314"/>
      <c r="W531" s="313"/>
      <c r="X531" s="314"/>
      <c r="Y531" s="314"/>
      <c r="Z531" s="313"/>
      <c r="AA531" s="314"/>
      <c r="AB531" s="314"/>
      <c r="AC531" s="313"/>
      <c r="AD531" s="314"/>
      <c r="AE531" s="314"/>
      <c r="AF531" s="313"/>
      <c r="AG531" s="314"/>
      <c r="AH531" s="314"/>
      <c r="AI531" s="313"/>
      <c r="AJ531" s="314"/>
      <c r="AK531" s="314"/>
      <c r="AL531" s="313"/>
      <c r="AM531" s="314"/>
      <c r="AN531" s="314"/>
      <c r="AO531" s="313"/>
      <c r="AP531" s="314"/>
      <c r="AQ531" s="314"/>
      <c r="AR531" s="313"/>
      <c r="AS531" s="314"/>
      <c r="AT531" s="314"/>
      <c r="AU531" s="313"/>
      <c r="AV531" s="314"/>
      <c r="AW531" s="314"/>
      <c r="AX531" s="313"/>
      <c r="AY531" s="314"/>
      <c r="AZ531" s="314"/>
      <c r="BA531" s="313"/>
      <c r="BB531" s="314"/>
      <c r="BC531" s="314"/>
      <c r="BD531" s="313"/>
      <c r="BE531" s="314"/>
      <c r="BF531" s="314"/>
      <c r="BG531" s="313"/>
      <c r="BH531" s="314"/>
      <c r="BI531" s="314"/>
      <c r="BJ531" s="313"/>
      <c r="BK531" s="314"/>
      <c r="BL531" s="314"/>
      <c r="BM531" s="313"/>
      <c r="BN531" s="314"/>
      <c r="BO531" s="314"/>
      <c r="BP531" s="313"/>
      <c r="BQ531" s="314"/>
      <c r="BR531" s="314"/>
      <c r="BS531" s="313"/>
      <c r="BT531" s="314"/>
      <c r="BU531" s="314"/>
      <c r="BV531" s="313"/>
      <c r="BW531" s="314"/>
      <c r="BX531" s="314"/>
      <c r="BY531" s="313"/>
      <c r="BZ531" s="314"/>
      <c r="CA531" s="314"/>
      <c r="CB531" s="313"/>
      <c r="CC531" s="314"/>
      <c r="CD531" s="314"/>
      <c r="CE531" s="313"/>
      <c r="CF531" s="314"/>
      <c r="CG531" s="314"/>
      <c r="CH531" s="313"/>
      <c r="CI531" s="314"/>
      <c r="CJ531" s="314"/>
      <c r="CK531" s="313"/>
      <c r="CL531" s="314"/>
      <c r="CM531" s="314"/>
      <c r="CN531" s="314"/>
      <c r="CO531" s="314"/>
      <c r="CP531" s="314"/>
    </row>
    <row r="532" ht="15.75" customHeight="1">
      <c r="A532" s="314"/>
      <c r="B532" s="313"/>
      <c r="C532" s="314"/>
      <c r="D532" s="314"/>
      <c r="E532" s="313"/>
      <c r="F532" s="314"/>
      <c r="G532" s="314"/>
      <c r="H532" s="313"/>
      <c r="I532" s="314"/>
      <c r="J532" s="314"/>
      <c r="K532" s="313"/>
      <c r="L532" s="314"/>
      <c r="M532" s="314"/>
      <c r="N532" s="314"/>
      <c r="O532" s="314"/>
      <c r="P532" s="314"/>
      <c r="Q532" s="314"/>
      <c r="R532" s="314"/>
      <c r="S532" s="314"/>
      <c r="T532" s="314"/>
      <c r="U532" s="314"/>
      <c r="V532" s="314"/>
      <c r="W532" s="313"/>
      <c r="X532" s="314"/>
      <c r="Y532" s="314"/>
      <c r="Z532" s="313"/>
      <c r="AA532" s="314"/>
      <c r="AB532" s="314"/>
      <c r="AC532" s="313"/>
      <c r="AD532" s="314"/>
      <c r="AE532" s="314"/>
      <c r="AF532" s="313"/>
      <c r="AG532" s="314"/>
      <c r="AH532" s="314"/>
      <c r="AI532" s="313"/>
      <c r="AJ532" s="314"/>
      <c r="AK532" s="314"/>
      <c r="AL532" s="313"/>
      <c r="AM532" s="314"/>
      <c r="AN532" s="314"/>
      <c r="AO532" s="313"/>
      <c r="AP532" s="314"/>
      <c r="AQ532" s="314"/>
      <c r="AR532" s="313"/>
      <c r="AS532" s="314"/>
      <c r="AT532" s="314"/>
      <c r="AU532" s="313"/>
      <c r="AV532" s="314"/>
      <c r="AW532" s="314"/>
      <c r="AX532" s="313"/>
      <c r="AY532" s="314"/>
      <c r="AZ532" s="314"/>
      <c r="BA532" s="313"/>
      <c r="BB532" s="314"/>
      <c r="BC532" s="314"/>
      <c r="BD532" s="313"/>
      <c r="BE532" s="314"/>
      <c r="BF532" s="314"/>
      <c r="BG532" s="313"/>
      <c r="BH532" s="314"/>
      <c r="BI532" s="314"/>
      <c r="BJ532" s="313"/>
      <c r="BK532" s="314"/>
      <c r="BL532" s="314"/>
      <c r="BM532" s="313"/>
      <c r="BN532" s="314"/>
      <c r="BO532" s="314"/>
      <c r="BP532" s="313"/>
      <c r="BQ532" s="314"/>
      <c r="BR532" s="314"/>
      <c r="BS532" s="313"/>
      <c r="BT532" s="314"/>
      <c r="BU532" s="314"/>
      <c r="BV532" s="313"/>
      <c r="BW532" s="314"/>
      <c r="BX532" s="314"/>
      <c r="BY532" s="313"/>
      <c r="BZ532" s="314"/>
      <c r="CA532" s="314"/>
      <c r="CB532" s="313"/>
      <c r="CC532" s="314"/>
      <c r="CD532" s="314"/>
      <c r="CE532" s="313"/>
      <c r="CF532" s="314"/>
      <c r="CG532" s="314"/>
      <c r="CH532" s="313"/>
      <c r="CI532" s="314"/>
      <c r="CJ532" s="314"/>
      <c r="CK532" s="313"/>
      <c r="CL532" s="314"/>
      <c r="CM532" s="314"/>
      <c r="CN532" s="314"/>
      <c r="CO532" s="314"/>
      <c r="CP532" s="314"/>
    </row>
    <row r="533" ht="15.75" customHeight="1">
      <c r="A533" s="314"/>
      <c r="B533" s="313"/>
      <c r="C533" s="314"/>
      <c r="D533" s="314"/>
      <c r="E533" s="313"/>
      <c r="F533" s="314"/>
      <c r="G533" s="314"/>
      <c r="H533" s="313"/>
      <c r="I533" s="314"/>
      <c r="J533" s="314"/>
      <c r="K533" s="313"/>
      <c r="L533" s="314"/>
      <c r="M533" s="314"/>
      <c r="N533" s="314"/>
      <c r="O533" s="314"/>
      <c r="P533" s="314"/>
      <c r="Q533" s="314"/>
      <c r="R533" s="314"/>
      <c r="S533" s="314"/>
      <c r="T533" s="314"/>
      <c r="U533" s="314"/>
      <c r="V533" s="314"/>
      <c r="W533" s="313"/>
      <c r="X533" s="314"/>
      <c r="Y533" s="314"/>
      <c r="Z533" s="313"/>
      <c r="AA533" s="314"/>
      <c r="AB533" s="314"/>
      <c r="AC533" s="313"/>
      <c r="AD533" s="314"/>
      <c r="AE533" s="314"/>
      <c r="AF533" s="313"/>
      <c r="AG533" s="314"/>
      <c r="AH533" s="314"/>
      <c r="AI533" s="313"/>
      <c r="AJ533" s="314"/>
      <c r="AK533" s="314"/>
      <c r="AL533" s="313"/>
      <c r="AM533" s="314"/>
      <c r="AN533" s="314"/>
      <c r="AO533" s="313"/>
      <c r="AP533" s="314"/>
      <c r="AQ533" s="314"/>
      <c r="AR533" s="313"/>
      <c r="AS533" s="314"/>
      <c r="AT533" s="314"/>
      <c r="AU533" s="313"/>
      <c r="AV533" s="314"/>
      <c r="AW533" s="314"/>
      <c r="AX533" s="313"/>
      <c r="AY533" s="314"/>
      <c r="AZ533" s="314"/>
      <c r="BA533" s="313"/>
      <c r="BB533" s="314"/>
      <c r="BC533" s="314"/>
      <c r="BD533" s="313"/>
      <c r="BE533" s="314"/>
      <c r="BF533" s="314"/>
      <c r="BG533" s="313"/>
      <c r="BH533" s="314"/>
      <c r="BI533" s="314"/>
      <c r="BJ533" s="313"/>
      <c r="BK533" s="314"/>
      <c r="BL533" s="314"/>
      <c r="BM533" s="313"/>
      <c r="BN533" s="314"/>
      <c r="BO533" s="314"/>
      <c r="BP533" s="313"/>
      <c r="BQ533" s="314"/>
      <c r="BR533" s="314"/>
      <c r="BS533" s="313"/>
      <c r="BT533" s="314"/>
      <c r="BU533" s="314"/>
      <c r="BV533" s="313"/>
      <c r="BW533" s="314"/>
      <c r="BX533" s="314"/>
      <c r="BY533" s="313"/>
      <c r="BZ533" s="314"/>
      <c r="CA533" s="314"/>
      <c r="CB533" s="313"/>
      <c r="CC533" s="314"/>
      <c r="CD533" s="314"/>
      <c r="CE533" s="313"/>
      <c r="CF533" s="314"/>
      <c r="CG533" s="314"/>
      <c r="CH533" s="313"/>
      <c r="CI533" s="314"/>
      <c r="CJ533" s="314"/>
      <c r="CK533" s="313"/>
      <c r="CL533" s="314"/>
      <c r="CM533" s="314"/>
      <c r="CN533" s="314"/>
      <c r="CO533" s="314"/>
      <c r="CP533" s="314"/>
    </row>
    <row r="534" ht="15.75" customHeight="1">
      <c r="A534" s="314"/>
      <c r="B534" s="313"/>
      <c r="C534" s="314"/>
      <c r="D534" s="314"/>
      <c r="E534" s="313"/>
      <c r="F534" s="314"/>
      <c r="G534" s="314"/>
      <c r="H534" s="313"/>
      <c r="I534" s="314"/>
      <c r="J534" s="314"/>
      <c r="K534" s="313"/>
      <c r="L534" s="314"/>
      <c r="M534" s="314"/>
      <c r="N534" s="314"/>
      <c r="O534" s="314"/>
      <c r="P534" s="314"/>
      <c r="Q534" s="314"/>
      <c r="R534" s="314"/>
      <c r="S534" s="314"/>
      <c r="T534" s="314"/>
      <c r="U534" s="314"/>
      <c r="V534" s="314"/>
      <c r="W534" s="313"/>
      <c r="X534" s="314"/>
      <c r="Y534" s="314"/>
      <c r="Z534" s="313"/>
      <c r="AA534" s="314"/>
      <c r="AB534" s="314"/>
      <c r="AC534" s="313"/>
      <c r="AD534" s="314"/>
      <c r="AE534" s="314"/>
      <c r="AF534" s="313"/>
      <c r="AG534" s="314"/>
      <c r="AH534" s="314"/>
      <c r="AI534" s="313"/>
      <c r="AJ534" s="314"/>
      <c r="AK534" s="314"/>
      <c r="AL534" s="313"/>
      <c r="AM534" s="314"/>
      <c r="AN534" s="314"/>
      <c r="AO534" s="313"/>
      <c r="AP534" s="314"/>
      <c r="AQ534" s="314"/>
      <c r="AR534" s="313"/>
      <c r="AS534" s="314"/>
      <c r="AT534" s="314"/>
      <c r="AU534" s="313"/>
      <c r="AV534" s="314"/>
      <c r="AW534" s="314"/>
      <c r="AX534" s="313"/>
      <c r="AY534" s="314"/>
      <c r="AZ534" s="314"/>
      <c r="BA534" s="313"/>
      <c r="BB534" s="314"/>
      <c r="BC534" s="314"/>
      <c r="BD534" s="313"/>
      <c r="BE534" s="314"/>
      <c r="BF534" s="314"/>
      <c r="BG534" s="313"/>
      <c r="BH534" s="314"/>
      <c r="BI534" s="314"/>
      <c r="BJ534" s="313"/>
      <c r="BK534" s="314"/>
      <c r="BL534" s="314"/>
      <c r="BM534" s="313"/>
      <c r="BN534" s="314"/>
      <c r="BO534" s="314"/>
      <c r="BP534" s="313"/>
      <c r="BQ534" s="314"/>
      <c r="BR534" s="314"/>
      <c r="BS534" s="313"/>
      <c r="BT534" s="314"/>
      <c r="BU534" s="314"/>
      <c r="BV534" s="313"/>
      <c r="BW534" s="314"/>
      <c r="BX534" s="314"/>
      <c r="BY534" s="313"/>
      <c r="BZ534" s="314"/>
      <c r="CA534" s="314"/>
      <c r="CB534" s="313"/>
      <c r="CC534" s="314"/>
      <c r="CD534" s="314"/>
      <c r="CE534" s="313"/>
      <c r="CF534" s="314"/>
      <c r="CG534" s="314"/>
      <c r="CH534" s="313"/>
      <c r="CI534" s="314"/>
      <c r="CJ534" s="314"/>
      <c r="CK534" s="313"/>
      <c r="CL534" s="314"/>
      <c r="CM534" s="314"/>
      <c r="CN534" s="314"/>
      <c r="CO534" s="314"/>
      <c r="CP534" s="314"/>
    </row>
    <row r="535" ht="15.75" customHeight="1">
      <c r="A535" s="314"/>
      <c r="B535" s="313"/>
      <c r="C535" s="314"/>
      <c r="D535" s="314"/>
      <c r="E535" s="313"/>
      <c r="F535" s="314"/>
      <c r="G535" s="314"/>
      <c r="H535" s="313"/>
      <c r="I535" s="314"/>
      <c r="J535" s="314"/>
      <c r="K535" s="313"/>
      <c r="L535" s="314"/>
      <c r="M535" s="314"/>
      <c r="N535" s="314"/>
      <c r="O535" s="314"/>
      <c r="P535" s="314"/>
      <c r="Q535" s="314"/>
      <c r="R535" s="314"/>
      <c r="S535" s="314"/>
      <c r="T535" s="314"/>
      <c r="U535" s="314"/>
      <c r="V535" s="314"/>
      <c r="W535" s="313"/>
      <c r="X535" s="314"/>
      <c r="Y535" s="314"/>
      <c r="Z535" s="313"/>
      <c r="AA535" s="314"/>
      <c r="AB535" s="314"/>
      <c r="AC535" s="313"/>
      <c r="AD535" s="314"/>
      <c r="AE535" s="314"/>
      <c r="AF535" s="313"/>
      <c r="AG535" s="314"/>
      <c r="AH535" s="314"/>
      <c r="AI535" s="313"/>
      <c r="AJ535" s="314"/>
      <c r="AK535" s="314"/>
      <c r="AL535" s="313"/>
      <c r="AM535" s="314"/>
      <c r="AN535" s="314"/>
      <c r="AO535" s="313"/>
      <c r="AP535" s="314"/>
      <c r="AQ535" s="314"/>
      <c r="AR535" s="313"/>
      <c r="AS535" s="314"/>
      <c r="AT535" s="314"/>
      <c r="AU535" s="313"/>
      <c r="AV535" s="314"/>
      <c r="AW535" s="314"/>
      <c r="AX535" s="313"/>
      <c r="AY535" s="314"/>
      <c r="AZ535" s="314"/>
      <c r="BA535" s="313"/>
      <c r="BB535" s="314"/>
      <c r="BC535" s="314"/>
      <c r="BD535" s="313"/>
      <c r="BE535" s="314"/>
      <c r="BF535" s="314"/>
      <c r="BG535" s="313"/>
      <c r="BH535" s="314"/>
      <c r="BI535" s="314"/>
      <c r="BJ535" s="313"/>
      <c r="BK535" s="314"/>
      <c r="BL535" s="314"/>
      <c r="BM535" s="313"/>
      <c r="BN535" s="314"/>
      <c r="BO535" s="314"/>
      <c r="BP535" s="313"/>
      <c r="BQ535" s="314"/>
      <c r="BR535" s="314"/>
      <c r="BS535" s="313"/>
      <c r="BT535" s="314"/>
      <c r="BU535" s="314"/>
      <c r="BV535" s="313"/>
      <c r="BW535" s="314"/>
      <c r="BX535" s="314"/>
      <c r="BY535" s="313"/>
      <c r="BZ535" s="314"/>
      <c r="CA535" s="314"/>
      <c r="CB535" s="313"/>
      <c r="CC535" s="314"/>
      <c r="CD535" s="314"/>
      <c r="CE535" s="313"/>
      <c r="CF535" s="314"/>
      <c r="CG535" s="314"/>
      <c r="CH535" s="313"/>
      <c r="CI535" s="314"/>
      <c r="CJ535" s="314"/>
      <c r="CK535" s="313"/>
      <c r="CL535" s="314"/>
      <c r="CM535" s="314"/>
      <c r="CN535" s="314"/>
      <c r="CO535" s="314"/>
      <c r="CP535" s="314"/>
    </row>
    <row r="536" ht="15.75" customHeight="1">
      <c r="A536" s="314"/>
      <c r="B536" s="313"/>
      <c r="C536" s="314"/>
      <c r="D536" s="314"/>
      <c r="E536" s="313"/>
      <c r="F536" s="314"/>
      <c r="G536" s="314"/>
      <c r="H536" s="313"/>
      <c r="I536" s="314"/>
      <c r="J536" s="314"/>
      <c r="K536" s="313"/>
      <c r="L536" s="314"/>
      <c r="M536" s="314"/>
      <c r="N536" s="314"/>
      <c r="O536" s="314"/>
      <c r="P536" s="314"/>
      <c r="Q536" s="314"/>
      <c r="R536" s="314"/>
      <c r="S536" s="314"/>
      <c r="T536" s="314"/>
      <c r="U536" s="314"/>
      <c r="V536" s="314"/>
      <c r="W536" s="313"/>
      <c r="X536" s="314"/>
      <c r="Y536" s="314"/>
      <c r="Z536" s="313"/>
      <c r="AA536" s="314"/>
      <c r="AB536" s="314"/>
      <c r="AC536" s="313"/>
      <c r="AD536" s="314"/>
      <c r="AE536" s="314"/>
      <c r="AF536" s="313"/>
      <c r="AG536" s="314"/>
      <c r="AH536" s="314"/>
      <c r="AI536" s="313"/>
      <c r="AJ536" s="314"/>
      <c r="AK536" s="314"/>
      <c r="AL536" s="313"/>
      <c r="AM536" s="314"/>
      <c r="AN536" s="314"/>
      <c r="AO536" s="313"/>
      <c r="AP536" s="314"/>
      <c r="AQ536" s="314"/>
      <c r="AR536" s="313"/>
      <c r="AS536" s="314"/>
      <c r="AT536" s="314"/>
      <c r="AU536" s="313"/>
      <c r="AV536" s="314"/>
      <c r="AW536" s="314"/>
      <c r="AX536" s="313"/>
      <c r="AY536" s="314"/>
      <c r="AZ536" s="314"/>
      <c r="BA536" s="313"/>
      <c r="BB536" s="314"/>
      <c r="BC536" s="314"/>
      <c r="BD536" s="313"/>
      <c r="BE536" s="314"/>
      <c r="BF536" s="314"/>
      <c r="BG536" s="313"/>
      <c r="BH536" s="314"/>
      <c r="BI536" s="314"/>
      <c r="BJ536" s="313"/>
      <c r="BK536" s="314"/>
      <c r="BL536" s="314"/>
      <c r="BM536" s="313"/>
      <c r="BN536" s="314"/>
      <c r="BO536" s="314"/>
      <c r="BP536" s="313"/>
      <c r="BQ536" s="314"/>
      <c r="BR536" s="314"/>
      <c r="BS536" s="313"/>
      <c r="BT536" s="314"/>
      <c r="BU536" s="314"/>
      <c r="BV536" s="313"/>
      <c r="BW536" s="314"/>
      <c r="BX536" s="314"/>
      <c r="BY536" s="313"/>
      <c r="BZ536" s="314"/>
      <c r="CA536" s="314"/>
      <c r="CB536" s="313"/>
      <c r="CC536" s="314"/>
      <c r="CD536" s="314"/>
      <c r="CE536" s="313"/>
      <c r="CF536" s="314"/>
      <c r="CG536" s="314"/>
      <c r="CH536" s="313"/>
      <c r="CI536" s="314"/>
      <c r="CJ536" s="314"/>
      <c r="CK536" s="313"/>
      <c r="CL536" s="314"/>
      <c r="CM536" s="314"/>
      <c r="CN536" s="314"/>
      <c r="CO536" s="314"/>
      <c r="CP536" s="314"/>
    </row>
    <row r="537" ht="15.75" customHeight="1">
      <c r="A537" s="314"/>
      <c r="B537" s="313"/>
      <c r="C537" s="314"/>
      <c r="D537" s="314"/>
      <c r="E537" s="313"/>
      <c r="F537" s="314"/>
      <c r="G537" s="314"/>
      <c r="H537" s="313"/>
      <c r="I537" s="314"/>
      <c r="J537" s="314"/>
      <c r="K537" s="313"/>
      <c r="L537" s="314"/>
      <c r="M537" s="314"/>
      <c r="N537" s="314"/>
      <c r="O537" s="314"/>
      <c r="P537" s="314"/>
      <c r="Q537" s="314"/>
      <c r="R537" s="314"/>
      <c r="S537" s="314"/>
      <c r="T537" s="314"/>
      <c r="U537" s="314"/>
      <c r="V537" s="314"/>
      <c r="W537" s="313"/>
      <c r="X537" s="314"/>
      <c r="Y537" s="314"/>
      <c r="Z537" s="313"/>
      <c r="AA537" s="314"/>
      <c r="AB537" s="314"/>
      <c r="AC537" s="313"/>
      <c r="AD537" s="314"/>
      <c r="AE537" s="314"/>
      <c r="AF537" s="313"/>
      <c r="AG537" s="314"/>
      <c r="AH537" s="314"/>
      <c r="AI537" s="313"/>
      <c r="AJ537" s="314"/>
      <c r="AK537" s="314"/>
      <c r="AL537" s="313"/>
      <c r="AM537" s="314"/>
      <c r="AN537" s="314"/>
      <c r="AO537" s="313"/>
      <c r="AP537" s="314"/>
      <c r="AQ537" s="314"/>
      <c r="AR537" s="313"/>
      <c r="AS537" s="314"/>
      <c r="AT537" s="314"/>
      <c r="AU537" s="313"/>
      <c r="AV537" s="314"/>
      <c r="AW537" s="314"/>
      <c r="AX537" s="313"/>
      <c r="AY537" s="314"/>
      <c r="AZ537" s="314"/>
      <c r="BA537" s="313"/>
      <c r="BB537" s="314"/>
      <c r="BC537" s="314"/>
      <c r="BD537" s="313"/>
      <c r="BE537" s="314"/>
      <c r="BF537" s="314"/>
      <c r="BG537" s="313"/>
      <c r="BH537" s="314"/>
      <c r="BI537" s="314"/>
      <c r="BJ537" s="313"/>
      <c r="BK537" s="314"/>
      <c r="BL537" s="314"/>
      <c r="BM537" s="313"/>
      <c r="BN537" s="314"/>
      <c r="BO537" s="314"/>
      <c r="BP537" s="313"/>
      <c r="BQ537" s="314"/>
      <c r="BR537" s="314"/>
      <c r="BS537" s="313"/>
      <c r="BT537" s="314"/>
      <c r="BU537" s="314"/>
      <c r="BV537" s="313"/>
      <c r="BW537" s="314"/>
      <c r="BX537" s="314"/>
      <c r="BY537" s="313"/>
      <c r="BZ537" s="314"/>
      <c r="CA537" s="314"/>
      <c r="CB537" s="313"/>
      <c r="CC537" s="314"/>
      <c r="CD537" s="314"/>
      <c r="CE537" s="313"/>
      <c r="CF537" s="314"/>
      <c r="CG537" s="314"/>
      <c r="CH537" s="313"/>
      <c r="CI537" s="314"/>
      <c r="CJ537" s="314"/>
      <c r="CK537" s="313"/>
      <c r="CL537" s="314"/>
      <c r="CM537" s="314"/>
      <c r="CN537" s="314"/>
      <c r="CO537" s="314"/>
      <c r="CP537" s="314"/>
    </row>
    <row r="538" ht="15.75" customHeight="1">
      <c r="A538" s="314"/>
      <c r="B538" s="313"/>
      <c r="C538" s="314"/>
      <c r="D538" s="314"/>
      <c r="E538" s="313"/>
      <c r="F538" s="314"/>
      <c r="G538" s="314"/>
      <c r="H538" s="313"/>
      <c r="I538" s="314"/>
      <c r="J538" s="314"/>
      <c r="K538" s="313"/>
      <c r="L538" s="314"/>
      <c r="M538" s="314"/>
      <c r="N538" s="314"/>
      <c r="O538" s="314"/>
      <c r="P538" s="314"/>
      <c r="Q538" s="314"/>
      <c r="R538" s="314"/>
      <c r="S538" s="314"/>
      <c r="T538" s="314"/>
      <c r="U538" s="314"/>
      <c r="V538" s="314"/>
      <c r="W538" s="313"/>
      <c r="X538" s="314"/>
      <c r="Y538" s="314"/>
      <c r="Z538" s="313"/>
      <c r="AA538" s="314"/>
      <c r="AB538" s="314"/>
      <c r="AC538" s="313"/>
      <c r="AD538" s="314"/>
      <c r="AE538" s="314"/>
      <c r="AF538" s="313"/>
      <c r="AG538" s="314"/>
      <c r="AH538" s="314"/>
      <c r="AI538" s="313"/>
      <c r="AJ538" s="314"/>
      <c r="AK538" s="314"/>
      <c r="AL538" s="313"/>
      <c r="AM538" s="314"/>
      <c r="AN538" s="314"/>
      <c r="AO538" s="313"/>
      <c r="AP538" s="314"/>
      <c r="AQ538" s="314"/>
      <c r="AR538" s="313"/>
      <c r="AS538" s="314"/>
      <c r="AT538" s="314"/>
      <c r="AU538" s="313"/>
      <c r="AV538" s="314"/>
      <c r="AW538" s="314"/>
      <c r="AX538" s="313"/>
      <c r="AY538" s="314"/>
      <c r="AZ538" s="314"/>
      <c r="BA538" s="313"/>
      <c r="BB538" s="314"/>
      <c r="BC538" s="314"/>
      <c r="BD538" s="313"/>
      <c r="BE538" s="314"/>
      <c r="BF538" s="314"/>
      <c r="BG538" s="313"/>
      <c r="BH538" s="314"/>
      <c r="BI538" s="314"/>
      <c r="BJ538" s="313"/>
      <c r="BK538" s="314"/>
      <c r="BL538" s="314"/>
      <c r="BM538" s="313"/>
      <c r="BN538" s="314"/>
      <c r="BO538" s="314"/>
      <c r="BP538" s="313"/>
      <c r="BQ538" s="314"/>
      <c r="BR538" s="314"/>
      <c r="BS538" s="313"/>
      <c r="BT538" s="314"/>
      <c r="BU538" s="314"/>
      <c r="BV538" s="313"/>
      <c r="BW538" s="314"/>
      <c r="BX538" s="314"/>
      <c r="BY538" s="313"/>
      <c r="BZ538" s="314"/>
      <c r="CA538" s="314"/>
      <c r="CB538" s="313"/>
      <c r="CC538" s="314"/>
      <c r="CD538" s="314"/>
      <c r="CE538" s="313"/>
      <c r="CF538" s="314"/>
      <c r="CG538" s="314"/>
      <c r="CH538" s="313"/>
      <c r="CI538" s="314"/>
      <c r="CJ538" s="314"/>
      <c r="CK538" s="313"/>
      <c r="CL538" s="314"/>
      <c r="CM538" s="314"/>
      <c r="CN538" s="314"/>
      <c r="CO538" s="314"/>
      <c r="CP538" s="314"/>
    </row>
    <row r="539" ht="15.75" customHeight="1">
      <c r="A539" s="314"/>
      <c r="B539" s="313"/>
      <c r="C539" s="314"/>
      <c r="D539" s="314"/>
      <c r="E539" s="313"/>
      <c r="F539" s="314"/>
      <c r="G539" s="314"/>
      <c r="H539" s="313"/>
      <c r="I539" s="314"/>
      <c r="J539" s="314"/>
      <c r="K539" s="313"/>
      <c r="L539" s="314"/>
      <c r="M539" s="314"/>
      <c r="N539" s="314"/>
      <c r="O539" s="314"/>
      <c r="P539" s="314"/>
      <c r="Q539" s="314"/>
      <c r="R539" s="314"/>
      <c r="S539" s="314"/>
      <c r="T539" s="314"/>
      <c r="U539" s="314"/>
      <c r="V539" s="314"/>
      <c r="W539" s="313"/>
      <c r="X539" s="314"/>
      <c r="Y539" s="314"/>
      <c r="Z539" s="313"/>
      <c r="AA539" s="314"/>
      <c r="AB539" s="314"/>
      <c r="AC539" s="313"/>
      <c r="AD539" s="314"/>
      <c r="AE539" s="314"/>
      <c r="AF539" s="313"/>
      <c r="AG539" s="314"/>
      <c r="AH539" s="314"/>
      <c r="AI539" s="313"/>
      <c r="AJ539" s="314"/>
      <c r="AK539" s="314"/>
      <c r="AL539" s="313"/>
      <c r="AM539" s="314"/>
      <c r="AN539" s="314"/>
      <c r="AO539" s="313"/>
      <c r="AP539" s="314"/>
      <c r="AQ539" s="314"/>
      <c r="AR539" s="313"/>
      <c r="AS539" s="314"/>
      <c r="AT539" s="314"/>
      <c r="AU539" s="313"/>
      <c r="AV539" s="314"/>
      <c r="AW539" s="314"/>
      <c r="AX539" s="313"/>
      <c r="AY539" s="314"/>
      <c r="AZ539" s="314"/>
      <c r="BA539" s="313"/>
      <c r="BB539" s="314"/>
      <c r="BC539" s="314"/>
      <c r="BD539" s="313"/>
      <c r="BE539" s="314"/>
      <c r="BF539" s="314"/>
      <c r="BG539" s="313"/>
      <c r="BH539" s="314"/>
      <c r="BI539" s="314"/>
      <c r="BJ539" s="313"/>
      <c r="BK539" s="314"/>
      <c r="BL539" s="314"/>
      <c r="BM539" s="313"/>
      <c r="BN539" s="314"/>
      <c r="BO539" s="314"/>
      <c r="BP539" s="313"/>
      <c r="BQ539" s="314"/>
      <c r="BR539" s="314"/>
      <c r="BS539" s="313"/>
      <c r="BT539" s="314"/>
      <c r="BU539" s="314"/>
      <c r="BV539" s="313"/>
      <c r="BW539" s="314"/>
      <c r="BX539" s="314"/>
      <c r="BY539" s="313"/>
      <c r="BZ539" s="314"/>
      <c r="CA539" s="314"/>
      <c r="CB539" s="313"/>
      <c r="CC539" s="314"/>
      <c r="CD539" s="314"/>
      <c r="CE539" s="313"/>
      <c r="CF539" s="314"/>
      <c r="CG539" s="314"/>
      <c r="CH539" s="313"/>
      <c r="CI539" s="314"/>
      <c r="CJ539" s="314"/>
      <c r="CK539" s="313"/>
      <c r="CL539" s="314"/>
      <c r="CM539" s="314"/>
      <c r="CN539" s="314"/>
      <c r="CO539" s="314"/>
      <c r="CP539" s="314"/>
    </row>
    <row r="540" ht="15.75" customHeight="1">
      <c r="A540" s="314"/>
      <c r="B540" s="313"/>
      <c r="C540" s="314"/>
      <c r="D540" s="314"/>
      <c r="E540" s="313"/>
      <c r="F540" s="314"/>
      <c r="G540" s="314"/>
      <c r="H540" s="313"/>
      <c r="I540" s="314"/>
      <c r="J540" s="314"/>
      <c r="K540" s="313"/>
      <c r="L540" s="314"/>
      <c r="M540" s="314"/>
      <c r="N540" s="314"/>
      <c r="O540" s="314"/>
      <c r="P540" s="314"/>
      <c r="Q540" s="314"/>
      <c r="R540" s="314"/>
      <c r="S540" s="314"/>
      <c r="T540" s="314"/>
      <c r="U540" s="314"/>
      <c r="V540" s="314"/>
      <c r="W540" s="313"/>
      <c r="X540" s="314"/>
      <c r="Y540" s="314"/>
      <c r="Z540" s="313"/>
      <c r="AA540" s="314"/>
      <c r="AB540" s="314"/>
      <c r="AC540" s="313"/>
      <c r="AD540" s="314"/>
      <c r="AE540" s="314"/>
      <c r="AF540" s="313"/>
      <c r="AG540" s="314"/>
      <c r="AH540" s="314"/>
      <c r="AI540" s="313"/>
      <c r="AJ540" s="314"/>
      <c r="AK540" s="314"/>
      <c r="AL540" s="313"/>
      <c r="AM540" s="314"/>
      <c r="AN540" s="314"/>
      <c r="AO540" s="313"/>
      <c r="AP540" s="314"/>
      <c r="AQ540" s="314"/>
      <c r="AR540" s="313"/>
      <c r="AS540" s="314"/>
      <c r="AT540" s="314"/>
      <c r="AU540" s="313"/>
      <c r="AV540" s="314"/>
      <c r="AW540" s="314"/>
      <c r="AX540" s="313"/>
      <c r="AY540" s="314"/>
      <c r="AZ540" s="314"/>
      <c r="BA540" s="313"/>
      <c r="BB540" s="314"/>
      <c r="BC540" s="314"/>
      <c r="BD540" s="313"/>
      <c r="BE540" s="314"/>
      <c r="BF540" s="314"/>
      <c r="BG540" s="313"/>
      <c r="BH540" s="314"/>
      <c r="BI540" s="314"/>
      <c r="BJ540" s="313"/>
      <c r="BK540" s="314"/>
      <c r="BL540" s="314"/>
      <c r="BM540" s="313"/>
      <c r="BN540" s="314"/>
      <c r="BO540" s="314"/>
      <c r="BP540" s="313"/>
      <c r="BQ540" s="314"/>
      <c r="BR540" s="314"/>
      <c r="BS540" s="313"/>
      <c r="BT540" s="314"/>
      <c r="BU540" s="314"/>
      <c r="BV540" s="313"/>
      <c r="BW540" s="314"/>
      <c r="BX540" s="314"/>
      <c r="BY540" s="313"/>
      <c r="BZ540" s="314"/>
      <c r="CA540" s="314"/>
      <c r="CB540" s="313"/>
      <c r="CC540" s="314"/>
      <c r="CD540" s="314"/>
      <c r="CE540" s="313"/>
      <c r="CF540" s="314"/>
      <c r="CG540" s="314"/>
      <c r="CH540" s="313"/>
      <c r="CI540" s="314"/>
      <c r="CJ540" s="314"/>
      <c r="CK540" s="313"/>
      <c r="CL540" s="314"/>
      <c r="CM540" s="314"/>
      <c r="CN540" s="314"/>
      <c r="CO540" s="314"/>
      <c r="CP540" s="314"/>
    </row>
    <row r="541" ht="15.75" customHeight="1">
      <c r="A541" s="314"/>
      <c r="B541" s="313"/>
      <c r="C541" s="314"/>
      <c r="D541" s="314"/>
      <c r="E541" s="313"/>
      <c r="F541" s="314"/>
      <c r="G541" s="314"/>
      <c r="H541" s="313"/>
      <c r="I541" s="314"/>
      <c r="J541" s="314"/>
      <c r="K541" s="313"/>
      <c r="L541" s="314"/>
      <c r="M541" s="314"/>
      <c r="N541" s="314"/>
      <c r="O541" s="314"/>
      <c r="P541" s="314"/>
      <c r="Q541" s="314"/>
      <c r="R541" s="314"/>
      <c r="S541" s="314"/>
      <c r="T541" s="314"/>
      <c r="U541" s="314"/>
      <c r="V541" s="314"/>
      <c r="W541" s="313"/>
      <c r="X541" s="314"/>
      <c r="Y541" s="314"/>
      <c r="Z541" s="313"/>
      <c r="AA541" s="314"/>
      <c r="AB541" s="314"/>
      <c r="AC541" s="313"/>
      <c r="AD541" s="314"/>
      <c r="AE541" s="314"/>
      <c r="AF541" s="313"/>
      <c r="AG541" s="314"/>
      <c r="AH541" s="314"/>
      <c r="AI541" s="313"/>
      <c r="AJ541" s="314"/>
      <c r="AK541" s="314"/>
      <c r="AL541" s="313"/>
      <c r="AM541" s="314"/>
      <c r="AN541" s="314"/>
      <c r="AO541" s="313"/>
      <c r="AP541" s="314"/>
      <c r="AQ541" s="314"/>
      <c r="AR541" s="313"/>
      <c r="AS541" s="314"/>
      <c r="AT541" s="314"/>
      <c r="AU541" s="313"/>
      <c r="AV541" s="314"/>
      <c r="AW541" s="314"/>
      <c r="AX541" s="313"/>
      <c r="AY541" s="314"/>
      <c r="AZ541" s="314"/>
      <c r="BA541" s="313"/>
      <c r="BB541" s="314"/>
      <c r="BC541" s="314"/>
      <c r="BD541" s="313"/>
      <c r="BE541" s="314"/>
      <c r="BF541" s="314"/>
      <c r="BG541" s="313"/>
      <c r="BH541" s="314"/>
      <c r="BI541" s="314"/>
      <c r="BJ541" s="313"/>
      <c r="BK541" s="314"/>
      <c r="BL541" s="314"/>
      <c r="BM541" s="313"/>
      <c r="BN541" s="314"/>
      <c r="BO541" s="314"/>
      <c r="BP541" s="313"/>
      <c r="BQ541" s="314"/>
      <c r="BR541" s="314"/>
      <c r="BS541" s="313"/>
      <c r="BT541" s="314"/>
      <c r="BU541" s="314"/>
      <c r="BV541" s="313"/>
      <c r="BW541" s="314"/>
      <c r="BX541" s="314"/>
      <c r="BY541" s="313"/>
      <c r="BZ541" s="314"/>
      <c r="CA541" s="314"/>
      <c r="CB541" s="313"/>
      <c r="CC541" s="314"/>
      <c r="CD541" s="314"/>
      <c r="CE541" s="313"/>
      <c r="CF541" s="314"/>
      <c r="CG541" s="314"/>
      <c r="CH541" s="313"/>
      <c r="CI541" s="314"/>
      <c r="CJ541" s="314"/>
      <c r="CK541" s="313"/>
      <c r="CL541" s="314"/>
      <c r="CM541" s="314"/>
      <c r="CN541" s="314"/>
      <c r="CO541" s="314"/>
      <c r="CP541" s="314"/>
    </row>
    <row r="542" ht="15.75" customHeight="1">
      <c r="A542" s="314"/>
      <c r="B542" s="313"/>
      <c r="C542" s="314"/>
      <c r="D542" s="314"/>
      <c r="E542" s="313"/>
      <c r="F542" s="314"/>
      <c r="G542" s="314"/>
      <c r="H542" s="313"/>
      <c r="I542" s="314"/>
      <c r="J542" s="314"/>
      <c r="K542" s="313"/>
      <c r="L542" s="314"/>
      <c r="M542" s="314"/>
      <c r="N542" s="314"/>
      <c r="O542" s="314"/>
      <c r="P542" s="314"/>
      <c r="Q542" s="314"/>
      <c r="R542" s="314"/>
      <c r="S542" s="314"/>
      <c r="T542" s="314"/>
      <c r="U542" s="314"/>
      <c r="V542" s="314"/>
      <c r="W542" s="313"/>
      <c r="X542" s="314"/>
      <c r="Y542" s="314"/>
      <c r="Z542" s="313"/>
      <c r="AA542" s="314"/>
      <c r="AB542" s="314"/>
      <c r="AC542" s="313"/>
      <c r="AD542" s="314"/>
      <c r="AE542" s="314"/>
      <c r="AF542" s="313"/>
      <c r="AG542" s="314"/>
      <c r="AH542" s="314"/>
      <c r="AI542" s="313"/>
      <c r="AJ542" s="314"/>
      <c r="AK542" s="314"/>
      <c r="AL542" s="313"/>
      <c r="AM542" s="314"/>
      <c r="AN542" s="314"/>
      <c r="AO542" s="313"/>
      <c r="AP542" s="314"/>
      <c r="AQ542" s="314"/>
      <c r="AR542" s="313"/>
      <c r="AS542" s="314"/>
      <c r="AT542" s="314"/>
      <c r="AU542" s="313"/>
      <c r="AV542" s="314"/>
      <c r="AW542" s="314"/>
      <c r="AX542" s="313"/>
      <c r="AY542" s="314"/>
      <c r="AZ542" s="314"/>
      <c r="BA542" s="313"/>
      <c r="BB542" s="314"/>
      <c r="BC542" s="314"/>
      <c r="BD542" s="313"/>
      <c r="BE542" s="314"/>
      <c r="BF542" s="314"/>
      <c r="BG542" s="313"/>
      <c r="BH542" s="314"/>
      <c r="BI542" s="314"/>
      <c r="BJ542" s="313"/>
      <c r="BK542" s="314"/>
      <c r="BL542" s="314"/>
      <c r="BM542" s="313"/>
      <c r="BN542" s="314"/>
      <c r="BO542" s="314"/>
      <c r="BP542" s="313"/>
      <c r="BQ542" s="314"/>
      <c r="BR542" s="314"/>
      <c r="BS542" s="313"/>
      <c r="BT542" s="314"/>
      <c r="BU542" s="314"/>
      <c r="BV542" s="313"/>
      <c r="BW542" s="314"/>
      <c r="BX542" s="314"/>
      <c r="BY542" s="313"/>
      <c r="BZ542" s="314"/>
      <c r="CA542" s="314"/>
      <c r="CB542" s="313"/>
      <c r="CC542" s="314"/>
      <c r="CD542" s="314"/>
      <c r="CE542" s="313"/>
      <c r="CF542" s="314"/>
      <c r="CG542" s="314"/>
      <c r="CH542" s="313"/>
      <c r="CI542" s="314"/>
      <c r="CJ542" s="314"/>
      <c r="CK542" s="313"/>
      <c r="CL542" s="314"/>
      <c r="CM542" s="314"/>
      <c r="CN542" s="314"/>
      <c r="CO542" s="314"/>
      <c r="CP542" s="314"/>
    </row>
    <row r="543" ht="15.75" customHeight="1">
      <c r="A543" s="314"/>
      <c r="B543" s="313"/>
      <c r="C543" s="314"/>
      <c r="D543" s="314"/>
      <c r="E543" s="313"/>
      <c r="F543" s="314"/>
      <c r="G543" s="314"/>
      <c r="H543" s="313"/>
      <c r="I543" s="314"/>
      <c r="J543" s="314"/>
      <c r="K543" s="313"/>
      <c r="L543" s="314"/>
      <c r="M543" s="314"/>
      <c r="N543" s="314"/>
      <c r="O543" s="314"/>
      <c r="P543" s="314"/>
      <c r="Q543" s="314"/>
      <c r="R543" s="314"/>
      <c r="S543" s="314"/>
      <c r="T543" s="314"/>
      <c r="U543" s="314"/>
      <c r="V543" s="314"/>
      <c r="W543" s="313"/>
      <c r="X543" s="314"/>
      <c r="Y543" s="314"/>
      <c r="Z543" s="313"/>
      <c r="AA543" s="314"/>
      <c r="AB543" s="314"/>
      <c r="AC543" s="313"/>
      <c r="AD543" s="314"/>
      <c r="AE543" s="314"/>
      <c r="AF543" s="313"/>
      <c r="AG543" s="314"/>
      <c r="AH543" s="314"/>
      <c r="AI543" s="313"/>
      <c r="AJ543" s="314"/>
      <c r="AK543" s="314"/>
      <c r="AL543" s="313"/>
      <c r="AM543" s="314"/>
      <c r="AN543" s="314"/>
      <c r="AO543" s="313"/>
      <c r="AP543" s="314"/>
      <c r="AQ543" s="314"/>
      <c r="AR543" s="313"/>
      <c r="AS543" s="314"/>
      <c r="AT543" s="314"/>
      <c r="AU543" s="313"/>
      <c r="AV543" s="314"/>
      <c r="AW543" s="314"/>
      <c r="AX543" s="313"/>
      <c r="AY543" s="314"/>
      <c r="AZ543" s="314"/>
      <c r="BA543" s="313"/>
      <c r="BB543" s="314"/>
      <c r="BC543" s="314"/>
      <c r="BD543" s="313"/>
      <c r="BE543" s="314"/>
      <c r="BF543" s="314"/>
      <c r="BG543" s="313"/>
      <c r="BH543" s="314"/>
      <c r="BI543" s="314"/>
      <c r="BJ543" s="313"/>
      <c r="BK543" s="314"/>
      <c r="BL543" s="314"/>
      <c r="BM543" s="313"/>
      <c r="BN543" s="314"/>
      <c r="BO543" s="314"/>
      <c r="BP543" s="313"/>
      <c r="BQ543" s="314"/>
      <c r="BR543" s="314"/>
      <c r="BS543" s="313"/>
      <c r="BT543" s="314"/>
      <c r="BU543" s="314"/>
      <c r="BV543" s="313"/>
      <c r="BW543" s="314"/>
      <c r="BX543" s="314"/>
      <c r="BY543" s="313"/>
      <c r="BZ543" s="314"/>
      <c r="CA543" s="314"/>
      <c r="CB543" s="313"/>
      <c r="CC543" s="314"/>
      <c r="CD543" s="314"/>
      <c r="CE543" s="313"/>
      <c r="CF543" s="314"/>
      <c r="CG543" s="314"/>
      <c r="CH543" s="313"/>
      <c r="CI543" s="314"/>
      <c r="CJ543" s="314"/>
      <c r="CK543" s="313"/>
      <c r="CL543" s="314"/>
      <c r="CM543" s="314"/>
      <c r="CN543" s="314"/>
      <c r="CO543" s="314"/>
      <c r="CP543" s="314"/>
    </row>
    <row r="544" ht="15.75" customHeight="1">
      <c r="A544" s="314"/>
      <c r="B544" s="313"/>
      <c r="C544" s="314"/>
      <c r="D544" s="314"/>
      <c r="E544" s="313"/>
      <c r="F544" s="314"/>
      <c r="G544" s="314"/>
      <c r="H544" s="313"/>
      <c r="I544" s="314"/>
      <c r="J544" s="314"/>
      <c r="K544" s="313"/>
      <c r="L544" s="314"/>
      <c r="M544" s="314"/>
      <c r="N544" s="314"/>
      <c r="O544" s="314"/>
      <c r="P544" s="314"/>
      <c r="Q544" s="314"/>
      <c r="R544" s="314"/>
      <c r="S544" s="314"/>
      <c r="T544" s="314"/>
      <c r="U544" s="314"/>
      <c r="V544" s="314"/>
      <c r="W544" s="313"/>
      <c r="X544" s="314"/>
      <c r="Y544" s="314"/>
      <c r="Z544" s="313"/>
      <c r="AA544" s="314"/>
      <c r="AB544" s="314"/>
      <c r="AC544" s="313"/>
      <c r="AD544" s="314"/>
      <c r="AE544" s="314"/>
      <c r="AF544" s="313"/>
      <c r="AG544" s="314"/>
      <c r="AH544" s="314"/>
      <c r="AI544" s="313"/>
      <c r="AJ544" s="314"/>
      <c r="AK544" s="314"/>
      <c r="AL544" s="313"/>
      <c r="AM544" s="314"/>
      <c r="AN544" s="314"/>
      <c r="AO544" s="313"/>
      <c r="AP544" s="314"/>
      <c r="AQ544" s="314"/>
      <c r="AR544" s="313"/>
      <c r="AS544" s="314"/>
      <c r="AT544" s="314"/>
      <c r="AU544" s="313"/>
      <c r="AV544" s="314"/>
      <c r="AW544" s="314"/>
      <c r="AX544" s="313"/>
      <c r="AY544" s="314"/>
      <c r="AZ544" s="314"/>
      <c r="BA544" s="313"/>
      <c r="BB544" s="314"/>
      <c r="BC544" s="314"/>
      <c r="BD544" s="313"/>
      <c r="BE544" s="314"/>
      <c r="BF544" s="314"/>
      <c r="BG544" s="313"/>
      <c r="BH544" s="314"/>
      <c r="BI544" s="314"/>
      <c r="BJ544" s="313"/>
      <c r="BK544" s="314"/>
      <c r="BL544" s="314"/>
      <c r="BM544" s="313"/>
      <c r="BN544" s="314"/>
      <c r="BO544" s="314"/>
      <c r="BP544" s="313"/>
      <c r="BQ544" s="314"/>
      <c r="BR544" s="314"/>
      <c r="BS544" s="313"/>
      <c r="BT544" s="314"/>
      <c r="BU544" s="314"/>
      <c r="BV544" s="313"/>
      <c r="BW544" s="314"/>
      <c r="BX544" s="314"/>
      <c r="BY544" s="313"/>
      <c r="BZ544" s="314"/>
      <c r="CA544" s="314"/>
      <c r="CB544" s="313"/>
      <c r="CC544" s="314"/>
      <c r="CD544" s="314"/>
      <c r="CE544" s="313"/>
      <c r="CF544" s="314"/>
      <c r="CG544" s="314"/>
      <c r="CH544" s="313"/>
      <c r="CI544" s="314"/>
      <c r="CJ544" s="314"/>
      <c r="CK544" s="313"/>
      <c r="CL544" s="314"/>
      <c r="CM544" s="314"/>
      <c r="CN544" s="314"/>
      <c r="CO544" s="314"/>
      <c r="CP544" s="314"/>
    </row>
    <row r="545" ht="15.75" customHeight="1">
      <c r="A545" s="314"/>
      <c r="B545" s="313"/>
      <c r="C545" s="314"/>
      <c r="D545" s="314"/>
      <c r="E545" s="313"/>
      <c r="F545" s="314"/>
      <c r="G545" s="314"/>
      <c r="H545" s="313"/>
      <c r="I545" s="314"/>
      <c r="J545" s="314"/>
      <c r="K545" s="313"/>
      <c r="L545" s="314"/>
      <c r="M545" s="314"/>
      <c r="N545" s="314"/>
      <c r="O545" s="314"/>
      <c r="P545" s="314"/>
      <c r="Q545" s="314"/>
      <c r="R545" s="314"/>
      <c r="S545" s="314"/>
      <c r="T545" s="314"/>
      <c r="U545" s="314"/>
      <c r="V545" s="314"/>
      <c r="W545" s="313"/>
      <c r="X545" s="314"/>
      <c r="Y545" s="314"/>
      <c r="Z545" s="313"/>
      <c r="AA545" s="314"/>
      <c r="AB545" s="314"/>
      <c r="AC545" s="313"/>
      <c r="AD545" s="314"/>
      <c r="AE545" s="314"/>
      <c r="AF545" s="313"/>
      <c r="AG545" s="314"/>
      <c r="AH545" s="314"/>
      <c r="AI545" s="313"/>
      <c r="AJ545" s="314"/>
      <c r="AK545" s="314"/>
      <c r="AL545" s="313"/>
      <c r="AM545" s="314"/>
      <c r="AN545" s="314"/>
      <c r="AO545" s="313"/>
      <c r="AP545" s="314"/>
      <c r="AQ545" s="314"/>
      <c r="AR545" s="313"/>
      <c r="AS545" s="314"/>
      <c r="AT545" s="314"/>
      <c r="AU545" s="313"/>
      <c r="AV545" s="314"/>
      <c r="AW545" s="314"/>
      <c r="AX545" s="313"/>
      <c r="AY545" s="314"/>
      <c r="AZ545" s="314"/>
      <c r="BA545" s="313"/>
      <c r="BB545" s="314"/>
      <c r="BC545" s="314"/>
      <c r="BD545" s="313"/>
      <c r="BE545" s="314"/>
      <c r="BF545" s="314"/>
      <c r="BG545" s="313"/>
      <c r="BH545" s="314"/>
      <c r="BI545" s="314"/>
      <c r="BJ545" s="313"/>
      <c r="BK545" s="314"/>
      <c r="BL545" s="314"/>
      <c r="BM545" s="313"/>
      <c r="BN545" s="314"/>
      <c r="BO545" s="314"/>
      <c r="BP545" s="313"/>
      <c r="BQ545" s="314"/>
      <c r="BR545" s="314"/>
      <c r="BS545" s="313"/>
      <c r="BT545" s="314"/>
      <c r="BU545" s="314"/>
      <c r="BV545" s="313"/>
      <c r="BW545" s="314"/>
      <c r="BX545" s="314"/>
      <c r="BY545" s="313"/>
      <c r="BZ545" s="314"/>
      <c r="CA545" s="314"/>
      <c r="CB545" s="313"/>
      <c r="CC545" s="314"/>
      <c r="CD545" s="314"/>
      <c r="CE545" s="313"/>
      <c r="CF545" s="314"/>
      <c r="CG545" s="314"/>
      <c r="CH545" s="313"/>
      <c r="CI545" s="314"/>
      <c r="CJ545" s="314"/>
      <c r="CK545" s="313"/>
      <c r="CL545" s="314"/>
      <c r="CM545" s="314"/>
      <c r="CN545" s="314"/>
      <c r="CO545" s="314"/>
      <c r="CP545" s="314"/>
    </row>
    <row r="546" ht="15.75" customHeight="1">
      <c r="A546" s="314"/>
      <c r="B546" s="313"/>
      <c r="C546" s="314"/>
      <c r="D546" s="314"/>
      <c r="E546" s="313"/>
      <c r="F546" s="314"/>
      <c r="G546" s="314"/>
      <c r="H546" s="313"/>
      <c r="I546" s="314"/>
      <c r="J546" s="314"/>
      <c r="K546" s="313"/>
      <c r="L546" s="314"/>
      <c r="M546" s="314"/>
      <c r="N546" s="314"/>
      <c r="O546" s="314"/>
      <c r="P546" s="314"/>
      <c r="Q546" s="314"/>
      <c r="R546" s="314"/>
      <c r="S546" s="314"/>
      <c r="T546" s="314"/>
      <c r="U546" s="314"/>
      <c r="V546" s="314"/>
      <c r="W546" s="313"/>
      <c r="X546" s="314"/>
      <c r="Y546" s="314"/>
      <c r="Z546" s="313"/>
      <c r="AA546" s="314"/>
      <c r="AB546" s="314"/>
      <c r="AC546" s="313"/>
      <c r="AD546" s="314"/>
      <c r="AE546" s="314"/>
      <c r="AF546" s="313"/>
      <c r="AG546" s="314"/>
      <c r="AH546" s="314"/>
      <c r="AI546" s="313"/>
      <c r="AJ546" s="314"/>
      <c r="AK546" s="314"/>
      <c r="AL546" s="313"/>
      <c r="AM546" s="314"/>
      <c r="AN546" s="314"/>
      <c r="AO546" s="313"/>
      <c r="AP546" s="314"/>
      <c r="AQ546" s="314"/>
      <c r="AR546" s="313"/>
      <c r="AS546" s="314"/>
      <c r="AT546" s="314"/>
      <c r="AU546" s="313"/>
      <c r="AV546" s="314"/>
      <c r="AW546" s="314"/>
      <c r="AX546" s="313"/>
      <c r="AY546" s="314"/>
      <c r="AZ546" s="314"/>
      <c r="BA546" s="313"/>
      <c r="BB546" s="314"/>
      <c r="BC546" s="314"/>
      <c r="BD546" s="313"/>
      <c r="BE546" s="314"/>
      <c r="BF546" s="314"/>
      <c r="BG546" s="313"/>
      <c r="BH546" s="314"/>
      <c r="BI546" s="314"/>
      <c r="BJ546" s="313"/>
      <c r="BK546" s="314"/>
      <c r="BL546" s="314"/>
      <c r="BM546" s="313"/>
      <c r="BN546" s="314"/>
      <c r="BO546" s="314"/>
      <c r="BP546" s="313"/>
      <c r="BQ546" s="314"/>
      <c r="BR546" s="314"/>
      <c r="BS546" s="313"/>
      <c r="BT546" s="314"/>
      <c r="BU546" s="314"/>
      <c r="BV546" s="313"/>
      <c r="BW546" s="314"/>
      <c r="BX546" s="314"/>
      <c r="BY546" s="313"/>
      <c r="BZ546" s="314"/>
      <c r="CA546" s="314"/>
      <c r="CB546" s="313"/>
      <c r="CC546" s="314"/>
      <c r="CD546" s="314"/>
      <c r="CE546" s="313"/>
      <c r="CF546" s="314"/>
      <c r="CG546" s="314"/>
      <c r="CH546" s="313"/>
      <c r="CI546" s="314"/>
      <c r="CJ546" s="314"/>
      <c r="CK546" s="313"/>
      <c r="CL546" s="314"/>
      <c r="CM546" s="314"/>
      <c r="CN546" s="314"/>
      <c r="CO546" s="314"/>
      <c r="CP546" s="314"/>
    </row>
    <row r="547" ht="15.75" customHeight="1">
      <c r="A547" s="314"/>
      <c r="B547" s="313"/>
      <c r="C547" s="314"/>
      <c r="D547" s="314"/>
      <c r="E547" s="313"/>
      <c r="F547" s="314"/>
      <c r="G547" s="314"/>
      <c r="H547" s="313"/>
      <c r="I547" s="314"/>
      <c r="J547" s="314"/>
      <c r="K547" s="313"/>
      <c r="L547" s="314"/>
      <c r="M547" s="314"/>
      <c r="N547" s="314"/>
      <c r="O547" s="314"/>
      <c r="P547" s="314"/>
      <c r="Q547" s="314"/>
      <c r="R547" s="314"/>
      <c r="S547" s="314"/>
      <c r="T547" s="314"/>
      <c r="U547" s="314"/>
      <c r="V547" s="314"/>
      <c r="W547" s="313"/>
      <c r="X547" s="314"/>
      <c r="Y547" s="314"/>
      <c r="Z547" s="313"/>
      <c r="AA547" s="314"/>
      <c r="AB547" s="314"/>
      <c r="AC547" s="313"/>
      <c r="AD547" s="314"/>
      <c r="AE547" s="314"/>
      <c r="AF547" s="313"/>
      <c r="AG547" s="314"/>
      <c r="AH547" s="314"/>
      <c r="AI547" s="313"/>
      <c r="AJ547" s="314"/>
      <c r="AK547" s="314"/>
      <c r="AL547" s="313"/>
      <c r="AM547" s="314"/>
      <c r="AN547" s="314"/>
      <c r="AO547" s="313"/>
      <c r="AP547" s="314"/>
      <c r="AQ547" s="314"/>
      <c r="AR547" s="313"/>
      <c r="AS547" s="314"/>
      <c r="AT547" s="314"/>
      <c r="AU547" s="313"/>
      <c r="AV547" s="314"/>
      <c r="AW547" s="314"/>
      <c r="AX547" s="313"/>
      <c r="AY547" s="314"/>
      <c r="AZ547" s="314"/>
      <c r="BA547" s="313"/>
      <c r="BB547" s="314"/>
      <c r="BC547" s="314"/>
      <c r="BD547" s="313"/>
      <c r="BE547" s="314"/>
      <c r="BF547" s="314"/>
      <c r="BG547" s="313"/>
      <c r="BH547" s="314"/>
      <c r="BI547" s="314"/>
      <c r="BJ547" s="313"/>
      <c r="BK547" s="314"/>
      <c r="BL547" s="314"/>
      <c r="BM547" s="313"/>
      <c r="BN547" s="314"/>
      <c r="BO547" s="314"/>
      <c r="BP547" s="313"/>
      <c r="BQ547" s="314"/>
      <c r="BR547" s="314"/>
      <c r="BS547" s="313"/>
      <c r="BT547" s="314"/>
      <c r="BU547" s="314"/>
      <c r="BV547" s="313"/>
      <c r="BW547" s="314"/>
      <c r="BX547" s="314"/>
      <c r="BY547" s="313"/>
      <c r="BZ547" s="314"/>
      <c r="CA547" s="314"/>
      <c r="CB547" s="313"/>
      <c r="CC547" s="314"/>
      <c r="CD547" s="314"/>
      <c r="CE547" s="313"/>
      <c r="CF547" s="314"/>
      <c r="CG547" s="314"/>
      <c r="CH547" s="313"/>
      <c r="CI547" s="314"/>
      <c r="CJ547" s="314"/>
      <c r="CK547" s="313"/>
      <c r="CL547" s="314"/>
      <c r="CM547" s="314"/>
      <c r="CN547" s="314"/>
      <c r="CO547" s="314"/>
      <c r="CP547" s="314"/>
    </row>
    <row r="548" ht="15.75" customHeight="1">
      <c r="A548" s="314"/>
      <c r="B548" s="313"/>
      <c r="C548" s="314"/>
      <c r="D548" s="314"/>
      <c r="E548" s="313"/>
      <c r="F548" s="314"/>
      <c r="G548" s="314"/>
      <c r="H548" s="313"/>
      <c r="I548" s="314"/>
      <c r="J548" s="314"/>
      <c r="K548" s="313"/>
      <c r="L548" s="314"/>
      <c r="M548" s="314"/>
      <c r="N548" s="314"/>
      <c r="O548" s="314"/>
      <c r="P548" s="314"/>
      <c r="Q548" s="314"/>
      <c r="R548" s="314"/>
      <c r="S548" s="314"/>
      <c r="T548" s="314"/>
      <c r="U548" s="314"/>
      <c r="V548" s="314"/>
      <c r="W548" s="313"/>
      <c r="X548" s="314"/>
      <c r="Y548" s="314"/>
      <c r="Z548" s="313"/>
      <c r="AA548" s="314"/>
      <c r="AB548" s="314"/>
      <c r="AC548" s="313"/>
      <c r="AD548" s="314"/>
      <c r="AE548" s="314"/>
      <c r="AF548" s="313"/>
      <c r="AG548" s="314"/>
      <c r="AH548" s="314"/>
      <c r="AI548" s="313"/>
      <c r="AJ548" s="314"/>
      <c r="AK548" s="314"/>
      <c r="AL548" s="313"/>
      <c r="AM548" s="314"/>
      <c r="AN548" s="314"/>
      <c r="AO548" s="313"/>
      <c r="AP548" s="314"/>
      <c r="AQ548" s="314"/>
      <c r="AR548" s="313"/>
      <c r="AS548" s="314"/>
      <c r="AT548" s="314"/>
      <c r="AU548" s="313"/>
      <c r="AV548" s="314"/>
      <c r="AW548" s="314"/>
      <c r="AX548" s="313"/>
      <c r="AY548" s="314"/>
      <c r="AZ548" s="314"/>
      <c r="BA548" s="313"/>
      <c r="BB548" s="314"/>
      <c r="BC548" s="314"/>
      <c r="BD548" s="313"/>
      <c r="BE548" s="314"/>
      <c r="BF548" s="314"/>
      <c r="BG548" s="313"/>
      <c r="BH548" s="314"/>
      <c r="BI548" s="314"/>
      <c r="BJ548" s="313"/>
      <c r="BK548" s="314"/>
      <c r="BL548" s="314"/>
      <c r="BM548" s="313"/>
      <c r="BN548" s="314"/>
      <c r="BO548" s="314"/>
      <c r="BP548" s="313"/>
      <c r="BQ548" s="314"/>
      <c r="BR548" s="314"/>
      <c r="BS548" s="313"/>
      <c r="BT548" s="314"/>
      <c r="BU548" s="314"/>
      <c r="BV548" s="313"/>
      <c r="BW548" s="314"/>
      <c r="BX548" s="314"/>
      <c r="BY548" s="313"/>
      <c r="BZ548" s="314"/>
      <c r="CA548" s="314"/>
      <c r="CB548" s="313"/>
      <c r="CC548" s="314"/>
      <c r="CD548" s="314"/>
      <c r="CE548" s="313"/>
      <c r="CF548" s="314"/>
      <c r="CG548" s="314"/>
      <c r="CH548" s="313"/>
      <c r="CI548" s="314"/>
      <c r="CJ548" s="314"/>
      <c r="CK548" s="313"/>
      <c r="CL548" s="314"/>
      <c r="CM548" s="314"/>
      <c r="CN548" s="314"/>
      <c r="CO548" s="314"/>
      <c r="CP548" s="314"/>
    </row>
    <row r="549" ht="15.75" customHeight="1">
      <c r="A549" s="314"/>
      <c r="B549" s="313"/>
      <c r="C549" s="314"/>
      <c r="D549" s="314"/>
      <c r="E549" s="313"/>
      <c r="F549" s="314"/>
      <c r="G549" s="314"/>
      <c r="H549" s="313"/>
      <c r="I549" s="314"/>
      <c r="J549" s="314"/>
      <c r="K549" s="313"/>
      <c r="L549" s="314"/>
      <c r="M549" s="314"/>
      <c r="N549" s="314"/>
      <c r="O549" s="314"/>
      <c r="P549" s="314"/>
      <c r="Q549" s="314"/>
      <c r="R549" s="314"/>
      <c r="S549" s="314"/>
      <c r="T549" s="314"/>
      <c r="U549" s="314"/>
      <c r="V549" s="314"/>
      <c r="W549" s="313"/>
      <c r="X549" s="314"/>
      <c r="Y549" s="314"/>
      <c r="Z549" s="313"/>
      <c r="AA549" s="314"/>
      <c r="AB549" s="314"/>
      <c r="AC549" s="313"/>
      <c r="AD549" s="314"/>
      <c r="AE549" s="314"/>
      <c r="AF549" s="313"/>
      <c r="AG549" s="314"/>
      <c r="AH549" s="314"/>
      <c r="AI549" s="313"/>
      <c r="AJ549" s="314"/>
      <c r="AK549" s="314"/>
      <c r="AL549" s="313"/>
      <c r="AM549" s="314"/>
      <c r="AN549" s="314"/>
      <c r="AO549" s="313"/>
      <c r="AP549" s="314"/>
      <c r="AQ549" s="314"/>
      <c r="AR549" s="313"/>
      <c r="AS549" s="314"/>
      <c r="AT549" s="314"/>
      <c r="AU549" s="313"/>
      <c r="AV549" s="314"/>
      <c r="AW549" s="314"/>
      <c r="AX549" s="313"/>
      <c r="AY549" s="314"/>
      <c r="AZ549" s="314"/>
      <c r="BA549" s="313"/>
      <c r="BB549" s="314"/>
      <c r="BC549" s="314"/>
      <c r="BD549" s="313"/>
      <c r="BE549" s="314"/>
      <c r="BF549" s="314"/>
      <c r="BG549" s="313"/>
      <c r="BH549" s="314"/>
      <c r="BI549" s="314"/>
      <c r="BJ549" s="313"/>
      <c r="BK549" s="314"/>
      <c r="BL549" s="314"/>
      <c r="BM549" s="313"/>
      <c r="BN549" s="314"/>
      <c r="BO549" s="314"/>
      <c r="BP549" s="313"/>
      <c r="BQ549" s="314"/>
      <c r="BR549" s="314"/>
      <c r="BS549" s="313"/>
      <c r="BT549" s="314"/>
      <c r="BU549" s="314"/>
      <c r="BV549" s="313"/>
      <c r="BW549" s="314"/>
      <c r="BX549" s="314"/>
      <c r="BY549" s="313"/>
      <c r="BZ549" s="314"/>
      <c r="CA549" s="314"/>
      <c r="CB549" s="313"/>
      <c r="CC549" s="314"/>
      <c r="CD549" s="314"/>
      <c r="CE549" s="313"/>
      <c r="CF549" s="314"/>
      <c r="CG549" s="314"/>
      <c r="CH549" s="313"/>
      <c r="CI549" s="314"/>
      <c r="CJ549" s="314"/>
      <c r="CK549" s="313"/>
      <c r="CL549" s="314"/>
      <c r="CM549" s="314"/>
      <c r="CN549" s="314"/>
      <c r="CO549" s="314"/>
      <c r="CP549" s="314"/>
    </row>
    <row r="550" ht="15.75" customHeight="1">
      <c r="A550" s="314"/>
      <c r="B550" s="313"/>
      <c r="C550" s="314"/>
      <c r="D550" s="314"/>
      <c r="E550" s="313"/>
      <c r="F550" s="314"/>
      <c r="G550" s="314"/>
      <c r="H550" s="313"/>
      <c r="I550" s="314"/>
      <c r="J550" s="314"/>
      <c r="K550" s="313"/>
      <c r="L550" s="314"/>
      <c r="M550" s="314"/>
      <c r="N550" s="314"/>
      <c r="O550" s="314"/>
      <c r="P550" s="314"/>
      <c r="Q550" s="314"/>
      <c r="R550" s="314"/>
      <c r="S550" s="314"/>
      <c r="T550" s="314"/>
      <c r="U550" s="314"/>
      <c r="V550" s="314"/>
      <c r="W550" s="313"/>
      <c r="X550" s="314"/>
      <c r="Y550" s="314"/>
      <c r="Z550" s="313"/>
      <c r="AA550" s="314"/>
      <c r="AB550" s="314"/>
      <c r="AC550" s="313"/>
      <c r="AD550" s="314"/>
      <c r="AE550" s="314"/>
      <c r="AF550" s="313"/>
      <c r="AG550" s="314"/>
      <c r="AH550" s="314"/>
      <c r="AI550" s="313"/>
      <c r="AJ550" s="314"/>
      <c r="AK550" s="314"/>
      <c r="AL550" s="313"/>
      <c r="AM550" s="314"/>
      <c r="AN550" s="314"/>
      <c r="AO550" s="313"/>
      <c r="AP550" s="314"/>
      <c r="AQ550" s="314"/>
      <c r="AR550" s="313"/>
      <c r="AS550" s="314"/>
      <c r="AT550" s="314"/>
      <c r="AU550" s="313"/>
      <c r="AV550" s="314"/>
      <c r="AW550" s="314"/>
      <c r="AX550" s="313"/>
      <c r="AY550" s="314"/>
      <c r="AZ550" s="314"/>
      <c r="BA550" s="313"/>
      <c r="BB550" s="314"/>
      <c r="BC550" s="314"/>
      <c r="BD550" s="313"/>
      <c r="BE550" s="314"/>
      <c r="BF550" s="314"/>
      <c r="BG550" s="313"/>
      <c r="BH550" s="314"/>
      <c r="BI550" s="314"/>
      <c r="BJ550" s="313"/>
      <c r="BK550" s="314"/>
      <c r="BL550" s="314"/>
      <c r="BM550" s="313"/>
      <c r="BN550" s="314"/>
      <c r="BO550" s="314"/>
      <c r="BP550" s="313"/>
      <c r="BQ550" s="314"/>
      <c r="BR550" s="314"/>
      <c r="BS550" s="313"/>
      <c r="BT550" s="314"/>
      <c r="BU550" s="314"/>
      <c r="BV550" s="313"/>
      <c r="BW550" s="314"/>
      <c r="BX550" s="314"/>
      <c r="BY550" s="313"/>
      <c r="BZ550" s="314"/>
      <c r="CA550" s="314"/>
      <c r="CB550" s="313"/>
      <c r="CC550" s="314"/>
      <c r="CD550" s="314"/>
      <c r="CE550" s="313"/>
      <c r="CF550" s="314"/>
      <c r="CG550" s="314"/>
      <c r="CH550" s="313"/>
      <c r="CI550" s="314"/>
      <c r="CJ550" s="314"/>
      <c r="CK550" s="313"/>
      <c r="CL550" s="314"/>
      <c r="CM550" s="314"/>
      <c r="CN550" s="314"/>
      <c r="CO550" s="314"/>
      <c r="CP550" s="314"/>
    </row>
    <row r="551" ht="15.75" customHeight="1">
      <c r="A551" s="314"/>
      <c r="B551" s="313"/>
      <c r="C551" s="314"/>
      <c r="D551" s="314"/>
      <c r="E551" s="313"/>
      <c r="F551" s="314"/>
      <c r="G551" s="314"/>
      <c r="H551" s="313"/>
      <c r="I551" s="314"/>
      <c r="J551" s="314"/>
      <c r="K551" s="313"/>
      <c r="L551" s="314"/>
      <c r="M551" s="314"/>
      <c r="N551" s="314"/>
      <c r="O551" s="314"/>
      <c r="P551" s="314"/>
      <c r="Q551" s="314"/>
      <c r="R551" s="314"/>
      <c r="S551" s="314"/>
      <c r="T551" s="314"/>
      <c r="U551" s="314"/>
      <c r="V551" s="314"/>
      <c r="W551" s="313"/>
      <c r="X551" s="314"/>
      <c r="Y551" s="314"/>
      <c r="Z551" s="313"/>
      <c r="AA551" s="314"/>
      <c r="AB551" s="314"/>
      <c r="AC551" s="313"/>
      <c r="AD551" s="314"/>
      <c r="AE551" s="314"/>
      <c r="AF551" s="313"/>
      <c r="AG551" s="314"/>
      <c r="AH551" s="314"/>
      <c r="AI551" s="313"/>
      <c r="AJ551" s="314"/>
      <c r="AK551" s="314"/>
      <c r="AL551" s="313"/>
      <c r="AM551" s="314"/>
      <c r="AN551" s="314"/>
      <c r="AO551" s="313"/>
      <c r="AP551" s="314"/>
      <c r="AQ551" s="314"/>
      <c r="AR551" s="313"/>
      <c r="AS551" s="314"/>
      <c r="AT551" s="314"/>
      <c r="AU551" s="313"/>
      <c r="AV551" s="314"/>
      <c r="AW551" s="314"/>
      <c r="AX551" s="313"/>
      <c r="AY551" s="314"/>
      <c r="AZ551" s="314"/>
      <c r="BA551" s="313"/>
      <c r="BB551" s="314"/>
      <c r="BC551" s="314"/>
      <c r="BD551" s="313"/>
      <c r="BE551" s="314"/>
      <c r="BF551" s="314"/>
      <c r="BG551" s="313"/>
      <c r="BH551" s="314"/>
      <c r="BI551" s="314"/>
      <c r="BJ551" s="313"/>
      <c r="BK551" s="314"/>
      <c r="BL551" s="314"/>
      <c r="BM551" s="313"/>
      <c r="BN551" s="314"/>
      <c r="BO551" s="314"/>
      <c r="BP551" s="313"/>
      <c r="BQ551" s="314"/>
      <c r="BR551" s="314"/>
      <c r="BS551" s="313"/>
      <c r="BT551" s="314"/>
      <c r="BU551" s="314"/>
      <c r="BV551" s="313"/>
      <c r="BW551" s="314"/>
      <c r="BX551" s="314"/>
      <c r="BY551" s="313"/>
      <c r="BZ551" s="314"/>
      <c r="CA551" s="314"/>
      <c r="CB551" s="313"/>
      <c r="CC551" s="314"/>
      <c r="CD551" s="314"/>
      <c r="CE551" s="313"/>
      <c r="CF551" s="314"/>
      <c r="CG551" s="314"/>
      <c r="CH551" s="313"/>
      <c r="CI551" s="314"/>
      <c r="CJ551" s="314"/>
      <c r="CK551" s="313"/>
      <c r="CL551" s="314"/>
      <c r="CM551" s="314"/>
      <c r="CN551" s="314"/>
      <c r="CO551" s="314"/>
      <c r="CP551" s="314"/>
    </row>
    <row r="552" ht="15.75" customHeight="1">
      <c r="A552" s="314"/>
      <c r="B552" s="313"/>
      <c r="C552" s="314"/>
      <c r="D552" s="314"/>
      <c r="E552" s="313"/>
      <c r="F552" s="314"/>
      <c r="G552" s="314"/>
      <c r="H552" s="313"/>
      <c r="I552" s="314"/>
      <c r="J552" s="314"/>
      <c r="K552" s="313"/>
      <c r="L552" s="314"/>
      <c r="M552" s="314"/>
      <c r="N552" s="314"/>
      <c r="O552" s="314"/>
      <c r="P552" s="314"/>
      <c r="Q552" s="314"/>
      <c r="R552" s="314"/>
      <c r="S552" s="314"/>
      <c r="T552" s="314"/>
      <c r="U552" s="314"/>
      <c r="V552" s="314"/>
      <c r="W552" s="313"/>
      <c r="X552" s="314"/>
      <c r="Y552" s="314"/>
      <c r="Z552" s="313"/>
      <c r="AA552" s="314"/>
      <c r="AB552" s="314"/>
      <c r="AC552" s="313"/>
      <c r="AD552" s="314"/>
      <c r="AE552" s="314"/>
      <c r="AF552" s="313"/>
      <c r="AG552" s="314"/>
      <c r="AH552" s="314"/>
      <c r="AI552" s="313"/>
      <c r="AJ552" s="314"/>
      <c r="AK552" s="314"/>
      <c r="AL552" s="313"/>
      <c r="AM552" s="314"/>
      <c r="AN552" s="314"/>
      <c r="AO552" s="313"/>
      <c r="AP552" s="314"/>
      <c r="AQ552" s="314"/>
      <c r="AR552" s="313"/>
      <c r="AS552" s="314"/>
      <c r="AT552" s="314"/>
      <c r="AU552" s="313"/>
      <c r="AV552" s="314"/>
      <c r="AW552" s="314"/>
      <c r="AX552" s="313"/>
      <c r="AY552" s="314"/>
      <c r="AZ552" s="314"/>
      <c r="BA552" s="313"/>
      <c r="BB552" s="314"/>
      <c r="BC552" s="314"/>
      <c r="BD552" s="313"/>
      <c r="BE552" s="314"/>
      <c r="BF552" s="314"/>
      <c r="BG552" s="313"/>
      <c r="BH552" s="314"/>
      <c r="BI552" s="314"/>
      <c r="BJ552" s="313"/>
      <c r="BK552" s="314"/>
      <c r="BL552" s="314"/>
      <c r="BM552" s="313"/>
      <c r="BN552" s="314"/>
      <c r="BO552" s="314"/>
      <c r="BP552" s="313"/>
      <c r="BQ552" s="314"/>
      <c r="BR552" s="314"/>
      <c r="BS552" s="313"/>
      <c r="BT552" s="314"/>
      <c r="BU552" s="314"/>
      <c r="BV552" s="313"/>
      <c r="BW552" s="314"/>
      <c r="BX552" s="314"/>
      <c r="BY552" s="313"/>
      <c r="BZ552" s="314"/>
      <c r="CA552" s="314"/>
      <c r="CB552" s="313"/>
      <c r="CC552" s="314"/>
      <c r="CD552" s="314"/>
      <c r="CE552" s="313"/>
      <c r="CF552" s="314"/>
      <c r="CG552" s="314"/>
      <c r="CH552" s="313"/>
      <c r="CI552" s="314"/>
      <c r="CJ552" s="314"/>
      <c r="CK552" s="313"/>
      <c r="CL552" s="314"/>
      <c r="CM552" s="314"/>
      <c r="CN552" s="314"/>
      <c r="CO552" s="314"/>
      <c r="CP552" s="314"/>
    </row>
    <row r="553" ht="15.75" customHeight="1">
      <c r="A553" s="314"/>
      <c r="B553" s="313"/>
      <c r="C553" s="314"/>
      <c r="D553" s="314"/>
      <c r="E553" s="313"/>
      <c r="F553" s="314"/>
      <c r="G553" s="314"/>
      <c r="H553" s="313"/>
      <c r="I553" s="314"/>
      <c r="J553" s="314"/>
      <c r="K553" s="313"/>
      <c r="L553" s="314"/>
      <c r="M553" s="314"/>
      <c r="N553" s="314"/>
      <c r="O553" s="314"/>
      <c r="P553" s="314"/>
      <c r="Q553" s="314"/>
      <c r="R553" s="314"/>
      <c r="S553" s="314"/>
      <c r="T553" s="314"/>
      <c r="U553" s="314"/>
      <c r="V553" s="314"/>
      <c r="W553" s="313"/>
      <c r="X553" s="314"/>
      <c r="Y553" s="314"/>
      <c r="Z553" s="313"/>
      <c r="AA553" s="314"/>
      <c r="AB553" s="314"/>
      <c r="AC553" s="313"/>
      <c r="AD553" s="314"/>
      <c r="AE553" s="314"/>
      <c r="AF553" s="313"/>
      <c r="AG553" s="314"/>
      <c r="AH553" s="314"/>
      <c r="AI553" s="313"/>
      <c r="AJ553" s="314"/>
      <c r="AK553" s="314"/>
      <c r="AL553" s="313"/>
      <c r="AM553" s="314"/>
      <c r="AN553" s="314"/>
      <c r="AO553" s="313"/>
      <c r="AP553" s="314"/>
      <c r="AQ553" s="314"/>
      <c r="AR553" s="313"/>
      <c r="AS553" s="314"/>
      <c r="AT553" s="314"/>
      <c r="AU553" s="313"/>
      <c r="AV553" s="314"/>
      <c r="AW553" s="314"/>
      <c r="AX553" s="313"/>
      <c r="AY553" s="314"/>
      <c r="AZ553" s="314"/>
      <c r="BA553" s="313"/>
      <c r="BB553" s="314"/>
      <c r="BC553" s="314"/>
      <c r="BD553" s="313"/>
      <c r="BE553" s="314"/>
      <c r="BF553" s="314"/>
      <c r="BG553" s="313"/>
      <c r="BH553" s="314"/>
      <c r="BI553" s="314"/>
      <c r="BJ553" s="313"/>
      <c r="BK553" s="314"/>
      <c r="BL553" s="314"/>
      <c r="BM553" s="313"/>
      <c r="BN553" s="314"/>
      <c r="BO553" s="314"/>
      <c r="BP553" s="313"/>
      <c r="BQ553" s="314"/>
      <c r="BR553" s="314"/>
      <c r="BS553" s="313"/>
      <c r="BT553" s="314"/>
      <c r="BU553" s="314"/>
      <c r="BV553" s="313"/>
      <c r="BW553" s="314"/>
      <c r="BX553" s="314"/>
      <c r="BY553" s="313"/>
      <c r="BZ553" s="314"/>
      <c r="CA553" s="314"/>
      <c r="CB553" s="313"/>
      <c r="CC553" s="314"/>
      <c r="CD553" s="314"/>
      <c r="CE553" s="313"/>
      <c r="CF553" s="314"/>
      <c r="CG553" s="314"/>
      <c r="CH553" s="313"/>
      <c r="CI553" s="314"/>
      <c r="CJ553" s="314"/>
      <c r="CK553" s="313"/>
      <c r="CL553" s="314"/>
      <c r="CM553" s="314"/>
      <c r="CN553" s="314"/>
      <c r="CO553" s="314"/>
      <c r="CP553" s="314"/>
    </row>
    <row r="554" ht="15.75" customHeight="1">
      <c r="A554" s="314"/>
      <c r="B554" s="313"/>
      <c r="C554" s="314"/>
      <c r="D554" s="314"/>
      <c r="E554" s="313"/>
      <c r="F554" s="314"/>
      <c r="G554" s="314"/>
      <c r="H554" s="313"/>
      <c r="I554" s="314"/>
      <c r="J554" s="314"/>
      <c r="K554" s="313"/>
      <c r="L554" s="314"/>
      <c r="M554" s="314"/>
      <c r="N554" s="314"/>
      <c r="O554" s="314"/>
      <c r="P554" s="314"/>
      <c r="Q554" s="314"/>
      <c r="R554" s="314"/>
      <c r="S554" s="314"/>
      <c r="T554" s="314"/>
      <c r="U554" s="314"/>
      <c r="V554" s="314"/>
      <c r="W554" s="313"/>
      <c r="X554" s="314"/>
      <c r="Y554" s="314"/>
      <c r="Z554" s="313"/>
      <c r="AA554" s="314"/>
      <c r="AB554" s="314"/>
      <c r="AC554" s="313"/>
      <c r="AD554" s="314"/>
      <c r="AE554" s="314"/>
      <c r="AF554" s="313"/>
      <c r="AG554" s="314"/>
      <c r="AH554" s="314"/>
      <c r="AI554" s="313"/>
      <c r="AJ554" s="314"/>
      <c r="AK554" s="314"/>
      <c r="AL554" s="313"/>
      <c r="AM554" s="314"/>
      <c r="AN554" s="314"/>
      <c r="AO554" s="313"/>
      <c r="AP554" s="314"/>
      <c r="AQ554" s="314"/>
      <c r="AR554" s="313"/>
      <c r="AS554" s="314"/>
      <c r="AT554" s="314"/>
      <c r="AU554" s="313"/>
      <c r="AV554" s="314"/>
      <c r="AW554" s="314"/>
      <c r="AX554" s="313"/>
      <c r="AY554" s="314"/>
      <c r="AZ554" s="314"/>
      <c r="BA554" s="313"/>
      <c r="BB554" s="314"/>
      <c r="BC554" s="314"/>
      <c r="BD554" s="313"/>
      <c r="BE554" s="314"/>
      <c r="BF554" s="314"/>
      <c r="BG554" s="313"/>
      <c r="BH554" s="314"/>
      <c r="BI554" s="314"/>
      <c r="BJ554" s="313"/>
      <c r="BK554" s="314"/>
      <c r="BL554" s="314"/>
      <c r="BM554" s="313"/>
      <c r="BN554" s="314"/>
      <c r="BO554" s="314"/>
      <c r="BP554" s="313"/>
      <c r="BQ554" s="314"/>
      <c r="BR554" s="314"/>
      <c r="BS554" s="313"/>
      <c r="BT554" s="314"/>
      <c r="BU554" s="314"/>
      <c r="BV554" s="313"/>
      <c r="BW554" s="314"/>
      <c r="BX554" s="314"/>
      <c r="BY554" s="313"/>
      <c r="BZ554" s="314"/>
      <c r="CA554" s="314"/>
      <c r="CB554" s="313"/>
      <c r="CC554" s="314"/>
      <c r="CD554" s="314"/>
      <c r="CE554" s="313"/>
      <c r="CF554" s="314"/>
      <c r="CG554" s="314"/>
      <c r="CH554" s="313"/>
      <c r="CI554" s="314"/>
      <c r="CJ554" s="314"/>
      <c r="CK554" s="313"/>
      <c r="CL554" s="314"/>
      <c r="CM554" s="314"/>
      <c r="CN554" s="314"/>
      <c r="CO554" s="314"/>
      <c r="CP554" s="314"/>
    </row>
    <row r="555" ht="15.75" customHeight="1">
      <c r="A555" s="314"/>
      <c r="B555" s="313"/>
      <c r="C555" s="314"/>
      <c r="D555" s="314"/>
      <c r="E555" s="313"/>
      <c r="F555" s="314"/>
      <c r="G555" s="314"/>
      <c r="H555" s="313"/>
      <c r="I555" s="314"/>
      <c r="J555" s="314"/>
      <c r="K555" s="313"/>
      <c r="L555" s="314"/>
      <c r="M555" s="314"/>
      <c r="N555" s="314"/>
      <c r="O555" s="314"/>
      <c r="P555" s="314"/>
      <c r="Q555" s="314"/>
      <c r="R555" s="314"/>
      <c r="S555" s="314"/>
      <c r="T555" s="314"/>
      <c r="U555" s="314"/>
      <c r="V555" s="314"/>
      <c r="W555" s="313"/>
      <c r="X555" s="314"/>
      <c r="Y555" s="314"/>
      <c r="Z555" s="313"/>
      <c r="AA555" s="314"/>
      <c r="AB555" s="314"/>
      <c r="AC555" s="313"/>
      <c r="AD555" s="314"/>
      <c r="AE555" s="314"/>
      <c r="AF555" s="313"/>
      <c r="AG555" s="314"/>
      <c r="AH555" s="314"/>
      <c r="AI555" s="313"/>
      <c r="AJ555" s="314"/>
      <c r="AK555" s="314"/>
      <c r="AL555" s="313"/>
      <c r="AM555" s="314"/>
      <c r="AN555" s="314"/>
      <c r="AO555" s="313"/>
      <c r="AP555" s="314"/>
      <c r="AQ555" s="314"/>
      <c r="AR555" s="313"/>
      <c r="AS555" s="314"/>
      <c r="AT555" s="314"/>
      <c r="AU555" s="313"/>
      <c r="AV555" s="314"/>
      <c r="AW555" s="314"/>
      <c r="AX555" s="313"/>
      <c r="AY555" s="314"/>
      <c r="AZ555" s="314"/>
      <c r="BA555" s="313"/>
      <c r="BB555" s="314"/>
      <c r="BC555" s="314"/>
      <c r="BD555" s="313"/>
      <c r="BE555" s="314"/>
      <c r="BF555" s="314"/>
      <c r="BG555" s="313"/>
      <c r="BH555" s="314"/>
      <c r="BI555" s="314"/>
      <c r="BJ555" s="313"/>
      <c r="BK555" s="314"/>
      <c r="BL555" s="314"/>
      <c r="BM555" s="313"/>
      <c r="BN555" s="314"/>
      <c r="BO555" s="314"/>
      <c r="BP555" s="313"/>
      <c r="BQ555" s="314"/>
      <c r="BR555" s="314"/>
      <c r="BS555" s="313"/>
      <c r="BT555" s="314"/>
      <c r="BU555" s="314"/>
      <c r="BV555" s="313"/>
      <c r="BW555" s="314"/>
      <c r="BX555" s="314"/>
      <c r="BY555" s="313"/>
      <c r="BZ555" s="314"/>
      <c r="CA555" s="314"/>
      <c r="CB555" s="313"/>
      <c r="CC555" s="314"/>
      <c r="CD555" s="314"/>
      <c r="CE555" s="313"/>
      <c r="CF555" s="314"/>
      <c r="CG555" s="314"/>
      <c r="CH555" s="313"/>
      <c r="CI555" s="314"/>
      <c r="CJ555" s="314"/>
      <c r="CK555" s="313"/>
      <c r="CL555" s="314"/>
      <c r="CM555" s="314"/>
      <c r="CN555" s="314"/>
      <c r="CO555" s="314"/>
      <c r="CP555" s="314"/>
    </row>
    <row r="556" ht="15.75" customHeight="1">
      <c r="A556" s="314"/>
      <c r="B556" s="313"/>
      <c r="C556" s="314"/>
      <c r="D556" s="314"/>
      <c r="E556" s="313"/>
      <c r="F556" s="314"/>
      <c r="G556" s="314"/>
      <c r="H556" s="313"/>
      <c r="I556" s="314"/>
      <c r="J556" s="314"/>
      <c r="K556" s="313"/>
      <c r="L556" s="314"/>
      <c r="M556" s="314"/>
      <c r="N556" s="314"/>
      <c r="O556" s="314"/>
      <c r="P556" s="314"/>
      <c r="Q556" s="314"/>
      <c r="R556" s="314"/>
      <c r="S556" s="314"/>
      <c r="T556" s="314"/>
      <c r="U556" s="314"/>
      <c r="V556" s="314"/>
      <c r="W556" s="313"/>
      <c r="X556" s="314"/>
      <c r="Y556" s="314"/>
      <c r="Z556" s="313"/>
      <c r="AA556" s="314"/>
      <c r="AB556" s="314"/>
      <c r="AC556" s="313"/>
      <c r="AD556" s="314"/>
      <c r="AE556" s="314"/>
      <c r="AF556" s="313"/>
      <c r="AG556" s="314"/>
      <c r="AH556" s="314"/>
      <c r="AI556" s="313"/>
      <c r="AJ556" s="314"/>
      <c r="AK556" s="314"/>
      <c r="AL556" s="313"/>
      <c r="AM556" s="314"/>
      <c r="AN556" s="314"/>
      <c r="AO556" s="313"/>
      <c r="AP556" s="314"/>
      <c r="AQ556" s="314"/>
      <c r="AR556" s="313"/>
      <c r="AS556" s="314"/>
      <c r="AT556" s="314"/>
      <c r="AU556" s="313"/>
      <c r="AV556" s="314"/>
      <c r="AW556" s="314"/>
      <c r="AX556" s="313"/>
      <c r="AY556" s="314"/>
      <c r="AZ556" s="314"/>
      <c r="BA556" s="313"/>
      <c r="BB556" s="314"/>
      <c r="BC556" s="314"/>
      <c r="BD556" s="313"/>
      <c r="BE556" s="314"/>
      <c r="BF556" s="314"/>
      <c r="BG556" s="313"/>
      <c r="BH556" s="314"/>
      <c r="BI556" s="314"/>
      <c r="BJ556" s="313"/>
      <c r="BK556" s="314"/>
      <c r="BL556" s="314"/>
      <c r="BM556" s="313"/>
      <c r="BN556" s="314"/>
      <c r="BO556" s="314"/>
      <c r="BP556" s="313"/>
      <c r="BQ556" s="314"/>
      <c r="BR556" s="314"/>
      <c r="BS556" s="313"/>
      <c r="BT556" s="314"/>
      <c r="BU556" s="314"/>
      <c r="BV556" s="313"/>
      <c r="BW556" s="314"/>
      <c r="BX556" s="314"/>
      <c r="BY556" s="313"/>
      <c r="BZ556" s="314"/>
      <c r="CA556" s="314"/>
      <c r="CB556" s="313"/>
      <c r="CC556" s="314"/>
      <c r="CD556" s="314"/>
      <c r="CE556" s="313"/>
      <c r="CF556" s="314"/>
      <c r="CG556" s="314"/>
      <c r="CH556" s="313"/>
      <c r="CI556" s="314"/>
      <c r="CJ556" s="314"/>
      <c r="CK556" s="313"/>
      <c r="CL556" s="314"/>
      <c r="CM556" s="314"/>
      <c r="CN556" s="314"/>
      <c r="CO556" s="314"/>
      <c r="CP556" s="314"/>
    </row>
    <row r="557" ht="15.75" customHeight="1">
      <c r="A557" s="314"/>
      <c r="B557" s="313"/>
      <c r="C557" s="314"/>
      <c r="D557" s="314"/>
      <c r="E557" s="313"/>
      <c r="F557" s="314"/>
      <c r="G557" s="314"/>
      <c r="H557" s="313"/>
      <c r="I557" s="314"/>
      <c r="J557" s="314"/>
      <c r="K557" s="313"/>
      <c r="L557" s="314"/>
      <c r="M557" s="314"/>
      <c r="N557" s="314"/>
      <c r="O557" s="314"/>
      <c r="P557" s="314"/>
      <c r="Q557" s="314"/>
      <c r="R557" s="314"/>
      <c r="S557" s="314"/>
      <c r="T557" s="314"/>
      <c r="U557" s="314"/>
      <c r="V557" s="314"/>
      <c r="W557" s="313"/>
      <c r="X557" s="314"/>
      <c r="Y557" s="314"/>
      <c r="Z557" s="313"/>
      <c r="AA557" s="314"/>
      <c r="AB557" s="314"/>
      <c r="AC557" s="313"/>
      <c r="AD557" s="314"/>
      <c r="AE557" s="314"/>
      <c r="AF557" s="313"/>
      <c r="AG557" s="314"/>
      <c r="AH557" s="314"/>
      <c r="AI557" s="313"/>
      <c r="AJ557" s="314"/>
      <c r="AK557" s="314"/>
      <c r="AL557" s="313"/>
      <c r="AM557" s="314"/>
      <c r="AN557" s="314"/>
      <c r="AO557" s="313"/>
      <c r="AP557" s="314"/>
      <c r="AQ557" s="314"/>
      <c r="AR557" s="313"/>
      <c r="AS557" s="314"/>
      <c r="AT557" s="314"/>
      <c r="AU557" s="313"/>
      <c r="AV557" s="314"/>
      <c r="AW557" s="314"/>
      <c r="AX557" s="313"/>
      <c r="AY557" s="314"/>
      <c r="AZ557" s="314"/>
      <c r="BA557" s="313"/>
      <c r="BB557" s="314"/>
      <c r="BC557" s="314"/>
      <c r="BD557" s="313"/>
      <c r="BE557" s="314"/>
      <c r="BF557" s="314"/>
      <c r="BG557" s="313"/>
      <c r="BH557" s="314"/>
      <c r="BI557" s="314"/>
      <c r="BJ557" s="313"/>
      <c r="BK557" s="314"/>
      <c r="BL557" s="314"/>
      <c r="BM557" s="313"/>
      <c r="BN557" s="314"/>
      <c r="BO557" s="314"/>
      <c r="BP557" s="313"/>
      <c r="BQ557" s="314"/>
      <c r="BR557" s="314"/>
      <c r="BS557" s="313"/>
      <c r="BT557" s="314"/>
      <c r="BU557" s="314"/>
      <c r="BV557" s="313"/>
      <c r="BW557" s="314"/>
      <c r="BX557" s="314"/>
      <c r="BY557" s="313"/>
      <c r="BZ557" s="314"/>
      <c r="CA557" s="314"/>
      <c r="CB557" s="313"/>
      <c r="CC557" s="314"/>
      <c r="CD557" s="314"/>
      <c r="CE557" s="313"/>
      <c r="CF557" s="314"/>
      <c r="CG557" s="314"/>
      <c r="CH557" s="313"/>
      <c r="CI557" s="314"/>
      <c r="CJ557" s="314"/>
      <c r="CK557" s="313"/>
      <c r="CL557" s="314"/>
      <c r="CM557" s="314"/>
      <c r="CN557" s="314"/>
      <c r="CO557" s="314"/>
      <c r="CP557" s="314"/>
    </row>
    <row r="558" ht="15.75" customHeight="1">
      <c r="A558" s="314"/>
      <c r="B558" s="313"/>
      <c r="C558" s="314"/>
      <c r="D558" s="314"/>
      <c r="E558" s="313"/>
      <c r="F558" s="314"/>
      <c r="G558" s="314"/>
      <c r="H558" s="313"/>
      <c r="I558" s="314"/>
      <c r="J558" s="314"/>
      <c r="K558" s="313"/>
      <c r="L558" s="314"/>
      <c r="M558" s="314"/>
      <c r="N558" s="314"/>
      <c r="O558" s="314"/>
      <c r="P558" s="314"/>
      <c r="Q558" s="314"/>
      <c r="R558" s="314"/>
      <c r="S558" s="314"/>
      <c r="T558" s="314"/>
      <c r="U558" s="314"/>
      <c r="V558" s="314"/>
      <c r="W558" s="313"/>
      <c r="X558" s="314"/>
      <c r="Y558" s="314"/>
      <c r="Z558" s="313"/>
      <c r="AA558" s="314"/>
      <c r="AB558" s="314"/>
      <c r="AC558" s="313"/>
      <c r="AD558" s="314"/>
      <c r="AE558" s="314"/>
      <c r="AF558" s="313"/>
      <c r="AG558" s="314"/>
      <c r="AH558" s="314"/>
      <c r="AI558" s="313"/>
      <c r="AJ558" s="314"/>
      <c r="AK558" s="314"/>
      <c r="AL558" s="313"/>
      <c r="AM558" s="314"/>
      <c r="AN558" s="314"/>
      <c r="AO558" s="313"/>
      <c r="AP558" s="314"/>
      <c r="AQ558" s="314"/>
      <c r="AR558" s="313"/>
      <c r="AS558" s="314"/>
      <c r="AT558" s="314"/>
      <c r="AU558" s="313"/>
      <c r="AV558" s="314"/>
      <c r="AW558" s="314"/>
      <c r="AX558" s="313"/>
      <c r="AY558" s="314"/>
      <c r="AZ558" s="314"/>
      <c r="BA558" s="313"/>
      <c r="BB558" s="314"/>
      <c r="BC558" s="314"/>
      <c r="BD558" s="313"/>
      <c r="BE558" s="314"/>
      <c r="BF558" s="314"/>
      <c r="BG558" s="313"/>
      <c r="BH558" s="314"/>
      <c r="BI558" s="314"/>
      <c r="BJ558" s="313"/>
      <c r="BK558" s="314"/>
      <c r="BL558" s="314"/>
      <c r="BM558" s="313"/>
      <c r="BN558" s="314"/>
      <c r="BO558" s="314"/>
      <c r="BP558" s="313"/>
      <c r="BQ558" s="314"/>
      <c r="BR558" s="314"/>
      <c r="BS558" s="313"/>
      <c r="BT558" s="314"/>
      <c r="BU558" s="314"/>
      <c r="BV558" s="313"/>
      <c r="BW558" s="314"/>
      <c r="BX558" s="314"/>
      <c r="BY558" s="313"/>
      <c r="BZ558" s="314"/>
      <c r="CA558" s="314"/>
      <c r="CB558" s="313"/>
      <c r="CC558" s="314"/>
      <c r="CD558" s="314"/>
      <c r="CE558" s="313"/>
      <c r="CF558" s="314"/>
      <c r="CG558" s="314"/>
      <c r="CH558" s="313"/>
      <c r="CI558" s="314"/>
      <c r="CJ558" s="314"/>
      <c r="CK558" s="313"/>
      <c r="CL558" s="314"/>
      <c r="CM558" s="314"/>
      <c r="CN558" s="314"/>
      <c r="CO558" s="314"/>
      <c r="CP558" s="314"/>
    </row>
    <row r="559" ht="15.75" customHeight="1">
      <c r="A559" s="314"/>
      <c r="B559" s="313"/>
      <c r="C559" s="314"/>
      <c r="D559" s="314"/>
      <c r="E559" s="313"/>
      <c r="F559" s="314"/>
      <c r="G559" s="314"/>
      <c r="H559" s="313"/>
      <c r="I559" s="314"/>
      <c r="J559" s="314"/>
      <c r="K559" s="313"/>
      <c r="L559" s="314"/>
      <c r="M559" s="314"/>
      <c r="N559" s="314"/>
      <c r="O559" s="314"/>
      <c r="P559" s="314"/>
      <c r="Q559" s="314"/>
      <c r="R559" s="314"/>
      <c r="S559" s="314"/>
      <c r="T559" s="314"/>
      <c r="U559" s="314"/>
      <c r="V559" s="314"/>
      <c r="W559" s="313"/>
      <c r="X559" s="314"/>
      <c r="Y559" s="314"/>
      <c r="Z559" s="313"/>
      <c r="AA559" s="314"/>
      <c r="AB559" s="314"/>
      <c r="AC559" s="313"/>
      <c r="AD559" s="314"/>
      <c r="AE559" s="314"/>
      <c r="AF559" s="313"/>
      <c r="AG559" s="314"/>
      <c r="AH559" s="314"/>
      <c r="AI559" s="313"/>
      <c r="AJ559" s="314"/>
      <c r="AK559" s="314"/>
      <c r="AL559" s="313"/>
      <c r="AM559" s="314"/>
      <c r="AN559" s="314"/>
      <c r="AO559" s="313"/>
      <c r="AP559" s="314"/>
      <c r="AQ559" s="314"/>
      <c r="AR559" s="313"/>
      <c r="AS559" s="314"/>
      <c r="AT559" s="314"/>
      <c r="AU559" s="313"/>
      <c r="AV559" s="314"/>
      <c r="AW559" s="314"/>
      <c r="AX559" s="313"/>
      <c r="AY559" s="314"/>
      <c r="AZ559" s="314"/>
      <c r="BA559" s="313"/>
      <c r="BB559" s="314"/>
      <c r="BC559" s="314"/>
      <c r="BD559" s="313"/>
      <c r="BE559" s="314"/>
      <c r="BF559" s="314"/>
      <c r="BG559" s="313"/>
      <c r="BH559" s="314"/>
      <c r="BI559" s="314"/>
      <c r="BJ559" s="313"/>
      <c r="BK559" s="314"/>
      <c r="BL559" s="314"/>
      <c r="BM559" s="313"/>
      <c r="BN559" s="314"/>
      <c r="BO559" s="314"/>
      <c r="BP559" s="313"/>
      <c r="BQ559" s="314"/>
      <c r="BR559" s="314"/>
      <c r="BS559" s="313"/>
      <c r="BT559" s="314"/>
      <c r="BU559" s="314"/>
      <c r="BV559" s="313"/>
      <c r="BW559" s="314"/>
      <c r="BX559" s="314"/>
      <c r="BY559" s="313"/>
      <c r="BZ559" s="314"/>
      <c r="CA559" s="314"/>
      <c r="CB559" s="313"/>
      <c r="CC559" s="314"/>
      <c r="CD559" s="314"/>
      <c r="CE559" s="313"/>
      <c r="CF559" s="314"/>
      <c r="CG559" s="314"/>
      <c r="CH559" s="313"/>
      <c r="CI559" s="314"/>
      <c r="CJ559" s="314"/>
      <c r="CK559" s="313"/>
      <c r="CL559" s="314"/>
      <c r="CM559" s="314"/>
      <c r="CN559" s="314"/>
      <c r="CO559" s="314"/>
      <c r="CP559" s="314"/>
    </row>
    <row r="560" ht="15.75" customHeight="1">
      <c r="A560" s="314"/>
      <c r="B560" s="313"/>
      <c r="C560" s="314"/>
      <c r="D560" s="314"/>
      <c r="E560" s="313"/>
      <c r="F560" s="314"/>
      <c r="G560" s="314"/>
      <c r="H560" s="313"/>
      <c r="I560" s="314"/>
      <c r="J560" s="314"/>
      <c r="K560" s="313"/>
      <c r="L560" s="314"/>
      <c r="M560" s="314"/>
      <c r="N560" s="314"/>
      <c r="O560" s="314"/>
      <c r="P560" s="314"/>
      <c r="Q560" s="314"/>
      <c r="R560" s="314"/>
      <c r="S560" s="314"/>
      <c r="T560" s="314"/>
      <c r="U560" s="314"/>
      <c r="V560" s="314"/>
      <c r="W560" s="313"/>
      <c r="X560" s="314"/>
      <c r="Y560" s="314"/>
      <c r="Z560" s="313"/>
      <c r="AA560" s="314"/>
      <c r="AB560" s="314"/>
      <c r="AC560" s="313"/>
      <c r="AD560" s="314"/>
      <c r="AE560" s="314"/>
      <c r="AF560" s="313"/>
      <c r="AG560" s="314"/>
      <c r="AH560" s="314"/>
      <c r="AI560" s="313"/>
      <c r="AJ560" s="314"/>
      <c r="AK560" s="314"/>
      <c r="AL560" s="313"/>
      <c r="AM560" s="314"/>
      <c r="AN560" s="314"/>
      <c r="AO560" s="313"/>
      <c r="AP560" s="314"/>
      <c r="AQ560" s="314"/>
      <c r="AR560" s="313"/>
      <c r="AS560" s="314"/>
      <c r="AT560" s="314"/>
      <c r="AU560" s="313"/>
      <c r="AV560" s="314"/>
      <c r="AW560" s="314"/>
      <c r="AX560" s="313"/>
      <c r="AY560" s="314"/>
      <c r="AZ560" s="314"/>
      <c r="BA560" s="313"/>
      <c r="BB560" s="314"/>
      <c r="BC560" s="314"/>
      <c r="BD560" s="313"/>
      <c r="BE560" s="314"/>
      <c r="BF560" s="314"/>
      <c r="BG560" s="313"/>
      <c r="BH560" s="314"/>
      <c r="BI560" s="314"/>
      <c r="BJ560" s="313"/>
      <c r="BK560" s="314"/>
      <c r="BL560" s="314"/>
      <c r="BM560" s="313"/>
      <c r="BN560" s="314"/>
      <c r="BO560" s="314"/>
      <c r="BP560" s="313"/>
      <c r="BQ560" s="314"/>
      <c r="BR560" s="314"/>
      <c r="BS560" s="313"/>
      <c r="BT560" s="314"/>
      <c r="BU560" s="314"/>
      <c r="BV560" s="313"/>
      <c r="BW560" s="314"/>
      <c r="BX560" s="314"/>
      <c r="BY560" s="313"/>
      <c r="BZ560" s="314"/>
      <c r="CA560" s="314"/>
      <c r="CB560" s="313"/>
      <c r="CC560" s="314"/>
      <c r="CD560" s="314"/>
      <c r="CE560" s="313"/>
      <c r="CF560" s="314"/>
      <c r="CG560" s="314"/>
      <c r="CH560" s="313"/>
      <c r="CI560" s="314"/>
      <c r="CJ560" s="314"/>
      <c r="CK560" s="313"/>
      <c r="CL560" s="314"/>
      <c r="CM560" s="314"/>
      <c r="CN560" s="314"/>
      <c r="CO560" s="314"/>
      <c r="CP560" s="314"/>
    </row>
    <row r="561" ht="15.75" customHeight="1">
      <c r="A561" s="314"/>
      <c r="B561" s="313"/>
      <c r="C561" s="314"/>
      <c r="D561" s="314"/>
      <c r="E561" s="313"/>
      <c r="F561" s="314"/>
      <c r="G561" s="314"/>
      <c r="H561" s="313"/>
      <c r="I561" s="314"/>
      <c r="J561" s="314"/>
      <c r="K561" s="313"/>
      <c r="L561" s="314"/>
      <c r="M561" s="314"/>
      <c r="N561" s="314"/>
      <c r="O561" s="314"/>
      <c r="P561" s="314"/>
      <c r="Q561" s="314"/>
      <c r="R561" s="314"/>
      <c r="S561" s="314"/>
      <c r="T561" s="314"/>
      <c r="U561" s="314"/>
      <c r="V561" s="314"/>
      <c r="W561" s="313"/>
      <c r="X561" s="314"/>
      <c r="Y561" s="314"/>
      <c r="Z561" s="313"/>
      <c r="AA561" s="314"/>
      <c r="AB561" s="314"/>
      <c r="AC561" s="313"/>
      <c r="AD561" s="314"/>
      <c r="AE561" s="314"/>
      <c r="AF561" s="313"/>
      <c r="AG561" s="314"/>
      <c r="AH561" s="314"/>
      <c r="AI561" s="313"/>
      <c r="AJ561" s="314"/>
      <c r="AK561" s="314"/>
      <c r="AL561" s="313"/>
      <c r="AM561" s="314"/>
      <c r="AN561" s="314"/>
      <c r="AO561" s="313"/>
      <c r="AP561" s="314"/>
      <c r="AQ561" s="314"/>
      <c r="AR561" s="313"/>
      <c r="AS561" s="314"/>
      <c r="AT561" s="314"/>
      <c r="AU561" s="313"/>
      <c r="AV561" s="314"/>
      <c r="AW561" s="314"/>
      <c r="AX561" s="313"/>
      <c r="AY561" s="314"/>
      <c r="AZ561" s="314"/>
      <c r="BA561" s="313"/>
      <c r="BB561" s="314"/>
      <c r="BC561" s="314"/>
      <c r="BD561" s="313"/>
      <c r="BE561" s="314"/>
      <c r="BF561" s="314"/>
      <c r="BG561" s="313"/>
      <c r="BH561" s="314"/>
      <c r="BI561" s="314"/>
      <c r="BJ561" s="313"/>
      <c r="BK561" s="314"/>
      <c r="BL561" s="314"/>
      <c r="BM561" s="313"/>
      <c r="BN561" s="314"/>
      <c r="BO561" s="314"/>
      <c r="BP561" s="313"/>
      <c r="BQ561" s="314"/>
      <c r="BR561" s="314"/>
      <c r="BS561" s="313"/>
      <c r="BT561" s="314"/>
      <c r="BU561" s="314"/>
      <c r="BV561" s="313"/>
      <c r="BW561" s="314"/>
      <c r="BX561" s="314"/>
      <c r="BY561" s="313"/>
      <c r="BZ561" s="314"/>
      <c r="CA561" s="314"/>
      <c r="CB561" s="313"/>
      <c r="CC561" s="314"/>
      <c r="CD561" s="314"/>
      <c r="CE561" s="313"/>
      <c r="CF561" s="314"/>
      <c r="CG561" s="314"/>
      <c r="CH561" s="313"/>
      <c r="CI561" s="314"/>
      <c r="CJ561" s="314"/>
      <c r="CK561" s="313"/>
      <c r="CL561" s="314"/>
      <c r="CM561" s="314"/>
      <c r="CN561" s="314"/>
      <c r="CO561" s="314"/>
      <c r="CP561" s="314"/>
    </row>
    <row r="562" ht="15.75" customHeight="1">
      <c r="A562" s="314"/>
      <c r="B562" s="313"/>
      <c r="C562" s="314"/>
      <c r="D562" s="314"/>
      <c r="E562" s="313"/>
      <c r="F562" s="314"/>
      <c r="G562" s="314"/>
      <c r="H562" s="313"/>
      <c r="I562" s="314"/>
      <c r="J562" s="314"/>
      <c r="K562" s="313"/>
      <c r="L562" s="314"/>
      <c r="M562" s="314"/>
      <c r="N562" s="314"/>
      <c r="O562" s="314"/>
      <c r="P562" s="314"/>
      <c r="Q562" s="314"/>
      <c r="R562" s="314"/>
      <c r="S562" s="314"/>
      <c r="T562" s="314"/>
      <c r="U562" s="314"/>
      <c r="V562" s="314"/>
      <c r="W562" s="313"/>
      <c r="X562" s="314"/>
      <c r="Y562" s="314"/>
      <c r="Z562" s="313"/>
      <c r="AA562" s="314"/>
      <c r="AB562" s="314"/>
      <c r="AC562" s="313"/>
      <c r="AD562" s="314"/>
      <c r="AE562" s="314"/>
      <c r="AF562" s="313"/>
      <c r="AG562" s="314"/>
      <c r="AH562" s="314"/>
      <c r="AI562" s="313"/>
      <c r="AJ562" s="314"/>
      <c r="AK562" s="314"/>
      <c r="AL562" s="313"/>
      <c r="AM562" s="314"/>
      <c r="AN562" s="314"/>
      <c r="AO562" s="313"/>
      <c r="AP562" s="314"/>
      <c r="AQ562" s="314"/>
      <c r="AR562" s="313"/>
      <c r="AS562" s="314"/>
      <c r="AT562" s="314"/>
      <c r="AU562" s="313"/>
      <c r="AV562" s="314"/>
      <c r="AW562" s="314"/>
      <c r="AX562" s="313"/>
      <c r="AY562" s="314"/>
      <c r="AZ562" s="314"/>
      <c r="BA562" s="313"/>
      <c r="BB562" s="314"/>
      <c r="BC562" s="314"/>
      <c r="BD562" s="313"/>
      <c r="BE562" s="314"/>
      <c r="BF562" s="314"/>
      <c r="BG562" s="313"/>
      <c r="BH562" s="314"/>
      <c r="BI562" s="314"/>
      <c r="BJ562" s="313"/>
      <c r="BK562" s="314"/>
      <c r="BL562" s="314"/>
      <c r="BM562" s="313"/>
      <c r="BN562" s="314"/>
      <c r="BO562" s="314"/>
      <c r="BP562" s="313"/>
      <c r="BQ562" s="314"/>
      <c r="BR562" s="314"/>
      <c r="BS562" s="313"/>
      <c r="BT562" s="314"/>
      <c r="BU562" s="314"/>
      <c r="BV562" s="313"/>
      <c r="BW562" s="314"/>
      <c r="BX562" s="314"/>
      <c r="BY562" s="313"/>
      <c r="BZ562" s="314"/>
      <c r="CA562" s="314"/>
      <c r="CB562" s="313"/>
      <c r="CC562" s="314"/>
      <c r="CD562" s="314"/>
      <c r="CE562" s="313"/>
      <c r="CF562" s="314"/>
      <c r="CG562" s="314"/>
      <c r="CH562" s="313"/>
      <c r="CI562" s="314"/>
      <c r="CJ562" s="314"/>
      <c r="CK562" s="313"/>
      <c r="CL562" s="314"/>
      <c r="CM562" s="314"/>
      <c r="CN562" s="314"/>
      <c r="CO562" s="314"/>
      <c r="CP562" s="314"/>
    </row>
    <row r="563" ht="15.75" customHeight="1">
      <c r="A563" s="314"/>
      <c r="B563" s="313"/>
      <c r="C563" s="314"/>
      <c r="D563" s="314"/>
      <c r="E563" s="313"/>
      <c r="F563" s="314"/>
      <c r="G563" s="314"/>
      <c r="H563" s="313"/>
      <c r="I563" s="314"/>
      <c r="J563" s="314"/>
      <c r="K563" s="313"/>
      <c r="L563" s="314"/>
      <c r="M563" s="314"/>
      <c r="N563" s="314"/>
      <c r="O563" s="314"/>
      <c r="P563" s="314"/>
      <c r="Q563" s="314"/>
      <c r="R563" s="314"/>
      <c r="S563" s="314"/>
      <c r="T563" s="314"/>
      <c r="U563" s="314"/>
      <c r="V563" s="314"/>
      <c r="W563" s="313"/>
      <c r="X563" s="314"/>
      <c r="Y563" s="314"/>
      <c r="Z563" s="313"/>
      <c r="AA563" s="314"/>
      <c r="AB563" s="314"/>
      <c r="AC563" s="313"/>
      <c r="AD563" s="314"/>
      <c r="AE563" s="314"/>
      <c r="AF563" s="313"/>
      <c r="AG563" s="314"/>
      <c r="AH563" s="314"/>
      <c r="AI563" s="313"/>
      <c r="AJ563" s="314"/>
      <c r="AK563" s="314"/>
      <c r="AL563" s="313"/>
      <c r="AM563" s="314"/>
      <c r="AN563" s="314"/>
      <c r="AO563" s="313"/>
      <c r="AP563" s="314"/>
      <c r="AQ563" s="314"/>
      <c r="AR563" s="313"/>
      <c r="AS563" s="314"/>
      <c r="AT563" s="314"/>
      <c r="AU563" s="313"/>
      <c r="AV563" s="314"/>
      <c r="AW563" s="314"/>
      <c r="AX563" s="313"/>
      <c r="AY563" s="314"/>
      <c r="AZ563" s="314"/>
      <c r="BA563" s="313"/>
      <c r="BB563" s="314"/>
      <c r="BC563" s="314"/>
      <c r="BD563" s="313"/>
      <c r="BE563" s="314"/>
      <c r="BF563" s="314"/>
      <c r="BG563" s="313"/>
      <c r="BH563" s="314"/>
      <c r="BI563" s="314"/>
      <c r="BJ563" s="313"/>
      <c r="BK563" s="314"/>
      <c r="BL563" s="314"/>
      <c r="BM563" s="313"/>
      <c r="BN563" s="314"/>
      <c r="BO563" s="314"/>
      <c r="BP563" s="313"/>
      <c r="BQ563" s="314"/>
      <c r="BR563" s="314"/>
      <c r="BS563" s="313"/>
      <c r="BT563" s="314"/>
      <c r="BU563" s="314"/>
      <c r="BV563" s="313"/>
      <c r="BW563" s="314"/>
      <c r="BX563" s="314"/>
      <c r="BY563" s="313"/>
      <c r="BZ563" s="314"/>
      <c r="CA563" s="314"/>
      <c r="CB563" s="313"/>
      <c r="CC563" s="314"/>
      <c r="CD563" s="314"/>
      <c r="CE563" s="313"/>
      <c r="CF563" s="314"/>
      <c r="CG563" s="314"/>
      <c r="CH563" s="313"/>
      <c r="CI563" s="314"/>
      <c r="CJ563" s="314"/>
      <c r="CK563" s="313"/>
      <c r="CL563" s="314"/>
      <c r="CM563" s="314"/>
      <c r="CN563" s="314"/>
      <c r="CO563" s="314"/>
      <c r="CP563" s="314"/>
    </row>
    <row r="564" ht="15.75" customHeight="1">
      <c r="A564" s="314"/>
      <c r="B564" s="313"/>
      <c r="C564" s="314"/>
      <c r="D564" s="314"/>
      <c r="E564" s="313"/>
      <c r="F564" s="314"/>
      <c r="G564" s="314"/>
      <c r="H564" s="313"/>
      <c r="I564" s="314"/>
      <c r="J564" s="314"/>
      <c r="K564" s="313"/>
      <c r="L564" s="314"/>
      <c r="M564" s="314"/>
      <c r="N564" s="314"/>
      <c r="O564" s="314"/>
      <c r="P564" s="314"/>
      <c r="Q564" s="314"/>
      <c r="R564" s="314"/>
      <c r="S564" s="314"/>
      <c r="T564" s="314"/>
      <c r="U564" s="314"/>
      <c r="V564" s="314"/>
      <c r="W564" s="313"/>
      <c r="X564" s="314"/>
      <c r="Y564" s="314"/>
      <c r="Z564" s="313"/>
      <c r="AA564" s="314"/>
      <c r="AB564" s="314"/>
      <c r="AC564" s="313"/>
      <c r="AD564" s="314"/>
      <c r="AE564" s="314"/>
      <c r="AF564" s="313"/>
      <c r="AG564" s="314"/>
      <c r="AH564" s="314"/>
      <c r="AI564" s="313"/>
      <c r="AJ564" s="314"/>
      <c r="AK564" s="314"/>
      <c r="AL564" s="313"/>
      <c r="AM564" s="314"/>
      <c r="AN564" s="314"/>
      <c r="AO564" s="313"/>
      <c r="AP564" s="314"/>
      <c r="AQ564" s="314"/>
      <c r="AR564" s="313"/>
      <c r="AS564" s="314"/>
      <c r="AT564" s="314"/>
      <c r="AU564" s="313"/>
      <c r="AV564" s="314"/>
      <c r="AW564" s="314"/>
      <c r="AX564" s="313"/>
      <c r="AY564" s="314"/>
      <c r="AZ564" s="314"/>
      <c r="BA564" s="313"/>
      <c r="BB564" s="314"/>
      <c r="BC564" s="314"/>
      <c r="BD564" s="313"/>
      <c r="BE564" s="314"/>
      <c r="BF564" s="314"/>
      <c r="BG564" s="313"/>
      <c r="BH564" s="314"/>
      <c r="BI564" s="314"/>
      <c r="BJ564" s="313"/>
      <c r="BK564" s="314"/>
      <c r="BL564" s="314"/>
      <c r="BM564" s="313"/>
      <c r="BN564" s="314"/>
      <c r="BO564" s="314"/>
      <c r="BP564" s="313"/>
      <c r="BQ564" s="314"/>
      <c r="BR564" s="314"/>
      <c r="BS564" s="313"/>
      <c r="BT564" s="314"/>
      <c r="BU564" s="314"/>
      <c r="BV564" s="313"/>
      <c r="BW564" s="314"/>
      <c r="BX564" s="314"/>
      <c r="BY564" s="313"/>
      <c r="BZ564" s="314"/>
      <c r="CA564" s="314"/>
      <c r="CB564" s="313"/>
      <c r="CC564" s="314"/>
      <c r="CD564" s="314"/>
      <c r="CE564" s="313"/>
      <c r="CF564" s="314"/>
      <c r="CG564" s="314"/>
      <c r="CH564" s="313"/>
      <c r="CI564" s="314"/>
      <c r="CJ564" s="314"/>
      <c r="CK564" s="313"/>
      <c r="CL564" s="314"/>
      <c r="CM564" s="314"/>
      <c r="CN564" s="314"/>
      <c r="CO564" s="314"/>
      <c r="CP564" s="314"/>
    </row>
    <row r="565" ht="15.75" customHeight="1">
      <c r="A565" s="314"/>
      <c r="B565" s="313"/>
      <c r="C565" s="314"/>
      <c r="D565" s="314"/>
      <c r="E565" s="313"/>
      <c r="F565" s="314"/>
      <c r="G565" s="314"/>
      <c r="H565" s="313"/>
      <c r="I565" s="314"/>
      <c r="J565" s="314"/>
      <c r="K565" s="313"/>
      <c r="L565" s="314"/>
      <c r="M565" s="314"/>
      <c r="N565" s="314"/>
      <c r="O565" s="314"/>
      <c r="P565" s="314"/>
      <c r="Q565" s="314"/>
      <c r="R565" s="314"/>
      <c r="S565" s="314"/>
      <c r="T565" s="314"/>
      <c r="U565" s="314"/>
      <c r="V565" s="314"/>
      <c r="W565" s="313"/>
      <c r="X565" s="314"/>
      <c r="Y565" s="314"/>
      <c r="Z565" s="313"/>
      <c r="AA565" s="314"/>
      <c r="AB565" s="314"/>
      <c r="AC565" s="313"/>
      <c r="AD565" s="314"/>
      <c r="AE565" s="314"/>
      <c r="AF565" s="313"/>
      <c r="AG565" s="314"/>
      <c r="AH565" s="314"/>
      <c r="AI565" s="313"/>
      <c r="AJ565" s="314"/>
      <c r="AK565" s="314"/>
      <c r="AL565" s="313"/>
      <c r="AM565" s="314"/>
      <c r="AN565" s="314"/>
      <c r="AO565" s="313"/>
      <c r="AP565" s="314"/>
      <c r="AQ565" s="314"/>
      <c r="AR565" s="313"/>
      <c r="AS565" s="314"/>
      <c r="AT565" s="314"/>
      <c r="AU565" s="313"/>
      <c r="AV565" s="314"/>
      <c r="AW565" s="314"/>
      <c r="AX565" s="313"/>
      <c r="AY565" s="314"/>
      <c r="AZ565" s="314"/>
      <c r="BA565" s="313"/>
      <c r="BB565" s="314"/>
      <c r="BC565" s="314"/>
      <c r="BD565" s="313"/>
      <c r="BE565" s="314"/>
      <c r="BF565" s="314"/>
      <c r="BG565" s="313"/>
      <c r="BH565" s="314"/>
      <c r="BI565" s="314"/>
      <c r="BJ565" s="313"/>
      <c r="BK565" s="314"/>
      <c r="BL565" s="314"/>
      <c r="BM565" s="313"/>
      <c r="BN565" s="314"/>
      <c r="BO565" s="314"/>
      <c r="BP565" s="313"/>
      <c r="BQ565" s="314"/>
      <c r="BR565" s="314"/>
      <c r="BS565" s="313"/>
      <c r="BT565" s="314"/>
      <c r="BU565" s="314"/>
      <c r="BV565" s="313"/>
      <c r="BW565" s="314"/>
      <c r="BX565" s="314"/>
      <c r="BY565" s="313"/>
      <c r="BZ565" s="314"/>
      <c r="CA565" s="314"/>
      <c r="CB565" s="313"/>
      <c r="CC565" s="314"/>
      <c r="CD565" s="314"/>
      <c r="CE565" s="313"/>
      <c r="CF565" s="314"/>
      <c r="CG565" s="314"/>
      <c r="CH565" s="313"/>
      <c r="CI565" s="314"/>
      <c r="CJ565" s="314"/>
      <c r="CK565" s="313"/>
      <c r="CL565" s="314"/>
      <c r="CM565" s="314"/>
      <c r="CN565" s="314"/>
      <c r="CO565" s="314"/>
      <c r="CP565" s="314"/>
    </row>
    <row r="566" ht="15.75" customHeight="1">
      <c r="A566" s="314"/>
      <c r="B566" s="313"/>
      <c r="C566" s="314"/>
      <c r="D566" s="314"/>
      <c r="E566" s="313"/>
      <c r="F566" s="314"/>
      <c r="G566" s="314"/>
      <c r="H566" s="313"/>
      <c r="I566" s="314"/>
      <c r="J566" s="314"/>
      <c r="K566" s="313"/>
      <c r="L566" s="314"/>
      <c r="M566" s="314"/>
      <c r="N566" s="314"/>
      <c r="O566" s="314"/>
      <c r="P566" s="314"/>
      <c r="Q566" s="314"/>
      <c r="R566" s="314"/>
      <c r="S566" s="314"/>
      <c r="T566" s="314"/>
      <c r="U566" s="314"/>
      <c r="V566" s="314"/>
      <c r="W566" s="313"/>
      <c r="X566" s="314"/>
      <c r="Y566" s="314"/>
      <c r="Z566" s="313"/>
      <c r="AA566" s="314"/>
      <c r="AB566" s="314"/>
      <c r="AC566" s="313"/>
      <c r="AD566" s="314"/>
      <c r="AE566" s="314"/>
      <c r="AF566" s="313"/>
      <c r="AG566" s="314"/>
      <c r="AH566" s="314"/>
      <c r="AI566" s="313"/>
      <c r="AJ566" s="314"/>
      <c r="AK566" s="314"/>
      <c r="AL566" s="313"/>
      <c r="AM566" s="314"/>
      <c r="AN566" s="314"/>
      <c r="AO566" s="313"/>
      <c r="AP566" s="314"/>
      <c r="AQ566" s="314"/>
      <c r="AR566" s="313"/>
      <c r="AS566" s="314"/>
      <c r="AT566" s="314"/>
      <c r="AU566" s="313"/>
      <c r="AV566" s="314"/>
      <c r="AW566" s="314"/>
      <c r="AX566" s="313"/>
      <c r="AY566" s="314"/>
      <c r="AZ566" s="314"/>
      <c r="BA566" s="313"/>
      <c r="BB566" s="314"/>
      <c r="BC566" s="314"/>
      <c r="BD566" s="313"/>
      <c r="BE566" s="314"/>
      <c r="BF566" s="314"/>
      <c r="BG566" s="313"/>
      <c r="BH566" s="314"/>
      <c r="BI566" s="314"/>
      <c r="BJ566" s="313"/>
      <c r="BK566" s="314"/>
      <c r="BL566" s="314"/>
      <c r="BM566" s="313"/>
      <c r="BN566" s="314"/>
      <c r="BO566" s="314"/>
      <c r="BP566" s="313"/>
      <c r="BQ566" s="314"/>
      <c r="BR566" s="314"/>
      <c r="BS566" s="313"/>
      <c r="BT566" s="314"/>
      <c r="BU566" s="314"/>
      <c r="BV566" s="313"/>
      <c r="BW566" s="314"/>
      <c r="BX566" s="314"/>
      <c r="BY566" s="313"/>
      <c r="BZ566" s="314"/>
      <c r="CA566" s="314"/>
      <c r="CB566" s="313"/>
      <c r="CC566" s="314"/>
      <c r="CD566" s="314"/>
      <c r="CE566" s="313"/>
      <c r="CF566" s="314"/>
      <c r="CG566" s="314"/>
      <c r="CH566" s="313"/>
      <c r="CI566" s="314"/>
      <c r="CJ566" s="314"/>
      <c r="CK566" s="313"/>
      <c r="CL566" s="314"/>
      <c r="CM566" s="314"/>
      <c r="CN566" s="314"/>
      <c r="CO566" s="314"/>
      <c r="CP566" s="314"/>
    </row>
    <row r="567" ht="15.75" customHeight="1">
      <c r="A567" s="314"/>
      <c r="B567" s="313"/>
      <c r="C567" s="314"/>
      <c r="D567" s="314"/>
      <c r="E567" s="313"/>
      <c r="F567" s="314"/>
      <c r="G567" s="314"/>
      <c r="H567" s="313"/>
      <c r="I567" s="314"/>
      <c r="J567" s="314"/>
      <c r="K567" s="313"/>
      <c r="L567" s="314"/>
      <c r="M567" s="314"/>
      <c r="N567" s="314"/>
      <c r="O567" s="314"/>
      <c r="P567" s="314"/>
      <c r="Q567" s="314"/>
      <c r="R567" s="314"/>
      <c r="S567" s="314"/>
      <c r="T567" s="314"/>
      <c r="U567" s="314"/>
      <c r="V567" s="314"/>
      <c r="W567" s="313"/>
      <c r="X567" s="314"/>
      <c r="Y567" s="314"/>
      <c r="Z567" s="313"/>
      <c r="AA567" s="314"/>
      <c r="AB567" s="314"/>
      <c r="AC567" s="313"/>
      <c r="AD567" s="314"/>
      <c r="AE567" s="314"/>
      <c r="AF567" s="313"/>
      <c r="AG567" s="314"/>
      <c r="AH567" s="314"/>
      <c r="AI567" s="313"/>
      <c r="AJ567" s="314"/>
      <c r="AK567" s="314"/>
      <c r="AL567" s="313"/>
      <c r="AM567" s="314"/>
      <c r="AN567" s="314"/>
      <c r="AO567" s="313"/>
      <c r="AP567" s="314"/>
      <c r="AQ567" s="314"/>
      <c r="AR567" s="313"/>
      <c r="AS567" s="314"/>
      <c r="AT567" s="314"/>
      <c r="AU567" s="313"/>
      <c r="AV567" s="314"/>
      <c r="AW567" s="314"/>
      <c r="AX567" s="313"/>
      <c r="AY567" s="314"/>
      <c r="AZ567" s="314"/>
      <c r="BA567" s="313"/>
      <c r="BB567" s="314"/>
      <c r="BC567" s="314"/>
      <c r="BD567" s="313"/>
      <c r="BE567" s="314"/>
      <c r="BF567" s="314"/>
      <c r="BG567" s="313"/>
      <c r="BH567" s="314"/>
      <c r="BI567" s="314"/>
      <c r="BJ567" s="313"/>
      <c r="BK567" s="314"/>
      <c r="BL567" s="314"/>
      <c r="BM567" s="313"/>
      <c r="BN567" s="314"/>
      <c r="BO567" s="314"/>
      <c r="BP567" s="313"/>
      <c r="BQ567" s="314"/>
      <c r="BR567" s="314"/>
      <c r="BS567" s="313"/>
      <c r="BT567" s="314"/>
      <c r="BU567" s="314"/>
      <c r="BV567" s="313"/>
      <c r="BW567" s="314"/>
      <c r="BX567" s="314"/>
      <c r="BY567" s="313"/>
      <c r="BZ567" s="314"/>
      <c r="CA567" s="314"/>
      <c r="CB567" s="313"/>
      <c r="CC567" s="314"/>
      <c r="CD567" s="314"/>
      <c r="CE567" s="313"/>
      <c r="CF567" s="314"/>
      <c r="CG567" s="314"/>
      <c r="CH567" s="313"/>
      <c r="CI567" s="314"/>
      <c r="CJ567" s="314"/>
      <c r="CK567" s="313"/>
      <c r="CL567" s="314"/>
      <c r="CM567" s="314"/>
      <c r="CN567" s="314"/>
      <c r="CO567" s="314"/>
      <c r="CP567" s="314"/>
    </row>
    <row r="568" ht="15.75" customHeight="1">
      <c r="A568" s="314"/>
      <c r="B568" s="313"/>
      <c r="C568" s="314"/>
      <c r="D568" s="314"/>
      <c r="E568" s="313"/>
      <c r="F568" s="314"/>
      <c r="G568" s="314"/>
      <c r="H568" s="313"/>
      <c r="I568" s="314"/>
      <c r="J568" s="314"/>
      <c r="K568" s="313"/>
      <c r="L568" s="314"/>
      <c r="M568" s="314"/>
      <c r="N568" s="314"/>
      <c r="O568" s="314"/>
      <c r="P568" s="314"/>
      <c r="Q568" s="314"/>
      <c r="R568" s="314"/>
      <c r="S568" s="314"/>
      <c r="T568" s="314"/>
      <c r="U568" s="314"/>
      <c r="V568" s="314"/>
      <c r="W568" s="313"/>
      <c r="X568" s="314"/>
      <c r="Y568" s="314"/>
      <c r="Z568" s="313"/>
      <c r="AA568" s="314"/>
      <c r="AB568" s="314"/>
      <c r="AC568" s="313"/>
      <c r="AD568" s="314"/>
      <c r="AE568" s="314"/>
      <c r="AF568" s="313"/>
      <c r="AG568" s="314"/>
      <c r="AH568" s="314"/>
      <c r="AI568" s="313"/>
      <c r="AJ568" s="314"/>
      <c r="AK568" s="314"/>
      <c r="AL568" s="313"/>
      <c r="AM568" s="314"/>
      <c r="AN568" s="314"/>
      <c r="AO568" s="313"/>
      <c r="AP568" s="314"/>
      <c r="AQ568" s="314"/>
      <c r="AR568" s="313"/>
      <c r="AS568" s="314"/>
      <c r="AT568" s="314"/>
      <c r="AU568" s="313"/>
      <c r="AV568" s="314"/>
      <c r="AW568" s="314"/>
      <c r="AX568" s="313"/>
      <c r="AY568" s="314"/>
      <c r="AZ568" s="314"/>
      <c r="BA568" s="313"/>
      <c r="BB568" s="314"/>
      <c r="BC568" s="314"/>
      <c r="BD568" s="313"/>
      <c r="BE568" s="314"/>
      <c r="BF568" s="314"/>
      <c r="BG568" s="313"/>
      <c r="BH568" s="314"/>
      <c r="BI568" s="314"/>
      <c r="BJ568" s="313"/>
      <c r="BK568" s="314"/>
      <c r="BL568" s="314"/>
      <c r="BM568" s="313"/>
      <c r="BN568" s="314"/>
      <c r="BO568" s="314"/>
      <c r="BP568" s="313"/>
      <c r="BQ568" s="314"/>
      <c r="BR568" s="314"/>
      <c r="BS568" s="313"/>
      <c r="BT568" s="314"/>
      <c r="BU568" s="314"/>
      <c r="BV568" s="313"/>
      <c r="BW568" s="314"/>
      <c r="BX568" s="314"/>
      <c r="BY568" s="313"/>
      <c r="BZ568" s="314"/>
      <c r="CA568" s="314"/>
      <c r="CB568" s="313"/>
      <c r="CC568" s="314"/>
      <c r="CD568" s="314"/>
      <c r="CE568" s="313"/>
      <c r="CF568" s="314"/>
      <c r="CG568" s="314"/>
      <c r="CH568" s="313"/>
      <c r="CI568" s="314"/>
      <c r="CJ568" s="314"/>
      <c r="CK568" s="313"/>
      <c r="CL568" s="314"/>
      <c r="CM568" s="314"/>
      <c r="CN568" s="314"/>
      <c r="CO568" s="314"/>
      <c r="CP568" s="314"/>
    </row>
    <row r="569" ht="15.75" customHeight="1">
      <c r="A569" s="314"/>
      <c r="B569" s="313"/>
      <c r="C569" s="314"/>
      <c r="D569" s="314"/>
      <c r="E569" s="313"/>
      <c r="F569" s="314"/>
      <c r="G569" s="314"/>
      <c r="H569" s="313"/>
      <c r="I569" s="314"/>
      <c r="J569" s="314"/>
      <c r="K569" s="313"/>
      <c r="L569" s="314"/>
      <c r="M569" s="314"/>
      <c r="N569" s="314"/>
      <c r="O569" s="314"/>
      <c r="P569" s="314"/>
      <c r="Q569" s="314"/>
      <c r="R569" s="314"/>
      <c r="S569" s="314"/>
      <c r="T569" s="314"/>
      <c r="U569" s="314"/>
      <c r="V569" s="314"/>
      <c r="W569" s="313"/>
      <c r="X569" s="314"/>
      <c r="Y569" s="314"/>
      <c r="Z569" s="313"/>
      <c r="AA569" s="314"/>
      <c r="AB569" s="314"/>
      <c r="AC569" s="313"/>
      <c r="AD569" s="314"/>
      <c r="AE569" s="314"/>
      <c r="AF569" s="313"/>
      <c r="AG569" s="314"/>
      <c r="AH569" s="314"/>
      <c r="AI569" s="313"/>
      <c r="AJ569" s="314"/>
      <c r="AK569" s="314"/>
      <c r="AL569" s="313"/>
      <c r="AM569" s="314"/>
      <c r="AN569" s="314"/>
      <c r="AO569" s="313"/>
      <c r="AP569" s="314"/>
      <c r="AQ569" s="314"/>
      <c r="AR569" s="313"/>
      <c r="AS569" s="314"/>
      <c r="AT569" s="314"/>
      <c r="AU569" s="313"/>
      <c r="AV569" s="314"/>
      <c r="AW569" s="314"/>
      <c r="AX569" s="313"/>
      <c r="AY569" s="314"/>
      <c r="AZ569" s="314"/>
      <c r="BA569" s="313"/>
      <c r="BB569" s="314"/>
      <c r="BC569" s="314"/>
      <c r="BD569" s="313"/>
      <c r="BE569" s="314"/>
      <c r="BF569" s="314"/>
      <c r="BG569" s="313"/>
      <c r="BH569" s="314"/>
      <c r="BI569" s="314"/>
      <c r="BJ569" s="313"/>
      <c r="BK569" s="314"/>
      <c r="BL569" s="314"/>
      <c r="BM569" s="313"/>
      <c r="BN569" s="314"/>
      <c r="BO569" s="314"/>
      <c r="BP569" s="313"/>
      <c r="BQ569" s="314"/>
      <c r="BR569" s="314"/>
      <c r="BS569" s="313"/>
      <c r="BT569" s="314"/>
      <c r="BU569" s="314"/>
      <c r="BV569" s="313"/>
      <c r="BW569" s="314"/>
      <c r="BX569" s="314"/>
      <c r="BY569" s="313"/>
      <c r="BZ569" s="314"/>
      <c r="CA569" s="314"/>
      <c r="CB569" s="313"/>
      <c r="CC569" s="314"/>
      <c r="CD569" s="314"/>
      <c r="CE569" s="313"/>
      <c r="CF569" s="314"/>
      <c r="CG569" s="314"/>
      <c r="CH569" s="313"/>
      <c r="CI569" s="314"/>
      <c r="CJ569" s="314"/>
      <c r="CK569" s="313"/>
      <c r="CL569" s="314"/>
      <c r="CM569" s="314"/>
      <c r="CN569" s="314"/>
      <c r="CO569" s="314"/>
      <c r="CP569" s="314"/>
    </row>
    <row r="570" ht="15.75" customHeight="1">
      <c r="A570" s="314"/>
      <c r="B570" s="313"/>
      <c r="C570" s="314"/>
      <c r="D570" s="314"/>
      <c r="E570" s="313"/>
      <c r="F570" s="314"/>
      <c r="G570" s="314"/>
      <c r="H570" s="313"/>
      <c r="I570" s="314"/>
      <c r="J570" s="314"/>
      <c r="K570" s="313"/>
      <c r="L570" s="314"/>
      <c r="M570" s="314"/>
      <c r="N570" s="314"/>
      <c r="O570" s="314"/>
      <c r="P570" s="314"/>
      <c r="Q570" s="314"/>
      <c r="R570" s="314"/>
      <c r="S570" s="314"/>
      <c r="T570" s="314"/>
      <c r="U570" s="314"/>
      <c r="V570" s="314"/>
      <c r="W570" s="313"/>
      <c r="X570" s="314"/>
      <c r="Y570" s="314"/>
      <c r="Z570" s="313"/>
      <c r="AA570" s="314"/>
      <c r="AB570" s="314"/>
      <c r="AC570" s="313"/>
      <c r="AD570" s="314"/>
      <c r="AE570" s="314"/>
      <c r="AF570" s="313"/>
      <c r="AG570" s="314"/>
      <c r="AH570" s="314"/>
      <c r="AI570" s="313"/>
      <c r="AJ570" s="314"/>
      <c r="AK570" s="314"/>
      <c r="AL570" s="313"/>
      <c r="AM570" s="314"/>
      <c r="AN570" s="314"/>
      <c r="AO570" s="313"/>
      <c r="AP570" s="314"/>
      <c r="AQ570" s="314"/>
      <c r="AR570" s="313"/>
      <c r="AS570" s="314"/>
      <c r="AT570" s="314"/>
      <c r="AU570" s="313"/>
      <c r="AV570" s="314"/>
      <c r="AW570" s="314"/>
      <c r="AX570" s="313"/>
      <c r="AY570" s="314"/>
      <c r="AZ570" s="314"/>
      <c r="BA570" s="313"/>
      <c r="BB570" s="314"/>
      <c r="BC570" s="314"/>
      <c r="BD570" s="313"/>
      <c r="BE570" s="314"/>
      <c r="BF570" s="314"/>
      <c r="BG570" s="313"/>
      <c r="BH570" s="314"/>
      <c r="BI570" s="314"/>
      <c r="BJ570" s="313"/>
      <c r="BK570" s="314"/>
      <c r="BL570" s="314"/>
      <c r="BM570" s="313"/>
      <c r="BN570" s="314"/>
      <c r="BO570" s="314"/>
      <c r="BP570" s="313"/>
      <c r="BQ570" s="314"/>
      <c r="BR570" s="314"/>
      <c r="BS570" s="313"/>
      <c r="BT570" s="314"/>
      <c r="BU570" s="314"/>
      <c r="BV570" s="313"/>
      <c r="BW570" s="314"/>
      <c r="BX570" s="314"/>
      <c r="BY570" s="313"/>
      <c r="BZ570" s="314"/>
      <c r="CA570" s="314"/>
      <c r="CB570" s="313"/>
      <c r="CC570" s="314"/>
      <c r="CD570" s="314"/>
      <c r="CE570" s="313"/>
      <c r="CF570" s="314"/>
      <c r="CG570" s="314"/>
      <c r="CH570" s="313"/>
      <c r="CI570" s="314"/>
      <c r="CJ570" s="314"/>
      <c r="CK570" s="313"/>
      <c r="CL570" s="314"/>
      <c r="CM570" s="314"/>
      <c r="CN570" s="314"/>
      <c r="CO570" s="314"/>
      <c r="CP570" s="314"/>
    </row>
    <row r="571" ht="15.75" customHeight="1">
      <c r="A571" s="314"/>
      <c r="B571" s="313"/>
      <c r="C571" s="314"/>
      <c r="D571" s="314"/>
      <c r="E571" s="313"/>
      <c r="F571" s="314"/>
      <c r="G571" s="314"/>
      <c r="H571" s="313"/>
      <c r="I571" s="314"/>
      <c r="J571" s="314"/>
      <c r="K571" s="313"/>
      <c r="L571" s="314"/>
      <c r="M571" s="314"/>
      <c r="N571" s="314"/>
      <c r="O571" s="314"/>
      <c r="P571" s="314"/>
      <c r="Q571" s="314"/>
      <c r="R571" s="314"/>
      <c r="S571" s="314"/>
      <c r="T571" s="314"/>
      <c r="U571" s="314"/>
      <c r="V571" s="314"/>
      <c r="W571" s="313"/>
      <c r="X571" s="314"/>
      <c r="Y571" s="314"/>
      <c r="Z571" s="313"/>
      <c r="AA571" s="314"/>
      <c r="AB571" s="314"/>
      <c r="AC571" s="313"/>
      <c r="AD571" s="314"/>
      <c r="AE571" s="314"/>
      <c r="AF571" s="313"/>
      <c r="AG571" s="314"/>
      <c r="AH571" s="314"/>
      <c r="AI571" s="313"/>
      <c r="AJ571" s="314"/>
      <c r="AK571" s="314"/>
      <c r="AL571" s="313"/>
      <c r="AM571" s="314"/>
      <c r="AN571" s="314"/>
      <c r="AO571" s="313"/>
      <c r="AP571" s="314"/>
      <c r="AQ571" s="314"/>
      <c r="AR571" s="313"/>
      <c r="AS571" s="314"/>
      <c r="AT571" s="314"/>
      <c r="AU571" s="313"/>
      <c r="AV571" s="314"/>
      <c r="AW571" s="314"/>
      <c r="AX571" s="313"/>
      <c r="AY571" s="314"/>
      <c r="AZ571" s="314"/>
      <c r="BA571" s="313"/>
      <c r="BB571" s="314"/>
      <c r="BC571" s="314"/>
      <c r="BD571" s="313"/>
      <c r="BE571" s="314"/>
      <c r="BF571" s="314"/>
      <c r="BG571" s="313"/>
      <c r="BH571" s="314"/>
      <c r="BI571" s="314"/>
      <c r="BJ571" s="313"/>
      <c r="BK571" s="314"/>
      <c r="BL571" s="314"/>
      <c r="BM571" s="313"/>
      <c r="BN571" s="314"/>
      <c r="BO571" s="314"/>
      <c r="BP571" s="313"/>
      <c r="BQ571" s="314"/>
      <c r="BR571" s="314"/>
      <c r="BS571" s="313"/>
      <c r="BT571" s="314"/>
      <c r="BU571" s="314"/>
      <c r="BV571" s="313"/>
      <c r="BW571" s="314"/>
      <c r="BX571" s="314"/>
      <c r="BY571" s="313"/>
      <c r="BZ571" s="314"/>
      <c r="CA571" s="314"/>
      <c r="CB571" s="313"/>
      <c r="CC571" s="314"/>
      <c r="CD571" s="314"/>
      <c r="CE571" s="313"/>
      <c r="CF571" s="314"/>
      <c r="CG571" s="314"/>
      <c r="CH571" s="313"/>
      <c r="CI571" s="314"/>
      <c r="CJ571" s="314"/>
      <c r="CK571" s="313"/>
      <c r="CL571" s="314"/>
      <c r="CM571" s="314"/>
      <c r="CN571" s="314"/>
      <c r="CO571" s="314"/>
      <c r="CP571" s="314"/>
    </row>
    <row r="572" ht="15.75" customHeight="1">
      <c r="A572" s="314"/>
      <c r="B572" s="313"/>
      <c r="C572" s="314"/>
      <c r="D572" s="314"/>
      <c r="E572" s="313"/>
      <c r="F572" s="314"/>
      <c r="G572" s="314"/>
      <c r="H572" s="313"/>
      <c r="I572" s="314"/>
      <c r="J572" s="314"/>
      <c r="K572" s="313"/>
      <c r="L572" s="314"/>
      <c r="M572" s="314"/>
      <c r="N572" s="314"/>
      <c r="O572" s="314"/>
      <c r="P572" s="314"/>
      <c r="Q572" s="314"/>
      <c r="R572" s="314"/>
      <c r="S572" s="314"/>
      <c r="T572" s="314"/>
      <c r="U572" s="314"/>
      <c r="V572" s="314"/>
      <c r="W572" s="313"/>
      <c r="X572" s="314"/>
      <c r="Y572" s="314"/>
      <c r="Z572" s="313"/>
      <c r="AA572" s="314"/>
      <c r="AB572" s="314"/>
      <c r="AC572" s="313"/>
      <c r="AD572" s="314"/>
      <c r="AE572" s="314"/>
      <c r="AF572" s="313"/>
      <c r="AG572" s="314"/>
      <c r="AH572" s="314"/>
      <c r="AI572" s="313"/>
      <c r="AJ572" s="314"/>
      <c r="AK572" s="314"/>
      <c r="AL572" s="313"/>
      <c r="AM572" s="314"/>
      <c r="AN572" s="314"/>
      <c r="AO572" s="313"/>
      <c r="AP572" s="314"/>
      <c r="AQ572" s="314"/>
      <c r="AR572" s="313"/>
      <c r="AS572" s="314"/>
      <c r="AT572" s="314"/>
      <c r="AU572" s="313"/>
      <c r="AV572" s="314"/>
      <c r="AW572" s="314"/>
      <c r="AX572" s="313"/>
      <c r="AY572" s="314"/>
      <c r="AZ572" s="314"/>
      <c r="BA572" s="313"/>
      <c r="BB572" s="314"/>
      <c r="BC572" s="314"/>
      <c r="BD572" s="313"/>
      <c r="BE572" s="314"/>
      <c r="BF572" s="314"/>
      <c r="BG572" s="313"/>
      <c r="BH572" s="314"/>
      <c r="BI572" s="314"/>
      <c r="BJ572" s="313"/>
      <c r="BK572" s="314"/>
      <c r="BL572" s="314"/>
      <c r="BM572" s="313"/>
      <c r="BN572" s="314"/>
      <c r="BO572" s="314"/>
      <c r="BP572" s="313"/>
      <c r="BQ572" s="314"/>
      <c r="BR572" s="314"/>
      <c r="BS572" s="313"/>
      <c r="BT572" s="314"/>
      <c r="BU572" s="314"/>
      <c r="BV572" s="313"/>
      <c r="BW572" s="314"/>
      <c r="BX572" s="314"/>
      <c r="BY572" s="313"/>
      <c r="BZ572" s="314"/>
      <c r="CA572" s="314"/>
      <c r="CB572" s="313"/>
      <c r="CC572" s="314"/>
      <c r="CD572" s="314"/>
      <c r="CE572" s="313"/>
      <c r="CF572" s="314"/>
      <c r="CG572" s="314"/>
      <c r="CH572" s="313"/>
      <c r="CI572" s="314"/>
      <c r="CJ572" s="314"/>
      <c r="CK572" s="313"/>
      <c r="CL572" s="314"/>
      <c r="CM572" s="314"/>
      <c r="CN572" s="314"/>
      <c r="CO572" s="314"/>
      <c r="CP572" s="314"/>
    </row>
    <row r="573" ht="15.75" customHeight="1">
      <c r="A573" s="314"/>
      <c r="B573" s="313"/>
      <c r="C573" s="314"/>
      <c r="D573" s="314"/>
      <c r="E573" s="313"/>
      <c r="F573" s="314"/>
      <c r="G573" s="314"/>
      <c r="H573" s="313"/>
      <c r="I573" s="314"/>
      <c r="J573" s="314"/>
      <c r="K573" s="313"/>
      <c r="L573" s="314"/>
      <c r="M573" s="314"/>
      <c r="N573" s="314"/>
      <c r="O573" s="314"/>
      <c r="P573" s="314"/>
      <c r="Q573" s="314"/>
      <c r="R573" s="314"/>
      <c r="S573" s="314"/>
      <c r="T573" s="314"/>
      <c r="U573" s="314"/>
      <c r="V573" s="314"/>
      <c r="W573" s="313"/>
      <c r="X573" s="314"/>
      <c r="Y573" s="314"/>
      <c r="Z573" s="313"/>
      <c r="AA573" s="314"/>
      <c r="AB573" s="314"/>
      <c r="AC573" s="313"/>
      <c r="AD573" s="314"/>
      <c r="AE573" s="314"/>
      <c r="AF573" s="313"/>
      <c r="AG573" s="314"/>
      <c r="AH573" s="314"/>
      <c r="AI573" s="313"/>
      <c r="AJ573" s="314"/>
      <c r="AK573" s="314"/>
      <c r="AL573" s="313"/>
      <c r="AM573" s="314"/>
      <c r="AN573" s="314"/>
      <c r="AO573" s="313"/>
      <c r="AP573" s="314"/>
      <c r="AQ573" s="314"/>
      <c r="AR573" s="313"/>
      <c r="AS573" s="314"/>
      <c r="AT573" s="314"/>
      <c r="AU573" s="313"/>
      <c r="AV573" s="314"/>
      <c r="AW573" s="314"/>
      <c r="AX573" s="313"/>
      <c r="AY573" s="314"/>
      <c r="AZ573" s="314"/>
      <c r="BA573" s="313"/>
      <c r="BB573" s="314"/>
      <c r="BC573" s="314"/>
      <c r="BD573" s="313"/>
      <c r="BE573" s="314"/>
      <c r="BF573" s="314"/>
      <c r="BG573" s="313"/>
      <c r="BH573" s="314"/>
      <c r="BI573" s="314"/>
      <c r="BJ573" s="313"/>
      <c r="BK573" s="314"/>
      <c r="BL573" s="314"/>
      <c r="BM573" s="313"/>
      <c r="BN573" s="314"/>
      <c r="BO573" s="314"/>
      <c r="BP573" s="313"/>
      <c r="BQ573" s="314"/>
      <c r="BR573" s="314"/>
      <c r="BS573" s="313"/>
      <c r="BT573" s="314"/>
      <c r="BU573" s="314"/>
      <c r="BV573" s="313"/>
      <c r="BW573" s="314"/>
      <c r="BX573" s="314"/>
      <c r="BY573" s="313"/>
      <c r="BZ573" s="314"/>
      <c r="CA573" s="314"/>
      <c r="CB573" s="313"/>
      <c r="CC573" s="314"/>
      <c r="CD573" s="314"/>
      <c r="CE573" s="313"/>
      <c r="CF573" s="314"/>
      <c r="CG573" s="314"/>
      <c r="CH573" s="313"/>
      <c r="CI573" s="314"/>
      <c r="CJ573" s="314"/>
      <c r="CK573" s="313"/>
      <c r="CL573" s="314"/>
      <c r="CM573" s="314"/>
      <c r="CN573" s="314"/>
      <c r="CO573" s="314"/>
      <c r="CP573" s="314"/>
    </row>
    <row r="574" ht="15.75" customHeight="1">
      <c r="A574" s="314"/>
      <c r="B574" s="313"/>
      <c r="C574" s="314"/>
      <c r="D574" s="314"/>
      <c r="E574" s="313"/>
      <c r="F574" s="314"/>
      <c r="G574" s="314"/>
      <c r="H574" s="313"/>
      <c r="I574" s="314"/>
      <c r="J574" s="314"/>
      <c r="K574" s="313"/>
      <c r="L574" s="314"/>
      <c r="M574" s="314"/>
      <c r="N574" s="314"/>
      <c r="O574" s="314"/>
      <c r="P574" s="314"/>
      <c r="Q574" s="314"/>
      <c r="R574" s="314"/>
      <c r="S574" s="314"/>
      <c r="T574" s="314"/>
      <c r="U574" s="314"/>
      <c r="V574" s="314"/>
      <c r="W574" s="313"/>
      <c r="X574" s="314"/>
      <c r="Y574" s="314"/>
      <c r="Z574" s="313"/>
      <c r="AA574" s="314"/>
      <c r="AB574" s="314"/>
      <c r="AC574" s="313"/>
      <c r="AD574" s="314"/>
      <c r="AE574" s="314"/>
      <c r="AF574" s="313"/>
      <c r="AG574" s="314"/>
      <c r="AH574" s="314"/>
      <c r="AI574" s="313"/>
      <c r="AJ574" s="314"/>
      <c r="AK574" s="314"/>
      <c r="AL574" s="313"/>
      <c r="AM574" s="314"/>
      <c r="AN574" s="314"/>
      <c r="AO574" s="313"/>
      <c r="AP574" s="314"/>
      <c r="AQ574" s="314"/>
      <c r="AR574" s="313"/>
      <c r="AS574" s="314"/>
      <c r="AT574" s="314"/>
      <c r="AU574" s="313"/>
      <c r="AV574" s="314"/>
      <c r="AW574" s="314"/>
      <c r="AX574" s="313"/>
      <c r="AY574" s="314"/>
      <c r="AZ574" s="314"/>
      <c r="BA574" s="313"/>
      <c r="BB574" s="314"/>
      <c r="BC574" s="314"/>
      <c r="BD574" s="313"/>
      <c r="BE574" s="314"/>
      <c r="BF574" s="314"/>
      <c r="BG574" s="313"/>
      <c r="BH574" s="314"/>
      <c r="BI574" s="314"/>
      <c r="BJ574" s="313"/>
      <c r="BK574" s="314"/>
      <c r="BL574" s="314"/>
      <c r="BM574" s="313"/>
      <c r="BN574" s="314"/>
      <c r="BO574" s="314"/>
      <c r="BP574" s="313"/>
      <c r="BQ574" s="314"/>
      <c r="BR574" s="314"/>
      <c r="BS574" s="313"/>
      <c r="BT574" s="314"/>
      <c r="BU574" s="314"/>
      <c r="BV574" s="313"/>
      <c r="BW574" s="314"/>
      <c r="BX574" s="314"/>
      <c r="BY574" s="313"/>
      <c r="BZ574" s="314"/>
      <c r="CA574" s="314"/>
      <c r="CB574" s="313"/>
      <c r="CC574" s="314"/>
      <c r="CD574" s="314"/>
      <c r="CE574" s="313"/>
      <c r="CF574" s="314"/>
      <c r="CG574" s="314"/>
      <c r="CH574" s="313"/>
      <c r="CI574" s="314"/>
      <c r="CJ574" s="314"/>
      <c r="CK574" s="313"/>
      <c r="CL574" s="314"/>
      <c r="CM574" s="314"/>
      <c r="CN574" s="314"/>
      <c r="CO574" s="314"/>
      <c r="CP574" s="314"/>
    </row>
    <row r="575" ht="15.75" customHeight="1">
      <c r="A575" s="314"/>
      <c r="B575" s="313"/>
      <c r="C575" s="314"/>
      <c r="D575" s="314"/>
      <c r="E575" s="313"/>
      <c r="F575" s="314"/>
      <c r="G575" s="314"/>
      <c r="H575" s="313"/>
      <c r="I575" s="314"/>
      <c r="J575" s="314"/>
      <c r="K575" s="313"/>
      <c r="L575" s="314"/>
      <c r="M575" s="314"/>
      <c r="N575" s="314"/>
      <c r="O575" s="314"/>
      <c r="P575" s="314"/>
      <c r="Q575" s="314"/>
      <c r="R575" s="314"/>
      <c r="S575" s="314"/>
      <c r="T575" s="314"/>
      <c r="U575" s="314"/>
      <c r="V575" s="314"/>
      <c r="W575" s="313"/>
      <c r="X575" s="314"/>
      <c r="Y575" s="314"/>
      <c r="Z575" s="313"/>
      <c r="AA575" s="314"/>
      <c r="AB575" s="314"/>
      <c r="AC575" s="313"/>
      <c r="AD575" s="314"/>
      <c r="AE575" s="314"/>
      <c r="AF575" s="313"/>
      <c r="AG575" s="314"/>
      <c r="AH575" s="314"/>
      <c r="AI575" s="313"/>
      <c r="AJ575" s="314"/>
      <c r="AK575" s="314"/>
      <c r="AL575" s="313"/>
      <c r="AM575" s="314"/>
      <c r="AN575" s="314"/>
      <c r="AO575" s="313"/>
      <c r="AP575" s="314"/>
      <c r="AQ575" s="314"/>
      <c r="AR575" s="313"/>
      <c r="AS575" s="314"/>
      <c r="AT575" s="314"/>
      <c r="AU575" s="313"/>
      <c r="AV575" s="314"/>
      <c r="AW575" s="314"/>
      <c r="AX575" s="313"/>
      <c r="AY575" s="314"/>
      <c r="AZ575" s="314"/>
      <c r="BA575" s="313"/>
      <c r="BB575" s="314"/>
      <c r="BC575" s="314"/>
      <c r="BD575" s="313"/>
      <c r="BE575" s="314"/>
      <c r="BF575" s="314"/>
      <c r="BG575" s="313"/>
      <c r="BH575" s="314"/>
      <c r="BI575" s="314"/>
      <c r="BJ575" s="313"/>
      <c r="BK575" s="314"/>
      <c r="BL575" s="314"/>
      <c r="BM575" s="313"/>
      <c r="BN575" s="314"/>
      <c r="BO575" s="314"/>
      <c r="BP575" s="313"/>
      <c r="BQ575" s="314"/>
      <c r="BR575" s="314"/>
      <c r="BS575" s="313"/>
      <c r="BT575" s="314"/>
      <c r="BU575" s="314"/>
      <c r="BV575" s="313"/>
      <c r="BW575" s="314"/>
      <c r="BX575" s="314"/>
      <c r="BY575" s="313"/>
      <c r="BZ575" s="314"/>
      <c r="CA575" s="314"/>
      <c r="CB575" s="313"/>
      <c r="CC575" s="314"/>
      <c r="CD575" s="314"/>
      <c r="CE575" s="313"/>
      <c r="CF575" s="314"/>
      <c r="CG575" s="314"/>
      <c r="CH575" s="313"/>
      <c r="CI575" s="314"/>
      <c r="CJ575" s="314"/>
      <c r="CK575" s="313"/>
      <c r="CL575" s="314"/>
      <c r="CM575" s="314"/>
      <c r="CN575" s="314"/>
      <c r="CO575" s="314"/>
      <c r="CP575" s="314"/>
    </row>
    <row r="576" ht="15.75" customHeight="1">
      <c r="A576" s="314"/>
      <c r="B576" s="313"/>
      <c r="C576" s="314"/>
      <c r="D576" s="314"/>
      <c r="E576" s="313"/>
      <c r="F576" s="314"/>
      <c r="G576" s="314"/>
      <c r="H576" s="313"/>
      <c r="I576" s="314"/>
      <c r="J576" s="314"/>
      <c r="K576" s="313"/>
      <c r="L576" s="314"/>
      <c r="M576" s="314"/>
      <c r="N576" s="314"/>
      <c r="O576" s="314"/>
      <c r="P576" s="314"/>
      <c r="Q576" s="314"/>
      <c r="R576" s="314"/>
      <c r="S576" s="314"/>
      <c r="T576" s="314"/>
      <c r="U576" s="314"/>
      <c r="V576" s="314"/>
      <c r="W576" s="313"/>
      <c r="X576" s="314"/>
      <c r="Y576" s="314"/>
      <c r="Z576" s="313"/>
      <c r="AA576" s="314"/>
      <c r="AB576" s="314"/>
      <c r="AC576" s="313"/>
      <c r="AD576" s="314"/>
      <c r="AE576" s="314"/>
      <c r="AF576" s="313"/>
      <c r="AG576" s="314"/>
      <c r="AH576" s="314"/>
      <c r="AI576" s="313"/>
      <c r="AJ576" s="314"/>
      <c r="AK576" s="314"/>
      <c r="AL576" s="313"/>
      <c r="AM576" s="314"/>
      <c r="AN576" s="314"/>
      <c r="AO576" s="313"/>
      <c r="AP576" s="314"/>
      <c r="AQ576" s="314"/>
      <c r="AR576" s="313"/>
      <c r="AS576" s="314"/>
      <c r="AT576" s="314"/>
      <c r="AU576" s="313"/>
      <c r="AV576" s="314"/>
      <c r="AW576" s="314"/>
      <c r="AX576" s="313"/>
      <c r="AY576" s="314"/>
      <c r="AZ576" s="314"/>
      <c r="BA576" s="313"/>
      <c r="BB576" s="314"/>
      <c r="BC576" s="314"/>
      <c r="BD576" s="313"/>
      <c r="BE576" s="314"/>
      <c r="BF576" s="314"/>
      <c r="BG576" s="313"/>
      <c r="BH576" s="314"/>
      <c r="BI576" s="314"/>
      <c r="BJ576" s="313"/>
      <c r="BK576" s="314"/>
      <c r="BL576" s="314"/>
      <c r="BM576" s="313"/>
      <c r="BN576" s="314"/>
      <c r="BO576" s="314"/>
      <c r="BP576" s="313"/>
      <c r="BQ576" s="314"/>
      <c r="BR576" s="314"/>
      <c r="BS576" s="313"/>
      <c r="BT576" s="314"/>
      <c r="BU576" s="314"/>
      <c r="BV576" s="313"/>
      <c r="BW576" s="314"/>
      <c r="BX576" s="314"/>
      <c r="BY576" s="313"/>
      <c r="BZ576" s="314"/>
      <c r="CA576" s="314"/>
      <c r="CB576" s="313"/>
      <c r="CC576" s="314"/>
      <c r="CD576" s="314"/>
      <c r="CE576" s="313"/>
      <c r="CF576" s="314"/>
      <c r="CG576" s="314"/>
      <c r="CH576" s="313"/>
      <c r="CI576" s="314"/>
      <c r="CJ576" s="314"/>
      <c r="CK576" s="313"/>
      <c r="CL576" s="314"/>
      <c r="CM576" s="314"/>
      <c r="CN576" s="314"/>
      <c r="CO576" s="314"/>
      <c r="CP576" s="314"/>
    </row>
    <row r="577" ht="15.75" customHeight="1">
      <c r="A577" s="314"/>
      <c r="B577" s="313"/>
      <c r="C577" s="314"/>
      <c r="D577" s="314"/>
      <c r="E577" s="313"/>
      <c r="F577" s="314"/>
      <c r="G577" s="314"/>
      <c r="H577" s="313"/>
      <c r="I577" s="314"/>
      <c r="J577" s="314"/>
      <c r="K577" s="313"/>
      <c r="L577" s="314"/>
      <c r="M577" s="314"/>
      <c r="N577" s="314"/>
      <c r="O577" s="314"/>
      <c r="P577" s="314"/>
      <c r="Q577" s="314"/>
      <c r="R577" s="314"/>
      <c r="S577" s="314"/>
      <c r="T577" s="314"/>
      <c r="U577" s="314"/>
      <c r="V577" s="314"/>
      <c r="W577" s="313"/>
      <c r="X577" s="314"/>
      <c r="Y577" s="314"/>
      <c r="Z577" s="313"/>
      <c r="AA577" s="314"/>
      <c r="AB577" s="314"/>
      <c r="AC577" s="313"/>
      <c r="AD577" s="314"/>
      <c r="AE577" s="314"/>
      <c r="AF577" s="313"/>
      <c r="AG577" s="314"/>
      <c r="AH577" s="314"/>
      <c r="AI577" s="313"/>
      <c r="AJ577" s="314"/>
      <c r="AK577" s="314"/>
      <c r="AL577" s="313"/>
      <c r="AM577" s="314"/>
      <c r="AN577" s="314"/>
      <c r="AO577" s="313"/>
      <c r="AP577" s="314"/>
      <c r="AQ577" s="314"/>
      <c r="AR577" s="313"/>
      <c r="AS577" s="314"/>
      <c r="AT577" s="314"/>
      <c r="AU577" s="313"/>
      <c r="AV577" s="314"/>
      <c r="AW577" s="314"/>
      <c r="AX577" s="313"/>
      <c r="AY577" s="314"/>
      <c r="AZ577" s="314"/>
      <c r="BA577" s="313"/>
      <c r="BB577" s="314"/>
      <c r="BC577" s="314"/>
      <c r="BD577" s="313"/>
      <c r="BE577" s="314"/>
      <c r="BF577" s="314"/>
      <c r="BG577" s="313"/>
      <c r="BH577" s="314"/>
      <c r="BI577" s="314"/>
      <c r="BJ577" s="313"/>
      <c r="BK577" s="314"/>
      <c r="BL577" s="314"/>
      <c r="BM577" s="313"/>
      <c r="BN577" s="314"/>
      <c r="BO577" s="314"/>
      <c r="BP577" s="313"/>
      <c r="BQ577" s="314"/>
      <c r="BR577" s="314"/>
      <c r="BS577" s="313"/>
      <c r="BT577" s="314"/>
      <c r="BU577" s="314"/>
      <c r="BV577" s="313"/>
      <c r="BW577" s="314"/>
      <c r="BX577" s="314"/>
      <c r="BY577" s="313"/>
      <c r="BZ577" s="314"/>
      <c r="CA577" s="314"/>
      <c r="CB577" s="313"/>
      <c r="CC577" s="314"/>
      <c r="CD577" s="314"/>
      <c r="CE577" s="313"/>
      <c r="CF577" s="314"/>
      <c r="CG577" s="314"/>
      <c r="CH577" s="313"/>
      <c r="CI577" s="314"/>
      <c r="CJ577" s="314"/>
      <c r="CK577" s="313"/>
      <c r="CL577" s="314"/>
      <c r="CM577" s="314"/>
      <c r="CN577" s="314"/>
      <c r="CO577" s="314"/>
      <c r="CP577" s="314"/>
    </row>
    <row r="578" ht="15.75" customHeight="1">
      <c r="A578" s="314"/>
      <c r="B578" s="313"/>
      <c r="C578" s="314"/>
      <c r="D578" s="314"/>
      <c r="E578" s="313"/>
      <c r="F578" s="314"/>
      <c r="G578" s="314"/>
      <c r="H578" s="313"/>
      <c r="I578" s="314"/>
      <c r="J578" s="314"/>
      <c r="K578" s="313"/>
      <c r="L578" s="314"/>
      <c r="M578" s="314"/>
      <c r="N578" s="314"/>
      <c r="O578" s="314"/>
      <c r="P578" s="314"/>
      <c r="Q578" s="314"/>
      <c r="R578" s="314"/>
      <c r="S578" s="314"/>
      <c r="T578" s="314"/>
      <c r="U578" s="314"/>
      <c r="V578" s="314"/>
      <c r="W578" s="313"/>
      <c r="X578" s="314"/>
      <c r="Y578" s="314"/>
      <c r="Z578" s="313"/>
      <c r="AA578" s="314"/>
      <c r="AB578" s="314"/>
      <c r="AC578" s="313"/>
      <c r="AD578" s="314"/>
      <c r="AE578" s="314"/>
      <c r="AF578" s="313"/>
      <c r="AG578" s="314"/>
      <c r="AH578" s="314"/>
      <c r="AI578" s="313"/>
      <c r="AJ578" s="314"/>
      <c r="AK578" s="314"/>
      <c r="AL578" s="313"/>
      <c r="AM578" s="314"/>
      <c r="AN578" s="314"/>
      <c r="AO578" s="313"/>
      <c r="AP578" s="314"/>
      <c r="AQ578" s="314"/>
      <c r="AR578" s="313"/>
      <c r="AS578" s="314"/>
      <c r="AT578" s="314"/>
      <c r="AU578" s="313"/>
      <c r="AV578" s="314"/>
      <c r="AW578" s="314"/>
      <c r="AX578" s="313"/>
      <c r="AY578" s="314"/>
      <c r="AZ578" s="314"/>
      <c r="BA578" s="313"/>
      <c r="BB578" s="314"/>
      <c r="BC578" s="314"/>
      <c r="BD578" s="313"/>
      <c r="BE578" s="314"/>
      <c r="BF578" s="314"/>
      <c r="BG578" s="313"/>
      <c r="BH578" s="314"/>
      <c r="BI578" s="314"/>
      <c r="BJ578" s="313"/>
      <c r="BK578" s="314"/>
      <c r="BL578" s="314"/>
      <c r="BM578" s="313"/>
      <c r="BN578" s="314"/>
      <c r="BO578" s="314"/>
      <c r="BP578" s="313"/>
      <c r="BQ578" s="314"/>
      <c r="BR578" s="314"/>
      <c r="BS578" s="313"/>
      <c r="BT578" s="314"/>
      <c r="BU578" s="314"/>
      <c r="BV578" s="313"/>
      <c r="BW578" s="314"/>
      <c r="BX578" s="314"/>
      <c r="BY578" s="313"/>
      <c r="BZ578" s="314"/>
      <c r="CA578" s="314"/>
      <c r="CB578" s="313"/>
      <c r="CC578" s="314"/>
      <c r="CD578" s="314"/>
      <c r="CE578" s="313"/>
      <c r="CF578" s="314"/>
      <c r="CG578" s="314"/>
      <c r="CH578" s="313"/>
      <c r="CI578" s="314"/>
      <c r="CJ578" s="314"/>
      <c r="CK578" s="313"/>
      <c r="CL578" s="314"/>
      <c r="CM578" s="314"/>
      <c r="CN578" s="314"/>
      <c r="CO578" s="314"/>
      <c r="CP578" s="314"/>
    </row>
    <row r="579" ht="15.75" customHeight="1">
      <c r="A579" s="314"/>
      <c r="B579" s="313"/>
      <c r="C579" s="314"/>
      <c r="D579" s="314"/>
      <c r="E579" s="313"/>
      <c r="F579" s="314"/>
      <c r="G579" s="314"/>
      <c r="H579" s="313"/>
      <c r="I579" s="314"/>
      <c r="J579" s="314"/>
      <c r="K579" s="313"/>
      <c r="L579" s="314"/>
      <c r="M579" s="314"/>
      <c r="N579" s="314"/>
      <c r="O579" s="314"/>
      <c r="P579" s="314"/>
      <c r="Q579" s="314"/>
      <c r="R579" s="314"/>
      <c r="S579" s="314"/>
      <c r="T579" s="314"/>
      <c r="U579" s="314"/>
      <c r="V579" s="314"/>
      <c r="W579" s="313"/>
      <c r="X579" s="314"/>
      <c r="Y579" s="314"/>
      <c r="Z579" s="313"/>
      <c r="AA579" s="314"/>
      <c r="AB579" s="314"/>
      <c r="AC579" s="313"/>
      <c r="AD579" s="314"/>
      <c r="AE579" s="314"/>
      <c r="AF579" s="313"/>
      <c r="AG579" s="314"/>
      <c r="AH579" s="314"/>
      <c r="AI579" s="313"/>
      <c r="AJ579" s="314"/>
      <c r="AK579" s="314"/>
      <c r="AL579" s="313"/>
      <c r="AM579" s="314"/>
      <c r="AN579" s="314"/>
      <c r="AO579" s="313"/>
      <c r="AP579" s="314"/>
      <c r="AQ579" s="314"/>
      <c r="AR579" s="313"/>
      <c r="AS579" s="314"/>
      <c r="AT579" s="314"/>
      <c r="AU579" s="313"/>
      <c r="AV579" s="314"/>
      <c r="AW579" s="314"/>
      <c r="AX579" s="313"/>
      <c r="AY579" s="314"/>
      <c r="AZ579" s="314"/>
      <c r="BA579" s="313"/>
      <c r="BB579" s="314"/>
      <c r="BC579" s="314"/>
      <c r="BD579" s="313"/>
      <c r="BE579" s="314"/>
      <c r="BF579" s="314"/>
      <c r="BG579" s="313"/>
      <c r="BH579" s="314"/>
      <c r="BI579" s="314"/>
      <c r="BJ579" s="313"/>
      <c r="BK579" s="314"/>
      <c r="BL579" s="314"/>
      <c r="BM579" s="313"/>
      <c r="BN579" s="314"/>
      <c r="BO579" s="314"/>
      <c r="BP579" s="313"/>
      <c r="BQ579" s="314"/>
      <c r="BR579" s="314"/>
      <c r="BS579" s="313"/>
      <c r="BT579" s="314"/>
      <c r="BU579" s="314"/>
      <c r="BV579" s="313"/>
      <c r="BW579" s="314"/>
      <c r="BX579" s="314"/>
      <c r="BY579" s="313"/>
      <c r="BZ579" s="314"/>
      <c r="CA579" s="314"/>
      <c r="CB579" s="313"/>
      <c r="CC579" s="314"/>
      <c r="CD579" s="314"/>
      <c r="CE579" s="313"/>
      <c r="CF579" s="314"/>
      <c r="CG579" s="314"/>
      <c r="CH579" s="313"/>
      <c r="CI579" s="314"/>
      <c r="CJ579" s="314"/>
      <c r="CK579" s="313"/>
      <c r="CL579" s="314"/>
      <c r="CM579" s="314"/>
      <c r="CN579" s="314"/>
      <c r="CO579" s="314"/>
      <c r="CP579" s="314"/>
    </row>
    <row r="580" ht="15.75" customHeight="1">
      <c r="A580" s="314"/>
      <c r="B580" s="313"/>
      <c r="C580" s="314"/>
      <c r="D580" s="314"/>
      <c r="E580" s="313"/>
      <c r="F580" s="314"/>
      <c r="G580" s="314"/>
      <c r="H580" s="313"/>
      <c r="I580" s="314"/>
      <c r="J580" s="314"/>
      <c r="K580" s="313"/>
      <c r="L580" s="314"/>
      <c r="M580" s="314"/>
      <c r="N580" s="314"/>
      <c r="O580" s="314"/>
      <c r="P580" s="314"/>
      <c r="Q580" s="314"/>
      <c r="R580" s="314"/>
      <c r="S580" s="314"/>
      <c r="T580" s="314"/>
      <c r="U580" s="314"/>
      <c r="V580" s="314"/>
      <c r="W580" s="313"/>
      <c r="X580" s="314"/>
      <c r="Y580" s="314"/>
      <c r="Z580" s="313"/>
      <c r="AA580" s="314"/>
      <c r="AB580" s="314"/>
      <c r="AC580" s="313"/>
      <c r="AD580" s="314"/>
      <c r="AE580" s="314"/>
      <c r="AF580" s="313"/>
      <c r="AG580" s="314"/>
      <c r="AH580" s="314"/>
      <c r="AI580" s="313"/>
      <c r="AJ580" s="314"/>
      <c r="AK580" s="314"/>
      <c r="AL580" s="313"/>
      <c r="AM580" s="314"/>
      <c r="AN580" s="314"/>
      <c r="AO580" s="313"/>
      <c r="AP580" s="314"/>
      <c r="AQ580" s="314"/>
      <c r="AR580" s="313"/>
      <c r="AS580" s="314"/>
      <c r="AT580" s="314"/>
      <c r="AU580" s="313"/>
      <c r="AV580" s="314"/>
      <c r="AW580" s="314"/>
      <c r="AX580" s="313"/>
      <c r="AY580" s="314"/>
      <c r="AZ580" s="314"/>
      <c r="BA580" s="313"/>
      <c r="BB580" s="314"/>
      <c r="BC580" s="314"/>
      <c r="BD580" s="313"/>
      <c r="BE580" s="314"/>
      <c r="BF580" s="314"/>
      <c r="BG580" s="313"/>
      <c r="BH580" s="314"/>
      <c r="BI580" s="314"/>
      <c r="BJ580" s="313"/>
      <c r="BK580" s="314"/>
      <c r="BL580" s="314"/>
      <c r="BM580" s="313"/>
      <c r="BN580" s="314"/>
      <c r="BO580" s="314"/>
      <c r="BP580" s="313"/>
      <c r="BQ580" s="314"/>
      <c r="BR580" s="314"/>
      <c r="BS580" s="313"/>
      <c r="BT580" s="314"/>
      <c r="BU580" s="314"/>
      <c r="BV580" s="313"/>
      <c r="BW580" s="314"/>
      <c r="BX580" s="314"/>
      <c r="BY580" s="313"/>
      <c r="BZ580" s="314"/>
      <c r="CA580" s="314"/>
      <c r="CB580" s="313"/>
      <c r="CC580" s="314"/>
      <c r="CD580" s="314"/>
      <c r="CE580" s="313"/>
      <c r="CF580" s="314"/>
      <c r="CG580" s="314"/>
      <c r="CH580" s="313"/>
      <c r="CI580" s="314"/>
      <c r="CJ580" s="314"/>
      <c r="CK580" s="313"/>
      <c r="CL580" s="314"/>
      <c r="CM580" s="314"/>
      <c r="CN580" s="314"/>
      <c r="CO580" s="314"/>
      <c r="CP580" s="314"/>
    </row>
    <row r="581" ht="15.75" customHeight="1">
      <c r="A581" s="314"/>
      <c r="B581" s="313"/>
      <c r="C581" s="314"/>
      <c r="D581" s="314"/>
      <c r="E581" s="313"/>
      <c r="F581" s="314"/>
      <c r="G581" s="314"/>
      <c r="H581" s="313"/>
      <c r="I581" s="314"/>
      <c r="J581" s="314"/>
      <c r="K581" s="313"/>
      <c r="L581" s="314"/>
      <c r="M581" s="314"/>
      <c r="N581" s="314"/>
      <c r="O581" s="314"/>
      <c r="P581" s="314"/>
      <c r="Q581" s="314"/>
      <c r="R581" s="314"/>
      <c r="S581" s="314"/>
      <c r="T581" s="314"/>
      <c r="U581" s="314"/>
      <c r="V581" s="314"/>
      <c r="W581" s="313"/>
      <c r="X581" s="314"/>
      <c r="Y581" s="314"/>
      <c r="Z581" s="313"/>
      <c r="AA581" s="314"/>
      <c r="AB581" s="314"/>
      <c r="AC581" s="313"/>
      <c r="AD581" s="314"/>
      <c r="AE581" s="314"/>
      <c r="AF581" s="313"/>
      <c r="AG581" s="314"/>
      <c r="AH581" s="314"/>
      <c r="AI581" s="313"/>
      <c r="AJ581" s="314"/>
      <c r="AK581" s="314"/>
      <c r="AL581" s="313"/>
      <c r="AM581" s="314"/>
      <c r="AN581" s="314"/>
      <c r="AO581" s="313"/>
      <c r="AP581" s="314"/>
      <c r="AQ581" s="314"/>
      <c r="AR581" s="313"/>
      <c r="AS581" s="314"/>
      <c r="AT581" s="314"/>
      <c r="AU581" s="313"/>
      <c r="AV581" s="314"/>
      <c r="AW581" s="314"/>
      <c r="AX581" s="313"/>
      <c r="AY581" s="314"/>
      <c r="AZ581" s="314"/>
      <c r="BA581" s="313"/>
      <c r="BB581" s="314"/>
      <c r="BC581" s="314"/>
      <c r="BD581" s="313"/>
      <c r="BE581" s="314"/>
      <c r="BF581" s="314"/>
      <c r="BG581" s="313"/>
      <c r="BH581" s="314"/>
      <c r="BI581" s="314"/>
      <c r="BJ581" s="313"/>
      <c r="BK581" s="314"/>
      <c r="BL581" s="314"/>
      <c r="BM581" s="313"/>
      <c r="BN581" s="314"/>
      <c r="BO581" s="314"/>
      <c r="BP581" s="313"/>
      <c r="BQ581" s="314"/>
      <c r="BR581" s="314"/>
      <c r="BS581" s="313"/>
      <c r="BT581" s="314"/>
      <c r="BU581" s="314"/>
      <c r="BV581" s="313"/>
      <c r="BW581" s="314"/>
      <c r="BX581" s="314"/>
      <c r="BY581" s="313"/>
      <c r="BZ581" s="314"/>
      <c r="CA581" s="314"/>
      <c r="CB581" s="313"/>
      <c r="CC581" s="314"/>
      <c r="CD581" s="314"/>
      <c r="CE581" s="313"/>
      <c r="CF581" s="314"/>
      <c r="CG581" s="314"/>
      <c r="CH581" s="313"/>
      <c r="CI581" s="314"/>
      <c r="CJ581" s="314"/>
      <c r="CK581" s="313"/>
      <c r="CL581" s="314"/>
      <c r="CM581" s="314"/>
      <c r="CN581" s="314"/>
      <c r="CO581" s="314"/>
      <c r="CP581" s="314"/>
    </row>
    <row r="582" ht="15.75" customHeight="1">
      <c r="A582" s="314"/>
      <c r="B582" s="313"/>
      <c r="C582" s="314"/>
      <c r="D582" s="314"/>
      <c r="E582" s="313"/>
      <c r="F582" s="314"/>
      <c r="G582" s="314"/>
      <c r="H582" s="313"/>
      <c r="I582" s="314"/>
      <c r="J582" s="314"/>
      <c r="K582" s="313"/>
      <c r="L582" s="314"/>
      <c r="M582" s="314"/>
      <c r="N582" s="314"/>
      <c r="O582" s="314"/>
      <c r="P582" s="314"/>
      <c r="Q582" s="314"/>
      <c r="R582" s="314"/>
      <c r="S582" s="314"/>
      <c r="T582" s="314"/>
      <c r="U582" s="314"/>
      <c r="V582" s="314"/>
      <c r="W582" s="313"/>
      <c r="X582" s="314"/>
      <c r="Y582" s="314"/>
      <c r="Z582" s="313"/>
      <c r="AA582" s="314"/>
      <c r="AB582" s="314"/>
      <c r="AC582" s="313"/>
      <c r="AD582" s="314"/>
      <c r="AE582" s="314"/>
      <c r="AF582" s="313"/>
      <c r="AG582" s="314"/>
      <c r="AH582" s="314"/>
      <c r="AI582" s="313"/>
      <c r="AJ582" s="314"/>
      <c r="AK582" s="314"/>
      <c r="AL582" s="313"/>
      <c r="AM582" s="314"/>
      <c r="AN582" s="314"/>
      <c r="AO582" s="313"/>
      <c r="AP582" s="314"/>
      <c r="AQ582" s="314"/>
      <c r="AR582" s="313"/>
      <c r="AS582" s="314"/>
      <c r="AT582" s="314"/>
      <c r="AU582" s="313"/>
      <c r="AV582" s="314"/>
      <c r="AW582" s="314"/>
      <c r="AX582" s="313"/>
      <c r="AY582" s="314"/>
      <c r="AZ582" s="314"/>
      <c r="BA582" s="313"/>
      <c r="BB582" s="314"/>
      <c r="BC582" s="314"/>
      <c r="BD582" s="313"/>
      <c r="BE582" s="314"/>
      <c r="BF582" s="314"/>
      <c r="BG582" s="313"/>
      <c r="BH582" s="314"/>
      <c r="BI582" s="314"/>
      <c r="BJ582" s="313"/>
      <c r="BK582" s="314"/>
      <c r="BL582" s="314"/>
      <c r="BM582" s="313"/>
      <c r="BN582" s="314"/>
      <c r="BO582" s="314"/>
      <c r="BP582" s="313"/>
      <c r="BQ582" s="314"/>
      <c r="BR582" s="314"/>
      <c r="BS582" s="313"/>
      <c r="BT582" s="314"/>
      <c r="BU582" s="314"/>
      <c r="BV582" s="313"/>
      <c r="BW582" s="314"/>
      <c r="BX582" s="314"/>
      <c r="BY582" s="313"/>
      <c r="BZ582" s="314"/>
      <c r="CA582" s="314"/>
      <c r="CB582" s="313"/>
      <c r="CC582" s="314"/>
      <c r="CD582" s="314"/>
      <c r="CE582" s="313"/>
      <c r="CF582" s="314"/>
      <c r="CG582" s="314"/>
      <c r="CH582" s="313"/>
      <c r="CI582" s="314"/>
      <c r="CJ582" s="314"/>
      <c r="CK582" s="313"/>
      <c r="CL582" s="314"/>
      <c r="CM582" s="314"/>
      <c r="CN582" s="314"/>
      <c r="CO582" s="314"/>
      <c r="CP582" s="314"/>
    </row>
    <row r="583" ht="15.75" customHeight="1">
      <c r="A583" s="314"/>
      <c r="B583" s="313"/>
      <c r="C583" s="314"/>
      <c r="D583" s="314"/>
      <c r="E583" s="313"/>
      <c r="F583" s="314"/>
      <c r="G583" s="314"/>
      <c r="H583" s="313"/>
      <c r="I583" s="314"/>
      <c r="J583" s="314"/>
      <c r="K583" s="313"/>
      <c r="L583" s="314"/>
      <c r="M583" s="314"/>
      <c r="N583" s="314"/>
      <c r="O583" s="314"/>
      <c r="P583" s="314"/>
      <c r="Q583" s="314"/>
      <c r="R583" s="314"/>
      <c r="S583" s="314"/>
      <c r="T583" s="314"/>
      <c r="U583" s="314"/>
      <c r="V583" s="314"/>
      <c r="W583" s="313"/>
      <c r="X583" s="314"/>
      <c r="Y583" s="314"/>
      <c r="Z583" s="313"/>
      <c r="AA583" s="314"/>
      <c r="AB583" s="314"/>
      <c r="AC583" s="313"/>
      <c r="AD583" s="314"/>
      <c r="AE583" s="314"/>
      <c r="AF583" s="313"/>
      <c r="AG583" s="314"/>
      <c r="AH583" s="314"/>
      <c r="AI583" s="313"/>
      <c r="AJ583" s="314"/>
      <c r="AK583" s="314"/>
      <c r="AL583" s="313"/>
      <c r="AM583" s="314"/>
      <c r="AN583" s="314"/>
      <c r="AO583" s="313"/>
      <c r="AP583" s="314"/>
      <c r="AQ583" s="314"/>
      <c r="AR583" s="313"/>
      <c r="AS583" s="314"/>
      <c r="AT583" s="314"/>
      <c r="AU583" s="313"/>
      <c r="AV583" s="314"/>
      <c r="AW583" s="314"/>
      <c r="AX583" s="313"/>
      <c r="AY583" s="314"/>
      <c r="AZ583" s="314"/>
      <c r="BA583" s="313"/>
      <c r="BB583" s="314"/>
      <c r="BC583" s="314"/>
      <c r="BD583" s="313"/>
      <c r="BE583" s="314"/>
      <c r="BF583" s="314"/>
      <c r="BG583" s="313"/>
      <c r="BH583" s="314"/>
      <c r="BI583" s="314"/>
      <c r="BJ583" s="313"/>
      <c r="BK583" s="314"/>
      <c r="BL583" s="314"/>
      <c r="BM583" s="313"/>
      <c r="BN583" s="314"/>
      <c r="BO583" s="314"/>
      <c r="BP583" s="313"/>
      <c r="BQ583" s="314"/>
      <c r="BR583" s="314"/>
      <c r="BS583" s="313"/>
      <c r="BT583" s="314"/>
      <c r="BU583" s="314"/>
      <c r="BV583" s="313"/>
      <c r="BW583" s="314"/>
      <c r="BX583" s="314"/>
      <c r="BY583" s="313"/>
      <c r="BZ583" s="314"/>
      <c r="CA583" s="314"/>
      <c r="CB583" s="313"/>
      <c r="CC583" s="314"/>
      <c r="CD583" s="314"/>
      <c r="CE583" s="313"/>
      <c r="CF583" s="314"/>
      <c r="CG583" s="314"/>
      <c r="CH583" s="313"/>
      <c r="CI583" s="314"/>
      <c r="CJ583" s="314"/>
      <c r="CK583" s="313"/>
      <c r="CL583" s="314"/>
      <c r="CM583" s="314"/>
      <c r="CN583" s="314"/>
      <c r="CO583" s="314"/>
      <c r="CP583" s="314"/>
    </row>
    <row r="584" ht="15.75" customHeight="1">
      <c r="A584" s="314"/>
      <c r="B584" s="313"/>
      <c r="C584" s="314"/>
      <c r="D584" s="314"/>
      <c r="E584" s="313"/>
      <c r="F584" s="314"/>
      <c r="G584" s="314"/>
      <c r="H584" s="313"/>
      <c r="I584" s="314"/>
      <c r="J584" s="314"/>
      <c r="K584" s="313"/>
      <c r="L584" s="314"/>
      <c r="M584" s="314"/>
      <c r="N584" s="314"/>
      <c r="O584" s="314"/>
      <c r="P584" s="314"/>
      <c r="Q584" s="314"/>
      <c r="R584" s="314"/>
      <c r="S584" s="314"/>
      <c r="T584" s="314"/>
      <c r="U584" s="314"/>
      <c r="V584" s="314"/>
      <c r="W584" s="313"/>
      <c r="X584" s="314"/>
      <c r="Y584" s="314"/>
      <c r="Z584" s="313"/>
      <c r="AA584" s="314"/>
      <c r="AB584" s="314"/>
      <c r="AC584" s="313"/>
      <c r="AD584" s="314"/>
      <c r="AE584" s="314"/>
      <c r="AF584" s="313"/>
      <c r="AG584" s="314"/>
      <c r="AH584" s="314"/>
      <c r="AI584" s="313"/>
      <c r="AJ584" s="314"/>
      <c r="AK584" s="314"/>
      <c r="AL584" s="313"/>
      <c r="AM584" s="314"/>
      <c r="AN584" s="314"/>
      <c r="AO584" s="313"/>
      <c r="AP584" s="314"/>
      <c r="AQ584" s="314"/>
      <c r="AR584" s="313"/>
      <c r="AS584" s="314"/>
      <c r="AT584" s="314"/>
      <c r="AU584" s="313"/>
      <c r="AV584" s="314"/>
      <c r="AW584" s="314"/>
      <c r="AX584" s="313"/>
      <c r="AY584" s="314"/>
      <c r="AZ584" s="314"/>
      <c r="BA584" s="313"/>
      <c r="BB584" s="314"/>
      <c r="BC584" s="314"/>
      <c r="BD584" s="313"/>
      <c r="BE584" s="314"/>
      <c r="BF584" s="314"/>
      <c r="BG584" s="313"/>
      <c r="BH584" s="314"/>
      <c r="BI584" s="314"/>
      <c r="BJ584" s="313"/>
      <c r="BK584" s="314"/>
      <c r="BL584" s="314"/>
      <c r="BM584" s="313"/>
      <c r="BN584" s="314"/>
      <c r="BO584" s="314"/>
      <c r="BP584" s="313"/>
      <c r="BQ584" s="314"/>
      <c r="BR584" s="314"/>
      <c r="BS584" s="313"/>
      <c r="BT584" s="314"/>
      <c r="BU584" s="314"/>
      <c r="BV584" s="313"/>
      <c r="BW584" s="314"/>
      <c r="BX584" s="314"/>
      <c r="BY584" s="313"/>
      <c r="BZ584" s="314"/>
      <c r="CA584" s="314"/>
      <c r="CB584" s="313"/>
      <c r="CC584" s="314"/>
      <c r="CD584" s="314"/>
      <c r="CE584" s="313"/>
      <c r="CF584" s="314"/>
      <c r="CG584" s="314"/>
      <c r="CH584" s="313"/>
      <c r="CI584" s="314"/>
      <c r="CJ584" s="314"/>
      <c r="CK584" s="313"/>
      <c r="CL584" s="314"/>
      <c r="CM584" s="314"/>
      <c r="CN584" s="314"/>
      <c r="CO584" s="314"/>
      <c r="CP584" s="314"/>
    </row>
    <row r="585" ht="15.75" customHeight="1">
      <c r="A585" s="314"/>
      <c r="B585" s="313"/>
      <c r="C585" s="314"/>
      <c r="D585" s="314"/>
      <c r="E585" s="313"/>
      <c r="F585" s="314"/>
      <c r="G585" s="314"/>
      <c r="H585" s="313"/>
      <c r="I585" s="314"/>
      <c r="J585" s="314"/>
      <c r="K585" s="313"/>
      <c r="L585" s="314"/>
      <c r="M585" s="314"/>
      <c r="N585" s="314"/>
      <c r="O585" s="314"/>
      <c r="P585" s="314"/>
      <c r="Q585" s="314"/>
      <c r="R585" s="314"/>
      <c r="S585" s="314"/>
      <c r="T585" s="314"/>
      <c r="U585" s="314"/>
      <c r="V585" s="314"/>
      <c r="W585" s="313"/>
      <c r="X585" s="314"/>
      <c r="Y585" s="314"/>
      <c r="Z585" s="313"/>
      <c r="AA585" s="314"/>
      <c r="AB585" s="314"/>
      <c r="AC585" s="313"/>
      <c r="AD585" s="314"/>
      <c r="AE585" s="314"/>
      <c r="AF585" s="313"/>
      <c r="AG585" s="314"/>
      <c r="AH585" s="314"/>
      <c r="AI585" s="313"/>
      <c r="AJ585" s="314"/>
      <c r="AK585" s="314"/>
      <c r="AL585" s="313"/>
      <c r="AM585" s="314"/>
      <c r="AN585" s="314"/>
      <c r="AO585" s="313"/>
      <c r="AP585" s="314"/>
      <c r="AQ585" s="314"/>
      <c r="AR585" s="313"/>
      <c r="AS585" s="314"/>
      <c r="AT585" s="314"/>
      <c r="AU585" s="313"/>
      <c r="AV585" s="314"/>
      <c r="AW585" s="314"/>
      <c r="AX585" s="313"/>
      <c r="AY585" s="314"/>
      <c r="AZ585" s="314"/>
      <c r="BA585" s="313"/>
      <c r="BB585" s="314"/>
      <c r="BC585" s="314"/>
      <c r="BD585" s="313"/>
      <c r="BE585" s="314"/>
      <c r="BF585" s="314"/>
      <c r="BG585" s="313"/>
      <c r="BH585" s="314"/>
      <c r="BI585" s="314"/>
      <c r="BJ585" s="313"/>
      <c r="BK585" s="314"/>
      <c r="BL585" s="314"/>
      <c r="BM585" s="313"/>
      <c r="BN585" s="314"/>
      <c r="BO585" s="314"/>
      <c r="BP585" s="313"/>
      <c r="BQ585" s="314"/>
      <c r="BR585" s="314"/>
      <c r="BS585" s="313"/>
      <c r="BT585" s="314"/>
      <c r="BU585" s="314"/>
      <c r="BV585" s="313"/>
      <c r="BW585" s="314"/>
      <c r="BX585" s="314"/>
      <c r="BY585" s="313"/>
      <c r="BZ585" s="314"/>
      <c r="CA585" s="314"/>
      <c r="CB585" s="313"/>
      <c r="CC585" s="314"/>
      <c r="CD585" s="314"/>
      <c r="CE585" s="313"/>
      <c r="CF585" s="314"/>
      <c r="CG585" s="314"/>
      <c r="CH585" s="313"/>
      <c r="CI585" s="314"/>
      <c r="CJ585" s="314"/>
      <c r="CK585" s="313"/>
      <c r="CL585" s="314"/>
      <c r="CM585" s="314"/>
      <c r="CN585" s="314"/>
      <c r="CO585" s="314"/>
      <c r="CP585" s="314"/>
    </row>
    <row r="586" ht="15.75" customHeight="1">
      <c r="A586" s="314"/>
      <c r="B586" s="313"/>
      <c r="C586" s="314"/>
      <c r="D586" s="314"/>
      <c r="E586" s="313"/>
      <c r="F586" s="314"/>
      <c r="G586" s="314"/>
      <c r="H586" s="313"/>
      <c r="I586" s="314"/>
      <c r="J586" s="314"/>
      <c r="K586" s="313"/>
      <c r="L586" s="314"/>
      <c r="M586" s="314"/>
      <c r="N586" s="314"/>
      <c r="O586" s="314"/>
      <c r="P586" s="314"/>
      <c r="Q586" s="314"/>
      <c r="R586" s="314"/>
      <c r="S586" s="314"/>
      <c r="T586" s="314"/>
      <c r="U586" s="314"/>
      <c r="V586" s="314"/>
      <c r="W586" s="313"/>
      <c r="X586" s="314"/>
      <c r="Y586" s="314"/>
      <c r="Z586" s="313"/>
      <c r="AA586" s="314"/>
      <c r="AB586" s="314"/>
      <c r="AC586" s="313"/>
      <c r="AD586" s="314"/>
      <c r="AE586" s="314"/>
      <c r="AF586" s="313"/>
      <c r="AG586" s="314"/>
      <c r="AH586" s="314"/>
      <c r="AI586" s="313"/>
      <c r="AJ586" s="314"/>
      <c r="AK586" s="314"/>
      <c r="AL586" s="313"/>
      <c r="AM586" s="314"/>
      <c r="AN586" s="314"/>
      <c r="AO586" s="313"/>
      <c r="AP586" s="314"/>
      <c r="AQ586" s="314"/>
      <c r="AR586" s="313"/>
      <c r="AS586" s="314"/>
      <c r="AT586" s="314"/>
      <c r="AU586" s="313"/>
      <c r="AV586" s="314"/>
      <c r="AW586" s="314"/>
      <c r="AX586" s="313"/>
      <c r="AY586" s="314"/>
      <c r="AZ586" s="314"/>
      <c r="BA586" s="313"/>
      <c r="BB586" s="314"/>
      <c r="BC586" s="314"/>
      <c r="BD586" s="313"/>
      <c r="BE586" s="314"/>
      <c r="BF586" s="314"/>
      <c r="BG586" s="313"/>
      <c r="BH586" s="314"/>
      <c r="BI586" s="314"/>
      <c r="BJ586" s="313"/>
      <c r="BK586" s="314"/>
      <c r="BL586" s="314"/>
      <c r="BM586" s="313"/>
      <c r="BN586" s="314"/>
      <c r="BO586" s="314"/>
      <c r="BP586" s="313"/>
      <c r="BQ586" s="314"/>
      <c r="BR586" s="314"/>
      <c r="BS586" s="313"/>
      <c r="BT586" s="314"/>
      <c r="BU586" s="314"/>
      <c r="BV586" s="313"/>
      <c r="BW586" s="314"/>
      <c r="BX586" s="314"/>
      <c r="BY586" s="313"/>
      <c r="BZ586" s="314"/>
      <c r="CA586" s="314"/>
      <c r="CB586" s="313"/>
      <c r="CC586" s="314"/>
      <c r="CD586" s="314"/>
      <c r="CE586" s="313"/>
      <c r="CF586" s="314"/>
      <c r="CG586" s="314"/>
      <c r="CH586" s="313"/>
      <c r="CI586" s="314"/>
      <c r="CJ586" s="314"/>
      <c r="CK586" s="313"/>
      <c r="CL586" s="314"/>
      <c r="CM586" s="314"/>
      <c r="CN586" s="314"/>
      <c r="CO586" s="314"/>
      <c r="CP586" s="314"/>
    </row>
    <row r="587" ht="15.75" customHeight="1">
      <c r="A587" s="314"/>
      <c r="B587" s="313"/>
      <c r="C587" s="314"/>
      <c r="D587" s="314"/>
      <c r="E587" s="313"/>
      <c r="F587" s="314"/>
      <c r="G587" s="314"/>
      <c r="H587" s="313"/>
      <c r="I587" s="314"/>
      <c r="J587" s="314"/>
      <c r="K587" s="313"/>
      <c r="L587" s="314"/>
      <c r="M587" s="314"/>
      <c r="N587" s="314"/>
      <c r="O587" s="314"/>
      <c r="P587" s="314"/>
      <c r="Q587" s="314"/>
      <c r="R587" s="314"/>
      <c r="S587" s="314"/>
      <c r="T587" s="314"/>
      <c r="U587" s="314"/>
      <c r="V587" s="314"/>
      <c r="W587" s="313"/>
      <c r="X587" s="314"/>
      <c r="Y587" s="314"/>
      <c r="Z587" s="313"/>
      <c r="AA587" s="314"/>
      <c r="AB587" s="314"/>
      <c r="AC587" s="313"/>
      <c r="AD587" s="314"/>
      <c r="AE587" s="314"/>
      <c r="AF587" s="313"/>
      <c r="AG587" s="314"/>
      <c r="AH587" s="314"/>
      <c r="AI587" s="313"/>
      <c r="AJ587" s="314"/>
      <c r="AK587" s="314"/>
      <c r="AL587" s="313"/>
      <c r="AM587" s="314"/>
      <c r="AN587" s="314"/>
      <c r="AO587" s="313"/>
      <c r="AP587" s="314"/>
      <c r="AQ587" s="314"/>
      <c r="AR587" s="313"/>
      <c r="AS587" s="314"/>
      <c r="AT587" s="314"/>
      <c r="AU587" s="313"/>
      <c r="AV587" s="314"/>
      <c r="AW587" s="314"/>
      <c r="AX587" s="313"/>
      <c r="AY587" s="314"/>
      <c r="AZ587" s="314"/>
      <c r="BA587" s="313"/>
      <c r="BB587" s="314"/>
      <c r="BC587" s="314"/>
      <c r="BD587" s="313"/>
      <c r="BE587" s="314"/>
      <c r="BF587" s="314"/>
      <c r="BG587" s="313"/>
      <c r="BH587" s="314"/>
      <c r="BI587" s="314"/>
      <c r="BJ587" s="313"/>
      <c r="BK587" s="314"/>
      <c r="BL587" s="314"/>
      <c r="BM587" s="313"/>
      <c r="BN587" s="314"/>
      <c r="BO587" s="314"/>
      <c r="BP587" s="313"/>
      <c r="BQ587" s="314"/>
      <c r="BR587" s="314"/>
      <c r="BS587" s="313"/>
      <c r="BT587" s="314"/>
      <c r="BU587" s="314"/>
      <c r="BV587" s="313"/>
      <c r="BW587" s="314"/>
      <c r="BX587" s="314"/>
      <c r="BY587" s="313"/>
      <c r="BZ587" s="314"/>
      <c r="CA587" s="314"/>
      <c r="CB587" s="313"/>
      <c r="CC587" s="314"/>
      <c r="CD587" s="314"/>
      <c r="CE587" s="313"/>
      <c r="CF587" s="314"/>
      <c r="CG587" s="314"/>
      <c r="CH587" s="313"/>
      <c r="CI587" s="314"/>
      <c r="CJ587" s="314"/>
      <c r="CK587" s="313"/>
      <c r="CL587" s="314"/>
      <c r="CM587" s="314"/>
      <c r="CN587" s="314"/>
      <c r="CO587" s="314"/>
      <c r="CP587" s="314"/>
    </row>
    <row r="588" ht="15.75" customHeight="1">
      <c r="A588" s="314"/>
      <c r="B588" s="313"/>
      <c r="C588" s="314"/>
      <c r="D588" s="314"/>
      <c r="E588" s="313"/>
      <c r="F588" s="314"/>
      <c r="G588" s="314"/>
      <c r="H588" s="313"/>
      <c r="I588" s="314"/>
      <c r="J588" s="314"/>
      <c r="K588" s="313"/>
      <c r="L588" s="314"/>
      <c r="M588" s="314"/>
      <c r="N588" s="314"/>
      <c r="O588" s="314"/>
      <c r="P588" s="314"/>
      <c r="Q588" s="314"/>
      <c r="R588" s="314"/>
      <c r="S588" s="314"/>
      <c r="T588" s="314"/>
      <c r="U588" s="314"/>
      <c r="V588" s="314"/>
      <c r="W588" s="313"/>
      <c r="X588" s="314"/>
      <c r="Y588" s="314"/>
      <c r="Z588" s="313"/>
      <c r="AA588" s="314"/>
      <c r="AB588" s="314"/>
      <c r="AC588" s="313"/>
      <c r="AD588" s="314"/>
      <c r="AE588" s="314"/>
      <c r="AF588" s="313"/>
      <c r="AG588" s="314"/>
      <c r="AH588" s="314"/>
      <c r="AI588" s="313"/>
      <c r="AJ588" s="314"/>
      <c r="AK588" s="314"/>
      <c r="AL588" s="313"/>
      <c r="AM588" s="314"/>
      <c r="AN588" s="314"/>
      <c r="AO588" s="313"/>
      <c r="AP588" s="314"/>
      <c r="AQ588" s="314"/>
      <c r="AR588" s="313"/>
      <c r="AS588" s="314"/>
      <c r="AT588" s="314"/>
      <c r="AU588" s="313"/>
      <c r="AV588" s="314"/>
      <c r="AW588" s="314"/>
      <c r="AX588" s="313"/>
      <c r="AY588" s="314"/>
      <c r="AZ588" s="314"/>
      <c r="BA588" s="313"/>
      <c r="BB588" s="314"/>
      <c r="BC588" s="314"/>
      <c r="BD588" s="313"/>
      <c r="BE588" s="314"/>
      <c r="BF588" s="314"/>
      <c r="BG588" s="313"/>
      <c r="BH588" s="314"/>
      <c r="BI588" s="314"/>
      <c r="BJ588" s="313"/>
      <c r="BK588" s="314"/>
      <c r="BL588" s="314"/>
      <c r="BM588" s="313"/>
      <c r="BN588" s="314"/>
      <c r="BO588" s="314"/>
      <c r="BP588" s="313"/>
      <c r="BQ588" s="314"/>
      <c r="BR588" s="314"/>
      <c r="BS588" s="313"/>
      <c r="BT588" s="314"/>
      <c r="BU588" s="314"/>
      <c r="BV588" s="313"/>
      <c r="BW588" s="314"/>
      <c r="BX588" s="314"/>
      <c r="BY588" s="313"/>
      <c r="BZ588" s="314"/>
      <c r="CA588" s="314"/>
      <c r="CB588" s="313"/>
      <c r="CC588" s="314"/>
      <c r="CD588" s="314"/>
      <c r="CE588" s="313"/>
      <c r="CF588" s="314"/>
      <c r="CG588" s="314"/>
      <c r="CH588" s="313"/>
      <c r="CI588" s="314"/>
      <c r="CJ588" s="314"/>
      <c r="CK588" s="313"/>
      <c r="CL588" s="314"/>
      <c r="CM588" s="314"/>
      <c r="CN588" s="314"/>
      <c r="CO588" s="314"/>
      <c r="CP588" s="314"/>
    </row>
    <row r="589" ht="15.75" customHeight="1">
      <c r="A589" s="314"/>
      <c r="B589" s="313"/>
      <c r="C589" s="314"/>
      <c r="D589" s="314"/>
      <c r="E589" s="313"/>
      <c r="F589" s="314"/>
      <c r="G589" s="314"/>
      <c r="H589" s="313"/>
      <c r="I589" s="314"/>
      <c r="J589" s="314"/>
      <c r="K589" s="313"/>
      <c r="L589" s="314"/>
      <c r="M589" s="314"/>
      <c r="N589" s="314"/>
      <c r="O589" s="314"/>
      <c r="P589" s="314"/>
      <c r="Q589" s="314"/>
      <c r="R589" s="314"/>
      <c r="S589" s="314"/>
      <c r="T589" s="314"/>
      <c r="U589" s="314"/>
      <c r="V589" s="314"/>
      <c r="W589" s="313"/>
      <c r="X589" s="314"/>
      <c r="Y589" s="314"/>
      <c r="Z589" s="313"/>
      <c r="AA589" s="314"/>
      <c r="AB589" s="314"/>
      <c r="AC589" s="313"/>
      <c r="AD589" s="314"/>
      <c r="AE589" s="314"/>
      <c r="AF589" s="313"/>
      <c r="AG589" s="314"/>
      <c r="AH589" s="314"/>
      <c r="AI589" s="313"/>
      <c r="AJ589" s="314"/>
      <c r="AK589" s="314"/>
      <c r="AL589" s="313"/>
      <c r="AM589" s="314"/>
      <c r="AN589" s="314"/>
      <c r="AO589" s="313"/>
      <c r="AP589" s="314"/>
      <c r="AQ589" s="314"/>
      <c r="AR589" s="313"/>
      <c r="AS589" s="314"/>
      <c r="AT589" s="314"/>
      <c r="AU589" s="313"/>
      <c r="AV589" s="314"/>
      <c r="AW589" s="314"/>
      <c r="AX589" s="313"/>
      <c r="AY589" s="314"/>
      <c r="AZ589" s="314"/>
      <c r="BA589" s="313"/>
      <c r="BB589" s="314"/>
      <c r="BC589" s="314"/>
      <c r="BD589" s="313"/>
      <c r="BE589" s="314"/>
      <c r="BF589" s="314"/>
      <c r="BG589" s="313"/>
      <c r="BH589" s="314"/>
      <c r="BI589" s="314"/>
      <c r="BJ589" s="313"/>
      <c r="BK589" s="314"/>
      <c r="BL589" s="314"/>
      <c r="BM589" s="313"/>
      <c r="BN589" s="314"/>
      <c r="BO589" s="314"/>
      <c r="BP589" s="313"/>
      <c r="BQ589" s="314"/>
      <c r="BR589" s="314"/>
      <c r="BS589" s="313"/>
      <c r="BT589" s="314"/>
      <c r="BU589" s="314"/>
      <c r="BV589" s="313"/>
      <c r="BW589" s="314"/>
      <c r="BX589" s="314"/>
      <c r="BY589" s="313"/>
      <c r="BZ589" s="314"/>
      <c r="CA589" s="314"/>
      <c r="CB589" s="313"/>
      <c r="CC589" s="314"/>
      <c r="CD589" s="314"/>
      <c r="CE589" s="313"/>
      <c r="CF589" s="314"/>
      <c r="CG589" s="314"/>
      <c r="CH589" s="313"/>
      <c r="CI589" s="314"/>
      <c r="CJ589" s="314"/>
      <c r="CK589" s="313"/>
      <c r="CL589" s="314"/>
      <c r="CM589" s="314"/>
      <c r="CN589" s="314"/>
      <c r="CO589" s="314"/>
      <c r="CP589" s="314"/>
    </row>
    <row r="590" ht="15.75" customHeight="1">
      <c r="A590" s="314"/>
      <c r="B590" s="313"/>
      <c r="C590" s="314"/>
      <c r="D590" s="314"/>
      <c r="E590" s="313"/>
      <c r="F590" s="314"/>
      <c r="G590" s="314"/>
      <c r="H590" s="313"/>
      <c r="I590" s="314"/>
      <c r="J590" s="314"/>
      <c r="K590" s="313"/>
      <c r="L590" s="314"/>
      <c r="M590" s="314"/>
      <c r="N590" s="314"/>
      <c r="O590" s="314"/>
      <c r="P590" s="314"/>
      <c r="Q590" s="314"/>
      <c r="R590" s="314"/>
      <c r="S590" s="314"/>
      <c r="T590" s="314"/>
      <c r="U590" s="314"/>
      <c r="V590" s="314"/>
      <c r="W590" s="313"/>
      <c r="X590" s="314"/>
      <c r="Y590" s="314"/>
      <c r="Z590" s="313"/>
      <c r="AA590" s="314"/>
      <c r="AB590" s="314"/>
      <c r="AC590" s="313"/>
      <c r="AD590" s="314"/>
      <c r="AE590" s="314"/>
      <c r="AF590" s="313"/>
      <c r="AG590" s="314"/>
      <c r="AH590" s="314"/>
      <c r="AI590" s="313"/>
      <c r="AJ590" s="314"/>
      <c r="AK590" s="314"/>
      <c r="AL590" s="313"/>
      <c r="AM590" s="314"/>
      <c r="AN590" s="314"/>
      <c r="AO590" s="313"/>
      <c r="AP590" s="314"/>
      <c r="AQ590" s="314"/>
      <c r="AR590" s="313"/>
      <c r="AS590" s="314"/>
      <c r="AT590" s="314"/>
      <c r="AU590" s="313"/>
      <c r="AV590" s="314"/>
      <c r="AW590" s="314"/>
      <c r="AX590" s="313"/>
      <c r="AY590" s="314"/>
      <c r="AZ590" s="314"/>
      <c r="BA590" s="313"/>
      <c r="BB590" s="314"/>
      <c r="BC590" s="314"/>
      <c r="BD590" s="313"/>
      <c r="BE590" s="314"/>
      <c r="BF590" s="314"/>
      <c r="BG590" s="313"/>
      <c r="BH590" s="314"/>
      <c r="BI590" s="314"/>
      <c r="BJ590" s="313"/>
      <c r="BK590" s="314"/>
      <c r="BL590" s="314"/>
      <c r="BM590" s="313"/>
      <c r="BN590" s="314"/>
      <c r="BO590" s="314"/>
      <c r="BP590" s="313"/>
      <c r="BQ590" s="314"/>
      <c r="BR590" s="314"/>
      <c r="BS590" s="313"/>
      <c r="BT590" s="314"/>
      <c r="BU590" s="314"/>
      <c r="BV590" s="313"/>
      <c r="BW590" s="314"/>
      <c r="BX590" s="314"/>
      <c r="BY590" s="313"/>
      <c r="BZ590" s="314"/>
      <c r="CA590" s="314"/>
      <c r="CB590" s="313"/>
      <c r="CC590" s="314"/>
      <c r="CD590" s="314"/>
      <c r="CE590" s="313"/>
      <c r="CF590" s="314"/>
      <c r="CG590" s="314"/>
      <c r="CH590" s="313"/>
      <c r="CI590" s="314"/>
      <c r="CJ590" s="314"/>
      <c r="CK590" s="313"/>
      <c r="CL590" s="314"/>
      <c r="CM590" s="314"/>
      <c r="CN590" s="314"/>
      <c r="CO590" s="314"/>
      <c r="CP590" s="314"/>
    </row>
    <row r="591" ht="15.75" customHeight="1">
      <c r="A591" s="314"/>
      <c r="B591" s="313"/>
      <c r="C591" s="314"/>
      <c r="D591" s="314"/>
      <c r="E591" s="313"/>
      <c r="F591" s="314"/>
      <c r="G591" s="314"/>
      <c r="H591" s="313"/>
      <c r="I591" s="314"/>
      <c r="J591" s="314"/>
      <c r="K591" s="313"/>
      <c r="L591" s="314"/>
      <c r="M591" s="314"/>
      <c r="N591" s="314"/>
      <c r="O591" s="314"/>
      <c r="P591" s="314"/>
      <c r="Q591" s="314"/>
      <c r="R591" s="314"/>
      <c r="S591" s="314"/>
      <c r="T591" s="314"/>
      <c r="U591" s="314"/>
      <c r="V591" s="314"/>
      <c r="W591" s="313"/>
      <c r="X591" s="314"/>
      <c r="Y591" s="314"/>
      <c r="Z591" s="313"/>
      <c r="AA591" s="314"/>
      <c r="AB591" s="314"/>
      <c r="AC591" s="313"/>
      <c r="AD591" s="314"/>
      <c r="AE591" s="314"/>
      <c r="AF591" s="313"/>
      <c r="AG591" s="314"/>
      <c r="AH591" s="314"/>
      <c r="AI591" s="313"/>
      <c r="AJ591" s="314"/>
      <c r="AK591" s="314"/>
      <c r="AL591" s="313"/>
      <c r="AM591" s="314"/>
      <c r="AN591" s="314"/>
      <c r="AO591" s="313"/>
      <c r="AP591" s="314"/>
      <c r="AQ591" s="314"/>
      <c r="AR591" s="313"/>
      <c r="AS591" s="314"/>
      <c r="AT591" s="314"/>
      <c r="AU591" s="313"/>
      <c r="AV591" s="314"/>
      <c r="AW591" s="314"/>
      <c r="AX591" s="313"/>
      <c r="AY591" s="314"/>
      <c r="AZ591" s="314"/>
      <c r="BA591" s="313"/>
      <c r="BB591" s="314"/>
      <c r="BC591" s="314"/>
      <c r="BD591" s="313"/>
      <c r="BE591" s="314"/>
      <c r="BF591" s="314"/>
      <c r="BG591" s="313"/>
      <c r="BH591" s="314"/>
      <c r="BI591" s="314"/>
      <c r="BJ591" s="313"/>
      <c r="BK591" s="314"/>
      <c r="BL591" s="314"/>
      <c r="BM591" s="313"/>
      <c r="BN591" s="314"/>
      <c r="BO591" s="314"/>
      <c r="BP591" s="313"/>
      <c r="BQ591" s="314"/>
      <c r="BR591" s="314"/>
      <c r="BS591" s="313"/>
      <c r="BT591" s="314"/>
      <c r="BU591" s="314"/>
      <c r="BV591" s="313"/>
      <c r="BW591" s="314"/>
      <c r="BX591" s="314"/>
      <c r="BY591" s="313"/>
      <c r="BZ591" s="314"/>
      <c r="CA591" s="314"/>
      <c r="CB591" s="313"/>
      <c r="CC591" s="314"/>
      <c r="CD591" s="314"/>
      <c r="CE591" s="313"/>
      <c r="CF591" s="314"/>
      <c r="CG591" s="314"/>
      <c r="CH591" s="313"/>
      <c r="CI591" s="314"/>
      <c r="CJ591" s="314"/>
      <c r="CK591" s="313"/>
      <c r="CL591" s="314"/>
      <c r="CM591" s="314"/>
      <c r="CN591" s="314"/>
      <c r="CO591" s="314"/>
      <c r="CP591" s="314"/>
    </row>
    <row r="592" ht="15.75" customHeight="1">
      <c r="A592" s="314"/>
      <c r="B592" s="313"/>
      <c r="C592" s="314"/>
      <c r="D592" s="314"/>
      <c r="E592" s="313"/>
      <c r="F592" s="314"/>
      <c r="G592" s="314"/>
      <c r="H592" s="313"/>
      <c r="I592" s="314"/>
      <c r="J592" s="314"/>
      <c r="K592" s="313"/>
      <c r="L592" s="314"/>
      <c r="M592" s="314"/>
      <c r="N592" s="314"/>
      <c r="O592" s="314"/>
      <c r="P592" s="314"/>
      <c r="Q592" s="314"/>
      <c r="R592" s="314"/>
      <c r="S592" s="314"/>
      <c r="T592" s="314"/>
      <c r="U592" s="314"/>
      <c r="V592" s="314"/>
      <c r="W592" s="313"/>
      <c r="X592" s="314"/>
      <c r="Y592" s="314"/>
      <c r="Z592" s="313"/>
      <c r="AA592" s="314"/>
      <c r="AB592" s="314"/>
      <c r="AC592" s="313"/>
      <c r="AD592" s="314"/>
      <c r="AE592" s="314"/>
      <c r="AF592" s="313"/>
      <c r="AG592" s="314"/>
      <c r="AH592" s="314"/>
      <c r="AI592" s="313"/>
      <c r="AJ592" s="314"/>
      <c r="AK592" s="314"/>
      <c r="AL592" s="313"/>
      <c r="AM592" s="314"/>
      <c r="AN592" s="314"/>
      <c r="AO592" s="313"/>
      <c r="AP592" s="314"/>
      <c r="AQ592" s="314"/>
      <c r="AR592" s="313"/>
      <c r="AS592" s="314"/>
      <c r="AT592" s="314"/>
      <c r="AU592" s="313"/>
      <c r="AV592" s="314"/>
      <c r="AW592" s="314"/>
      <c r="AX592" s="313"/>
      <c r="AY592" s="314"/>
      <c r="AZ592" s="314"/>
      <c r="BA592" s="313"/>
      <c r="BB592" s="314"/>
      <c r="BC592" s="314"/>
      <c r="BD592" s="313"/>
      <c r="BE592" s="314"/>
      <c r="BF592" s="314"/>
      <c r="BG592" s="313"/>
      <c r="BH592" s="314"/>
      <c r="BI592" s="314"/>
      <c r="BJ592" s="313"/>
      <c r="BK592" s="314"/>
      <c r="BL592" s="314"/>
      <c r="BM592" s="313"/>
      <c r="BN592" s="314"/>
      <c r="BO592" s="314"/>
      <c r="BP592" s="313"/>
      <c r="BQ592" s="314"/>
      <c r="BR592" s="314"/>
      <c r="BS592" s="313"/>
      <c r="BT592" s="314"/>
      <c r="BU592" s="314"/>
      <c r="BV592" s="313"/>
      <c r="BW592" s="314"/>
      <c r="BX592" s="314"/>
      <c r="BY592" s="313"/>
      <c r="BZ592" s="314"/>
      <c r="CA592" s="314"/>
      <c r="CB592" s="313"/>
      <c r="CC592" s="314"/>
      <c r="CD592" s="314"/>
      <c r="CE592" s="313"/>
      <c r="CF592" s="314"/>
      <c r="CG592" s="314"/>
      <c r="CH592" s="313"/>
      <c r="CI592" s="314"/>
      <c r="CJ592" s="314"/>
      <c r="CK592" s="313"/>
      <c r="CL592" s="314"/>
      <c r="CM592" s="314"/>
      <c r="CN592" s="314"/>
      <c r="CO592" s="314"/>
      <c r="CP592" s="314"/>
    </row>
    <row r="593" ht="15.75" customHeight="1">
      <c r="A593" s="314"/>
      <c r="B593" s="313"/>
      <c r="C593" s="314"/>
      <c r="D593" s="314"/>
      <c r="E593" s="313"/>
      <c r="F593" s="314"/>
      <c r="G593" s="314"/>
      <c r="H593" s="313"/>
      <c r="I593" s="314"/>
      <c r="J593" s="314"/>
      <c r="K593" s="313"/>
      <c r="L593" s="314"/>
      <c r="M593" s="314"/>
      <c r="N593" s="314"/>
      <c r="O593" s="314"/>
      <c r="P593" s="314"/>
      <c r="Q593" s="314"/>
      <c r="R593" s="314"/>
      <c r="S593" s="314"/>
      <c r="T593" s="314"/>
      <c r="U593" s="314"/>
      <c r="V593" s="314"/>
      <c r="W593" s="313"/>
      <c r="X593" s="314"/>
      <c r="Y593" s="314"/>
      <c r="Z593" s="313"/>
      <c r="AA593" s="314"/>
      <c r="AB593" s="314"/>
      <c r="AC593" s="313"/>
      <c r="AD593" s="314"/>
      <c r="AE593" s="314"/>
      <c r="AF593" s="313"/>
      <c r="AG593" s="314"/>
      <c r="AH593" s="314"/>
      <c r="AI593" s="313"/>
      <c r="AJ593" s="314"/>
      <c r="AK593" s="314"/>
      <c r="AL593" s="313"/>
      <c r="AM593" s="314"/>
      <c r="AN593" s="314"/>
      <c r="AO593" s="313"/>
      <c r="AP593" s="314"/>
      <c r="AQ593" s="314"/>
      <c r="AR593" s="313"/>
      <c r="AS593" s="314"/>
      <c r="AT593" s="314"/>
      <c r="AU593" s="313"/>
      <c r="AV593" s="314"/>
      <c r="AW593" s="314"/>
      <c r="AX593" s="313"/>
      <c r="AY593" s="314"/>
      <c r="AZ593" s="314"/>
      <c r="BA593" s="313"/>
      <c r="BB593" s="314"/>
      <c r="BC593" s="314"/>
      <c r="BD593" s="313"/>
      <c r="BE593" s="314"/>
      <c r="BF593" s="314"/>
      <c r="BG593" s="313"/>
      <c r="BH593" s="314"/>
      <c r="BI593" s="314"/>
      <c r="BJ593" s="313"/>
      <c r="BK593" s="314"/>
      <c r="BL593" s="314"/>
      <c r="BM593" s="313"/>
      <c r="BN593" s="314"/>
      <c r="BO593" s="314"/>
      <c r="BP593" s="313"/>
      <c r="BQ593" s="314"/>
      <c r="BR593" s="314"/>
      <c r="BS593" s="313"/>
      <c r="BT593" s="314"/>
      <c r="BU593" s="314"/>
      <c r="BV593" s="313"/>
      <c r="BW593" s="314"/>
      <c r="BX593" s="314"/>
      <c r="BY593" s="313"/>
      <c r="BZ593" s="314"/>
      <c r="CA593" s="314"/>
      <c r="CB593" s="313"/>
      <c r="CC593" s="314"/>
      <c r="CD593" s="314"/>
      <c r="CE593" s="313"/>
      <c r="CF593" s="314"/>
      <c r="CG593" s="314"/>
      <c r="CH593" s="313"/>
      <c r="CI593" s="314"/>
      <c r="CJ593" s="314"/>
      <c r="CK593" s="313"/>
      <c r="CL593" s="314"/>
      <c r="CM593" s="314"/>
      <c r="CN593" s="314"/>
      <c r="CO593" s="314"/>
      <c r="CP593" s="314"/>
    </row>
    <row r="594" ht="15.75" customHeight="1">
      <c r="A594" s="314"/>
      <c r="B594" s="313"/>
      <c r="C594" s="314"/>
      <c r="D594" s="314"/>
      <c r="E594" s="313"/>
      <c r="F594" s="314"/>
      <c r="G594" s="314"/>
      <c r="H594" s="313"/>
      <c r="I594" s="314"/>
      <c r="J594" s="314"/>
      <c r="K594" s="313"/>
      <c r="L594" s="314"/>
      <c r="M594" s="314"/>
      <c r="N594" s="314"/>
      <c r="O594" s="314"/>
      <c r="P594" s="314"/>
      <c r="Q594" s="314"/>
      <c r="R594" s="314"/>
      <c r="S594" s="314"/>
      <c r="T594" s="314"/>
      <c r="U594" s="314"/>
      <c r="V594" s="314"/>
      <c r="W594" s="313"/>
      <c r="X594" s="314"/>
      <c r="Y594" s="314"/>
      <c r="Z594" s="313"/>
      <c r="AA594" s="314"/>
      <c r="AB594" s="314"/>
      <c r="AC594" s="313"/>
      <c r="AD594" s="314"/>
      <c r="AE594" s="314"/>
      <c r="AF594" s="313"/>
      <c r="AG594" s="314"/>
      <c r="AH594" s="314"/>
      <c r="AI594" s="313"/>
      <c r="AJ594" s="314"/>
      <c r="AK594" s="314"/>
      <c r="AL594" s="313"/>
      <c r="AM594" s="314"/>
      <c r="AN594" s="314"/>
      <c r="AO594" s="313"/>
      <c r="AP594" s="314"/>
      <c r="AQ594" s="314"/>
      <c r="AR594" s="313"/>
      <c r="AS594" s="314"/>
      <c r="AT594" s="314"/>
      <c r="AU594" s="313"/>
      <c r="AV594" s="314"/>
      <c r="AW594" s="314"/>
      <c r="AX594" s="313"/>
      <c r="AY594" s="314"/>
      <c r="AZ594" s="314"/>
      <c r="BA594" s="313"/>
      <c r="BB594" s="314"/>
      <c r="BC594" s="314"/>
      <c r="BD594" s="313"/>
      <c r="BE594" s="314"/>
      <c r="BF594" s="314"/>
      <c r="BG594" s="313"/>
      <c r="BH594" s="314"/>
      <c r="BI594" s="314"/>
      <c r="BJ594" s="313"/>
      <c r="BK594" s="314"/>
      <c r="BL594" s="314"/>
      <c r="BM594" s="313"/>
      <c r="BN594" s="314"/>
      <c r="BO594" s="314"/>
      <c r="BP594" s="313"/>
      <c r="BQ594" s="314"/>
      <c r="BR594" s="314"/>
      <c r="BS594" s="313"/>
      <c r="BT594" s="314"/>
      <c r="BU594" s="314"/>
      <c r="BV594" s="313"/>
      <c r="BW594" s="314"/>
      <c r="BX594" s="314"/>
      <c r="BY594" s="313"/>
      <c r="BZ594" s="314"/>
      <c r="CA594" s="314"/>
      <c r="CB594" s="313"/>
      <c r="CC594" s="314"/>
      <c r="CD594" s="314"/>
      <c r="CE594" s="313"/>
      <c r="CF594" s="314"/>
      <c r="CG594" s="314"/>
      <c r="CH594" s="313"/>
      <c r="CI594" s="314"/>
      <c r="CJ594" s="314"/>
      <c r="CK594" s="313"/>
      <c r="CL594" s="314"/>
      <c r="CM594" s="314"/>
      <c r="CN594" s="314"/>
      <c r="CO594" s="314"/>
      <c r="CP594" s="314"/>
    </row>
    <row r="595" ht="15.75" customHeight="1">
      <c r="A595" s="314"/>
      <c r="B595" s="313"/>
      <c r="C595" s="314"/>
      <c r="D595" s="314"/>
      <c r="E595" s="313"/>
      <c r="F595" s="314"/>
      <c r="G595" s="314"/>
      <c r="H595" s="313"/>
      <c r="I595" s="314"/>
      <c r="J595" s="314"/>
      <c r="K595" s="313"/>
      <c r="L595" s="314"/>
      <c r="M595" s="314"/>
      <c r="N595" s="314"/>
      <c r="O595" s="314"/>
      <c r="P595" s="314"/>
      <c r="Q595" s="314"/>
      <c r="R595" s="314"/>
      <c r="S595" s="314"/>
      <c r="T595" s="314"/>
      <c r="U595" s="314"/>
      <c r="V595" s="314"/>
      <c r="W595" s="313"/>
      <c r="X595" s="314"/>
      <c r="Y595" s="314"/>
      <c r="Z595" s="313"/>
      <c r="AA595" s="314"/>
      <c r="AB595" s="314"/>
      <c r="AC595" s="313"/>
      <c r="AD595" s="314"/>
      <c r="AE595" s="314"/>
      <c r="AF595" s="313"/>
      <c r="AG595" s="314"/>
      <c r="AH595" s="314"/>
      <c r="AI595" s="313"/>
      <c r="AJ595" s="314"/>
      <c r="AK595" s="314"/>
      <c r="AL595" s="313"/>
      <c r="AM595" s="314"/>
      <c r="AN595" s="314"/>
      <c r="AO595" s="313"/>
      <c r="AP595" s="314"/>
      <c r="AQ595" s="314"/>
      <c r="AR595" s="313"/>
      <c r="AS595" s="314"/>
      <c r="AT595" s="314"/>
      <c r="AU595" s="313"/>
      <c r="AV595" s="314"/>
      <c r="AW595" s="314"/>
      <c r="AX595" s="313"/>
      <c r="AY595" s="314"/>
      <c r="AZ595" s="314"/>
      <c r="BA595" s="313"/>
      <c r="BB595" s="314"/>
      <c r="BC595" s="314"/>
      <c r="BD595" s="313"/>
      <c r="BE595" s="314"/>
      <c r="BF595" s="314"/>
      <c r="BG595" s="313"/>
      <c r="BH595" s="314"/>
      <c r="BI595" s="314"/>
      <c r="BJ595" s="313"/>
      <c r="BK595" s="314"/>
      <c r="BL595" s="314"/>
      <c r="BM595" s="313"/>
      <c r="BN595" s="314"/>
      <c r="BO595" s="314"/>
      <c r="BP595" s="313"/>
      <c r="BQ595" s="314"/>
      <c r="BR595" s="314"/>
      <c r="BS595" s="313"/>
      <c r="BT595" s="314"/>
      <c r="BU595" s="314"/>
      <c r="BV595" s="313"/>
      <c r="BW595" s="314"/>
      <c r="BX595" s="314"/>
      <c r="BY595" s="313"/>
      <c r="BZ595" s="314"/>
      <c r="CA595" s="314"/>
      <c r="CB595" s="313"/>
      <c r="CC595" s="314"/>
      <c r="CD595" s="314"/>
      <c r="CE595" s="313"/>
      <c r="CF595" s="314"/>
      <c r="CG595" s="314"/>
      <c r="CH595" s="313"/>
      <c r="CI595" s="314"/>
      <c r="CJ595" s="314"/>
      <c r="CK595" s="313"/>
      <c r="CL595" s="314"/>
      <c r="CM595" s="314"/>
      <c r="CN595" s="314"/>
      <c r="CO595" s="314"/>
      <c r="CP595" s="314"/>
    </row>
    <row r="596" ht="15.75" customHeight="1">
      <c r="A596" s="314"/>
      <c r="B596" s="313"/>
      <c r="C596" s="314"/>
      <c r="D596" s="314"/>
      <c r="E596" s="313"/>
      <c r="F596" s="314"/>
      <c r="G596" s="314"/>
      <c r="H596" s="313"/>
      <c r="I596" s="314"/>
      <c r="J596" s="314"/>
      <c r="K596" s="313"/>
      <c r="L596" s="314"/>
      <c r="M596" s="314"/>
      <c r="N596" s="314"/>
      <c r="O596" s="314"/>
      <c r="P596" s="314"/>
      <c r="Q596" s="314"/>
      <c r="R596" s="314"/>
      <c r="S596" s="314"/>
      <c r="T596" s="314"/>
      <c r="U596" s="314"/>
      <c r="V596" s="314"/>
      <c r="W596" s="313"/>
      <c r="X596" s="314"/>
      <c r="Y596" s="314"/>
      <c r="Z596" s="313"/>
      <c r="AA596" s="314"/>
      <c r="AB596" s="314"/>
      <c r="AC596" s="313"/>
      <c r="AD596" s="314"/>
      <c r="AE596" s="314"/>
      <c r="AF596" s="313"/>
      <c r="AG596" s="314"/>
      <c r="AH596" s="314"/>
      <c r="AI596" s="313"/>
      <c r="AJ596" s="314"/>
      <c r="AK596" s="314"/>
      <c r="AL596" s="313"/>
      <c r="AM596" s="314"/>
      <c r="AN596" s="314"/>
      <c r="AO596" s="313"/>
      <c r="AP596" s="314"/>
      <c r="AQ596" s="314"/>
      <c r="AR596" s="313"/>
      <c r="AS596" s="314"/>
      <c r="AT596" s="314"/>
      <c r="AU596" s="313"/>
      <c r="AV596" s="314"/>
      <c r="AW596" s="314"/>
      <c r="AX596" s="313"/>
      <c r="AY596" s="314"/>
      <c r="AZ596" s="314"/>
      <c r="BA596" s="313"/>
      <c r="BB596" s="314"/>
      <c r="BC596" s="314"/>
      <c r="BD596" s="313"/>
      <c r="BE596" s="314"/>
      <c r="BF596" s="314"/>
      <c r="BG596" s="313"/>
      <c r="BH596" s="314"/>
      <c r="BI596" s="314"/>
      <c r="BJ596" s="313"/>
      <c r="BK596" s="314"/>
      <c r="BL596" s="314"/>
      <c r="BM596" s="313"/>
      <c r="BN596" s="314"/>
      <c r="BO596" s="314"/>
      <c r="BP596" s="313"/>
      <c r="BQ596" s="314"/>
      <c r="BR596" s="314"/>
      <c r="BS596" s="313"/>
      <c r="BT596" s="314"/>
      <c r="BU596" s="314"/>
      <c r="BV596" s="313"/>
      <c r="BW596" s="314"/>
      <c r="BX596" s="314"/>
      <c r="BY596" s="313"/>
      <c r="BZ596" s="314"/>
      <c r="CA596" s="314"/>
      <c r="CB596" s="313"/>
      <c r="CC596" s="314"/>
      <c r="CD596" s="314"/>
      <c r="CE596" s="313"/>
      <c r="CF596" s="314"/>
      <c r="CG596" s="314"/>
      <c r="CH596" s="313"/>
      <c r="CI596" s="314"/>
      <c r="CJ596" s="314"/>
      <c r="CK596" s="313"/>
      <c r="CL596" s="314"/>
      <c r="CM596" s="314"/>
      <c r="CN596" s="314"/>
      <c r="CO596" s="314"/>
      <c r="CP596" s="314"/>
    </row>
    <row r="597" ht="15.75" customHeight="1">
      <c r="A597" s="314"/>
      <c r="B597" s="313"/>
      <c r="C597" s="314"/>
      <c r="D597" s="314"/>
      <c r="E597" s="313"/>
      <c r="F597" s="314"/>
      <c r="G597" s="314"/>
      <c r="H597" s="313"/>
      <c r="I597" s="314"/>
      <c r="J597" s="314"/>
      <c r="K597" s="313"/>
      <c r="L597" s="314"/>
      <c r="M597" s="314"/>
      <c r="N597" s="314"/>
      <c r="O597" s="314"/>
      <c r="P597" s="314"/>
      <c r="Q597" s="314"/>
      <c r="R597" s="314"/>
      <c r="S597" s="314"/>
      <c r="T597" s="314"/>
      <c r="U597" s="314"/>
      <c r="V597" s="314"/>
      <c r="W597" s="313"/>
      <c r="X597" s="314"/>
      <c r="Y597" s="314"/>
      <c r="Z597" s="313"/>
      <c r="AA597" s="314"/>
      <c r="AB597" s="314"/>
      <c r="AC597" s="313"/>
      <c r="AD597" s="314"/>
      <c r="AE597" s="314"/>
      <c r="AF597" s="313"/>
      <c r="AG597" s="314"/>
      <c r="AH597" s="314"/>
      <c r="AI597" s="313"/>
      <c r="AJ597" s="314"/>
      <c r="AK597" s="314"/>
      <c r="AL597" s="313"/>
      <c r="AM597" s="314"/>
      <c r="AN597" s="314"/>
      <c r="AO597" s="313"/>
      <c r="AP597" s="314"/>
      <c r="AQ597" s="314"/>
      <c r="AR597" s="313"/>
      <c r="AS597" s="314"/>
      <c r="AT597" s="314"/>
      <c r="AU597" s="313"/>
      <c r="AV597" s="314"/>
      <c r="AW597" s="314"/>
      <c r="AX597" s="313"/>
      <c r="AY597" s="314"/>
      <c r="AZ597" s="314"/>
      <c r="BA597" s="313"/>
      <c r="BB597" s="314"/>
      <c r="BC597" s="314"/>
      <c r="BD597" s="313"/>
      <c r="BE597" s="314"/>
      <c r="BF597" s="314"/>
      <c r="BG597" s="313"/>
      <c r="BH597" s="314"/>
      <c r="BI597" s="314"/>
      <c r="BJ597" s="313"/>
      <c r="BK597" s="314"/>
      <c r="BL597" s="314"/>
      <c r="BM597" s="313"/>
      <c r="BN597" s="314"/>
      <c r="BO597" s="314"/>
      <c r="BP597" s="313"/>
      <c r="BQ597" s="314"/>
      <c r="BR597" s="314"/>
      <c r="BS597" s="313"/>
      <c r="BT597" s="314"/>
      <c r="BU597" s="314"/>
      <c r="BV597" s="313"/>
      <c r="BW597" s="314"/>
      <c r="BX597" s="314"/>
      <c r="BY597" s="313"/>
      <c r="BZ597" s="314"/>
      <c r="CA597" s="314"/>
      <c r="CB597" s="313"/>
      <c r="CC597" s="314"/>
      <c r="CD597" s="314"/>
      <c r="CE597" s="313"/>
      <c r="CF597" s="314"/>
      <c r="CG597" s="314"/>
      <c r="CH597" s="313"/>
      <c r="CI597" s="314"/>
      <c r="CJ597" s="314"/>
      <c r="CK597" s="313"/>
      <c r="CL597" s="314"/>
      <c r="CM597" s="314"/>
      <c r="CN597" s="314"/>
      <c r="CO597" s="314"/>
      <c r="CP597" s="314"/>
    </row>
    <row r="598" ht="15.75" customHeight="1">
      <c r="A598" s="314"/>
      <c r="B598" s="313"/>
      <c r="C598" s="314"/>
      <c r="D598" s="314"/>
      <c r="E598" s="313"/>
      <c r="F598" s="314"/>
      <c r="G598" s="314"/>
      <c r="H598" s="313"/>
      <c r="I598" s="314"/>
      <c r="J598" s="314"/>
      <c r="K598" s="313"/>
      <c r="L598" s="314"/>
      <c r="M598" s="314"/>
      <c r="N598" s="314"/>
      <c r="O598" s="314"/>
      <c r="P598" s="314"/>
      <c r="Q598" s="314"/>
      <c r="R598" s="314"/>
      <c r="S598" s="314"/>
      <c r="T598" s="314"/>
      <c r="U598" s="314"/>
      <c r="V598" s="314"/>
      <c r="W598" s="313"/>
      <c r="X598" s="314"/>
      <c r="Y598" s="314"/>
      <c r="Z598" s="313"/>
      <c r="AA598" s="314"/>
      <c r="AB598" s="314"/>
      <c r="AC598" s="313"/>
      <c r="AD598" s="314"/>
      <c r="AE598" s="314"/>
      <c r="AF598" s="313"/>
      <c r="AG598" s="314"/>
      <c r="AH598" s="314"/>
      <c r="AI598" s="313"/>
      <c r="AJ598" s="314"/>
      <c r="AK598" s="314"/>
      <c r="AL598" s="313"/>
      <c r="AM598" s="314"/>
      <c r="AN598" s="314"/>
      <c r="AO598" s="313"/>
      <c r="AP598" s="314"/>
      <c r="AQ598" s="314"/>
      <c r="AR598" s="313"/>
      <c r="AS598" s="314"/>
      <c r="AT598" s="314"/>
      <c r="AU598" s="313"/>
      <c r="AV598" s="314"/>
      <c r="AW598" s="314"/>
      <c r="AX598" s="313"/>
      <c r="AY598" s="314"/>
      <c r="AZ598" s="314"/>
      <c r="BA598" s="313"/>
      <c r="BB598" s="314"/>
      <c r="BC598" s="314"/>
      <c r="BD598" s="313"/>
      <c r="BE598" s="314"/>
      <c r="BF598" s="314"/>
      <c r="BG598" s="313"/>
      <c r="BH598" s="314"/>
      <c r="BI598" s="314"/>
      <c r="BJ598" s="313"/>
      <c r="BK598" s="314"/>
      <c r="BL598" s="314"/>
      <c r="BM598" s="313"/>
      <c r="BN598" s="314"/>
      <c r="BO598" s="314"/>
      <c r="BP598" s="313"/>
      <c r="BQ598" s="314"/>
      <c r="BR598" s="314"/>
      <c r="BS598" s="313"/>
      <c r="BT598" s="314"/>
      <c r="BU598" s="314"/>
      <c r="BV598" s="313"/>
      <c r="BW598" s="314"/>
      <c r="BX598" s="314"/>
      <c r="BY598" s="313"/>
      <c r="BZ598" s="314"/>
      <c r="CA598" s="314"/>
      <c r="CB598" s="313"/>
      <c r="CC598" s="314"/>
      <c r="CD598" s="314"/>
      <c r="CE598" s="313"/>
      <c r="CF598" s="314"/>
      <c r="CG598" s="314"/>
      <c r="CH598" s="313"/>
      <c r="CI598" s="314"/>
      <c r="CJ598" s="314"/>
      <c r="CK598" s="313"/>
      <c r="CL598" s="314"/>
      <c r="CM598" s="314"/>
      <c r="CN598" s="314"/>
      <c r="CO598" s="314"/>
      <c r="CP598" s="314"/>
    </row>
    <row r="599" ht="15.75" customHeight="1">
      <c r="A599" s="314"/>
      <c r="B599" s="313"/>
      <c r="C599" s="314"/>
      <c r="D599" s="314"/>
      <c r="E599" s="313"/>
      <c r="F599" s="314"/>
      <c r="G599" s="314"/>
      <c r="H599" s="313"/>
      <c r="I599" s="314"/>
      <c r="J599" s="314"/>
      <c r="K599" s="313"/>
      <c r="L599" s="314"/>
      <c r="M599" s="314"/>
      <c r="N599" s="314"/>
      <c r="O599" s="314"/>
      <c r="P599" s="314"/>
      <c r="Q599" s="314"/>
      <c r="R599" s="314"/>
      <c r="S599" s="314"/>
      <c r="T599" s="314"/>
      <c r="U599" s="314"/>
      <c r="V599" s="314"/>
      <c r="W599" s="313"/>
      <c r="X599" s="314"/>
      <c r="Y599" s="314"/>
      <c r="Z599" s="313"/>
      <c r="AA599" s="314"/>
      <c r="AB599" s="314"/>
      <c r="AC599" s="313"/>
      <c r="AD599" s="314"/>
      <c r="AE599" s="314"/>
      <c r="AF599" s="313"/>
      <c r="AG599" s="314"/>
      <c r="AH599" s="314"/>
      <c r="AI599" s="313"/>
      <c r="AJ599" s="314"/>
      <c r="AK599" s="314"/>
      <c r="AL599" s="313"/>
      <c r="AM599" s="314"/>
      <c r="AN599" s="314"/>
      <c r="AO599" s="313"/>
      <c r="AP599" s="314"/>
      <c r="AQ599" s="314"/>
      <c r="AR599" s="313"/>
      <c r="AS599" s="314"/>
      <c r="AT599" s="314"/>
      <c r="AU599" s="313"/>
      <c r="AV599" s="314"/>
      <c r="AW599" s="314"/>
      <c r="AX599" s="313"/>
      <c r="AY599" s="314"/>
      <c r="AZ599" s="314"/>
      <c r="BA599" s="313"/>
      <c r="BB599" s="314"/>
      <c r="BC599" s="314"/>
      <c r="BD599" s="313"/>
      <c r="BE599" s="314"/>
      <c r="BF599" s="314"/>
      <c r="BG599" s="313"/>
      <c r="BH599" s="314"/>
      <c r="BI599" s="314"/>
      <c r="BJ599" s="313"/>
      <c r="BK599" s="314"/>
      <c r="BL599" s="314"/>
      <c r="BM599" s="313"/>
      <c r="BN599" s="314"/>
      <c r="BO599" s="314"/>
      <c r="BP599" s="313"/>
      <c r="BQ599" s="314"/>
      <c r="BR599" s="314"/>
      <c r="BS599" s="313"/>
      <c r="BT599" s="314"/>
      <c r="BU599" s="314"/>
      <c r="BV599" s="313"/>
      <c r="BW599" s="314"/>
      <c r="BX599" s="314"/>
      <c r="BY599" s="313"/>
      <c r="BZ599" s="314"/>
      <c r="CA599" s="314"/>
      <c r="CB599" s="313"/>
      <c r="CC599" s="314"/>
      <c r="CD599" s="314"/>
      <c r="CE599" s="313"/>
      <c r="CF599" s="314"/>
      <c r="CG599" s="314"/>
      <c r="CH599" s="313"/>
      <c r="CI599" s="314"/>
      <c r="CJ599" s="314"/>
      <c r="CK599" s="313"/>
      <c r="CL599" s="314"/>
      <c r="CM599" s="314"/>
      <c r="CN599" s="314"/>
      <c r="CO599" s="314"/>
      <c r="CP599" s="314"/>
    </row>
    <row r="600" ht="15.75" customHeight="1">
      <c r="A600" s="314"/>
      <c r="B600" s="313"/>
      <c r="C600" s="314"/>
      <c r="D600" s="314"/>
      <c r="E600" s="313"/>
      <c r="F600" s="314"/>
      <c r="G600" s="314"/>
      <c r="H600" s="313"/>
      <c r="I600" s="314"/>
      <c r="J600" s="314"/>
      <c r="K600" s="313"/>
      <c r="L600" s="314"/>
      <c r="M600" s="314"/>
      <c r="N600" s="314"/>
      <c r="O600" s="314"/>
      <c r="P600" s="314"/>
      <c r="Q600" s="314"/>
      <c r="R600" s="314"/>
      <c r="S600" s="314"/>
      <c r="T600" s="314"/>
      <c r="U600" s="314"/>
      <c r="V600" s="314"/>
      <c r="W600" s="313"/>
      <c r="X600" s="314"/>
      <c r="Y600" s="314"/>
      <c r="Z600" s="313"/>
      <c r="AA600" s="314"/>
      <c r="AB600" s="314"/>
      <c r="AC600" s="313"/>
      <c r="AD600" s="314"/>
      <c r="AE600" s="314"/>
      <c r="AF600" s="313"/>
      <c r="AG600" s="314"/>
      <c r="AH600" s="314"/>
      <c r="AI600" s="313"/>
      <c r="AJ600" s="314"/>
      <c r="AK600" s="314"/>
      <c r="AL600" s="313"/>
      <c r="AM600" s="314"/>
      <c r="AN600" s="314"/>
      <c r="AO600" s="313"/>
      <c r="AP600" s="314"/>
      <c r="AQ600" s="314"/>
      <c r="AR600" s="313"/>
      <c r="AS600" s="314"/>
      <c r="AT600" s="314"/>
      <c r="AU600" s="313"/>
      <c r="AV600" s="314"/>
      <c r="AW600" s="314"/>
      <c r="AX600" s="313"/>
      <c r="AY600" s="314"/>
      <c r="AZ600" s="314"/>
      <c r="BA600" s="313"/>
      <c r="BB600" s="314"/>
      <c r="BC600" s="314"/>
      <c r="BD600" s="313"/>
      <c r="BE600" s="314"/>
      <c r="BF600" s="314"/>
      <c r="BG600" s="313"/>
      <c r="BH600" s="314"/>
      <c r="BI600" s="314"/>
      <c r="BJ600" s="313"/>
      <c r="BK600" s="314"/>
      <c r="BL600" s="314"/>
      <c r="BM600" s="313"/>
      <c r="BN600" s="314"/>
      <c r="BO600" s="314"/>
      <c r="BP600" s="313"/>
      <c r="BQ600" s="314"/>
      <c r="BR600" s="314"/>
      <c r="BS600" s="313"/>
      <c r="BT600" s="314"/>
      <c r="BU600" s="314"/>
      <c r="BV600" s="313"/>
      <c r="BW600" s="314"/>
      <c r="BX600" s="314"/>
      <c r="BY600" s="313"/>
      <c r="BZ600" s="314"/>
      <c r="CA600" s="314"/>
      <c r="CB600" s="313"/>
      <c r="CC600" s="314"/>
      <c r="CD600" s="314"/>
      <c r="CE600" s="313"/>
      <c r="CF600" s="314"/>
      <c r="CG600" s="314"/>
      <c r="CH600" s="313"/>
      <c r="CI600" s="314"/>
      <c r="CJ600" s="314"/>
      <c r="CK600" s="313"/>
      <c r="CL600" s="314"/>
      <c r="CM600" s="314"/>
      <c r="CN600" s="314"/>
      <c r="CO600" s="314"/>
      <c r="CP600" s="314"/>
    </row>
    <row r="601" ht="15.75" customHeight="1">
      <c r="A601" s="314"/>
      <c r="B601" s="313"/>
      <c r="C601" s="314"/>
      <c r="D601" s="314"/>
      <c r="E601" s="313"/>
      <c r="F601" s="314"/>
      <c r="G601" s="314"/>
      <c r="H601" s="313"/>
      <c r="I601" s="314"/>
      <c r="J601" s="314"/>
      <c r="K601" s="313"/>
      <c r="L601" s="314"/>
      <c r="M601" s="314"/>
      <c r="N601" s="314"/>
      <c r="O601" s="314"/>
      <c r="P601" s="314"/>
      <c r="Q601" s="314"/>
      <c r="R601" s="314"/>
      <c r="S601" s="314"/>
      <c r="T601" s="314"/>
      <c r="U601" s="314"/>
      <c r="V601" s="314"/>
      <c r="W601" s="313"/>
      <c r="X601" s="314"/>
      <c r="Y601" s="314"/>
      <c r="Z601" s="313"/>
      <c r="AA601" s="314"/>
      <c r="AB601" s="314"/>
      <c r="AC601" s="313"/>
      <c r="AD601" s="314"/>
      <c r="AE601" s="314"/>
      <c r="AF601" s="313"/>
      <c r="AG601" s="314"/>
      <c r="AH601" s="314"/>
      <c r="AI601" s="313"/>
      <c r="AJ601" s="314"/>
      <c r="AK601" s="314"/>
      <c r="AL601" s="313"/>
      <c r="AM601" s="314"/>
      <c r="AN601" s="314"/>
      <c r="AO601" s="313"/>
      <c r="AP601" s="314"/>
      <c r="AQ601" s="314"/>
      <c r="AR601" s="313"/>
      <c r="AS601" s="314"/>
      <c r="AT601" s="314"/>
      <c r="AU601" s="313"/>
      <c r="AV601" s="314"/>
      <c r="AW601" s="314"/>
      <c r="AX601" s="313"/>
      <c r="AY601" s="314"/>
      <c r="AZ601" s="314"/>
      <c r="BA601" s="313"/>
      <c r="BB601" s="314"/>
      <c r="BC601" s="314"/>
      <c r="BD601" s="313"/>
      <c r="BE601" s="314"/>
      <c r="BF601" s="314"/>
      <c r="BG601" s="313"/>
      <c r="BH601" s="314"/>
      <c r="BI601" s="314"/>
      <c r="BJ601" s="313"/>
      <c r="BK601" s="314"/>
      <c r="BL601" s="314"/>
      <c r="BM601" s="313"/>
      <c r="BN601" s="314"/>
      <c r="BO601" s="314"/>
      <c r="BP601" s="313"/>
      <c r="BQ601" s="314"/>
      <c r="BR601" s="314"/>
      <c r="BS601" s="313"/>
      <c r="BT601" s="314"/>
      <c r="BU601" s="314"/>
      <c r="BV601" s="313"/>
      <c r="BW601" s="314"/>
      <c r="BX601" s="314"/>
      <c r="BY601" s="313"/>
      <c r="BZ601" s="314"/>
      <c r="CA601" s="314"/>
      <c r="CB601" s="313"/>
      <c r="CC601" s="314"/>
      <c r="CD601" s="314"/>
      <c r="CE601" s="313"/>
      <c r="CF601" s="314"/>
      <c r="CG601" s="314"/>
      <c r="CH601" s="313"/>
      <c r="CI601" s="314"/>
      <c r="CJ601" s="314"/>
      <c r="CK601" s="313"/>
      <c r="CL601" s="314"/>
      <c r="CM601" s="314"/>
      <c r="CN601" s="314"/>
      <c r="CO601" s="314"/>
      <c r="CP601" s="314"/>
    </row>
    <row r="602" ht="15.75" customHeight="1">
      <c r="A602" s="314"/>
      <c r="B602" s="313"/>
      <c r="C602" s="314"/>
      <c r="D602" s="314"/>
      <c r="E602" s="313"/>
      <c r="F602" s="314"/>
      <c r="G602" s="314"/>
      <c r="H602" s="313"/>
      <c r="I602" s="314"/>
      <c r="J602" s="314"/>
      <c r="K602" s="313"/>
      <c r="L602" s="314"/>
      <c r="M602" s="314"/>
      <c r="N602" s="314"/>
      <c r="O602" s="314"/>
      <c r="P602" s="314"/>
      <c r="Q602" s="314"/>
      <c r="R602" s="314"/>
      <c r="S602" s="314"/>
      <c r="T602" s="314"/>
      <c r="U602" s="314"/>
      <c r="V602" s="314"/>
      <c r="W602" s="313"/>
      <c r="X602" s="314"/>
      <c r="Y602" s="314"/>
      <c r="Z602" s="313"/>
      <c r="AA602" s="314"/>
      <c r="AB602" s="314"/>
      <c r="AC602" s="313"/>
      <c r="AD602" s="314"/>
      <c r="AE602" s="314"/>
      <c r="AF602" s="313"/>
      <c r="AG602" s="314"/>
      <c r="AH602" s="314"/>
      <c r="AI602" s="313"/>
      <c r="AJ602" s="314"/>
      <c r="AK602" s="314"/>
      <c r="AL602" s="313"/>
      <c r="AM602" s="314"/>
      <c r="AN602" s="314"/>
      <c r="AO602" s="313"/>
      <c r="AP602" s="314"/>
      <c r="AQ602" s="314"/>
      <c r="AR602" s="313"/>
      <c r="AS602" s="314"/>
      <c r="AT602" s="314"/>
      <c r="AU602" s="313"/>
      <c r="AV602" s="314"/>
      <c r="AW602" s="314"/>
      <c r="AX602" s="313"/>
      <c r="AY602" s="314"/>
      <c r="AZ602" s="314"/>
      <c r="BA602" s="313"/>
      <c r="BB602" s="314"/>
      <c r="BC602" s="314"/>
      <c r="BD602" s="313"/>
      <c r="BE602" s="314"/>
      <c r="BF602" s="314"/>
      <c r="BG602" s="313"/>
      <c r="BH602" s="314"/>
      <c r="BI602" s="314"/>
      <c r="BJ602" s="313"/>
      <c r="BK602" s="314"/>
      <c r="BL602" s="314"/>
      <c r="BM602" s="313"/>
      <c r="BN602" s="314"/>
      <c r="BO602" s="314"/>
      <c r="BP602" s="313"/>
      <c r="BQ602" s="314"/>
      <c r="BR602" s="314"/>
      <c r="BS602" s="313"/>
      <c r="BT602" s="314"/>
      <c r="BU602" s="314"/>
      <c r="BV602" s="313"/>
      <c r="BW602" s="314"/>
      <c r="BX602" s="314"/>
      <c r="BY602" s="313"/>
      <c r="BZ602" s="314"/>
      <c r="CA602" s="314"/>
      <c r="CB602" s="313"/>
      <c r="CC602" s="314"/>
      <c r="CD602" s="314"/>
      <c r="CE602" s="313"/>
      <c r="CF602" s="314"/>
      <c r="CG602" s="314"/>
      <c r="CH602" s="313"/>
      <c r="CI602" s="314"/>
      <c r="CJ602" s="314"/>
      <c r="CK602" s="313"/>
      <c r="CL602" s="314"/>
      <c r="CM602" s="314"/>
      <c r="CN602" s="314"/>
      <c r="CO602" s="314"/>
      <c r="CP602" s="314"/>
    </row>
    <row r="603" ht="15.75" customHeight="1">
      <c r="A603" s="314"/>
      <c r="B603" s="313"/>
      <c r="C603" s="314"/>
      <c r="D603" s="314"/>
      <c r="E603" s="313"/>
      <c r="F603" s="314"/>
      <c r="G603" s="314"/>
      <c r="H603" s="313"/>
      <c r="I603" s="314"/>
      <c r="J603" s="314"/>
      <c r="K603" s="313"/>
      <c r="L603" s="314"/>
      <c r="M603" s="314"/>
      <c r="N603" s="314"/>
      <c r="O603" s="314"/>
      <c r="P603" s="314"/>
      <c r="Q603" s="314"/>
      <c r="R603" s="314"/>
      <c r="S603" s="314"/>
      <c r="T603" s="314"/>
      <c r="U603" s="314"/>
      <c r="V603" s="314"/>
      <c r="W603" s="313"/>
      <c r="X603" s="314"/>
      <c r="Y603" s="314"/>
      <c r="Z603" s="313"/>
      <c r="AA603" s="314"/>
      <c r="AB603" s="314"/>
      <c r="AC603" s="313"/>
      <c r="AD603" s="314"/>
      <c r="AE603" s="314"/>
      <c r="AF603" s="313"/>
      <c r="AG603" s="314"/>
      <c r="AH603" s="314"/>
      <c r="AI603" s="313"/>
      <c r="AJ603" s="314"/>
      <c r="AK603" s="314"/>
      <c r="AL603" s="313"/>
      <c r="AM603" s="314"/>
      <c r="AN603" s="314"/>
      <c r="AO603" s="313"/>
      <c r="AP603" s="314"/>
      <c r="AQ603" s="314"/>
      <c r="AR603" s="313"/>
      <c r="AS603" s="314"/>
      <c r="AT603" s="314"/>
      <c r="AU603" s="313"/>
      <c r="AV603" s="314"/>
      <c r="AW603" s="314"/>
      <c r="AX603" s="313"/>
      <c r="AY603" s="314"/>
      <c r="AZ603" s="314"/>
      <c r="BA603" s="313"/>
      <c r="BB603" s="314"/>
      <c r="BC603" s="314"/>
      <c r="BD603" s="313"/>
      <c r="BE603" s="314"/>
      <c r="BF603" s="314"/>
      <c r="BG603" s="313"/>
      <c r="BH603" s="314"/>
      <c r="BI603" s="314"/>
      <c r="BJ603" s="313"/>
      <c r="BK603" s="314"/>
      <c r="BL603" s="314"/>
      <c r="BM603" s="313"/>
      <c r="BN603" s="314"/>
      <c r="BO603" s="314"/>
      <c r="BP603" s="313"/>
      <c r="BQ603" s="314"/>
      <c r="BR603" s="314"/>
      <c r="BS603" s="313"/>
      <c r="BT603" s="314"/>
      <c r="BU603" s="314"/>
      <c r="BV603" s="313"/>
      <c r="BW603" s="314"/>
      <c r="BX603" s="314"/>
      <c r="BY603" s="313"/>
      <c r="BZ603" s="314"/>
      <c r="CA603" s="314"/>
      <c r="CB603" s="313"/>
      <c r="CC603" s="314"/>
      <c r="CD603" s="314"/>
      <c r="CE603" s="313"/>
      <c r="CF603" s="314"/>
      <c r="CG603" s="314"/>
      <c r="CH603" s="313"/>
      <c r="CI603" s="314"/>
      <c r="CJ603" s="314"/>
      <c r="CK603" s="313"/>
      <c r="CL603" s="314"/>
      <c r="CM603" s="314"/>
      <c r="CN603" s="314"/>
      <c r="CO603" s="314"/>
      <c r="CP603" s="314"/>
    </row>
    <row r="604" ht="15.75" customHeight="1">
      <c r="A604" s="314"/>
      <c r="B604" s="313"/>
      <c r="C604" s="314"/>
      <c r="D604" s="314"/>
      <c r="E604" s="313"/>
      <c r="F604" s="314"/>
      <c r="G604" s="314"/>
      <c r="H604" s="313"/>
      <c r="I604" s="314"/>
      <c r="J604" s="314"/>
      <c r="K604" s="313"/>
      <c r="L604" s="314"/>
      <c r="M604" s="314"/>
      <c r="N604" s="314"/>
      <c r="O604" s="314"/>
      <c r="P604" s="314"/>
      <c r="Q604" s="314"/>
      <c r="R604" s="314"/>
      <c r="S604" s="314"/>
      <c r="T604" s="314"/>
      <c r="U604" s="314"/>
      <c r="V604" s="314"/>
      <c r="W604" s="313"/>
      <c r="X604" s="314"/>
      <c r="Y604" s="314"/>
      <c r="Z604" s="313"/>
      <c r="AA604" s="314"/>
      <c r="AB604" s="314"/>
      <c r="AC604" s="313"/>
      <c r="AD604" s="314"/>
      <c r="AE604" s="314"/>
      <c r="AF604" s="313"/>
      <c r="AG604" s="314"/>
      <c r="AH604" s="314"/>
      <c r="AI604" s="313"/>
      <c r="AJ604" s="314"/>
      <c r="AK604" s="314"/>
      <c r="AL604" s="313"/>
      <c r="AM604" s="314"/>
      <c r="AN604" s="314"/>
      <c r="AO604" s="313"/>
      <c r="AP604" s="314"/>
      <c r="AQ604" s="314"/>
      <c r="AR604" s="313"/>
      <c r="AS604" s="314"/>
      <c r="AT604" s="314"/>
      <c r="AU604" s="313"/>
      <c r="AV604" s="314"/>
      <c r="AW604" s="314"/>
      <c r="AX604" s="313"/>
      <c r="AY604" s="314"/>
      <c r="AZ604" s="314"/>
      <c r="BA604" s="313"/>
      <c r="BB604" s="314"/>
      <c r="BC604" s="314"/>
      <c r="BD604" s="313"/>
      <c r="BE604" s="314"/>
      <c r="BF604" s="314"/>
      <c r="BG604" s="313"/>
      <c r="BH604" s="314"/>
      <c r="BI604" s="314"/>
      <c r="BJ604" s="313"/>
      <c r="BK604" s="314"/>
      <c r="BL604" s="314"/>
      <c r="BM604" s="313"/>
      <c r="BN604" s="314"/>
      <c r="BO604" s="314"/>
      <c r="BP604" s="313"/>
      <c r="BQ604" s="314"/>
      <c r="BR604" s="314"/>
      <c r="BS604" s="313"/>
      <c r="BT604" s="314"/>
      <c r="BU604" s="314"/>
      <c r="BV604" s="313"/>
      <c r="BW604" s="314"/>
      <c r="BX604" s="314"/>
      <c r="BY604" s="313"/>
      <c r="BZ604" s="314"/>
      <c r="CA604" s="314"/>
      <c r="CB604" s="313"/>
      <c r="CC604" s="314"/>
      <c r="CD604" s="314"/>
      <c r="CE604" s="313"/>
      <c r="CF604" s="314"/>
      <c r="CG604" s="314"/>
      <c r="CH604" s="313"/>
      <c r="CI604" s="314"/>
      <c r="CJ604" s="314"/>
      <c r="CK604" s="313"/>
      <c r="CL604" s="314"/>
      <c r="CM604" s="314"/>
      <c r="CN604" s="314"/>
      <c r="CO604" s="314"/>
      <c r="CP604" s="314"/>
    </row>
    <row r="605" ht="15.75" customHeight="1">
      <c r="A605" s="314"/>
      <c r="B605" s="313"/>
      <c r="C605" s="314"/>
      <c r="D605" s="314"/>
      <c r="E605" s="313"/>
      <c r="F605" s="314"/>
      <c r="G605" s="314"/>
      <c r="H605" s="313"/>
      <c r="I605" s="314"/>
      <c r="J605" s="314"/>
      <c r="K605" s="313"/>
      <c r="L605" s="314"/>
      <c r="M605" s="314"/>
      <c r="N605" s="314"/>
      <c r="O605" s="314"/>
      <c r="P605" s="314"/>
      <c r="Q605" s="314"/>
      <c r="R605" s="314"/>
      <c r="S605" s="314"/>
      <c r="T605" s="314"/>
      <c r="U605" s="314"/>
      <c r="V605" s="314"/>
      <c r="W605" s="313"/>
      <c r="X605" s="314"/>
      <c r="Y605" s="314"/>
      <c r="Z605" s="313"/>
      <c r="AA605" s="314"/>
      <c r="AB605" s="314"/>
      <c r="AC605" s="313"/>
      <c r="AD605" s="314"/>
      <c r="AE605" s="314"/>
      <c r="AF605" s="313"/>
      <c r="AG605" s="314"/>
      <c r="AH605" s="314"/>
      <c r="AI605" s="313"/>
      <c r="AJ605" s="314"/>
      <c r="AK605" s="314"/>
      <c r="AL605" s="313"/>
      <c r="AM605" s="314"/>
      <c r="AN605" s="314"/>
      <c r="AO605" s="313"/>
      <c r="AP605" s="314"/>
      <c r="AQ605" s="314"/>
      <c r="AR605" s="313"/>
      <c r="AS605" s="314"/>
      <c r="AT605" s="314"/>
      <c r="AU605" s="313"/>
      <c r="AV605" s="314"/>
      <c r="AW605" s="314"/>
      <c r="AX605" s="313"/>
      <c r="AY605" s="314"/>
      <c r="AZ605" s="314"/>
      <c r="BA605" s="313"/>
      <c r="BB605" s="314"/>
      <c r="BC605" s="314"/>
      <c r="BD605" s="313"/>
      <c r="BE605" s="314"/>
      <c r="BF605" s="314"/>
      <c r="BG605" s="313"/>
      <c r="BH605" s="314"/>
      <c r="BI605" s="314"/>
      <c r="BJ605" s="313"/>
      <c r="BK605" s="314"/>
      <c r="BL605" s="314"/>
      <c r="BM605" s="313"/>
      <c r="BN605" s="314"/>
      <c r="BO605" s="314"/>
      <c r="BP605" s="313"/>
      <c r="BQ605" s="314"/>
      <c r="BR605" s="314"/>
      <c r="BS605" s="313"/>
      <c r="BT605" s="314"/>
      <c r="BU605" s="314"/>
      <c r="BV605" s="313"/>
      <c r="BW605" s="314"/>
      <c r="BX605" s="314"/>
      <c r="BY605" s="313"/>
      <c r="BZ605" s="314"/>
      <c r="CA605" s="314"/>
      <c r="CB605" s="313"/>
      <c r="CC605" s="314"/>
      <c r="CD605" s="314"/>
      <c r="CE605" s="313"/>
      <c r="CF605" s="314"/>
      <c r="CG605" s="314"/>
      <c r="CH605" s="313"/>
      <c r="CI605" s="314"/>
      <c r="CJ605" s="314"/>
      <c r="CK605" s="313"/>
      <c r="CL605" s="314"/>
      <c r="CM605" s="314"/>
      <c r="CN605" s="314"/>
      <c r="CO605" s="314"/>
      <c r="CP605" s="314"/>
    </row>
    <row r="606" ht="15.75" customHeight="1">
      <c r="A606" s="314"/>
      <c r="B606" s="313"/>
      <c r="C606" s="314"/>
      <c r="D606" s="314"/>
      <c r="E606" s="313"/>
      <c r="F606" s="314"/>
      <c r="G606" s="314"/>
      <c r="H606" s="313"/>
      <c r="I606" s="314"/>
      <c r="J606" s="314"/>
      <c r="K606" s="313"/>
      <c r="L606" s="314"/>
      <c r="M606" s="314"/>
      <c r="N606" s="314"/>
      <c r="O606" s="314"/>
      <c r="P606" s="314"/>
      <c r="Q606" s="314"/>
      <c r="R606" s="314"/>
      <c r="S606" s="314"/>
      <c r="T606" s="314"/>
      <c r="U606" s="314"/>
      <c r="V606" s="314"/>
      <c r="W606" s="313"/>
      <c r="X606" s="314"/>
      <c r="Y606" s="314"/>
      <c r="Z606" s="313"/>
      <c r="AA606" s="314"/>
      <c r="AB606" s="314"/>
      <c r="AC606" s="313"/>
      <c r="AD606" s="314"/>
      <c r="AE606" s="314"/>
      <c r="AF606" s="313"/>
      <c r="AG606" s="314"/>
      <c r="AH606" s="314"/>
      <c r="AI606" s="313"/>
      <c r="AJ606" s="314"/>
      <c r="AK606" s="314"/>
      <c r="AL606" s="313"/>
      <c r="AM606" s="314"/>
      <c r="AN606" s="314"/>
      <c r="AO606" s="313"/>
      <c r="AP606" s="314"/>
      <c r="AQ606" s="314"/>
      <c r="AR606" s="313"/>
      <c r="AS606" s="314"/>
      <c r="AT606" s="314"/>
      <c r="AU606" s="313"/>
      <c r="AV606" s="314"/>
      <c r="AW606" s="314"/>
      <c r="AX606" s="313"/>
      <c r="AY606" s="314"/>
      <c r="AZ606" s="314"/>
      <c r="BA606" s="313"/>
      <c r="BB606" s="314"/>
      <c r="BC606" s="314"/>
      <c r="BD606" s="313"/>
      <c r="BE606" s="314"/>
      <c r="BF606" s="314"/>
      <c r="BG606" s="313"/>
      <c r="BH606" s="314"/>
      <c r="BI606" s="314"/>
      <c r="BJ606" s="313"/>
      <c r="BK606" s="314"/>
      <c r="BL606" s="314"/>
      <c r="BM606" s="313"/>
      <c r="BN606" s="314"/>
      <c r="BO606" s="314"/>
      <c r="BP606" s="313"/>
      <c r="BQ606" s="314"/>
      <c r="BR606" s="314"/>
      <c r="BS606" s="313"/>
      <c r="BT606" s="314"/>
      <c r="BU606" s="314"/>
      <c r="BV606" s="313"/>
      <c r="BW606" s="314"/>
      <c r="BX606" s="314"/>
      <c r="BY606" s="313"/>
      <c r="BZ606" s="314"/>
      <c r="CA606" s="314"/>
      <c r="CB606" s="313"/>
      <c r="CC606" s="314"/>
      <c r="CD606" s="314"/>
      <c r="CE606" s="313"/>
      <c r="CF606" s="314"/>
      <c r="CG606" s="314"/>
      <c r="CH606" s="313"/>
      <c r="CI606" s="314"/>
      <c r="CJ606" s="314"/>
      <c r="CK606" s="313"/>
      <c r="CL606" s="314"/>
      <c r="CM606" s="314"/>
      <c r="CN606" s="314"/>
      <c r="CO606" s="314"/>
      <c r="CP606" s="314"/>
    </row>
    <row r="607" ht="15.75" customHeight="1">
      <c r="A607" s="314"/>
      <c r="B607" s="313"/>
      <c r="C607" s="314"/>
      <c r="D607" s="314"/>
      <c r="E607" s="313"/>
      <c r="F607" s="314"/>
      <c r="G607" s="314"/>
      <c r="H607" s="313"/>
      <c r="I607" s="314"/>
      <c r="J607" s="314"/>
      <c r="K607" s="313"/>
      <c r="L607" s="314"/>
      <c r="M607" s="314"/>
      <c r="N607" s="314"/>
      <c r="O607" s="314"/>
      <c r="P607" s="314"/>
      <c r="Q607" s="314"/>
      <c r="R607" s="314"/>
      <c r="S607" s="314"/>
      <c r="T607" s="314"/>
      <c r="U607" s="314"/>
      <c r="V607" s="314"/>
      <c r="W607" s="313"/>
      <c r="X607" s="314"/>
      <c r="Y607" s="314"/>
      <c r="Z607" s="313"/>
      <c r="AA607" s="314"/>
      <c r="AB607" s="314"/>
      <c r="AC607" s="313"/>
      <c r="AD607" s="314"/>
      <c r="AE607" s="314"/>
      <c r="AF607" s="313"/>
      <c r="AG607" s="314"/>
      <c r="AH607" s="314"/>
      <c r="AI607" s="313"/>
      <c r="AJ607" s="314"/>
      <c r="AK607" s="314"/>
      <c r="AL607" s="313"/>
      <c r="AM607" s="314"/>
      <c r="AN607" s="314"/>
      <c r="AO607" s="313"/>
      <c r="AP607" s="314"/>
      <c r="AQ607" s="314"/>
      <c r="AR607" s="313"/>
      <c r="AS607" s="314"/>
      <c r="AT607" s="314"/>
      <c r="AU607" s="313"/>
      <c r="AV607" s="314"/>
      <c r="AW607" s="314"/>
      <c r="AX607" s="313"/>
      <c r="AY607" s="314"/>
      <c r="AZ607" s="314"/>
      <c r="BA607" s="313"/>
      <c r="BB607" s="314"/>
      <c r="BC607" s="314"/>
      <c r="BD607" s="313"/>
      <c r="BE607" s="314"/>
      <c r="BF607" s="314"/>
      <c r="BG607" s="313"/>
      <c r="BH607" s="314"/>
      <c r="BI607" s="314"/>
      <c r="BJ607" s="313"/>
      <c r="BK607" s="314"/>
      <c r="BL607" s="314"/>
      <c r="BM607" s="313"/>
      <c r="BN607" s="314"/>
      <c r="BO607" s="314"/>
      <c r="BP607" s="313"/>
      <c r="BQ607" s="314"/>
      <c r="BR607" s="314"/>
      <c r="BS607" s="313"/>
      <c r="BT607" s="314"/>
      <c r="BU607" s="314"/>
      <c r="BV607" s="313"/>
      <c r="BW607" s="314"/>
      <c r="BX607" s="314"/>
      <c r="BY607" s="313"/>
      <c r="BZ607" s="314"/>
      <c r="CA607" s="314"/>
      <c r="CB607" s="313"/>
      <c r="CC607" s="314"/>
      <c r="CD607" s="314"/>
      <c r="CE607" s="313"/>
      <c r="CF607" s="314"/>
      <c r="CG607" s="314"/>
      <c r="CH607" s="313"/>
      <c r="CI607" s="314"/>
      <c r="CJ607" s="314"/>
      <c r="CK607" s="313"/>
      <c r="CL607" s="314"/>
      <c r="CM607" s="314"/>
      <c r="CN607" s="314"/>
      <c r="CO607" s="314"/>
      <c r="CP607" s="314"/>
    </row>
    <row r="608" ht="15.75" customHeight="1">
      <c r="A608" s="314"/>
      <c r="B608" s="313"/>
      <c r="C608" s="314"/>
      <c r="D608" s="314"/>
      <c r="E608" s="313"/>
      <c r="F608" s="314"/>
      <c r="G608" s="314"/>
      <c r="H608" s="313"/>
      <c r="I608" s="314"/>
      <c r="J608" s="314"/>
      <c r="K608" s="313"/>
      <c r="L608" s="314"/>
      <c r="M608" s="314"/>
      <c r="N608" s="314"/>
      <c r="O608" s="314"/>
      <c r="P608" s="314"/>
      <c r="Q608" s="314"/>
      <c r="R608" s="314"/>
      <c r="S608" s="314"/>
      <c r="T608" s="314"/>
      <c r="U608" s="314"/>
      <c r="V608" s="314"/>
      <c r="W608" s="313"/>
      <c r="X608" s="314"/>
      <c r="Y608" s="314"/>
      <c r="Z608" s="313"/>
      <c r="AA608" s="314"/>
      <c r="AB608" s="314"/>
      <c r="AC608" s="313"/>
      <c r="AD608" s="314"/>
      <c r="AE608" s="314"/>
      <c r="AF608" s="313"/>
      <c r="AG608" s="314"/>
      <c r="AH608" s="314"/>
      <c r="AI608" s="313"/>
      <c r="AJ608" s="314"/>
      <c r="AK608" s="314"/>
      <c r="AL608" s="313"/>
      <c r="AM608" s="314"/>
      <c r="AN608" s="314"/>
      <c r="AO608" s="313"/>
      <c r="AP608" s="314"/>
      <c r="AQ608" s="314"/>
      <c r="AR608" s="313"/>
      <c r="AS608" s="314"/>
      <c r="AT608" s="314"/>
      <c r="AU608" s="313"/>
      <c r="AV608" s="314"/>
      <c r="AW608" s="314"/>
      <c r="AX608" s="313"/>
      <c r="AY608" s="314"/>
      <c r="AZ608" s="314"/>
      <c r="BA608" s="313"/>
      <c r="BB608" s="314"/>
      <c r="BC608" s="314"/>
      <c r="BD608" s="313"/>
      <c r="BE608" s="314"/>
      <c r="BF608" s="314"/>
      <c r="BG608" s="313"/>
      <c r="BH608" s="314"/>
      <c r="BI608" s="314"/>
      <c r="BJ608" s="313"/>
      <c r="BK608" s="314"/>
      <c r="BL608" s="314"/>
      <c r="BM608" s="313"/>
      <c r="BN608" s="314"/>
      <c r="BO608" s="314"/>
      <c r="BP608" s="313"/>
      <c r="BQ608" s="314"/>
      <c r="BR608" s="314"/>
      <c r="BS608" s="313"/>
      <c r="BT608" s="314"/>
      <c r="BU608" s="314"/>
      <c r="BV608" s="313"/>
      <c r="BW608" s="314"/>
      <c r="BX608" s="314"/>
      <c r="BY608" s="313"/>
      <c r="BZ608" s="314"/>
      <c r="CA608" s="314"/>
      <c r="CB608" s="313"/>
      <c r="CC608" s="314"/>
      <c r="CD608" s="314"/>
      <c r="CE608" s="313"/>
      <c r="CF608" s="314"/>
      <c r="CG608" s="314"/>
      <c r="CH608" s="313"/>
      <c r="CI608" s="314"/>
      <c r="CJ608" s="314"/>
      <c r="CK608" s="313"/>
      <c r="CL608" s="314"/>
      <c r="CM608" s="314"/>
      <c r="CN608" s="314"/>
      <c r="CO608" s="314"/>
      <c r="CP608" s="314"/>
    </row>
    <row r="609" ht="15.75" customHeight="1">
      <c r="A609" s="314"/>
      <c r="B609" s="313"/>
      <c r="C609" s="314"/>
      <c r="D609" s="314"/>
      <c r="E609" s="313"/>
      <c r="F609" s="314"/>
      <c r="G609" s="314"/>
      <c r="H609" s="313"/>
      <c r="I609" s="314"/>
      <c r="J609" s="314"/>
      <c r="K609" s="313"/>
      <c r="L609" s="314"/>
      <c r="M609" s="314"/>
      <c r="N609" s="314"/>
      <c r="O609" s="314"/>
      <c r="P609" s="314"/>
      <c r="Q609" s="314"/>
      <c r="R609" s="314"/>
      <c r="S609" s="314"/>
      <c r="T609" s="314"/>
      <c r="U609" s="314"/>
      <c r="V609" s="314"/>
      <c r="W609" s="313"/>
      <c r="X609" s="314"/>
      <c r="Y609" s="314"/>
      <c r="Z609" s="313"/>
      <c r="AA609" s="314"/>
      <c r="AB609" s="314"/>
      <c r="AC609" s="313"/>
      <c r="AD609" s="314"/>
      <c r="AE609" s="314"/>
      <c r="AF609" s="313"/>
      <c r="AG609" s="314"/>
      <c r="AH609" s="314"/>
      <c r="AI609" s="313"/>
      <c r="AJ609" s="314"/>
      <c r="AK609" s="314"/>
      <c r="AL609" s="313"/>
      <c r="AM609" s="314"/>
      <c r="AN609" s="314"/>
      <c r="AO609" s="313"/>
      <c r="AP609" s="314"/>
      <c r="AQ609" s="314"/>
      <c r="AR609" s="313"/>
      <c r="AS609" s="314"/>
      <c r="AT609" s="314"/>
      <c r="AU609" s="313"/>
      <c r="AV609" s="314"/>
      <c r="AW609" s="314"/>
      <c r="AX609" s="313"/>
      <c r="AY609" s="314"/>
      <c r="AZ609" s="314"/>
      <c r="BA609" s="313"/>
      <c r="BB609" s="314"/>
      <c r="BC609" s="314"/>
      <c r="BD609" s="313"/>
      <c r="BE609" s="314"/>
      <c r="BF609" s="314"/>
      <c r="BG609" s="313"/>
      <c r="BH609" s="314"/>
      <c r="BI609" s="314"/>
      <c r="BJ609" s="313"/>
      <c r="BK609" s="314"/>
      <c r="BL609" s="314"/>
      <c r="BM609" s="313"/>
      <c r="BN609" s="314"/>
      <c r="BO609" s="314"/>
      <c r="BP609" s="313"/>
      <c r="BQ609" s="314"/>
      <c r="BR609" s="314"/>
      <c r="BS609" s="313"/>
      <c r="BT609" s="314"/>
      <c r="BU609" s="314"/>
      <c r="BV609" s="313"/>
      <c r="BW609" s="314"/>
      <c r="BX609" s="314"/>
      <c r="BY609" s="313"/>
      <c r="BZ609" s="314"/>
      <c r="CA609" s="314"/>
      <c r="CB609" s="313"/>
      <c r="CC609" s="314"/>
      <c r="CD609" s="314"/>
      <c r="CE609" s="313"/>
      <c r="CF609" s="314"/>
      <c r="CG609" s="314"/>
      <c r="CH609" s="313"/>
      <c r="CI609" s="314"/>
      <c r="CJ609" s="314"/>
      <c r="CK609" s="313"/>
      <c r="CL609" s="314"/>
      <c r="CM609" s="314"/>
      <c r="CN609" s="314"/>
      <c r="CO609" s="314"/>
      <c r="CP609" s="314"/>
    </row>
    <row r="610" ht="15.75" customHeight="1">
      <c r="A610" s="314"/>
      <c r="B610" s="313"/>
      <c r="C610" s="314"/>
      <c r="D610" s="314"/>
      <c r="E610" s="313"/>
      <c r="F610" s="314"/>
      <c r="G610" s="314"/>
      <c r="H610" s="313"/>
      <c r="I610" s="314"/>
      <c r="J610" s="314"/>
      <c r="K610" s="313"/>
      <c r="L610" s="314"/>
      <c r="M610" s="314"/>
      <c r="N610" s="314"/>
      <c r="O610" s="314"/>
      <c r="P610" s="314"/>
      <c r="Q610" s="314"/>
      <c r="R610" s="314"/>
      <c r="S610" s="314"/>
      <c r="T610" s="314"/>
      <c r="U610" s="314"/>
      <c r="V610" s="314"/>
      <c r="W610" s="313"/>
      <c r="X610" s="314"/>
      <c r="Y610" s="314"/>
      <c r="Z610" s="313"/>
      <c r="AA610" s="314"/>
      <c r="AB610" s="314"/>
      <c r="AC610" s="313"/>
      <c r="AD610" s="314"/>
      <c r="AE610" s="314"/>
      <c r="AF610" s="313"/>
      <c r="AG610" s="314"/>
      <c r="AH610" s="314"/>
      <c r="AI610" s="313"/>
      <c r="AJ610" s="314"/>
      <c r="AK610" s="314"/>
      <c r="AL610" s="313"/>
      <c r="AM610" s="314"/>
      <c r="AN610" s="314"/>
      <c r="AO610" s="313"/>
      <c r="AP610" s="314"/>
      <c r="AQ610" s="314"/>
      <c r="AR610" s="313"/>
      <c r="AS610" s="314"/>
      <c r="AT610" s="314"/>
      <c r="AU610" s="313"/>
      <c r="AV610" s="314"/>
      <c r="AW610" s="314"/>
      <c r="AX610" s="313"/>
      <c r="AY610" s="314"/>
      <c r="AZ610" s="314"/>
      <c r="BA610" s="313"/>
      <c r="BB610" s="314"/>
      <c r="BC610" s="314"/>
      <c r="BD610" s="313"/>
      <c r="BE610" s="314"/>
      <c r="BF610" s="314"/>
      <c r="BG610" s="313"/>
      <c r="BH610" s="314"/>
      <c r="BI610" s="314"/>
      <c r="BJ610" s="313"/>
      <c r="BK610" s="314"/>
      <c r="BL610" s="314"/>
      <c r="BM610" s="313"/>
      <c r="BN610" s="314"/>
      <c r="BO610" s="314"/>
      <c r="BP610" s="313"/>
      <c r="BQ610" s="314"/>
      <c r="BR610" s="314"/>
      <c r="BS610" s="313"/>
      <c r="BT610" s="314"/>
      <c r="BU610" s="314"/>
      <c r="BV610" s="313"/>
      <c r="BW610" s="314"/>
      <c r="BX610" s="314"/>
      <c r="BY610" s="313"/>
      <c r="BZ610" s="314"/>
      <c r="CA610" s="314"/>
      <c r="CB610" s="313"/>
      <c r="CC610" s="314"/>
      <c r="CD610" s="314"/>
      <c r="CE610" s="313"/>
      <c r="CF610" s="314"/>
      <c r="CG610" s="314"/>
      <c r="CH610" s="313"/>
      <c r="CI610" s="314"/>
      <c r="CJ610" s="314"/>
      <c r="CK610" s="313"/>
      <c r="CL610" s="314"/>
      <c r="CM610" s="314"/>
      <c r="CN610" s="314"/>
      <c r="CO610" s="314"/>
      <c r="CP610" s="314"/>
    </row>
    <row r="611" ht="15.75" customHeight="1">
      <c r="A611" s="314"/>
      <c r="B611" s="313"/>
      <c r="C611" s="314"/>
      <c r="D611" s="314"/>
      <c r="E611" s="313"/>
      <c r="F611" s="314"/>
      <c r="G611" s="314"/>
      <c r="H611" s="313"/>
      <c r="I611" s="314"/>
      <c r="J611" s="314"/>
      <c r="K611" s="313"/>
      <c r="L611" s="314"/>
      <c r="M611" s="314"/>
      <c r="N611" s="314"/>
      <c r="O611" s="314"/>
      <c r="P611" s="314"/>
      <c r="Q611" s="314"/>
      <c r="R611" s="314"/>
      <c r="S611" s="314"/>
      <c r="T611" s="314"/>
      <c r="U611" s="314"/>
      <c r="V611" s="314"/>
      <c r="W611" s="313"/>
      <c r="X611" s="314"/>
      <c r="Y611" s="314"/>
      <c r="Z611" s="313"/>
      <c r="AA611" s="314"/>
      <c r="AB611" s="314"/>
      <c r="AC611" s="313"/>
      <c r="AD611" s="314"/>
      <c r="AE611" s="314"/>
      <c r="AF611" s="313"/>
      <c r="AG611" s="314"/>
      <c r="AH611" s="314"/>
      <c r="AI611" s="313"/>
      <c r="AJ611" s="314"/>
      <c r="AK611" s="314"/>
      <c r="AL611" s="313"/>
      <c r="AM611" s="314"/>
      <c r="AN611" s="314"/>
      <c r="AO611" s="313"/>
      <c r="AP611" s="314"/>
      <c r="AQ611" s="314"/>
      <c r="AR611" s="313"/>
      <c r="AS611" s="314"/>
      <c r="AT611" s="314"/>
      <c r="AU611" s="313"/>
      <c r="AV611" s="314"/>
      <c r="AW611" s="314"/>
      <c r="AX611" s="313"/>
      <c r="AY611" s="314"/>
      <c r="AZ611" s="314"/>
      <c r="BA611" s="313"/>
      <c r="BB611" s="314"/>
      <c r="BC611" s="314"/>
      <c r="BD611" s="313"/>
      <c r="BE611" s="314"/>
      <c r="BF611" s="314"/>
      <c r="BG611" s="313"/>
      <c r="BH611" s="314"/>
      <c r="BI611" s="314"/>
      <c r="BJ611" s="313"/>
      <c r="BK611" s="314"/>
      <c r="BL611" s="314"/>
      <c r="BM611" s="313"/>
      <c r="BN611" s="314"/>
      <c r="BO611" s="314"/>
      <c r="BP611" s="313"/>
      <c r="BQ611" s="314"/>
      <c r="BR611" s="314"/>
      <c r="BS611" s="313"/>
      <c r="BT611" s="314"/>
      <c r="BU611" s="314"/>
      <c r="BV611" s="313"/>
      <c r="BW611" s="314"/>
      <c r="BX611" s="314"/>
      <c r="BY611" s="313"/>
      <c r="BZ611" s="314"/>
      <c r="CA611" s="314"/>
      <c r="CB611" s="313"/>
      <c r="CC611" s="314"/>
      <c r="CD611" s="314"/>
      <c r="CE611" s="313"/>
      <c r="CF611" s="314"/>
      <c r="CG611" s="314"/>
      <c r="CH611" s="313"/>
      <c r="CI611" s="314"/>
      <c r="CJ611" s="314"/>
      <c r="CK611" s="313"/>
      <c r="CL611" s="314"/>
      <c r="CM611" s="314"/>
      <c r="CN611" s="314"/>
      <c r="CO611" s="314"/>
      <c r="CP611" s="314"/>
    </row>
    <row r="612" ht="15.75" customHeight="1">
      <c r="A612" s="314"/>
      <c r="B612" s="313"/>
      <c r="C612" s="314"/>
      <c r="D612" s="314"/>
      <c r="E612" s="313"/>
      <c r="F612" s="314"/>
      <c r="G612" s="314"/>
      <c r="H612" s="313"/>
      <c r="I612" s="314"/>
      <c r="J612" s="314"/>
      <c r="K612" s="313"/>
      <c r="L612" s="314"/>
      <c r="M612" s="314"/>
      <c r="N612" s="314"/>
      <c r="O612" s="314"/>
      <c r="P612" s="314"/>
      <c r="Q612" s="314"/>
      <c r="R612" s="314"/>
      <c r="S612" s="314"/>
      <c r="T612" s="314"/>
      <c r="U612" s="314"/>
      <c r="V612" s="314"/>
      <c r="W612" s="313"/>
      <c r="X612" s="314"/>
      <c r="Y612" s="314"/>
      <c r="Z612" s="313"/>
      <c r="AA612" s="314"/>
      <c r="AB612" s="314"/>
      <c r="AC612" s="313"/>
      <c r="AD612" s="314"/>
      <c r="AE612" s="314"/>
      <c r="AF612" s="313"/>
      <c r="AG612" s="314"/>
      <c r="AH612" s="314"/>
      <c r="AI612" s="313"/>
      <c r="AJ612" s="314"/>
      <c r="AK612" s="314"/>
      <c r="AL612" s="313"/>
      <c r="AM612" s="314"/>
      <c r="AN612" s="314"/>
      <c r="AO612" s="313"/>
      <c r="AP612" s="314"/>
      <c r="AQ612" s="314"/>
      <c r="AR612" s="313"/>
      <c r="AS612" s="314"/>
      <c r="AT612" s="314"/>
      <c r="AU612" s="313"/>
      <c r="AV612" s="314"/>
      <c r="AW612" s="314"/>
      <c r="AX612" s="313"/>
      <c r="AY612" s="314"/>
      <c r="AZ612" s="314"/>
      <c r="BA612" s="313"/>
      <c r="BB612" s="314"/>
      <c r="BC612" s="314"/>
      <c r="BD612" s="313"/>
      <c r="BE612" s="314"/>
      <c r="BF612" s="314"/>
      <c r="BG612" s="313"/>
      <c r="BH612" s="314"/>
      <c r="BI612" s="314"/>
      <c r="BJ612" s="313"/>
      <c r="BK612" s="314"/>
      <c r="BL612" s="314"/>
      <c r="BM612" s="313"/>
      <c r="BN612" s="314"/>
      <c r="BO612" s="314"/>
      <c r="BP612" s="313"/>
      <c r="BQ612" s="314"/>
      <c r="BR612" s="314"/>
      <c r="BS612" s="313"/>
      <c r="BT612" s="314"/>
      <c r="BU612" s="314"/>
      <c r="BV612" s="313"/>
      <c r="BW612" s="314"/>
      <c r="BX612" s="314"/>
      <c r="BY612" s="313"/>
      <c r="BZ612" s="314"/>
      <c r="CA612" s="314"/>
      <c r="CB612" s="313"/>
      <c r="CC612" s="314"/>
      <c r="CD612" s="314"/>
      <c r="CE612" s="313"/>
      <c r="CF612" s="314"/>
      <c r="CG612" s="314"/>
      <c r="CH612" s="313"/>
      <c r="CI612" s="314"/>
      <c r="CJ612" s="314"/>
      <c r="CK612" s="313"/>
      <c r="CL612" s="314"/>
      <c r="CM612" s="314"/>
      <c r="CN612" s="314"/>
      <c r="CO612" s="314"/>
      <c r="CP612" s="314"/>
    </row>
    <row r="613" ht="15.75" customHeight="1">
      <c r="A613" s="314"/>
      <c r="B613" s="313"/>
      <c r="C613" s="314"/>
      <c r="D613" s="314"/>
      <c r="E613" s="313"/>
      <c r="F613" s="314"/>
      <c r="G613" s="314"/>
      <c r="H613" s="313"/>
      <c r="I613" s="314"/>
      <c r="J613" s="314"/>
      <c r="K613" s="313"/>
      <c r="L613" s="314"/>
      <c r="M613" s="314"/>
      <c r="N613" s="314"/>
      <c r="O613" s="314"/>
      <c r="P613" s="314"/>
      <c r="Q613" s="314"/>
      <c r="R613" s="314"/>
      <c r="S613" s="314"/>
      <c r="T613" s="314"/>
      <c r="U613" s="314"/>
      <c r="V613" s="314"/>
      <c r="W613" s="313"/>
      <c r="X613" s="314"/>
      <c r="Y613" s="314"/>
      <c r="Z613" s="313"/>
      <c r="AA613" s="314"/>
      <c r="AB613" s="314"/>
      <c r="AC613" s="313"/>
      <c r="AD613" s="314"/>
      <c r="AE613" s="314"/>
      <c r="AF613" s="313"/>
      <c r="AG613" s="314"/>
      <c r="AH613" s="314"/>
      <c r="AI613" s="313"/>
      <c r="AJ613" s="314"/>
      <c r="AK613" s="314"/>
      <c r="AL613" s="313"/>
      <c r="AM613" s="314"/>
      <c r="AN613" s="314"/>
      <c r="AO613" s="313"/>
      <c r="AP613" s="314"/>
      <c r="AQ613" s="314"/>
      <c r="AR613" s="313"/>
      <c r="AS613" s="314"/>
      <c r="AT613" s="314"/>
      <c r="AU613" s="313"/>
      <c r="AV613" s="314"/>
      <c r="AW613" s="314"/>
      <c r="AX613" s="313"/>
      <c r="AY613" s="314"/>
      <c r="AZ613" s="314"/>
      <c r="BA613" s="313"/>
      <c r="BB613" s="314"/>
      <c r="BC613" s="314"/>
      <c r="BD613" s="313"/>
      <c r="BE613" s="314"/>
      <c r="BF613" s="314"/>
      <c r="BG613" s="313"/>
      <c r="BH613" s="314"/>
      <c r="BI613" s="314"/>
      <c r="BJ613" s="313"/>
      <c r="BK613" s="314"/>
      <c r="BL613" s="314"/>
      <c r="BM613" s="313"/>
      <c r="BN613" s="314"/>
      <c r="BO613" s="314"/>
      <c r="BP613" s="313"/>
      <c r="BQ613" s="314"/>
      <c r="BR613" s="314"/>
      <c r="BS613" s="313"/>
      <c r="BT613" s="314"/>
      <c r="BU613" s="314"/>
      <c r="BV613" s="313"/>
      <c r="BW613" s="314"/>
      <c r="BX613" s="314"/>
      <c r="BY613" s="313"/>
      <c r="BZ613" s="314"/>
      <c r="CA613" s="314"/>
      <c r="CB613" s="313"/>
      <c r="CC613" s="314"/>
      <c r="CD613" s="314"/>
      <c r="CE613" s="313"/>
      <c r="CF613" s="314"/>
      <c r="CG613" s="314"/>
      <c r="CH613" s="313"/>
      <c r="CI613" s="314"/>
      <c r="CJ613" s="314"/>
      <c r="CK613" s="313"/>
      <c r="CL613" s="314"/>
      <c r="CM613" s="314"/>
      <c r="CN613" s="314"/>
      <c r="CO613" s="314"/>
      <c r="CP613" s="314"/>
    </row>
    <row r="614" ht="15.75" customHeight="1">
      <c r="A614" s="314"/>
      <c r="B614" s="313"/>
      <c r="C614" s="314"/>
      <c r="D614" s="314"/>
      <c r="E614" s="313"/>
      <c r="F614" s="314"/>
      <c r="G614" s="314"/>
      <c r="H614" s="313"/>
      <c r="I614" s="314"/>
      <c r="J614" s="314"/>
      <c r="K614" s="313"/>
      <c r="L614" s="314"/>
      <c r="M614" s="314"/>
      <c r="N614" s="314"/>
      <c r="O614" s="314"/>
      <c r="P614" s="314"/>
      <c r="Q614" s="314"/>
      <c r="R614" s="314"/>
      <c r="S614" s="314"/>
      <c r="T614" s="314"/>
      <c r="U614" s="314"/>
      <c r="V614" s="314"/>
      <c r="W614" s="313"/>
      <c r="X614" s="314"/>
      <c r="Y614" s="314"/>
      <c r="Z614" s="313"/>
      <c r="AA614" s="314"/>
      <c r="AB614" s="314"/>
      <c r="AC614" s="313"/>
      <c r="AD614" s="314"/>
      <c r="AE614" s="314"/>
      <c r="AF614" s="313"/>
      <c r="AG614" s="314"/>
      <c r="AH614" s="314"/>
      <c r="AI614" s="313"/>
      <c r="AJ614" s="314"/>
      <c r="AK614" s="314"/>
      <c r="AL614" s="313"/>
      <c r="AM614" s="314"/>
      <c r="AN614" s="314"/>
      <c r="AO614" s="313"/>
      <c r="AP614" s="314"/>
      <c r="AQ614" s="314"/>
      <c r="AR614" s="313"/>
      <c r="AS614" s="314"/>
      <c r="AT614" s="314"/>
      <c r="AU614" s="313"/>
      <c r="AV614" s="314"/>
      <c r="AW614" s="314"/>
      <c r="AX614" s="313"/>
      <c r="AY614" s="314"/>
      <c r="AZ614" s="314"/>
      <c r="BA614" s="313"/>
      <c r="BB614" s="314"/>
      <c r="BC614" s="314"/>
      <c r="BD614" s="313"/>
      <c r="BE614" s="314"/>
      <c r="BF614" s="314"/>
      <c r="BG614" s="313"/>
      <c r="BH614" s="314"/>
      <c r="BI614" s="314"/>
      <c r="BJ614" s="313"/>
      <c r="BK614" s="314"/>
      <c r="BL614" s="314"/>
      <c r="BM614" s="313"/>
      <c r="BN614" s="314"/>
      <c r="BO614" s="314"/>
      <c r="BP614" s="313"/>
      <c r="BQ614" s="314"/>
      <c r="BR614" s="314"/>
      <c r="BS614" s="313"/>
      <c r="BT614" s="314"/>
      <c r="BU614" s="314"/>
      <c r="BV614" s="313"/>
      <c r="BW614" s="314"/>
      <c r="BX614" s="314"/>
      <c r="BY614" s="313"/>
      <c r="BZ614" s="314"/>
      <c r="CA614" s="314"/>
      <c r="CB614" s="313"/>
      <c r="CC614" s="314"/>
      <c r="CD614" s="314"/>
      <c r="CE614" s="313"/>
      <c r="CF614" s="314"/>
      <c r="CG614" s="314"/>
      <c r="CH614" s="313"/>
      <c r="CI614" s="314"/>
      <c r="CJ614" s="314"/>
      <c r="CK614" s="313"/>
      <c r="CL614" s="314"/>
      <c r="CM614" s="314"/>
      <c r="CN614" s="314"/>
      <c r="CO614" s="314"/>
      <c r="CP614" s="314"/>
    </row>
    <row r="615" ht="15.75" customHeight="1">
      <c r="A615" s="314"/>
      <c r="B615" s="313"/>
      <c r="C615" s="314"/>
      <c r="D615" s="314"/>
      <c r="E615" s="313"/>
      <c r="F615" s="314"/>
      <c r="G615" s="314"/>
      <c r="H615" s="313"/>
      <c r="I615" s="314"/>
      <c r="J615" s="314"/>
      <c r="K615" s="313"/>
      <c r="L615" s="314"/>
      <c r="M615" s="314"/>
      <c r="N615" s="314"/>
      <c r="O615" s="314"/>
      <c r="P615" s="314"/>
      <c r="Q615" s="314"/>
      <c r="R615" s="314"/>
      <c r="S615" s="314"/>
      <c r="T615" s="314"/>
      <c r="U615" s="314"/>
      <c r="V615" s="314"/>
      <c r="W615" s="313"/>
      <c r="X615" s="314"/>
      <c r="Y615" s="314"/>
      <c r="Z615" s="313"/>
      <c r="AA615" s="314"/>
      <c r="AB615" s="314"/>
      <c r="AC615" s="313"/>
      <c r="AD615" s="314"/>
      <c r="AE615" s="314"/>
      <c r="AF615" s="313"/>
      <c r="AG615" s="314"/>
      <c r="AH615" s="314"/>
      <c r="AI615" s="313"/>
      <c r="AJ615" s="314"/>
      <c r="AK615" s="314"/>
      <c r="AL615" s="313"/>
      <c r="AM615" s="314"/>
      <c r="AN615" s="314"/>
      <c r="AO615" s="313"/>
      <c r="AP615" s="314"/>
      <c r="AQ615" s="314"/>
      <c r="AR615" s="313"/>
      <c r="AS615" s="314"/>
      <c r="AT615" s="314"/>
      <c r="AU615" s="313"/>
      <c r="AV615" s="314"/>
      <c r="AW615" s="314"/>
      <c r="AX615" s="313"/>
      <c r="AY615" s="314"/>
      <c r="AZ615" s="314"/>
      <c r="BA615" s="313"/>
      <c r="BB615" s="314"/>
      <c r="BC615" s="314"/>
      <c r="BD615" s="313"/>
      <c r="BE615" s="314"/>
      <c r="BF615" s="314"/>
      <c r="BG615" s="313"/>
      <c r="BH615" s="314"/>
      <c r="BI615" s="314"/>
      <c r="BJ615" s="313"/>
      <c r="BK615" s="314"/>
      <c r="BL615" s="314"/>
      <c r="BM615" s="313"/>
      <c r="BN615" s="314"/>
      <c r="BO615" s="314"/>
      <c r="BP615" s="313"/>
      <c r="BQ615" s="314"/>
      <c r="BR615" s="314"/>
      <c r="BS615" s="313"/>
      <c r="BT615" s="314"/>
      <c r="BU615" s="314"/>
      <c r="BV615" s="313"/>
      <c r="BW615" s="314"/>
      <c r="BX615" s="314"/>
      <c r="BY615" s="313"/>
      <c r="BZ615" s="314"/>
      <c r="CA615" s="314"/>
      <c r="CB615" s="313"/>
      <c r="CC615" s="314"/>
      <c r="CD615" s="314"/>
      <c r="CE615" s="313"/>
      <c r="CF615" s="314"/>
      <c r="CG615" s="314"/>
      <c r="CH615" s="313"/>
      <c r="CI615" s="314"/>
      <c r="CJ615" s="314"/>
      <c r="CK615" s="313"/>
      <c r="CL615" s="314"/>
      <c r="CM615" s="314"/>
      <c r="CN615" s="314"/>
      <c r="CO615" s="314"/>
      <c r="CP615" s="314"/>
    </row>
    <row r="616" ht="15.75" customHeight="1">
      <c r="A616" s="314"/>
      <c r="B616" s="313"/>
      <c r="C616" s="314"/>
      <c r="D616" s="314"/>
      <c r="E616" s="313"/>
      <c r="F616" s="314"/>
      <c r="G616" s="314"/>
      <c r="H616" s="313"/>
      <c r="I616" s="314"/>
      <c r="J616" s="314"/>
      <c r="K616" s="313"/>
      <c r="L616" s="314"/>
      <c r="M616" s="314"/>
      <c r="N616" s="314"/>
      <c r="O616" s="314"/>
      <c r="P616" s="314"/>
      <c r="Q616" s="314"/>
      <c r="R616" s="314"/>
      <c r="S616" s="314"/>
      <c r="T616" s="314"/>
      <c r="U616" s="314"/>
      <c r="V616" s="314"/>
      <c r="W616" s="313"/>
      <c r="X616" s="314"/>
      <c r="Y616" s="314"/>
      <c r="Z616" s="313"/>
      <c r="AA616" s="314"/>
      <c r="AB616" s="314"/>
      <c r="AC616" s="313"/>
      <c r="AD616" s="314"/>
      <c r="AE616" s="314"/>
      <c r="AF616" s="313"/>
      <c r="AG616" s="314"/>
      <c r="AH616" s="314"/>
      <c r="AI616" s="313"/>
      <c r="AJ616" s="314"/>
      <c r="AK616" s="314"/>
      <c r="AL616" s="313"/>
      <c r="AM616" s="314"/>
      <c r="AN616" s="314"/>
      <c r="AO616" s="313"/>
      <c r="AP616" s="314"/>
      <c r="AQ616" s="314"/>
      <c r="AR616" s="313"/>
      <c r="AS616" s="314"/>
      <c r="AT616" s="314"/>
      <c r="AU616" s="313"/>
      <c r="AV616" s="314"/>
      <c r="AW616" s="314"/>
      <c r="AX616" s="313"/>
      <c r="AY616" s="314"/>
      <c r="AZ616" s="314"/>
      <c r="BA616" s="313"/>
      <c r="BB616" s="314"/>
      <c r="BC616" s="314"/>
      <c r="BD616" s="313"/>
      <c r="BE616" s="314"/>
      <c r="BF616" s="314"/>
      <c r="BG616" s="313"/>
      <c r="BH616" s="314"/>
      <c r="BI616" s="314"/>
      <c r="BJ616" s="313"/>
      <c r="BK616" s="314"/>
      <c r="BL616" s="314"/>
      <c r="BM616" s="313"/>
      <c r="BN616" s="314"/>
      <c r="BO616" s="314"/>
      <c r="BP616" s="313"/>
      <c r="BQ616" s="314"/>
      <c r="BR616" s="314"/>
      <c r="BS616" s="313"/>
      <c r="BT616" s="314"/>
      <c r="BU616" s="314"/>
      <c r="BV616" s="313"/>
      <c r="BW616" s="314"/>
      <c r="BX616" s="314"/>
      <c r="BY616" s="313"/>
      <c r="BZ616" s="314"/>
      <c r="CA616" s="314"/>
      <c r="CB616" s="313"/>
      <c r="CC616" s="314"/>
      <c r="CD616" s="314"/>
      <c r="CE616" s="313"/>
      <c r="CF616" s="314"/>
      <c r="CG616" s="314"/>
      <c r="CH616" s="313"/>
      <c r="CI616" s="314"/>
      <c r="CJ616" s="314"/>
      <c r="CK616" s="313"/>
      <c r="CL616" s="314"/>
      <c r="CM616" s="314"/>
      <c r="CN616" s="314"/>
      <c r="CO616" s="314"/>
      <c r="CP616" s="314"/>
    </row>
    <row r="617" ht="15.75" customHeight="1">
      <c r="A617" s="314"/>
      <c r="B617" s="313"/>
      <c r="C617" s="314"/>
      <c r="D617" s="314"/>
      <c r="E617" s="313"/>
      <c r="F617" s="314"/>
      <c r="G617" s="314"/>
      <c r="H617" s="313"/>
      <c r="I617" s="314"/>
      <c r="J617" s="314"/>
      <c r="K617" s="313"/>
      <c r="L617" s="314"/>
      <c r="M617" s="314"/>
      <c r="N617" s="314"/>
      <c r="O617" s="314"/>
      <c r="P617" s="314"/>
      <c r="Q617" s="314"/>
      <c r="R617" s="314"/>
      <c r="S617" s="314"/>
      <c r="T617" s="314"/>
      <c r="U617" s="314"/>
      <c r="V617" s="314"/>
      <c r="W617" s="313"/>
      <c r="X617" s="314"/>
      <c r="Y617" s="314"/>
      <c r="Z617" s="313"/>
      <c r="AA617" s="314"/>
      <c r="AB617" s="314"/>
      <c r="AC617" s="313"/>
      <c r="AD617" s="314"/>
      <c r="AE617" s="314"/>
      <c r="AF617" s="313"/>
      <c r="AG617" s="314"/>
      <c r="AH617" s="314"/>
      <c r="AI617" s="313"/>
      <c r="AJ617" s="314"/>
      <c r="AK617" s="314"/>
      <c r="AL617" s="313"/>
      <c r="AM617" s="314"/>
      <c r="AN617" s="314"/>
      <c r="AO617" s="313"/>
      <c r="AP617" s="314"/>
      <c r="AQ617" s="314"/>
      <c r="AR617" s="313"/>
      <c r="AS617" s="314"/>
      <c r="AT617" s="314"/>
      <c r="AU617" s="313"/>
      <c r="AV617" s="314"/>
      <c r="AW617" s="314"/>
      <c r="AX617" s="313"/>
      <c r="AY617" s="314"/>
      <c r="AZ617" s="314"/>
      <c r="BA617" s="313"/>
      <c r="BB617" s="314"/>
      <c r="BC617" s="314"/>
      <c r="BD617" s="313"/>
      <c r="BE617" s="314"/>
      <c r="BF617" s="314"/>
      <c r="BG617" s="313"/>
      <c r="BH617" s="314"/>
      <c r="BI617" s="314"/>
      <c r="BJ617" s="313"/>
      <c r="BK617" s="314"/>
      <c r="BL617" s="314"/>
      <c r="BM617" s="313"/>
      <c r="BN617" s="314"/>
      <c r="BO617" s="314"/>
      <c r="BP617" s="313"/>
      <c r="BQ617" s="314"/>
      <c r="BR617" s="314"/>
      <c r="BS617" s="313"/>
      <c r="BT617" s="314"/>
      <c r="BU617" s="314"/>
      <c r="BV617" s="313"/>
      <c r="BW617" s="314"/>
      <c r="BX617" s="314"/>
      <c r="BY617" s="313"/>
      <c r="BZ617" s="314"/>
      <c r="CA617" s="314"/>
      <c r="CB617" s="313"/>
      <c r="CC617" s="314"/>
      <c r="CD617" s="314"/>
      <c r="CE617" s="313"/>
      <c r="CF617" s="314"/>
      <c r="CG617" s="314"/>
      <c r="CH617" s="313"/>
      <c r="CI617" s="314"/>
      <c r="CJ617" s="314"/>
      <c r="CK617" s="313"/>
      <c r="CL617" s="314"/>
      <c r="CM617" s="314"/>
      <c r="CN617" s="314"/>
      <c r="CO617" s="314"/>
      <c r="CP617" s="314"/>
    </row>
    <row r="618" ht="15.75" customHeight="1">
      <c r="A618" s="314"/>
      <c r="B618" s="313"/>
      <c r="C618" s="314"/>
      <c r="D618" s="314"/>
      <c r="E618" s="313"/>
      <c r="F618" s="314"/>
      <c r="G618" s="314"/>
      <c r="H618" s="313"/>
      <c r="I618" s="314"/>
      <c r="J618" s="314"/>
      <c r="K618" s="313"/>
      <c r="L618" s="314"/>
      <c r="M618" s="314"/>
      <c r="N618" s="314"/>
      <c r="O618" s="314"/>
      <c r="P618" s="314"/>
      <c r="Q618" s="314"/>
      <c r="R618" s="314"/>
      <c r="S618" s="314"/>
      <c r="T618" s="314"/>
      <c r="U618" s="314"/>
      <c r="V618" s="314"/>
      <c r="W618" s="313"/>
      <c r="X618" s="314"/>
      <c r="Y618" s="314"/>
      <c r="Z618" s="313"/>
      <c r="AA618" s="314"/>
      <c r="AB618" s="314"/>
      <c r="AC618" s="313"/>
      <c r="AD618" s="314"/>
      <c r="AE618" s="314"/>
      <c r="AF618" s="313"/>
      <c r="AG618" s="314"/>
      <c r="AH618" s="314"/>
      <c r="AI618" s="313"/>
      <c r="AJ618" s="314"/>
      <c r="AK618" s="314"/>
      <c r="AL618" s="313"/>
      <c r="AM618" s="314"/>
      <c r="AN618" s="314"/>
      <c r="AO618" s="313"/>
      <c r="AP618" s="314"/>
      <c r="AQ618" s="314"/>
      <c r="AR618" s="313"/>
      <c r="AS618" s="314"/>
      <c r="AT618" s="314"/>
      <c r="AU618" s="313"/>
      <c r="AV618" s="314"/>
      <c r="AW618" s="314"/>
      <c r="AX618" s="313"/>
      <c r="AY618" s="314"/>
      <c r="AZ618" s="314"/>
      <c r="BA618" s="313"/>
      <c r="BB618" s="314"/>
      <c r="BC618" s="314"/>
      <c r="BD618" s="313"/>
      <c r="BE618" s="314"/>
      <c r="BF618" s="314"/>
      <c r="BG618" s="313"/>
      <c r="BH618" s="314"/>
      <c r="BI618" s="314"/>
      <c r="BJ618" s="313"/>
      <c r="BK618" s="314"/>
      <c r="BL618" s="314"/>
      <c r="BM618" s="313"/>
      <c r="BN618" s="314"/>
      <c r="BO618" s="314"/>
      <c r="BP618" s="313"/>
      <c r="BQ618" s="314"/>
      <c r="BR618" s="314"/>
      <c r="BS618" s="313"/>
      <c r="BT618" s="314"/>
      <c r="BU618" s="314"/>
      <c r="BV618" s="313"/>
      <c r="BW618" s="314"/>
      <c r="BX618" s="314"/>
      <c r="BY618" s="313"/>
      <c r="BZ618" s="314"/>
      <c r="CA618" s="314"/>
      <c r="CB618" s="313"/>
      <c r="CC618" s="314"/>
      <c r="CD618" s="314"/>
      <c r="CE618" s="313"/>
      <c r="CF618" s="314"/>
      <c r="CG618" s="314"/>
      <c r="CH618" s="313"/>
      <c r="CI618" s="314"/>
      <c r="CJ618" s="314"/>
      <c r="CK618" s="313"/>
      <c r="CL618" s="314"/>
      <c r="CM618" s="314"/>
      <c r="CN618" s="314"/>
      <c r="CO618" s="314"/>
      <c r="CP618" s="314"/>
    </row>
    <row r="619" ht="15.75" customHeight="1">
      <c r="A619" s="314"/>
      <c r="B619" s="313"/>
      <c r="C619" s="314"/>
      <c r="D619" s="314"/>
      <c r="E619" s="313"/>
      <c r="F619" s="314"/>
      <c r="G619" s="314"/>
      <c r="H619" s="313"/>
      <c r="I619" s="314"/>
      <c r="J619" s="314"/>
      <c r="K619" s="313"/>
      <c r="L619" s="314"/>
      <c r="M619" s="314"/>
      <c r="N619" s="314"/>
      <c r="O619" s="314"/>
      <c r="P619" s="314"/>
      <c r="Q619" s="314"/>
      <c r="R619" s="314"/>
      <c r="S619" s="314"/>
      <c r="T619" s="314"/>
      <c r="U619" s="314"/>
      <c r="V619" s="314"/>
      <c r="W619" s="313"/>
      <c r="X619" s="314"/>
      <c r="Y619" s="314"/>
      <c r="Z619" s="313"/>
      <c r="AA619" s="314"/>
      <c r="AB619" s="314"/>
      <c r="AC619" s="313"/>
      <c r="AD619" s="314"/>
      <c r="AE619" s="314"/>
      <c r="AF619" s="313"/>
      <c r="AG619" s="314"/>
      <c r="AH619" s="314"/>
      <c r="AI619" s="313"/>
      <c r="AJ619" s="314"/>
      <c r="AK619" s="314"/>
      <c r="AL619" s="313"/>
      <c r="AM619" s="314"/>
      <c r="AN619" s="314"/>
      <c r="AO619" s="313"/>
      <c r="AP619" s="314"/>
      <c r="AQ619" s="314"/>
      <c r="AR619" s="313"/>
      <c r="AS619" s="314"/>
      <c r="AT619" s="314"/>
      <c r="AU619" s="313"/>
      <c r="AV619" s="314"/>
      <c r="AW619" s="314"/>
      <c r="AX619" s="313"/>
      <c r="AY619" s="314"/>
      <c r="AZ619" s="314"/>
      <c r="BA619" s="313"/>
      <c r="BB619" s="314"/>
      <c r="BC619" s="314"/>
      <c r="BD619" s="313"/>
      <c r="BE619" s="314"/>
      <c r="BF619" s="314"/>
      <c r="BG619" s="313"/>
      <c r="BH619" s="314"/>
      <c r="BI619" s="314"/>
      <c r="BJ619" s="313"/>
      <c r="BK619" s="314"/>
      <c r="BL619" s="314"/>
      <c r="BM619" s="313"/>
      <c r="BN619" s="314"/>
      <c r="BO619" s="314"/>
      <c r="BP619" s="313"/>
      <c r="BQ619" s="314"/>
      <c r="BR619" s="314"/>
      <c r="BS619" s="313"/>
      <c r="BT619" s="314"/>
      <c r="BU619" s="314"/>
      <c r="BV619" s="313"/>
      <c r="BW619" s="314"/>
      <c r="BX619" s="314"/>
      <c r="BY619" s="313"/>
      <c r="BZ619" s="314"/>
      <c r="CA619" s="314"/>
      <c r="CB619" s="313"/>
      <c r="CC619" s="314"/>
      <c r="CD619" s="314"/>
      <c r="CE619" s="313"/>
      <c r="CF619" s="314"/>
      <c r="CG619" s="314"/>
      <c r="CH619" s="313"/>
      <c r="CI619" s="314"/>
      <c r="CJ619" s="314"/>
      <c r="CK619" s="313"/>
      <c r="CL619" s="314"/>
      <c r="CM619" s="314"/>
      <c r="CN619" s="314"/>
      <c r="CO619" s="314"/>
      <c r="CP619" s="314"/>
    </row>
    <row r="620" ht="15.75" customHeight="1">
      <c r="A620" s="314"/>
      <c r="B620" s="313"/>
      <c r="C620" s="314"/>
      <c r="D620" s="314"/>
      <c r="E620" s="313"/>
      <c r="F620" s="314"/>
      <c r="G620" s="314"/>
      <c r="H620" s="313"/>
      <c r="I620" s="314"/>
      <c r="J620" s="314"/>
      <c r="K620" s="313"/>
      <c r="L620" s="314"/>
      <c r="M620" s="314"/>
      <c r="N620" s="314"/>
      <c r="O620" s="314"/>
      <c r="P620" s="314"/>
      <c r="Q620" s="314"/>
      <c r="R620" s="314"/>
      <c r="S620" s="314"/>
      <c r="T620" s="314"/>
      <c r="U620" s="314"/>
      <c r="V620" s="314"/>
      <c r="W620" s="313"/>
      <c r="X620" s="314"/>
      <c r="Y620" s="314"/>
      <c r="Z620" s="313"/>
      <c r="AA620" s="314"/>
      <c r="AB620" s="314"/>
      <c r="AC620" s="313"/>
      <c r="AD620" s="314"/>
      <c r="AE620" s="314"/>
      <c r="AF620" s="313"/>
      <c r="AG620" s="314"/>
      <c r="AH620" s="314"/>
      <c r="AI620" s="313"/>
      <c r="AJ620" s="314"/>
      <c r="AK620" s="314"/>
      <c r="AL620" s="313"/>
      <c r="AM620" s="314"/>
      <c r="AN620" s="314"/>
      <c r="AO620" s="313"/>
      <c r="AP620" s="314"/>
      <c r="AQ620" s="314"/>
      <c r="AR620" s="313"/>
      <c r="AS620" s="314"/>
      <c r="AT620" s="314"/>
      <c r="AU620" s="313"/>
      <c r="AV620" s="314"/>
      <c r="AW620" s="314"/>
      <c r="AX620" s="313"/>
      <c r="AY620" s="314"/>
      <c r="AZ620" s="314"/>
      <c r="BA620" s="313"/>
      <c r="BB620" s="314"/>
      <c r="BC620" s="314"/>
      <c r="BD620" s="313"/>
      <c r="BE620" s="314"/>
      <c r="BF620" s="314"/>
      <c r="BG620" s="313"/>
      <c r="BH620" s="314"/>
      <c r="BI620" s="314"/>
      <c r="BJ620" s="313"/>
      <c r="BK620" s="314"/>
      <c r="BL620" s="314"/>
      <c r="BM620" s="313"/>
      <c r="BN620" s="314"/>
      <c r="BO620" s="314"/>
      <c r="BP620" s="313"/>
      <c r="BQ620" s="314"/>
      <c r="BR620" s="314"/>
      <c r="BS620" s="313"/>
      <c r="BT620" s="314"/>
      <c r="BU620" s="314"/>
      <c r="BV620" s="313"/>
      <c r="BW620" s="314"/>
      <c r="BX620" s="314"/>
      <c r="BY620" s="313"/>
      <c r="BZ620" s="314"/>
      <c r="CA620" s="314"/>
      <c r="CB620" s="313"/>
      <c r="CC620" s="314"/>
      <c r="CD620" s="314"/>
      <c r="CE620" s="313"/>
      <c r="CF620" s="314"/>
      <c r="CG620" s="314"/>
      <c r="CH620" s="313"/>
      <c r="CI620" s="314"/>
      <c r="CJ620" s="314"/>
      <c r="CK620" s="313"/>
      <c r="CL620" s="314"/>
      <c r="CM620" s="314"/>
      <c r="CN620" s="314"/>
      <c r="CO620" s="314"/>
      <c r="CP620" s="314"/>
    </row>
    <row r="621" ht="15.75" customHeight="1">
      <c r="A621" s="314"/>
      <c r="B621" s="313"/>
      <c r="C621" s="314"/>
      <c r="D621" s="314"/>
      <c r="E621" s="313"/>
      <c r="F621" s="314"/>
      <c r="G621" s="314"/>
      <c r="H621" s="313"/>
      <c r="I621" s="314"/>
      <c r="J621" s="314"/>
      <c r="K621" s="313"/>
      <c r="L621" s="314"/>
      <c r="M621" s="314"/>
      <c r="N621" s="314"/>
      <c r="O621" s="314"/>
      <c r="P621" s="314"/>
      <c r="Q621" s="314"/>
      <c r="R621" s="314"/>
      <c r="S621" s="314"/>
      <c r="T621" s="314"/>
      <c r="U621" s="314"/>
      <c r="V621" s="314"/>
      <c r="W621" s="313"/>
      <c r="X621" s="314"/>
      <c r="Y621" s="314"/>
      <c r="Z621" s="313"/>
      <c r="AA621" s="314"/>
      <c r="AB621" s="314"/>
      <c r="AC621" s="313"/>
      <c r="AD621" s="314"/>
      <c r="AE621" s="314"/>
      <c r="AF621" s="313"/>
      <c r="AG621" s="314"/>
      <c r="AH621" s="314"/>
      <c r="AI621" s="313"/>
      <c r="AJ621" s="314"/>
      <c r="AK621" s="314"/>
      <c r="AL621" s="313"/>
      <c r="AM621" s="314"/>
      <c r="AN621" s="314"/>
      <c r="AO621" s="313"/>
      <c r="AP621" s="314"/>
      <c r="AQ621" s="314"/>
      <c r="AR621" s="313"/>
      <c r="AS621" s="314"/>
      <c r="AT621" s="314"/>
      <c r="AU621" s="313"/>
      <c r="AV621" s="314"/>
      <c r="AW621" s="314"/>
      <c r="AX621" s="313"/>
      <c r="AY621" s="314"/>
      <c r="AZ621" s="314"/>
      <c r="BA621" s="313"/>
      <c r="BB621" s="314"/>
      <c r="BC621" s="314"/>
      <c r="BD621" s="313"/>
      <c r="BE621" s="314"/>
      <c r="BF621" s="314"/>
      <c r="BG621" s="313"/>
      <c r="BH621" s="314"/>
      <c r="BI621" s="314"/>
      <c r="BJ621" s="313"/>
      <c r="BK621" s="314"/>
      <c r="BL621" s="314"/>
      <c r="BM621" s="313"/>
      <c r="BN621" s="314"/>
      <c r="BO621" s="314"/>
      <c r="BP621" s="313"/>
      <c r="BQ621" s="314"/>
      <c r="BR621" s="314"/>
      <c r="BS621" s="313"/>
      <c r="BT621" s="314"/>
      <c r="BU621" s="314"/>
      <c r="BV621" s="313"/>
      <c r="BW621" s="314"/>
      <c r="BX621" s="314"/>
      <c r="BY621" s="313"/>
      <c r="BZ621" s="314"/>
      <c r="CA621" s="314"/>
      <c r="CB621" s="313"/>
      <c r="CC621" s="314"/>
      <c r="CD621" s="314"/>
      <c r="CE621" s="313"/>
      <c r="CF621" s="314"/>
      <c r="CG621" s="314"/>
      <c r="CH621" s="313"/>
      <c r="CI621" s="314"/>
      <c r="CJ621" s="314"/>
      <c r="CK621" s="313"/>
      <c r="CL621" s="314"/>
      <c r="CM621" s="314"/>
      <c r="CN621" s="314"/>
      <c r="CO621" s="314"/>
      <c r="CP621" s="314"/>
    </row>
    <row r="622" ht="15.75" customHeight="1">
      <c r="A622" s="314"/>
      <c r="B622" s="313"/>
      <c r="C622" s="314"/>
      <c r="D622" s="314"/>
      <c r="E622" s="313"/>
      <c r="F622" s="314"/>
      <c r="G622" s="314"/>
      <c r="H622" s="313"/>
      <c r="I622" s="314"/>
      <c r="J622" s="314"/>
      <c r="K622" s="313"/>
      <c r="L622" s="314"/>
      <c r="M622" s="314"/>
      <c r="N622" s="314"/>
      <c r="O622" s="314"/>
      <c r="P622" s="314"/>
      <c r="Q622" s="314"/>
      <c r="R622" s="314"/>
      <c r="S622" s="314"/>
      <c r="T622" s="314"/>
      <c r="U622" s="314"/>
      <c r="V622" s="314"/>
      <c r="W622" s="313"/>
      <c r="X622" s="314"/>
      <c r="Y622" s="314"/>
      <c r="Z622" s="313"/>
      <c r="AA622" s="314"/>
      <c r="AB622" s="314"/>
      <c r="AC622" s="313"/>
      <c r="AD622" s="314"/>
      <c r="AE622" s="314"/>
      <c r="AF622" s="313"/>
      <c r="AG622" s="314"/>
      <c r="AH622" s="314"/>
      <c r="AI622" s="313"/>
      <c r="AJ622" s="314"/>
      <c r="AK622" s="314"/>
      <c r="AL622" s="313"/>
      <c r="AM622" s="314"/>
      <c r="AN622" s="314"/>
      <c r="AO622" s="313"/>
      <c r="AP622" s="314"/>
      <c r="AQ622" s="314"/>
      <c r="AR622" s="313"/>
      <c r="AS622" s="314"/>
      <c r="AT622" s="314"/>
      <c r="AU622" s="313"/>
      <c r="AV622" s="314"/>
      <c r="AW622" s="314"/>
      <c r="AX622" s="313"/>
      <c r="AY622" s="314"/>
      <c r="AZ622" s="314"/>
      <c r="BA622" s="313"/>
      <c r="BB622" s="314"/>
      <c r="BC622" s="314"/>
      <c r="BD622" s="313"/>
      <c r="BE622" s="314"/>
      <c r="BF622" s="314"/>
      <c r="BG622" s="313"/>
      <c r="BH622" s="314"/>
      <c r="BI622" s="314"/>
      <c r="BJ622" s="313"/>
      <c r="BK622" s="314"/>
      <c r="BL622" s="314"/>
      <c r="BM622" s="313"/>
      <c r="BN622" s="314"/>
      <c r="BO622" s="314"/>
      <c r="BP622" s="313"/>
      <c r="BQ622" s="314"/>
      <c r="BR622" s="314"/>
      <c r="BS622" s="313"/>
      <c r="BT622" s="314"/>
      <c r="BU622" s="314"/>
      <c r="BV622" s="313"/>
      <c r="BW622" s="314"/>
      <c r="BX622" s="314"/>
      <c r="BY622" s="313"/>
      <c r="BZ622" s="314"/>
      <c r="CA622" s="314"/>
      <c r="CB622" s="313"/>
      <c r="CC622" s="314"/>
      <c r="CD622" s="314"/>
      <c r="CE622" s="313"/>
      <c r="CF622" s="314"/>
      <c r="CG622" s="314"/>
      <c r="CH622" s="313"/>
      <c r="CI622" s="314"/>
      <c r="CJ622" s="314"/>
      <c r="CK622" s="313"/>
      <c r="CL622" s="314"/>
      <c r="CM622" s="314"/>
      <c r="CN622" s="314"/>
      <c r="CO622" s="314"/>
      <c r="CP622" s="314"/>
    </row>
    <row r="623" ht="15.75" customHeight="1">
      <c r="A623" s="314"/>
      <c r="B623" s="313"/>
      <c r="C623" s="314"/>
      <c r="D623" s="314"/>
      <c r="E623" s="313"/>
      <c r="F623" s="314"/>
      <c r="G623" s="314"/>
      <c r="H623" s="313"/>
      <c r="I623" s="314"/>
      <c r="J623" s="314"/>
      <c r="K623" s="313"/>
      <c r="L623" s="314"/>
      <c r="M623" s="314"/>
      <c r="N623" s="314"/>
      <c r="O623" s="314"/>
      <c r="P623" s="314"/>
      <c r="Q623" s="314"/>
      <c r="R623" s="314"/>
      <c r="S623" s="314"/>
      <c r="T623" s="314"/>
      <c r="U623" s="314"/>
      <c r="V623" s="314"/>
      <c r="W623" s="313"/>
      <c r="X623" s="314"/>
      <c r="Y623" s="314"/>
      <c r="Z623" s="313"/>
      <c r="AA623" s="314"/>
      <c r="AB623" s="314"/>
      <c r="AC623" s="313"/>
      <c r="AD623" s="314"/>
      <c r="AE623" s="314"/>
      <c r="AF623" s="313"/>
      <c r="AG623" s="314"/>
      <c r="AH623" s="314"/>
      <c r="AI623" s="313"/>
      <c r="AJ623" s="314"/>
      <c r="AK623" s="314"/>
      <c r="AL623" s="313"/>
      <c r="AM623" s="314"/>
      <c r="AN623" s="314"/>
      <c r="AO623" s="313"/>
      <c r="AP623" s="314"/>
      <c r="AQ623" s="314"/>
      <c r="AR623" s="313"/>
      <c r="AS623" s="314"/>
      <c r="AT623" s="314"/>
      <c r="AU623" s="313"/>
      <c r="AV623" s="314"/>
      <c r="AW623" s="314"/>
      <c r="AX623" s="313"/>
      <c r="AY623" s="314"/>
      <c r="AZ623" s="314"/>
      <c r="BA623" s="313"/>
      <c r="BB623" s="314"/>
      <c r="BC623" s="314"/>
      <c r="BD623" s="313"/>
      <c r="BE623" s="314"/>
      <c r="BF623" s="314"/>
      <c r="BG623" s="313"/>
      <c r="BH623" s="314"/>
      <c r="BI623" s="314"/>
      <c r="BJ623" s="313"/>
      <c r="BK623" s="314"/>
      <c r="BL623" s="314"/>
      <c r="BM623" s="313"/>
      <c r="BN623" s="314"/>
      <c r="BO623" s="314"/>
      <c r="BP623" s="313"/>
      <c r="BQ623" s="314"/>
      <c r="BR623" s="314"/>
      <c r="BS623" s="313"/>
      <c r="BT623" s="314"/>
      <c r="BU623" s="314"/>
      <c r="BV623" s="313"/>
      <c r="BW623" s="314"/>
      <c r="BX623" s="314"/>
      <c r="BY623" s="313"/>
      <c r="BZ623" s="314"/>
      <c r="CA623" s="314"/>
      <c r="CB623" s="313"/>
      <c r="CC623" s="314"/>
      <c r="CD623" s="314"/>
      <c r="CE623" s="313"/>
      <c r="CF623" s="314"/>
      <c r="CG623" s="314"/>
      <c r="CH623" s="313"/>
      <c r="CI623" s="314"/>
      <c r="CJ623" s="314"/>
      <c r="CK623" s="313"/>
      <c r="CL623" s="314"/>
      <c r="CM623" s="314"/>
      <c r="CN623" s="314"/>
      <c r="CO623" s="314"/>
      <c r="CP623" s="314"/>
    </row>
    <row r="624" ht="15.75" customHeight="1">
      <c r="A624" s="314"/>
      <c r="B624" s="313"/>
      <c r="C624" s="314"/>
      <c r="D624" s="314"/>
      <c r="E624" s="313"/>
      <c r="F624" s="314"/>
      <c r="G624" s="314"/>
      <c r="H624" s="313"/>
      <c r="I624" s="314"/>
      <c r="J624" s="314"/>
      <c r="K624" s="313"/>
      <c r="L624" s="314"/>
      <c r="M624" s="314"/>
      <c r="N624" s="314"/>
      <c r="O624" s="314"/>
      <c r="P624" s="314"/>
      <c r="Q624" s="314"/>
      <c r="R624" s="314"/>
      <c r="S624" s="314"/>
      <c r="T624" s="314"/>
      <c r="U624" s="314"/>
      <c r="V624" s="314"/>
      <c r="W624" s="313"/>
      <c r="X624" s="314"/>
      <c r="Y624" s="314"/>
      <c r="Z624" s="313"/>
      <c r="AA624" s="314"/>
      <c r="AB624" s="314"/>
      <c r="AC624" s="313"/>
      <c r="AD624" s="314"/>
      <c r="AE624" s="314"/>
      <c r="AF624" s="313"/>
      <c r="AG624" s="314"/>
      <c r="AH624" s="314"/>
      <c r="AI624" s="313"/>
      <c r="AJ624" s="314"/>
      <c r="AK624" s="314"/>
      <c r="AL624" s="313"/>
      <c r="AM624" s="314"/>
      <c r="AN624" s="314"/>
      <c r="AO624" s="313"/>
      <c r="AP624" s="314"/>
      <c r="AQ624" s="314"/>
      <c r="AR624" s="313"/>
      <c r="AS624" s="314"/>
      <c r="AT624" s="314"/>
      <c r="AU624" s="313"/>
      <c r="AV624" s="314"/>
      <c r="AW624" s="314"/>
      <c r="AX624" s="313"/>
      <c r="AY624" s="314"/>
      <c r="AZ624" s="314"/>
      <c r="BA624" s="313"/>
      <c r="BB624" s="314"/>
      <c r="BC624" s="314"/>
      <c r="BD624" s="313"/>
      <c r="BE624" s="314"/>
      <c r="BF624" s="314"/>
      <c r="BG624" s="313"/>
      <c r="BH624" s="314"/>
      <c r="BI624" s="314"/>
      <c r="BJ624" s="313"/>
      <c r="BK624" s="314"/>
      <c r="BL624" s="314"/>
      <c r="BM624" s="313"/>
      <c r="BN624" s="314"/>
      <c r="BO624" s="314"/>
      <c r="BP624" s="313"/>
      <c r="BQ624" s="314"/>
      <c r="BR624" s="314"/>
      <c r="BS624" s="313"/>
      <c r="BT624" s="314"/>
      <c r="BU624" s="314"/>
      <c r="BV624" s="313"/>
      <c r="BW624" s="314"/>
      <c r="BX624" s="314"/>
      <c r="BY624" s="313"/>
      <c r="BZ624" s="314"/>
      <c r="CA624" s="314"/>
      <c r="CB624" s="313"/>
      <c r="CC624" s="314"/>
      <c r="CD624" s="314"/>
      <c r="CE624" s="313"/>
      <c r="CF624" s="314"/>
      <c r="CG624" s="314"/>
      <c r="CH624" s="313"/>
      <c r="CI624" s="314"/>
      <c r="CJ624" s="314"/>
      <c r="CK624" s="313"/>
      <c r="CL624" s="314"/>
      <c r="CM624" s="314"/>
      <c r="CN624" s="314"/>
      <c r="CO624" s="314"/>
      <c r="CP624" s="314"/>
    </row>
    <row r="625" ht="15.75" customHeight="1">
      <c r="A625" s="314"/>
      <c r="B625" s="313"/>
      <c r="C625" s="314"/>
      <c r="D625" s="314"/>
      <c r="E625" s="313"/>
      <c r="F625" s="314"/>
      <c r="G625" s="314"/>
      <c r="H625" s="313"/>
      <c r="I625" s="314"/>
      <c r="J625" s="314"/>
      <c r="K625" s="313"/>
      <c r="L625" s="314"/>
      <c r="M625" s="314"/>
      <c r="N625" s="314"/>
      <c r="O625" s="314"/>
      <c r="P625" s="314"/>
      <c r="Q625" s="314"/>
      <c r="R625" s="314"/>
      <c r="S625" s="314"/>
      <c r="T625" s="314"/>
      <c r="U625" s="314"/>
      <c r="V625" s="314"/>
      <c r="W625" s="313"/>
      <c r="X625" s="314"/>
      <c r="Y625" s="314"/>
      <c r="Z625" s="313"/>
      <c r="AA625" s="314"/>
      <c r="AB625" s="314"/>
      <c r="AC625" s="313"/>
      <c r="AD625" s="314"/>
      <c r="AE625" s="314"/>
      <c r="AF625" s="313"/>
      <c r="AG625" s="314"/>
      <c r="AH625" s="314"/>
      <c r="AI625" s="313"/>
      <c r="AJ625" s="314"/>
      <c r="AK625" s="314"/>
      <c r="AL625" s="313"/>
      <c r="AM625" s="314"/>
      <c r="AN625" s="314"/>
      <c r="AO625" s="313"/>
      <c r="AP625" s="314"/>
      <c r="AQ625" s="314"/>
      <c r="AR625" s="313"/>
      <c r="AS625" s="314"/>
      <c r="AT625" s="314"/>
      <c r="AU625" s="313"/>
      <c r="AV625" s="314"/>
      <c r="AW625" s="314"/>
      <c r="AX625" s="313"/>
      <c r="AY625" s="314"/>
      <c r="AZ625" s="314"/>
      <c r="BA625" s="313"/>
      <c r="BB625" s="314"/>
      <c r="BC625" s="314"/>
      <c r="BD625" s="313"/>
      <c r="BE625" s="314"/>
      <c r="BF625" s="314"/>
      <c r="BG625" s="313"/>
      <c r="BH625" s="314"/>
      <c r="BI625" s="314"/>
      <c r="BJ625" s="313"/>
      <c r="BK625" s="314"/>
      <c r="BL625" s="314"/>
      <c r="BM625" s="313"/>
      <c r="BN625" s="314"/>
      <c r="BO625" s="314"/>
      <c r="BP625" s="313"/>
      <c r="BQ625" s="314"/>
      <c r="BR625" s="314"/>
      <c r="BS625" s="313"/>
      <c r="BT625" s="314"/>
      <c r="BU625" s="314"/>
      <c r="BV625" s="313"/>
      <c r="BW625" s="314"/>
      <c r="BX625" s="314"/>
      <c r="BY625" s="313"/>
      <c r="BZ625" s="314"/>
      <c r="CA625" s="314"/>
      <c r="CB625" s="313"/>
      <c r="CC625" s="314"/>
      <c r="CD625" s="314"/>
      <c r="CE625" s="313"/>
      <c r="CF625" s="314"/>
      <c r="CG625" s="314"/>
      <c r="CH625" s="313"/>
      <c r="CI625" s="314"/>
      <c r="CJ625" s="314"/>
      <c r="CK625" s="313"/>
      <c r="CL625" s="314"/>
      <c r="CM625" s="314"/>
      <c r="CN625" s="314"/>
      <c r="CO625" s="314"/>
      <c r="CP625" s="314"/>
    </row>
    <row r="626" ht="15.75" customHeight="1">
      <c r="A626" s="314"/>
      <c r="B626" s="313"/>
      <c r="C626" s="314"/>
      <c r="D626" s="314"/>
      <c r="E626" s="313"/>
      <c r="F626" s="314"/>
      <c r="G626" s="314"/>
      <c r="H626" s="313"/>
      <c r="I626" s="314"/>
      <c r="J626" s="314"/>
      <c r="K626" s="313"/>
      <c r="L626" s="314"/>
      <c r="M626" s="314"/>
      <c r="N626" s="314"/>
      <c r="O626" s="314"/>
      <c r="P626" s="314"/>
      <c r="Q626" s="314"/>
      <c r="R626" s="314"/>
      <c r="S626" s="314"/>
      <c r="T626" s="314"/>
      <c r="U626" s="314"/>
      <c r="V626" s="314"/>
      <c r="W626" s="313"/>
      <c r="X626" s="314"/>
      <c r="Y626" s="314"/>
      <c r="Z626" s="313"/>
      <c r="AA626" s="314"/>
      <c r="AB626" s="314"/>
      <c r="AC626" s="313"/>
      <c r="AD626" s="314"/>
      <c r="AE626" s="314"/>
      <c r="AF626" s="313"/>
      <c r="AG626" s="314"/>
      <c r="AH626" s="314"/>
      <c r="AI626" s="313"/>
      <c r="AJ626" s="314"/>
      <c r="AK626" s="314"/>
      <c r="AL626" s="313"/>
      <c r="AM626" s="314"/>
      <c r="AN626" s="314"/>
      <c r="AO626" s="313"/>
      <c r="AP626" s="314"/>
      <c r="AQ626" s="314"/>
      <c r="AR626" s="313"/>
      <c r="AS626" s="314"/>
      <c r="AT626" s="314"/>
      <c r="AU626" s="313"/>
      <c r="AV626" s="314"/>
      <c r="AW626" s="314"/>
      <c r="AX626" s="313"/>
      <c r="AY626" s="314"/>
      <c r="AZ626" s="314"/>
      <c r="BA626" s="313"/>
      <c r="BB626" s="314"/>
      <c r="BC626" s="314"/>
      <c r="BD626" s="313"/>
      <c r="BE626" s="314"/>
      <c r="BF626" s="314"/>
      <c r="BG626" s="313"/>
      <c r="BH626" s="314"/>
      <c r="BI626" s="314"/>
      <c r="BJ626" s="313"/>
      <c r="BK626" s="314"/>
      <c r="BL626" s="314"/>
      <c r="BM626" s="313"/>
      <c r="BN626" s="314"/>
      <c r="BO626" s="314"/>
      <c r="BP626" s="313"/>
      <c r="BQ626" s="314"/>
      <c r="BR626" s="314"/>
      <c r="BS626" s="313"/>
      <c r="BT626" s="314"/>
      <c r="BU626" s="314"/>
      <c r="BV626" s="313"/>
      <c r="BW626" s="314"/>
      <c r="BX626" s="314"/>
      <c r="BY626" s="313"/>
      <c r="BZ626" s="314"/>
      <c r="CA626" s="314"/>
      <c r="CB626" s="313"/>
      <c r="CC626" s="314"/>
      <c r="CD626" s="314"/>
      <c r="CE626" s="313"/>
      <c r="CF626" s="314"/>
      <c r="CG626" s="314"/>
      <c r="CH626" s="313"/>
      <c r="CI626" s="314"/>
      <c r="CJ626" s="314"/>
      <c r="CK626" s="313"/>
      <c r="CL626" s="314"/>
      <c r="CM626" s="314"/>
      <c r="CN626" s="314"/>
      <c r="CO626" s="314"/>
      <c r="CP626" s="314"/>
    </row>
    <row r="627" ht="15.75" customHeight="1">
      <c r="A627" s="314"/>
      <c r="B627" s="313"/>
      <c r="C627" s="314"/>
      <c r="D627" s="314"/>
      <c r="E627" s="313"/>
      <c r="F627" s="314"/>
      <c r="G627" s="314"/>
      <c r="H627" s="313"/>
      <c r="I627" s="314"/>
      <c r="J627" s="314"/>
      <c r="K627" s="313"/>
      <c r="L627" s="314"/>
      <c r="M627" s="314"/>
      <c r="N627" s="314"/>
      <c r="O627" s="314"/>
      <c r="P627" s="314"/>
      <c r="Q627" s="314"/>
      <c r="R627" s="314"/>
      <c r="S627" s="314"/>
      <c r="T627" s="314"/>
      <c r="U627" s="314"/>
      <c r="V627" s="314"/>
      <c r="W627" s="313"/>
      <c r="X627" s="314"/>
      <c r="Y627" s="314"/>
      <c r="Z627" s="313"/>
      <c r="AA627" s="314"/>
      <c r="AB627" s="314"/>
      <c r="AC627" s="313"/>
      <c r="AD627" s="314"/>
      <c r="AE627" s="314"/>
      <c r="AF627" s="313"/>
      <c r="AG627" s="314"/>
      <c r="AH627" s="314"/>
      <c r="AI627" s="313"/>
      <c r="AJ627" s="314"/>
      <c r="AK627" s="314"/>
      <c r="AL627" s="313"/>
      <c r="AM627" s="314"/>
      <c r="AN627" s="314"/>
      <c r="AO627" s="313"/>
      <c r="AP627" s="314"/>
      <c r="AQ627" s="314"/>
      <c r="AR627" s="313"/>
      <c r="AS627" s="314"/>
      <c r="AT627" s="314"/>
      <c r="AU627" s="313"/>
      <c r="AV627" s="314"/>
      <c r="AW627" s="314"/>
      <c r="AX627" s="313"/>
      <c r="AY627" s="314"/>
      <c r="AZ627" s="314"/>
      <c r="BA627" s="313"/>
      <c r="BB627" s="314"/>
      <c r="BC627" s="314"/>
      <c r="BD627" s="313"/>
      <c r="BE627" s="314"/>
      <c r="BF627" s="314"/>
      <c r="BG627" s="313"/>
      <c r="BH627" s="314"/>
      <c r="BI627" s="314"/>
      <c r="BJ627" s="313"/>
      <c r="BK627" s="314"/>
      <c r="BL627" s="314"/>
      <c r="BM627" s="313"/>
      <c r="BN627" s="314"/>
      <c r="BO627" s="314"/>
      <c r="BP627" s="313"/>
      <c r="BQ627" s="314"/>
      <c r="BR627" s="314"/>
      <c r="BS627" s="313"/>
      <c r="BT627" s="314"/>
      <c r="BU627" s="314"/>
      <c r="BV627" s="313"/>
      <c r="BW627" s="314"/>
      <c r="BX627" s="314"/>
      <c r="BY627" s="313"/>
      <c r="BZ627" s="314"/>
      <c r="CA627" s="314"/>
      <c r="CB627" s="313"/>
      <c r="CC627" s="314"/>
      <c r="CD627" s="314"/>
      <c r="CE627" s="313"/>
      <c r="CF627" s="314"/>
      <c r="CG627" s="314"/>
      <c r="CH627" s="313"/>
      <c r="CI627" s="314"/>
      <c r="CJ627" s="314"/>
      <c r="CK627" s="313"/>
      <c r="CL627" s="314"/>
      <c r="CM627" s="314"/>
      <c r="CN627" s="314"/>
      <c r="CO627" s="314"/>
      <c r="CP627" s="314"/>
    </row>
    <row r="628" ht="15.75" customHeight="1">
      <c r="A628" s="314"/>
      <c r="B628" s="313"/>
      <c r="C628" s="314"/>
      <c r="D628" s="314"/>
      <c r="E628" s="313"/>
      <c r="F628" s="314"/>
      <c r="G628" s="314"/>
      <c r="H628" s="313"/>
      <c r="I628" s="314"/>
      <c r="J628" s="314"/>
      <c r="K628" s="313"/>
      <c r="L628" s="314"/>
      <c r="M628" s="314"/>
      <c r="N628" s="314"/>
      <c r="O628" s="314"/>
      <c r="P628" s="314"/>
      <c r="Q628" s="314"/>
      <c r="R628" s="314"/>
      <c r="S628" s="314"/>
      <c r="T628" s="314"/>
      <c r="U628" s="314"/>
      <c r="V628" s="314"/>
      <c r="W628" s="313"/>
      <c r="X628" s="314"/>
      <c r="Y628" s="314"/>
      <c r="Z628" s="313"/>
      <c r="AA628" s="314"/>
      <c r="AB628" s="314"/>
      <c r="AC628" s="313"/>
      <c r="AD628" s="314"/>
      <c r="AE628" s="314"/>
      <c r="AF628" s="313"/>
      <c r="AG628" s="314"/>
      <c r="AH628" s="314"/>
      <c r="AI628" s="313"/>
      <c r="AJ628" s="314"/>
      <c r="AK628" s="314"/>
      <c r="AL628" s="313"/>
      <c r="AM628" s="314"/>
      <c r="AN628" s="314"/>
      <c r="AO628" s="313"/>
      <c r="AP628" s="314"/>
      <c r="AQ628" s="314"/>
      <c r="AR628" s="313"/>
      <c r="AS628" s="314"/>
      <c r="AT628" s="314"/>
      <c r="AU628" s="313"/>
      <c r="AV628" s="314"/>
      <c r="AW628" s="314"/>
      <c r="AX628" s="313"/>
      <c r="AY628" s="314"/>
      <c r="AZ628" s="314"/>
      <c r="BA628" s="313"/>
      <c r="BB628" s="314"/>
      <c r="BC628" s="314"/>
      <c r="BD628" s="313"/>
      <c r="BE628" s="314"/>
      <c r="BF628" s="314"/>
      <c r="BG628" s="313"/>
      <c r="BH628" s="314"/>
      <c r="BI628" s="314"/>
      <c r="BJ628" s="313"/>
      <c r="BK628" s="314"/>
      <c r="BL628" s="314"/>
      <c r="BM628" s="313"/>
      <c r="BN628" s="314"/>
      <c r="BO628" s="314"/>
      <c r="BP628" s="313"/>
      <c r="BQ628" s="314"/>
      <c r="BR628" s="314"/>
      <c r="BS628" s="313"/>
      <c r="BT628" s="314"/>
      <c r="BU628" s="314"/>
      <c r="BV628" s="313"/>
      <c r="BW628" s="314"/>
      <c r="BX628" s="314"/>
      <c r="BY628" s="313"/>
      <c r="BZ628" s="314"/>
      <c r="CA628" s="314"/>
      <c r="CB628" s="313"/>
      <c r="CC628" s="314"/>
      <c r="CD628" s="314"/>
      <c r="CE628" s="313"/>
      <c r="CF628" s="314"/>
      <c r="CG628" s="314"/>
      <c r="CH628" s="313"/>
      <c r="CI628" s="314"/>
      <c r="CJ628" s="314"/>
      <c r="CK628" s="313"/>
      <c r="CL628" s="314"/>
      <c r="CM628" s="314"/>
      <c r="CN628" s="314"/>
      <c r="CO628" s="314"/>
      <c r="CP628" s="314"/>
    </row>
    <row r="629" ht="15.75" customHeight="1">
      <c r="A629" s="314"/>
      <c r="B629" s="313"/>
      <c r="C629" s="314"/>
      <c r="D629" s="314"/>
      <c r="E629" s="313"/>
      <c r="F629" s="314"/>
      <c r="G629" s="314"/>
      <c r="H629" s="313"/>
      <c r="I629" s="314"/>
      <c r="J629" s="314"/>
      <c r="K629" s="313"/>
      <c r="L629" s="314"/>
      <c r="M629" s="314"/>
      <c r="N629" s="314"/>
      <c r="O629" s="314"/>
      <c r="P629" s="314"/>
      <c r="Q629" s="314"/>
      <c r="R629" s="314"/>
      <c r="S629" s="314"/>
      <c r="T629" s="314"/>
      <c r="U629" s="314"/>
      <c r="V629" s="314"/>
      <c r="W629" s="313"/>
      <c r="X629" s="314"/>
      <c r="Y629" s="314"/>
      <c r="Z629" s="313"/>
      <c r="AA629" s="314"/>
      <c r="AB629" s="314"/>
      <c r="AC629" s="313"/>
      <c r="AD629" s="314"/>
      <c r="AE629" s="314"/>
      <c r="AF629" s="313"/>
      <c r="AG629" s="314"/>
      <c r="AH629" s="314"/>
      <c r="AI629" s="313"/>
      <c r="AJ629" s="314"/>
      <c r="AK629" s="314"/>
      <c r="AL629" s="313"/>
      <c r="AM629" s="314"/>
      <c r="AN629" s="314"/>
      <c r="AO629" s="313"/>
      <c r="AP629" s="314"/>
      <c r="AQ629" s="314"/>
      <c r="AR629" s="313"/>
      <c r="AS629" s="314"/>
      <c r="AT629" s="314"/>
      <c r="AU629" s="313"/>
      <c r="AV629" s="314"/>
      <c r="AW629" s="314"/>
      <c r="AX629" s="313"/>
      <c r="AY629" s="314"/>
      <c r="AZ629" s="314"/>
      <c r="BA629" s="313"/>
      <c r="BB629" s="314"/>
      <c r="BC629" s="314"/>
      <c r="BD629" s="313"/>
      <c r="BE629" s="314"/>
      <c r="BF629" s="314"/>
      <c r="BG629" s="313"/>
      <c r="BH629" s="314"/>
      <c r="BI629" s="314"/>
      <c r="BJ629" s="313"/>
      <c r="BK629" s="314"/>
      <c r="BL629" s="314"/>
      <c r="BM629" s="313"/>
      <c r="BN629" s="314"/>
      <c r="BO629" s="314"/>
      <c r="BP629" s="313"/>
      <c r="BQ629" s="314"/>
      <c r="BR629" s="314"/>
      <c r="BS629" s="313"/>
      <c r="BT629" s="314"/>
      <c r="BU629" s="314"/>
      <c r="BV629" s="313"/>
      <c r="BW629" s="314"/>
      <c r="BX629" s="314"/>
      <c r="BY629" s="313"/>
      <c r="BZ629" s="314"/>
      <c r="CA629" s="314"/>
      <c r="CB629" s="313"/>
      <c r="CC629" s="314"/>
      <c r="CD629" s="314"/>
      <c r="CE629" s="313"/>
      <c r="CF629" s="314"/>
      <c r="CG629" s="314"/>
      <c r="CH629" s="313"/>
      <c r="CI629" s="314"/>
      <c r="CJ629" s="314"/>
      <c r="CK629" s="313"/>
      <c r="CL629" s="314"/>
      <c r="CM629" s="314"/>
      <c r="CN629" s="314"/>
      <c r="CO629" s="314"/>
      <c r="CP629" s="314"/>
    </row>
    <row r="630" ht="15.75" customHeight="1">
      <c r="A630" s="314"/>
      <c r="B630" s="313"/>
      <c r="C630" s="314"/>
      <c r="D630" s="314"/>
      <c r="E630" s="313"/>
      <c r="F630" s="314"/>
      <c r="G630" s="314"/>
      <c r="H630" s="313"/>
      <c r="I630" s="314"/>
      <c r="J630" s="314"/>
      <c r="K630" s="313"/>
      <c r="L630" s="314"/>
      <c r="M630" s="314"/>
      <c r="N630" s="314"/>
      <c r="O630" s="314"/>
      <c r="P630" s="314"/>
      <c r="Q630" s="314"/>
      <c r="R630" s="314"/>
      <c r="S630" s="314"/>
      <c r="T630" s="314"/>
      <c r="U630" s="314"/>
      <c r="V630" s="314"/>
      <c r="W630" s="313"/>
      <c r="X630" s="314"/>
      <c r="Y630" s="314"/>
      <c r="Z630" s="313"/>
      <c r="AA630" s="314"/>
      <c r="AB630" s="314"/>
      <c r="AC630" s="313"/>
      <c r="AD630" s="314"/>
      <c r="AE630" s="314"/>
      <c r="AF630" s="313"/>
      <c r="AG630" s="314"/>
      <c r="AH630" s="314"/>
      <c r="AI630" s="313"/>
      <c r="AJ630" s="314"/>
      <c r="AK630" s="314"/>
      <c r="AL630" s="313"/>
      <c r="AM630" s="314"/>
      <c r="AN630" s="314"/>
      <c r="AO630" s="313"/>
      <c r="AP630" s="314"/>
      <c r="AQ630" s="314"/>
      <c r="AR630" s="313"/>
      <c r="AS630" s="314"/>
      <c r="AT630" s="314"/>
      <c r="AU630" s="313"/>
      <c r="AV630" s="314"/>
      <c r="AW630" s="314"/>
      <c r="AX630" s="313"/>
      <c r="AY630" s="314"/>
      <c r="AZ630" s="314"/>
      <c r="BA630" s="313"/>
      <c r="BB630" s="314"/>
      <c r="BC630" s="314"/>
      <c r="BD630" s="313"/>
      <c r="BE630" s="314"/>
      <c r="BF630" s="314"/>
      <c r="BG630" s="313"/>
      <c r="BH630" s="314"/>
      <c r="BI630" s="314"/>
      <c r="BJ630" s="313"/>
      <c r="BK630" s="314"/>
      <c r="BL630" s="314"/>
      <c r="BM630" s="313"/>
      <c r="BN630" s="314"/>
      <c r="BO630" s="314"/>
      <c r="BP630" s="313"/>
      <c r="BQ630" s="314"/>
      <c r="BR630" s="314"/>
      <c r="BS630" s="313"/>
      <c r="BT630" s="314"/>
      <c r="BU630" s="314"/>
      <c r="BV630" s="313"/>
      <c r="BW630" s="314"/>
      <c r="BX630" s="314"/>
      <c r="BY630" s="313"/>
      <c r="BZ630" s="314"/>
      <c r="CA630" s="314"/>
      <c r="CB630" s="313"/>
      <c r="CC630" s="314"/>
      <c r="CD630" s="314"/>
      <c r="CE630" s="313"/>
      <c r="CF630" s="314"/>
      <c r="CG630" s="314"/>
      <c r="CH630" s="313"/>
      <c r="CI630" s="314"/>
      <c r="CJ630" s="314"/>
      <c r="CK630" s="313"/>
      <c r="CL630" s="314"/>
      <c r="CM630" s="314"/>
      <c r="CN630" s="314"/>
      <c r="CO630" s="314"/>
      <c r="CP630" s="314"/>
    </row>
    <row r="631" ht="15.75" customHeight="1">
      <c r="A631" s="314"/>
      <c r="B631" s="313"/>
      <c r="C631" s="314"/>
      <c r="D631" s="314"/>
      <c r="E631" s="313"/>
      <c r="F631" s="314"/>
      <c r="G631" s="314"/>
      <c r="H631" s="313"/>
      <c r="I631" s="314"/>
      <c r="J631" s="314"/>
      <c r="K631" s="313"/>
      <c r="L631" s="314"/>
      <c r="M631" s="314"/>
      <c r="N631" s="314"/>
      <c r="O631" s="314"/>
      <c r="P631" s="314"/>
      <c r="Q631" s="314"/>
      <c r="R631" s="314"/>
      <c r="S631" s="314"/>
      <c r="T631" s="314"/>
      <c r="U631" s="314"/>
      <c r="V631" s="314"/>
      <c r="W631" s="313"/>
      <c r="X631" s="314"/>
      <c r="Y631" s="314"/>
      <c r="Z631" s="313"/>
      <c r="AA631" s="314"/>
      <c r="AB631" s="314"/>
      <c r="AC631" s="313"/>
      <c r="AD631" s="314"/>
      <c r="AE631" s="314"/>
      <c r="AF631" s="313"/>
      <c r="AG631" s="314"/>
      <c r="AH631" s="314"/>
      <c r="AI631" s="313"/>
      <c r="AJ631" s="314"/>
      <c r="AK631" s="314"/>
      <c r="AL631" s="313"/>
      <c r="AM631" s="314"/>
      <c r="AN631" s="314"/>
      <c r="AO631" s="313"/>
      <c r="AP631" s="314"/>
      <c r="AQ631" s="314"/>
      <c r="AR631" s="313"/>
      <c r="AS631" s="314"/>
      <c r="AT631" s="314"/>
      <c r="AU631" s="313"/>
      <c r="AV631" s="314"/>
      <c r="AW631" s="314"/>
      <c r="AX631" s="313"/>
      <c r="AY631" s="314"/>
      <c r="AZ631" s="314"/>
      <c r="BA631" s="313"/>
      <c r="BB631" s="314"/>
      <c r="BC631" s="314"/>
      <c r="BD631" s="313"/>
      <c r="BE631" s="314"/>
      <c r="BF631" s="314"/>
      <c r="BG631" s="313"/>
      <c r="BH631" s="314"/>
      <c r="BI631" s="314"/>
      <c r="BJ631" s="313"/>
      <c r="BK631" s="314"/>
      <c r="BL631" s="314"/>
      <c r="BM631" s="313"/>
      <c r="BN631" s="314"/>
      <c r="BO631" s="314"/>
      <c r="BP631" s="313"/>
      <c r="BQ631" s="314"/>
      <c r="BR631" s="314"/>
      <c r="BS631" s="313"/>
      <c r="BT631" s="314"/>
      <c r="BU631" s="314"/>
      <c r="BV631" s="313"/>
      <c r="BW631" s="314"/>
      <c r="BX631" s="314"/>
      <c r="BY631" s="313"/>
      <c r="BZ631" s="314"/>
      <c r="CA631" s="314"/>
      <c r="CB631" s="313"/>
      <c r="CC631" s="314"/>
      <c r="CD631" s="314"/>
      <c r="CE631" s="313"/>
      <c r="CF631" s="314"/>
      <c r="CG631" s="314"/>
      <c r="CH631" s="313"/>
      <c r="CI631" s="314"/>
      <c r="CJ631" s="314"/>
      <c r="CK631" s="313"/>
      <c r="CL631" s="314"/>
      <c r="CM631" s="314"/>
      <c r="CN631" s="314"/>
      <c r="CO631" s="314"/>
      <c r="CP631" s="314"/>
    </row>
    <row r="632" ht="15.75" customHeight="1">
      <c r="A632" s="314"/>
      <c r="B632" s="313"/>
      <c r="C632" s="314"/>
      <c r="D632" s="314"/>
      <c r="E632" s="313"/>
      <c r="F632" s="314"/>
      <c r="G632" s="314"/>
      <c r="H632" s="313"/>
      <c r="I632" s="314"/>
      <c r="J632" s="314"/>
      <c r="K632" s="313"/>
      <c r="L632" s="314"/>
      <c r="M632" s="314"/>
      <c r="N632" s="314"/>
      <c r="O632" s="314"/>
      <c r="P632" s="314"/>
      <c r="Q632" s="314"/>
      <c r="R632" s="314"/>
      <c r="S632" s="314"/>
      <c r="T632" s="314"/>
      <c r="U632" s="314"/>
      <c r="V632" s="314"/>
      <c r="W632" s="313"/>
      <c r="X632" s="314"/>
      <c r="Y632" s="314"/>
      <c r="Z632" s="313"/>
      <c r="AA632" s="314"/>
      <c r="AB632" s="314"/>
      <c r="AC632" s="313"/>
      <c r="AD632" s="314"/>
      <c r="AE632" s="314"/>
      <c r="AF632" s="313"/>
      <c r="AG632" s="314"/>
      <c r="AH632" s="314"/>
      <c r="AI632" s="313"/>
      <c r="AJ632" s="314"/>
      <c r="AK632" s="314"/>
      <c r="AL632" s="313"/>
      <c r="AM632" s="314"/>
      <c r="AN632" s="314"/>
      <c r="AO632" s="313"/>
      <c r="AP632" s="314"/>
      <c r="AQ632" s="314"/>
      <c r="AR632" s="313"/>
      <c r="AS632" s="314"/>
      <c r="AT632" s="314"/>
      <c r="AU632" s="313"/>
      <c r="AV632" s="314"/>
      <c r="AW632" s="314"/>
      <c r="AX632" s="313"/>
      <c r="AY632" s="314"/>
      <c r="AZ632" s="314"/>
      <c r="BA632" s="313"/>
      <c r="BB632" s="314"/>
      <c r="BC632" s="314"/>
      <c r="BD632" s="313"/>
      <c r="BE632" s="314"/>
      <c r="BF632" s="314"/>
      <c r="BG632" s="313"/>
      <c r="BH632" s="314"/>
      <c r="BI632" s="314"/>
      <c r="BJ632" s="313"/>
      <c r="BK632" s="314"/>
      <c r="BL632" s="314"/>
      <c r="BM632" s="313"/>
      <c r="BN632" s="314"/>
      <c r="BO632" s="314"/>
      <c r="BP632" s="313"/>
      <c r="BQ632" s="314"/>
      <c r="BR632" s="314"/>
      <c r="BS632" s="313"/>
      <c r="BT632" s="314"/>
      <c r="BU632" s="314"/>
      <c r="BV632" s="313"/>
      <c r="BW632" s="314"/>
      <c r="BX632" s="314"/>
      <c r="BY632" s="313"/>
      <c r="BZ632" s="314"/>
      <c r="CA632" s="314"/>
      <c r="CB632" s="313"/>
      <c r="CC632" s="314"/>
      <c r="CD632" s="314"/>
      <c r="CE632" s="313"/>
      <c r="CF632" s="314"/>
      <c r="CG632" s="314"/>
      <c r="CH632" s="313"/>
      <c r="CI632" s="314"/>
      <c r="CJ632" s="314"/>
      <c r="CK632" s="313"/>
      <c r="CL632" s="314"/>
      <c r="CM632" s="314"/>
      <c r="CN632" s="314"/>
      <c r="CO632" s="314"/>
      <c r="CP632" s="314"/>
    </row>
    <row r="633" ht="15.75" customHeight="1">
      <c r="A633" s="314"/>
      <c r="B633" s="313"/>
      <c r="C633" s="314"/>
      <c r="D633" s="314"/>
      <c r="E633" s="313"/>
      <c r="F633" s="314"/>
      <c r="G633" s="314"/>
      <c r="H633" s="313"/>
      <c r="I633" s="314"/>
      <c r="J633" s="314"/>
      <c r="K633" s="313"/>
      <c r="L633" s="314"/>
      <c r="M633" s="314"/>
      <c r="N633" s="314"/>
      <c r="O633" s="314"/>
      <c r="P633" s="314"/>
      <c r="Q633" s="314"/>
      <c r="R633" s="314"/>
      <c r="S633" s="314"/>
      <c r="T633" s="314"/>
      <c r="U633" s="314"/>
      <c r="V633" s="314"/>
      <c r="W633" s="313"/>
      <c r="X633" s="314"/>
      <c r="Y633" s="314"/>
      <c r="Z633" s="313"/>
      <c r="AA633" s="314"/>
      <c r="AB633" s="314"/>
      <c r="AC633" s="313"/>
      <c r="AD633" s="314"/>
      <c r="AE633" s="314"/>
      <c r="AF633" s="313"/>
      <c r="AG633" s="314"/>
      <c r="AH633" s="314"/>
      <c r="AI633" s="313"/>
      <c r="AJ633" s="314"/>
      <c r="AK633" s="314"/>
      <c r="AL633" s="313"/>
      <c r="AM633" s="314"/>
      <c r="AN633" s="314"/>
      <c r="AO633" s="313"/>
      <c r="AP633" s="314"/>
      <c r="AQ633" s="314"/>
      <c r="AR633" s="313"/>
      <c r="AS633" s="314"/>
      <c r="AT633" s="314"/>
      <c r="AU633" s="313"/>
      <c r="AV633" s="314"/>
      <c r="AW633" s="314"/>
      <c r="AX633" s="313"/>
      <c r="AY633" s="314"/>
      <c r="AZ633" s="314"/>
      <c r="BA633" s="313"/>
      <c r="BB633" s="314"/>
      <c r="BC633" s="314"/>
      <c r="BD633" s="313"/>
      <c r="BE633" s="314"/>
      <c r="BF633" s="314"/>
      <c r="BG633" s="313"/>
      <c r="BH633" s="314"/>
      <c r="BI633" s="314"/>
      <c r="BJ633" s="313"/>
      <c r="BK633" s="314"/>
      <c r="BL633" s="314"/>
      <c r="BM633" s="313"/>
      <c r="BN633" s="314"/>
      <c r="BO633" s="314"/>
      <c r="BP633" s="313"/>
      <c r="BQ633" s="314"/>
      <c r="BR633" s="314"/>
      <c r="BS633" s="313"/>
      <c r="BT633" s="314"/>
      <c r="BU633" s="314"/>
      <c r="BV633" s="313"/>
      <c r="BW633" s="314"/>
      <c r="BX633" s="314"/>
      <c r="BY633" s="313"/>
      <c r="BZ633" s="314"/>
      <c r="CA633" s="314"/>
      <c r="CB633" s="313"/>
      <c r="CC633" s="314"/>
      <c r="CD633" s="314"/>
      <c r="CE633" s="313"/>
      <c r="CF633" s="314"/>
      <c r="CG633" s="314"/>
      <c r="CH633" s="313"/>
      <c r="CI633" s="314"/>
      <c r="CJ633" s="314"/>
      <c r="CK633" s="313"/>
      <c r="CL633" s="314"/>
      <c r="CM633" s="314"/>
      <c r="CN633" s="314"/>
      <c r="CO633" s="314"/>
      <c r="CP633" s="314"/>
    </row>
    <row r="634" ht="15.75" customHeight="1">
      <c r="A634" s="314"/>
      <c r="B634" s="313"/>
      <c r="C634" s="314"/>
      <c r="D634" s="314"/>
      <c r="E634" s="313"/>
      <c r="F634" s="314"/>
      <c r="G634" s="314"/>
      <c r="H634" s="313"/>
      <c r="I634" s="314"/>
      <c r="J634" s="314"/>
      <c r="K634" s="313"/>
      <c r="L634" s="314"/>
      <c r="M634" s="314"/>
      <c r="N634" s="314"/>
      <c r="O634" s="314"/>
      <c r="P634" s="314"/>
      <c r="Q634" s="314"/>
      <c r="R634" s="314"/>
      <c r="S634" s="314"/>
      <c r="T634" s="314"/>
      <c r="U634" s="314"/>
      <c r="V634" s="314"/>
      <c r="W634" s="313"/>
      <c r="X634" s="314"/>
      <c r="Y634" s="314"/>
      <c r="Z634" s="313"/>
      <c r="AA634" s="314"/>
      <c r="AB634" s="314"/>
      <c r="AC634" s="313"/>
      <c r="AD634" s="314"/>
      <c r="AE634" s="314"/>
      <c r="AF634" s="313"/>
      <c r="AG634" s="314"/>
      <c r="AH634" s="314"/>
      <c r="AI634" s="313"/>
      <c r="AJ634" s="314"/>
      <c r="AK634" s="314"/>
      <c r="AL634" s="313"/>
      <c r="AM634" s="314"/>
      <c r="AN634" s="314"/>
      <c r="AO634" s="313"/>
      <c r="AP634" s="314"/>
      <c r="AQ634" s="314"/>
      <c r="AR634" s="313"/>
      <c r="AS634" s="314"/>
      <c r="AT634" s="314"/>
      <c r="AU634" s="313"/>
      <c r="AV634" s="314"/>
      <c r="AW634" s="314"/>
      <c r="AX634" s="313"/>
      <c r="AY634" s="314"/>
      <c r="AZ634" s="314"/>
      <c r="BA634" s="313"/>
      <c r="BB634" s="314"/>
      <c r="BC634" s="314"/>
      <c r="BD634" s="313"/>
      <c r="BE634" s="314"/>
      <c r="BF634" s="314"/>
      <c r="BG634" s="313"/>
      <c r="BH634" s="314"/>
      <c r="BI634" s="314"/>
      <c r="BJ634" s="313"/>
      <c r="BK634" s="314"/>
      <c r="BL634" s="314"/>
      <c r="BM634" s="313"/>
      <c r="BN634" s="314"/>
      <c r="BO634" s="314"/>
      <c r="BP634" s="313"/>
      <c r="BQ634" s="314"/>
      <c r="BR634" s="314"/>
      <c r="BS634" s="313"/>
      <c r="BT634" s="314"/>
      <c r="BU634" s="314"/>
      <c r="BV634" s="313"/>
      <c r="BW634" s="314"/>
      <c r="BX634" s="314"/>
      <c r="BY634" s="313"/>
      <c r="BZ634" s="314"/>
      <c r="CA634" s="314"/>
      <c r="CB634" s="313"/>
      <c r="CC634" s="314"/>
      <c r="CD634" s="314"/>
      <c r="CE634" s="313"/>
      <c r="CF634" s="314"/>
      <c r="CG634" s="314"/>
      <c r="CH634" s="313"/>
      <c r="CI634" s="314"/>
      <c r="CJ634" s="314"/>
      <c r="CK634" s="313"/>
      <c r="CL634" s="314"/>
      <c r="CM634" s="314"/>
      <c r="CN634" s="314"/>
      <c r="CO634" s="314"/>
      <c r="CP634" s="314"/>
    </row>
    <row r="635" ht="15.75" customHeight="1">
      <c r="A635" s="314"/>
      <c r="B635" s="313"/>
      <c r="C635" s="314"/>
      <c r="D635" s="314"/>
      <c r="E635" s="313"/>
      <c r="F635" s="314"/>
      <c r="G635" s="314"/>
      <c r="H635" s="313"/>
      <c r="I635" s="314"/>
      <c r="J635" s="314"/>
      <c r="K635" s="313"/>
      <c r="L635" s="314"/>
      <c r="M635" s="314"/>
      <c r="N635" s="314"/>
      <c r="O635" s="314"/>
      <c r="P635" s="314"/>
      <c r="Q635" s="314"/>
      <c r="R635" s="314"/>
      <c r="S635" s="314"/>
      <c r="T635" s="314"/>
      <c r="U635" s="314"/>
      <c r="V635" s="314"/>
      <c r="W635" s="313"/>
      <c r="X635" s="314"/>
      <c r="Y635" s="314"/>
      <c r="Z635" s="313"/>
      <c r="AA635" s="314"/>
      <c r="AB635" s="314"/>
      <c r="AC635" s="313"/>
      <c r="AD635" s="314"/>
      <c r="AE635" s="314"/>
      <c r="AF635" s="313"/>
      <c r="AG635" s="314"/>
      <c r="AH635" s="314"/>
      <c r="AI635" s="313"/>
      <c r="AJ635" s="314"/>
      <c r="AK635" s="314"/>
      <c r="AL635" s="313"/>
      <c r="AM635" s="314"/>
      <c r="AN635" s="314"/>
      <c r="AO635" s="313"/>
      <c r="AP635" s="314"/>
      <c r="AQ635" s="314"/>
      <c r="AR635" s="313"/>
      <c r="AS635" s="314"/>
      <c r="AT635" s="314"/>
      <c r="AU635" s="313"/>
      <c r="AV635" s="314"/>
      <c r="AW635" s="314"/>
      <c r="AX635" s="313"/>
      <c r="AY635" s="314"/>
      <c r="AZ635" s="314"/>
      <c r="BA635" s="313"/>
      <c r="BB635" s="314"/>
      <c r="BC635" s="314"/>
      <c r="BD635" s="313"/>
      <c r="BE635" s="314"/>
      <c r="BF635" s="314"/>
      <c r="BG635" s="313"/>
      <c r="BH635" s="314"/>
      <c r="BI635" s="314"/>
      <c r="BJ635" s="313"/>
      <c r="BK635" s="314"/>
      <c r="BL635" s="314"/>
      <c r="BM635" s="313"/>
      <c r="BN635" s="314"/>
      <c r="BO635" s="314"/>
      <c r="BP635" s="313"/>
      <c r="BQ635" s="314"/>
      <c r="BR635" s="314"/>
      <c r="BS635" s="313"/>
      <c r="BT635" s="314"/>
      <c r="BU635" s="314"/>
      <c r="BV635" s="313"/>
      <c r="BW635" s="314"/>
      <c r="BX635" s="314"/>
      <c r="BY635" s="313"/>
      <c r="BZ635" s="314"/>
      <c r="CA635" s="314"/>
      <c r="CB635" s="313"/>
      <c r="CC635" s="314"/>
      <c r="CD635" s="314"/>
      <c r="CE635" s="313"/>
      <c r="CF635" s="314"/>
      <c r="CG635" s="314"/>
      <c r="CH635" s="313"/>
      <c r="CI635" s="314"/>
      <c r="CJ635" s="314"/>
      <c r="CK635" s="313"/>
      <c r="CL635" s="314"/>
      <c r="CM635" s="314"/>
      <c r="CN635" s="314"/>
      <c r="CO635" s="314"/>
      <c r="CP635" s="314"/>
    </row>
    <row r="636" ht="15.75" customHeight="1">
      <c r="A636" s="314"/>
      <c r="B636" s="313"/>
      <c r="C636" s="314"/>
      <c r="D636" s="314"/>
      <c r="E636" s="313"/>
      <c r="F636" s="314"/>
      <c r="G636" s="314"/>
      <c r="H636" s="313"/>
      <c r="I636" s="314"/>
      <c r="J636" s="314"/>
      <c r="K636" s="313"/>
      <c r="L636" s="314"/>
      <c r="M636" s="314"/>
      <c r="N636" s="314"/>
      <c r="O636" s="314"/>
      <c r="P636" s="314"/>
      <c r="Q636" s="314"/>
      <c r="R636" s="314"/>
      <c r="S636" s="314"/>
      <c r="T636" s="314"/>
      <c r="U636" s="314"/>
      <c r="V636" s="314"/>
      <c r="W636" s="313"/>
      <c r="X636" s="314"/>
      <c r="Y636" s="314"/>
      <c r="Z636" s="313"/>
      <c r="AA636" s="314"/>
      <c r="AB636" s="314"/>
      <c r="AC636" s="313"/>
      <c r="AD636" s="314"/>
      <c r="AE636" s="314"/>
      <c r="AF636" s="313"/>
      <c r="AG636" s="314"/>
      <c r="AH636" s="314"/>
      <c r="AI636" s="313"/>
      <c r="AJ636" s="314"/>
      <c r="AK636" s="314"/>
      <c r="AL636" s="313"/>
      <c r="AM636" s="314"/>
      <c r="AN636" s="314"/>
      <c r="AO636" s="313"/>
      <c r="AP636" s="314"/>
      <c r="AQ636" s="314"/>
      <c r="AR636" s="313"/>
      <c r="AS636" s="314"/>
      <c r="AT636" s="314"/>
      <c r="AU636" s="313"/>
      <c r="AV636" s="314"/>
      <c r="AW636" s="314"/>
      <c r="AX636" s="313"/>
      <c r="AY636" s="314"/>
      <c r="AZ636" s="314"/>
      <c r="BA636" s="313"/>
      <c r="BB636" s="314"/>
      <c r="BC636" s="314"/>
      <c r="BD636" s="313"/>
      <c r="BE636" s="314"/>
      <c r="BF636" s="314"/>
      <c r="BG636" s="313"/>
      <c r="BH636" s="314"/>
      <c r="BI636" s="314"/>
      <c r="BJ636" s="313"/>
      <c r="BK636" s="314"/>
      <c r="BL636" s="314"/>
      <c r="BM636" s="313"/>
      <c r="BN636" s="314"/>
      <c r="BO636" s="314"/>
      <c r="BP636" s="313"/>
      <c r="BQ636" s="314"/>
      <c r="BR636" s="314"/>
      <c r="BS636" s="313"/>
      <c r="BT636" s="314"/>
      <c r="BU636" s="314"/>
      <c r="BV636" s="313"/>
      <c r="BW636" s="314"/>
      <c r="BX636" s="314"/>
      <c r="BY636" s="313"/>
      <c r="BZ636" s="314"/>
      <c r="CA636" s="314"/>
      <c r="CB636" s="313"/>
      <c r="CC636" s="314"/>
      <c r="CD636" s="314"/>
      <c r="CE636" s="313"/>
      <c r="CF636" s="314"/>
      <c r="CG636" s="314"/>
      <c r="CH636" s="313"/>
      <c r="CI636" s="314"/>
      <c r="CJ636" s="314"/>
      <c r="CK636" s="313"/>
      <c r="CL636" s="314"/>
      <c r="CM636" s="314"/>
      <c r="CN636" s="314"/>
      <c r="CO636" s="314"/>
      <c r="CP636" s="314"/>
    </row>
    <row r="637" ht="15.75" customHeight="1">
      <c r="A637" s="314"/>
      <c r="B637" s="313"/>
      <c r="C637" s="314"/>
      <c r="D637" s="314"/>
      <c r="E637" s="313"/>
      <c r="F637" s="314"/>
      <c r="G637" s="314"/>
      <c r="H637" s="313"/>
      <c r="I637" s="314"/>
      <c r="J637" s="314"/>
      <c r="K637" s="313"/>
      <c r="L637" s="314"/>
      <c r="M637" s="314"/>
      <c r="N637" s="314"/>
      <c r="O637" s="314"/>
      <c r="P637" s="314"/>
      <c r="Q637" s="314"/>
      <c r="R637" s="314"/>
      <c r="S637" s="314"/>
      <c r="T637" s="314"/>
      <c r="U637" s="314"/>
      <c r="V637" s="314"/>
      <c r="W637" s="313"/>
      <c r="X637" s="314"/>
      <c r="Y637" s="314"/>
      <c r="Z637" s="313"/>
      <c r="AA637" s="314"/>
      <c r="AB637" s="314"/>
      <c r="AC637" s="313"/>
      <c r="AD637" s="314"/>
      <c r="AE637" s="314"/>
      <c r="AF637" s="313"/>
      <c r="AG637" s="314"/>
      <c r="AH637" s="314"/>
      <c r="AI637" s="313"/>
      <c r="AJ637" s="314"/>
      <c r="AK637" s="314"/>
      <c r="AL637" s="313"/>
      <c r="AM637" s="314"/>
      <c r="AN637" s="314"/>
      <c r="AO637" s="313"/>
      <c r="AP637" s="314"/>
      <c r="AQ637" s="314"/>
      <c r="AR637" s="313"/>
      <c r="AS637" s="314"/>
      <c r="AT637" s="314"/>
      <c r="AU637" s="313"/>
      <c r="AV637" s="314"/>
      <c r="AW637" s="314"/>
      <c r="AX637" s="313"/>
      <c r="AY637" s="314"/>
      <c r="AZ637" s="314"/>
      <c r="BA637" s="313"/>
      <c r="BB637" s="314"/>
      <c r="BC637" s="314"/>
      <c r="BD637" s="313"/>
      <c r="BE637" s="314"/>
      <c r="BF637" s="314"/>
      <c r="BG637" s="313"/>
      <c r="BH637" s="314"/>
      <c r="BI637" s="314"/>
      <c r="BJ637" s="313"/>
      <c r="BK637" s="314"/>
      <c r="BL637" s="314"/>
      <c r="BM637" s="313"/>
      <c r="BN637" s="314"/>
      <c r="BO637" s="314"/>
      <c r="BP637" s="313"/>
      <c r="BQ637" s="314"/>
      <c r="BR637" s="314"/>
      <c r="BS637" s="313"/>
      <c r="BT637" s="314"/>
      <c r="BU637" s="314"/>
      <c r="BV637" s="313"/>
      <c r="BW637" s="314"/>
      <c r="BX637" s="314"/>
      <c r="BY637" s="313"/>
      <c r="BZ637" s="314"/>
      <c r="CA637" s="314"/>
      <c r="CB637" s="313"/>
      <c r="CC637" s="314"/>
      <c r="CD637" s="314"/>
      <c r="CE637" s="313"/>
      <c r="CF637" s="314"/>
      <c r="CG637" s="314"/>
      <c r="CH637" s="313"/>
      <c r="CI637" s="314"/>
      <c r="CJ637" s="314"/>
      <c r="CK637" s="313"/>
      <c r="CL637" s="314"/>
      <c r="CM637" s="314"/>
      <c r="CN637" s="314"/>
      <c r="CO637" s="314"/>
      <c r="CP637" s="314"/>
    </row>
    <row r="638" ht="15.75" customHeight="1">
      <c r="A638" s="314"/>
      <c r="B638" s="313"/>
      <c r="C638" s="314"/>
      <c r="D638" s="314"/>
      <c r="E638" s="313"/>
      <c r="F638" s="314"/>
      <c r="G638" s="314"/>
      <c r="H638" s="313"/>
      <c r="I638" s="314"/>
      <c r="J638" s="314"/>
      <c r="K638" s="313"/>
      <c r="L638" s="314"/>
      <c r="M638" s="314"/>
      <c r="N638" s="314"/>
      <c r="O638" s="314"/>
      <c r="P638" s="314"/>
      <c r="Q638" s="314"/>
      <c r="R638" s="314"/>
      <c r="S638" s="314"/>
      <c r="T638" s="314"/>
      <c r="U638" s="314"/>
      <c r="V638" s="314"/>
      <c r="W638" s="313"/>
      <c r="X638" s="314"/>
      <c r="Y638" s="314"/>
      <c r="Z638" s="313"/>
      <c r="AA638" s="314"/>
      <c r="AB638" s="314"/>
      <c r="AC638" s="313"/>
      <c r="AD638" s="314"/>
      <c r="AE638" s="314"/>
      <c r="AF638" s="313"/>
      <c r="AG638" s="314"/>
      <c r="AH638" s="314"/>
      <c r="AI638" s="313"/>
      <c r="AJ638" s="314"/>
      <c r="AK638" s="314"/>
      <c r="AL638" s="313"/>
      <c r="AM638" s="314"/>
      <c r="AN638" s="314"/>
      <c r="AO638" s="313"/>
      <c r="AP638" s="314"/>
      <c r="AQ638" s="314"/>
      <c r="AR638" s="313"/>
      <c r="AS638" s="314"/>
      <c r="AT638" s="314"/>
      <c r="AU638" s="313"/>
      <c r="AV638" s="314"/>
      <c r="AW638" s="314"/>
      <c r="AX638" s="313"/>
      <c r="AY638" s="314"/>
      <c r="AZ638" s="314"/>
      <c r="BA638" s="313"/>
      <c r="BB638" s="314"/>
      <c r="BC638" s="314"/>
      <c r="BD638" s="313"/>
      <c r="BE638" s="314"/>
      <c r="BF638" s="314"/>
      <c r="BG638" s="313"/>
      <c r="BH638" s="314"/>
      <c r="BI638" s="314"/>
      <c r="BJ638" s="313"/>
      <c r="BK638" s="314"/>
      <c r="BL638" s="314"/>
      <c r="BM638" s="313"/>
      <c r="BN638" s="314"/>
      <c r="BO638" s="314"/>
      <c r="BP638" s="313"/>
      <c r="BQ638" s="314"/>
      <c r="BR638" s="314"/>
      <c r="BS638" s="313"/>
      <c r="BT638" s="314"/>
      <c r="BU638" s="314"/>
      <c r="BV638" s="313"/>
      <c r="BW638" s="314"/>
      <c r="BX638" s="314"/>
      <c r="BY638" s="313"/>
      <c r="BZ638" s="314"/>
      <c r="CA638" s="314"/>
      <c r="CB638" s="313"/>
      <c r="CC638" s="314"/>
      <c r="CD638" s="314"/>
      <c r="CE638" s="313"/>
      <c r="CF638" s="314"/>
      <c r="CG638" s="314"/>
      <c r="CH638" s="313"/>
      <c r="CI638" s="314"/>
      <c r="CJ638" s="314"/>
      <c r="CK638" s="313"/>
      <c r="CL638" s="314"/>
      <c r="CM638" s="314"/>
      <c r="CN638" s="314"/>
      <c r="CO638" s="314"/>
      <c r="CP638" s="314"/>
    </row>
    <row r="639" ht="15.75" customHeight="1">
      <c r="A639" s="314"/>
      <c r="B639" s="313"/>
      <c r="C639" s="314"/>
      <c r="D639" s="314"/>
      <c r="E639" s="313"/>
      <c r="F639" s="314"/>
      <c r="G639" s="314"/>
      <c r="H639" s="313"/>
      <c r="I639" s="314"/>
      <c r="J639" s="314"/>
      <c r="K639" s="313"/>
      <c r="L639" s="314"/>
      <c r="M639" s="314"/>
      <c r="N639" s="314"/>
      <c r="O639" s="314"/>
      <c r="P639" s="314"/>
      <c r="Q639" s="314"/>
      <c r="R639" s="314"/>
      <c r="S639" s="314"/>
      <c r="T639" s="314"/>
      <c r="U639" s="314"/>
      <c r="V639" s="314"/>
      <c r="W639" s="313"/>
      <c r="X639" s="314"/>
      <c r="Y639" s="314"/>
      <c r="Z639" s="313"/>
      <c r="AA639" s="314"/>
      <c r="AB639" s="314"/>
      <c r="AC639" s="313"/>
      <c r="AD639" s="314"/>
      <c r="AE639" s="314"/>
      <c r="AF639" s="313"/>
      <c r="AG639" s="314"/>
      <c r="AH639" s="314"/>
      <c r="AI639" s="313"/>
      <c r="AJ639" s="314"/>
      <c r="AK639" s="314"/>
      <c r="AL639" s="313"/>
      <c r="AM639" s="314"/>
      <c r="AN639" s="314"/>
      <c r="AO639" s="313"/>
      <c r="AP639" s="314"/>
      <c r="AQ639" s="314"/>
      <c r="AR639" s="313"/>
      <c r="AS639" s="314"/>
      <c r="AT639" s="314"/>
      <c r="AU639" s="313"/>
      <c r="AV639" s="314"/>
      <c r="AW639" s="314"/>
      <c r="AX639" s="313"/>
      <c r="AY639" s="314"/>
      <c r="AZ639" s="314"/>
      <c r="BA639" s="313"/>
      <c r="BB639" s="314"/>
      <c r="BC639" s="314"/>
      <c r="BD639" s="313"/>
      <c r="BE639" s="314"/>
      <c r="BF639" s="314"/>
      <c r="BG639" s="313"/>
      <c r="BH639" s="314"/>
      <c r="BI639" s="314"/>
      <c r="BJ639" s="313"/>
      <c r="BK639" s="314"/>
      <c r="BL639" s="314"/>
      <c r="BM639" s="313"/>
      <c r="BN639" s="314"/>
      <c r="BO639" s="314"/>
      <c r="BP639" s="313"/>
      <c r="BQ639" s="314"/>
      <c r="BR639" s="314"/>
      <c r="BS639" s="313"/>
      <c r="BT639" s="314"/>
      <c r="BU639" s="314"/>
      <c r="BV639" s="313"/>
      <c r="BW639" s="314"/>
      <c r="BX639" s="314"/>
      <c r="BY639" s="313"/>
      <c r="BZ639" s="314"/>
      <c r="CA639" s="314"/>
      <c r="CB639" s="313"/>
      <c r="CC639" s="314"/>
      <c r="CD639" s="314"/>
      <c r="CE639" s="313"/>
      <c r="CF639" s="314"/>
      <c r="CG639" s="314"/>
      <c r="CH639" s="313"/>
      <c r="CI639" s="314"/>
      <c r="CJ639" s="314"/>
      <c r="CK639" s="313"/>
      <c r="CL639" s="314"/>
      <c r="CM639" s="314"/>
      <c r="CN639" s="314"/>
      <c r="CO639" s="314"/>
      <c r="CP639" s="314"/>
    </row>
    <row r="640" ht="15.75" customHeight="1">
      <c r="A640" s="314"/>
      <c r="B640" s="313"/>
      <c r="C640" s="314"/>
      <c r="D640" s="314"/>
      <c r="E640" s="313"/>
      <c r="F640" s="314"/>
      <c r="G640" s="314"/>
      <c r="H640" s="313"/>
      <c r="I640" s="314"/>
      <c r="J640" s="314"/>
      <c r="K640" s="313"/>
      <c r="L640" s="314"/>
      <c r="M640" s="314"/>
      <c r="N640" s="314"/>
      <c r="O640" s="314"/>
      <c r="P640" s="314"/>
      <c r="Q640" s="314"/>
      <c r="R640" s="314"/>
      <c r="S640" s="314"/>
      <c r="T640" s="314"/>
      <c r="U640" s="314"/>
      <c r="V640" s="314"/>
      <c r="W640" s="313"/>
      <c r="X640" s="314"/>
      <c r="Y640" s="314"/>
      <c r="Z640" s="313"/>
      <c r="AA640" s="314"/>
      <c r="AB640" s="314"/>
      <c r="AC640" s="313"/>
      <c r="AD640" s="314"/>
      <c r="AE640" s="314"/>
      <c r="AF640" s="313"/>
      <c r="AG640" s="314"/>
      <c r="AH640" s="314"/>
      <c r="AI640" s="313"/>
      <c r="AJ640" s="314"/>
      <c r="AK640" s="314"/>
      <c r="AL640" s="313"/>
      <c r="AM640" s="314"/>
      <c r="AN640" s="314"/>
      <c r="AO640" s="313"/>
      <c r="AP640" s="314"/>
      <c r="AQ640" s="314"/>
      <c r="AR640" s="313"/>
      <c r="AS640" s="314"/>
      <c r="AT640" s="314"/>
      <c r="AU640" s="313"/>
      <c r="AV640" s="314"/>
      <c r="AW640" s="314"/>
      <c r="AX640" s="313"/>
      <c r="AY640" s="314"/>
      <c r="AZ640" s="314"/>
      <c r="BA640" s="313"/>
      <c r="BB640" s="314"/>
      <c r="BC640" s="314"/>
      <c r="BD640" s="313"/>
      <c r="BE640" s="314"/>
      <c r="BF640" s="314"/>
      <c r="BG640" s="313"/>
      <c r="BH640" s="314"/>
      <c r="BI640" s="314"/>
      <c r="BJ640" s="313"/>
      <c r="BK640" s="314"/>
      <c r="BL640" s="314"/>
      <c r="BM640" s="313"/>
      <c r="BN640" s="314"/>
      <c r="BO640" s="314"/>
      <c r="BP640" s="313"/>
      <c r="BQ640" s="314"/>
      <c r="BR640" s="314"/>
      <c r="BS640" s="313"/>
      <c r="BT640" s="314"/>
      <c r="BU640" s="314"/>
      <c r="BV640" s="313"/>
      <c r="BW640" s="314"/>
      <c r="BX640" s="314"/>
      <c r="BY640" s="313"/>
      <c r="BZ640" s="314"/>
      <c r="CA640" s="314"/>
      <c r="CB640" s="313"/>
      <c r="CC640" s="314"/>
      <c r="CD640" s="314"/>
      <c r="CE640" s="313"/>
      <c r="CF640" s="314"/>
      <c r="CG640" s="314"/>
      <c r="CH640" s="313"/>
      <c r="CI640" s="314"/>
      <c r="CJ640" s="314"/>
      <c r="CK640" s="313"/>
      <c r="CL640" s="314"/>
      <c r="CM640" s="314"/>
      <c r="CN640" s="314"/>
      <c r="CO640" s="314"/>
      <c r="CP640" s="314"/>
    </row>
    <row r="641" ht="15.75" customHeight="1">
      <c r="A641" s="314"/>
      <c r="B641" s="313"/>
      <c r="C641" s="314"/>
      <c r="D641" s="314"/>
      <c r="E641" s="313"/>
      <c r="F641" s="314"/>
      <c r="G641" s="314"/>
      <c r="H641" s="313"/>
      <c r="I641" s="314"/>
      <c r="J641" s="314"/>
      <c r="K641" s="313"/>
      <c r="L641" s="314"/>
      <c r="M641" s="314"/>
      <c r="N641" s="314"/>
      <c r="O641" s="314"/>
      <c r="P641" s="314"/>
      <c r="Q641" s="314"/>
      <c r="R641" s="314"/>
      <c r="S641" s="314"/>
      <c r="T641" s="314"/>
      <c r="U641" s="314"/>
      <c r="V641" s="314"/>
      <c r="W641" s="313"/>
      <c r="X641" s="314"/>
      <c r="Y641" s="314"/>
      <c r="Z641" s="313"/>
      <c r="AA641" s="314"/>
      <c r="AB641" s="314"/>
      <c r="AC641" s="313"/>
      <c r="AD641" s="314"/>
      <c r="AE641" s="314"/>
      <c r="AF641" s="313"/>
      <c r="AG641" s="314"/>
      <c r="AH641" s="314"/>
      <c r="AI641" s="313"/>
      <c r="AJ641" s="314"/>
      <c r="AK641" s="314"/>
      <c r="AL641" s="313"/>
      <c r="AM641" s="314"/>
      <c r="AN641" s="314"/>
      <c r="AO641" s="313"/>
      <c r="AP641" s="314"/>
      <c r="AQ641" s="314"/>
      <c r="AR641" s="313"/>
      <c r="AS641" s="314"/>
      <c r="AT641" s="314"/>
      <c r="AU641" s="313"/>
      <c r="AV641" s="314"/>
      <c r="AW641" s="314"/>
      <c r="AX641" s="313"/>
      <c r="AY641" s="314"/>
      <c r="AZ641" s="314"/>
      <c r="BA641" s="313"/>
      <c r="BB641" s="314"/>
      <c r="BC641" s="314"/>
      <c r="BD641" s="313"/>
      <c r="BE641" s="314"/>
      <c r="BF641" s="314"/>
      <c r="BG641" s="313"/>
      <c r="BH641" s="314"/>
      <c r="BI641" s="314"/>
      <c r="BJ641" s="313"/>
      <c r="BK641" s="314"/>
      <c r="BL641" s="314"/>
      <c r="BM641" s="313"/>
      <c r="BN641" s="314"/>
      <c r="BO641" s="314"/>
      <c r="BP641" s="313"/>
      <c r="BQ641" s="314"/>
      <c r="BR641" s="314"/>
      <c r="BS641" s="313"/>
      <c r="BT641" s="314"/>
      <c r="BU641" s="314"/>
      <c r="BV641" s="313"/>
      <c r="BW641" s="314"/>
      <c r="BX641" s="314"/>
      <c r="BY641" s="313"/>
      <c r="BZ641" s="314"/>
      <c r="CA641" s="314"/>
      <c r="CB641" s="313"/>
      <c r="CC641" s="314"/>
      <c r="CD641" s="314"/>
      <c r="CE641" s="313"/>
      <c r="CF641" s="314"/>
      <c r="CG641" s="314"/>
      <c r="CH641" s="313"/>
      <c r="CI641" s="314"/>
      <c r="CJ641" s="314"/>
      <c r="CK641" s="313"/>
      <c r="CL641" s="314"/>
      <c r="CM641" s="314"/>
      <c r="CN641" s="314"/>
      <c r="CO641" s="314"/>
      <c r="CP641" s="314"/>
    </row>
    <row r="642" ht="15.75" customHeight="1">
      <c r="A642" s="314"/>
      <c r="B642" s="313"/>
      <c r="C642" s="314"/>
      <c r="D642" s="314"/>
      <c r="E642" s="313"/>
      <c r="F642" s="314"/>
      <c r="G642" s="314"/>
      <c r="H642" s="313"/>
      <c r="I642" s="314"/>
      <c r="J642" s="314"/>
      <c r="K642" s="313"/>
      <c r="L642" s="314"/>
      <c r="M642" s="314"/>
      <c r="N642" s="314"/>
      <c r="O642" s="314"/>
      <c r="P642" s="314"/>
      <c r="Q642" s="314"/>
      <c r="R642" s="314"/>
      <c r="S642" s="314"/>
      <c r="T642" s="314"/>
      <c r="U642" s="314"/>
      <c r="V642" s="314"/>
      <c r="W642" s="313"/>
      <c r="X642" s="314"/>
      <c r="Y642" s="314"/>
      <c r="Z642" s="313"/>
      <c r="AA642" s="314"/>
      <c r="AB642" s="314"/>
      <c r="AC642" s="313"/>
      <c r="AD642" s="314"/>
      <c r="AE642" s="314"/>
      <c r="AF642" s="313"/>
      <c r="AG642" s="314"/>
      <c r="AH642" s="314"/>
      <c r="AI642" s="313"/>
      <c r="AJ642" s="314"/>
      <c r="AK642" s="314"/>
      <c r="AL642" s="313"/>
      <c r="AM642" s="314"/>
      <c r="AN642" s="314"/>
      <c r="AO642" s="313"/>
      <c r="AP642" s="314"/>
      <c r="AQ642" s="314"/>
      <c r="AR642" s="313"/>
      <c r="AS642" s="314"/>
      <c r="AT642" s="314"/>
      <c r="AU642" s="313"/>
      <c r="AV642" s="314"/>
      <c r="AW642" s="314"/>
      <c r="AX642" s="313"/>
      <c r="AY642" s="314"/>
      <c r="AZ642" s="314"/>
      <c r="BA642" s="313"/>
      <c r="BB642" s="314"/>
      <c r="BC642" s="314"/>
      <c r="BD642" s="313"/>
      <c r="BE642" s="314"/>
      <c r="BF642" s="314"/>
      <c r="BG642" s="313"/>
      <c r="BH642" s="314"/>
      <c r="BI642" s="314"/>
      <c r="BJ642" s="313"/>
      <c r="BK642" s="314"/>
      <c r="BL642" s="314"/>
      <c r="BM642" s="313"/>
      <c r="BN642" s="314"/>
      <c r="BO642" s="314"/>
      <c r="BP642" s="313"/>
      <c r="BQ642" s="314"/>
      <c r="BR642" s="314"/>
      <c r="BS642" s="313"/>
      <c r="BT642" s="314"/>
      <c r="BU642" s="314"/>
      <c r="BV642" s="313"/>
      <c r="BW642" s="314"/>
      <c r="BX642" s="314"/>
      <c r="BY642" s="313"/>
      <c r="BZ642" s="314"/>
      <c r="CA642" s="314"/>
      <c r="CB642" s="313"/>
      <c r="CC642" s="314"/>
      <c r="CD642" s="314"/>
      <c r="CE642" s="313"/>
      <c r="CF642" s="314"/>
      <c r="CG642" s="314"/>
      <c r="CH642" s="313"/>
      <c r="CI642" s="314"/>
      <c r="CJ642" s="314"/>
      <c r="CK642" s="313"/>
      <c r="CL642" s="314"/>
      <c r="CM642" s="314"/>
      <c r="CN642" s="314"/>
      <c r="CO642" s="314"/>
      <c r="CP642" s="314"/>
    </row>
    <row r="643" ht="15.75" customHeight="1">
      <c r="A643" s="314"/>
      <c r="B643" s="313"/>
      <c r="C643" s="314"/>
      <c r="D643" s="314"/>
      <c r="E643" s="313"/>
      <c r="F643" s="314"/>
      <c r="G643" s="314"/>
      <c r="H643" s="313"/>
      <c r="I643" s="314"/>
      <c r="J643" s="314"/>
      <c r="K643" s="313"/>
      <c r="L643" s="314"/>
      <c r="M643" s="314"/>
      <c r="N643" s="314"/>
      <c r="O643" s="314"/>
      <c r="P643" s="314"/>
      <c r="Q643" s="314"/>
      <c r="R643" s="314"/>
      <c r="S643" s="314"/>
      <c r="T643" s="314"/>
      <c r="U643" s="314"/>
      <c r="V643" s="314"/>
      <c r="W643" s="313"/>
      <c r="X643" s="314"/>
      <c r="Y643" s="314"/>
      <c r="Z643" s="313"/>
      <c r="AA643" s="314"/>
      <c r="AB643" s="314"/>
      <c r="AC643" s="313"/>
      <c r="AD643" s="314"/>
      <c r="AE643" s="314"/>
      <c r="AF643" s="313"/>
      <c r="AG643" s="314"/>
      <c r="AH643" s="314"/>
      <c r="AI643" s="313"/>
      <c r="AJ643" s="314"/>
      <c r="AK643" s="314"/>
      <c r="AL643" s="313"/>
      <c r="AM643" s="314"/>
      <c r="AN643" s="314"/>
      <c r="AO643" s="313"/>
      <c r="AP643" s="314"/>
      <c r="AQ643" s="314"/>
      <c r="AR643" s="313"/>
      <c r="AS643" s="314"/>
      <c r="AT643" s="314"/>
      <c r="AU643" s="313"/>
      <c r="AV643" s="314"/>
      <c r="AW643" s="314"/>
      <c r="AX643" s="313"/>
      <c r="AY643" s="314"/>
      <c r="AZ643" s="314"/>
      <c r="BA643" s="313"/>
      <c r="BB643" s="314"/>
      <c r="BC643" s="314"/>
      <c r="BD643" s="313"/>
      <c r="BE643" s="314"/>
      <c r="BF643" s="314"/>
      <c r="BG643" s="313"/>
      <c r="BH643" s="314"/>
      <c r="BI643" s="314"/>
      <c r="BJ643" s="313"/>
      <c r="BK643" s="314"/>
      <c r="BL643" s="314"/>
      <c r="BM643" s="313"/>
      <c r="BN643" s="314"/>
      <c r="BO643" s="314"/>
      <c r="BP643" s="313"/>
      <c r="BQ643" s="314"/>
      <c r="BR643" s="314"/>
      <c r="BS643" s="313"/>
      <c r="BT643" s="314"/>
      <c r="BU643" s="314"/>
      <c r="BV643" s="313"/>
      <c r="BW643" s="314"/>
      <c r="BX643" s="314"/>
      <c r="BY643" s="313"/>
      <c r="BZ643" s="314"/>
      <c r="CA643" s="314"/>
      <c r="CB643" s="313"/>
      <c r="CC643" s="314"/>
      <c r="CD643" s="314"/>
      <c r="CE643" s="313"/>
      <c r="CF643" s="314"/>
      <c r="CG643" s="314"/>
      <c r="CH643" s="313"/>
      <c r="CI643" s="314"/>
      <c r="CJ643" s="314"/>
      <c r="CK643" s="313"/>
      <c r="CL643" s="314"/>
      <c r="CM643" s="314"/>
      <c r="CN643" s="314"/>
      <c r="CO643" s="314"/>
      <c r="CP643" s="314"/>
    </row>
    <row r="644" ht="15.75" customHeight="1">
      <c r="A644" s="314"/>
      <c r="B644" s="313"/>
      <c r="C644" s="314"/>
      <c r="D644" s="314"/>
      <c r="E644" s="313"/>
      <c r="F644" s="314"/>
      <c r="G644" s="314"/>
      <c r="H644" s="313"/>
      <c r="I644" s="314"/>
      <c r="J644" s="314"/>
      <c r="K644" s="313"/>
      <c r="L644" s="314"/>
      <c r="M644" s="314"/>
      <c r="N644" s="314"/>
      <c r="O644" s="314"/>
      <c r="P644" s="314"/>
      <c r="Q644" s="314"/>
      <c r="R644" s="314"/>
      <c r="S644" s="314"/>
      <c r="T644" s="314"/>
      <c r="U644" s="314"/>
      <c r="V644" s="314"/>
      <c r="W644" s="313"/>
      <c r="X644" s="314"/>
      <c r="Y644" s="314"/>
      <c r="Z644" s="313"/>
      <c r="AA644" s="314"/>
      <c r="AB644" s="314"/>
      <c r="AC644" s="313"/>
      <c r="AD644" s="314"/>
      <c r="AE644" s="314"/>
      <c r="AF644" s="313"/>
      <c r="AG644" s="314"/>
      <c r="AH644" s="314"/>
      <c r="AI644" s="313"/>
      <c r="AJ644" s="314"/>
      <c r="AK644" s="314"/>
      <c r="AL644" s="313"/>
      <c r="AM644" s="314"/>
      <c r="AN644" s="314"/>
      <c r="AO644" s="313"/>
      <c r="AP644" s="314"/>
      <c r="AQ644" s="314"/>
      <c r="AR644" s="313"/>
      <c r="AS644" s="314"/>
      <c r="AT644" s="314"/>
      <c r="AU644" s="313"/>
      <c r="AV644" s="314"/>
      <c r="AW644" s="314"/>
      <c r="AX644" s="313"/>
      <c r="AY644" s="314"/>
      <c r="AZ644" s="314"/>
      <c r="BA644" s="313"/>
      <c r="BB644" s="314"/>
      <c r="BC644" s="314"/>
      <c r="BD644" s="313"/>
      <c r="BE644" s="314"/>
      <c r="BF644" s="314"/>
      <c r="BG644" s="313"/>
      <c r="BH644" s="314"/>
      <c r="BI644" s="314"/>
      <c r="BJ644" s="313"/>
      <c r="BK644" s="314"/>
      <c r="BL644" s="314"/>
      <c r="BM644" s="313"/>
      <c r="BN644" s="314"/>
      <c r="BO644" s="314"/>
      <c r="BP644" s="313"/>
      <c r="BQ644" s="314"/>
      <c r="BR644" s="314"/>
      <c r="BS644" s="313"/>
      <c r="BT644" s="314"/>
      <c r="BU644" s="314"/>
      <c r="BV644" s="313"/>
      <c r="BW644" s="314"/>
      <c r="BX644" s="314"/>
      <c r="BY644" s="313"/>
      <c r="BZ644" s="314"/>
      <c r="CA644" s="314"/>
      <c r="CB644" s="313"/>
      <c r="CC644" s="314"/>
      <c r="CD644" s="314"/>
      <c r="CE644" s="313"/>
      <c r="CF644" s="314"/>
      <c r="CG644" s="314"/>
      <c r="CH644" s="313"/>
      <c r="CI644" s="314"/>
      <c r="CJ644" s="314"/>
      <c r="CK644" s="313"/>
      <c r="CL644" s="314"/>
      <c r="CM644" s="314"/>
      <c r="CN644" s="314"/>
      <c r="CO644" s="314"/>
      <c r="CP644" s="314"/>
    </row>
    <row r="645" ht="15.75" customHeight="1">
      <c r="A645" s="314"/>
      <c r="B645" s="313"/>
      <c r="C645" s="314"/>
      <c r="D645" s="314"/>
      <c r="E645" s="313"/>
      <c r="F645" s="314"/>
      <c r="G645" s="314"/>
      <c r="H645" s="313"/>
      <c r="I645" s="314"/>
      <c r="J645" s="314"/>
      <c r="K645" s="313"/>
      <c r="L645" s="314"/>
      <c r="M645" s="314"/>
      <c r="N645" s="314"/>
      <c r="O645" s="314"/>
      <c r="P645" s="314"/>
      <c r="Q645" s="314"/>
      <c r="R645" s="314"/>
      <c r="S645" s="314"/>
      <c r="T645" s="314"/>
      <c r="U645" s="314"/>
      <c r="V645" s="314"/>
      <c r="W645" s="313"/>
      <c r="X645" s="314"/>
      <c r="Y645" s="314"/>
      <c r="Z645" s="313"/>
      <c r="AA645" s="314"/>
      <c r="AB645" s="314"/>
      <c r="AC645" s="313"/>
      <c r="AD645" s="314"/>
      <c r="AE645" s="314"/>
      <c r="AF645" s="313"/>
      <c r="AG645" s="314"/>
      <c r="AH645" s="314"/>
      <c r="AI645" s="313"/>
      <c r="AJ645" s="314"/>
      <c r="AK645" s="314"/>
      <c r="AL645" s="313"/>
      <c r="AM645" s="314"/>
      <c r="AN645" s="314"/>
      <c r="AO645" s="313"/>
      <c r="AP645" s="314"/>
      <c r="AQ645" s="314"/>
      <c r="AR645" s="313"/>
      <c r="AS645" s="314"/>
      <c r="AT645" s="314"/>
      <c r="AU645" s="313"/>
      <c r="AV645" s="314"/>
      <c r="AW645" s="314"/>
      <c r="AX645" s="313"/>
      <c r="AY645" s="314"/>
      <c r="AZ645" s="314"/>
      <c r="BA645" s="313"/>
      <c r="BB645" s="314"/>
      <c r="BC645" s="314"/>
      <c r="BD645" s="313"/>
      <c r="BE645" s="314"/>
      <c r="BF645" s="314"/>
      <c r="BG645" s="313"/>
      <c r="BH645" s="314"/>
      <c r="BI645" s="314"/>
      <c r="BJ645" s="313"/>
      <c r="BK645" s="314"/>
      <c r="BL645" s="314"/>
      <c r="BM645" s="313"/>
      <c r="BN645" s="314"/>
      <c r="BO645" s="314"/>
      <c r="BP645" s="313"/>
      <c r="BQ645" s="314"/>
      <c r="BR645" s="314"/>
      <c r="BS645" s="313"/>
      <c r="BT645" s="314"/>
      <c r="BU645" s="314"/>
      <c r="BV645" s="313"/>
      <c r="BW645" s="314"/>
      <c r="BX645" s="314"/>
      <c r="BY645" s="313"/>
      <c r="BZ645" s="314"/>
      <c r="CA645" s="314"/>
      <c r="CB645" s="313"/>
      <c r="CC645" s="314"/>
      <c r="CD645" s="314"/>
      <c r="CE645" s="313"/>
      <c r="CF645" s="314"/>
      <c r="CG645" s="314"/>
      <c r="CH645" s="313"/>
      <c r="CI645" s="314"/>
      <c r="CJ645" s="314"/>
      <c r="CK645" s="313"/>
      <c r="CL645" s="314"/>
      <c r="CM645" s="314"/>
      <c r="CN645" s="314"/>
      <c r="CO645" s="314"/>
      <c r="CP645" s="314"/>
    </row>
    <row r="646" ht="15.75" customHeight="1">
      <c r="A646" s="314"/>
      <c r="B646" s="313"/>
      <c r="C646" s="314"/>
      <c r="D646" s="314"/>
      <c r="E646" s="313"/>
      <c r="F646" s="314"/>
      <c r="G646" s="314"/>
      <c r="H646" s="313"/>
      <c r="I646" s="314"/>
      <c r="J646" s="314"/>
      <c r="K646" s="313"/>
      <c r="L646" s="314"/>
      <c r="M646" s="314"/>
      <c r="N646" s="314"/>
      <c r="O646" s="314"/>
      <c r="P646" s="314"/>
      <c r="Q646" s="314"/>
      <c r="R646" s="314"/>
      <c r="S646" s="314"/>
      <c r="T646" s="314"/>
      <c r="U646" s="314"/>
      <c r="V646" s="314"/>
      <c r="W646" s="313"/>
      <c r="X646" s="314"/>
      <c r="Y646" s="314"/>
      <c r="Z646" s="313"/>
      <c r="AA646" s="314"/>
      <c r="AB646" s="314"/>
      <c r="AC646" s="313"/>
      <c r="AD646" s="314"/>
      <c r="AE646" s="314"/>
      <c r="AF646" s="313"/>
      <c r="AG646" s="314"/>
      <c r="AH646" s="314"/>
      <c r="AI646" s="313"/>
      <c r="AJ646" s="314"/>
      <c r="AK646" s="314"/>
      <c r="AL646" s="313"/>
      <c r="AM646" s="314"/>
      <c r="AN646" s="314"/>
      <c r="AO646" s="313"/>
      <c r="AP646" s="314"/>
      <c r="AQ646" s="314"/>
      <c r="AR646" s="313"/>
      <c r="AS646" s="314"/>
      <c r="AT646" s="314"/>
      <c r="AU646" s="313"/>
      <c r="AV646" s="314"/>
      <c r="AW646" s="314"/>
      <c r="AX646" s="313"/>
      <c r="AY646" s="314"/>
      <c r="AZ646" s="314"/>
      <c r="BA646" s="313"/>
      <c r="BB646" s="314"/>
      <c r="BC646" s="314"/>
      <c r="BD646" s="313"/>
      <c r="BE646" s="314"/>
      <c r="BF646" s="314"/>
      <c r="BG646" s="313"/>
      <c r="BH646" s="314"/>
      <c r="BI646" s="314"/>
      <c r="BJ646" s="313"/>
      <c r="BK646" s="314"/>
      <c r="BL646" s="314"/>
      <c r="BM646" s="313"/>
      <c r="BN646" s="314"/>
      <c r="BO646" s="314"/>
      <c r="BP646" s="313"/>
      <c r="BQ646" s="314"/>
      <c r="BR646" s="314"/>
      <c r="BS646" s="313"/>
      <c r="BT646" s="314"/>
      <c r="BU646" s="314"/>
      <c r="BV646" s="313"/>
      <c r="BW646" s="314"/>
      <c r="BX646" s="314"/>
      <c r="BY646" s="313"/>
      <c r="BZ646" s="314"/>
      <c r="CA646" s="314"/>
      <c r="CB646" s="313"/>
      <c r="CC646" s="314"/>
      <c r="CD646" s="314"/>
      <c r="CE646" s="313"/>
      <c r="CF646" s="314"/>
      <c r="CG646" s="314"/>
      <c r="CH646" s="313"/>
      <c r="CI646" s="314"/>
      <c r="CJ646" s="314"/>
      <c r="CK646" s="313"/>
      <c r="CL646" s="314"/>
      <c r="CM646" s="314"/>
      <c r="CN646" s="314"/>
      <c r="CO646" s="314"/>
      <c r="CP646" s="314"/>
    </row>
    <row r="647" ht="15.75" customHeight="1">
      <c r="A647" s="314"/>
      <c r="B647" s="313"/>
      <c r="C647" s="314"/>
      <c r="D647" s="314"/>
      <c r="E647" s="313"/>
      <c r="F647" s="314"/>
      <c r="G647" s="314"/>
      <c r="H647" s="313"/>
      <c r="I647" s="314"/>
      <c r="J647" s="314"/>
      <c r="K647" s="313"/>
      <c r="L647" s="314"/>
      <c r="M647" s="314"/>
      <c r="N647" s="314"/>
      <c r="O647" s="314"/>
      <c r="P647" s="314"/>
      <c r="Q647" s="314"/>
      <c r="R647" s="314"/>
      <c r="S647" s="314"/>
      <c r="T647" s="314"/>
      <c r="U647" s="314"/>
      <c r="V647" s="314"/>
      <c r="W647" s="313"/>
      <c r="X647" s="314"/>
      <c r="Y647" s="314"/>
      <c r="Z647" s="313"/>
      <c r="AA647" s="314"/>
      <c r="AB647" s="314"/>
      <c r="AC647" s="313"/>
      <c r="AD647" s="314"/>
      <c r="AE647" s="314"/>
      <c r="AF647" s="313"/>
      <c r="AG647" s="314"/>
      <c r="AH647" s="314"/>
      <c r="AI647" s="313"/>
      <c r="AJ647" s="314"/>
      <c r="AK647" s="314"/>
      <c r="AL647" s="313"/>
      <c r="AM647" s="314"/>
      <c r="AN647" s="314"/>
      <c r="AO647" s="313"/>
      <c r="AP647" s="314"/>
      <c r="AQ647" s="314"/>
      <c r="AR647" s="313"/>
      <c r="AS647" s="314"/>
      <c r="AT647" s="314"/>
      <c r="AU647" s="313"/>
      <c r="AV647" s="314"/>
      <c r="AW647" s="314"/>
      <c r="AX647" s="313"/>
      <c r="AY647" s="314"/>
      <c r="AZ647" s="314"/>
      <c r="BA647" s="313"/>
      <c r="BB647" s="314"/>
      <c r="BC647" s="314"/>
      <c r="BD647" s="313"/>
      <c r="BE647" s="314"/>
      <c r="BF647" s="314"/>
      <c r="BG647" s="313"/>
      <c r="BH647" s="314"/>
      <c r="BI647" s="314"/>
      <c r="BJ647" s="313"/>
      <c r="BK647" s="314"/>
      <c r="BL647" s="314"/>
      <c r="BM647" s="313"/>
      <c r="BN647" s="314"/>
      <c r="BO647" s="314"/>
      <c r="BP647" s="313"/>
      <c r="BQ647" s="314"/>
      <c r="BR647" s="314"/>
      <c r="BS647" s="313"/>
      <c r="BT647" s="314"/>
      <c r="BU647" s="314"/>
      <c r="BV647" s="313"/>
      <c r="BW647" s="314"/>
      <c r="BX647" s="314"/>
      <c r="BY647" s="313"/>
      <c r="BZ647" s="314"/>
      <c r="CA647" s="314"/>
      <c r="CB647" s="313"/>
      <c r="CC647" s="314"/>
      <c r="CD647" s="314"/>
      <c r="CE647" s="313"/>
      <c r="CF647" s="314"/>
      <c r="CG647" s="314"/>
      <c r="CH647" s="313"/>
      <c r="CI647" s="314"/>
      <c r="CJ647" s="314"/>
      <c r="CK647" s="313"/>
      <c r="CL647" s="314"/>
      <c r="CM647" s="314"/>
      <c r="CN647" s="314"/>
      <c r="CO647" s="314"/>
      <c r="CP647" s="314"/>
    </row>
    <row r="648" ht="15.75" customHeight="1">
      <c r="A648" s="314"/>
      <c r="B648" s="313"/>
      <c r="C648" s="314"/>
      <c r="D648" s="314"/>
      <c r="E648" s="313"/>
      <c r="F648" s="314"/>
      <c r="G648" s="314"/>
      <c r="H648" s="313"/>
      <c r="I648" s="314"/>
      <c r="J648" s="314"/>
      <c r="K648" s="313"/>
      <c r="L648" s="314"/>
      <c r="M648" s="314"/>
      <c r="N648" s="314"/>
      <c r="O648" s="314"/>
      <c r="P648" s="314"/>
      <c r="Q648" s="314"/>
      <c r="R648" s="314"/>
      <c r="S648" s="314"/>
      <c r="T648" s="314"/>
      <c r="U648" s="314"/>
      <c r="V648" s="314"/>
      <c r="W648" s="313"/>
      <c r="X648" s="314"/>
      <c r="Y648" s="314"/>
      <c r="Z648" s="313"/>
      <c r="AA648" s="314"/>
      <c r="AB648" s="314"/>
      <c r="AC648" s="313"/>
      <c r="AD648" s="314"/>
      <c r="AE648" s="314"/>
      <c r="AF648" s="313"/>
      <c r="AG648" s="314"/>
      <c r="AH648" s="314"/>
      <c r="AI648" s="313"/>
      <c r="AJ648" s="314"/>
      <c r="AK648" s="314"/>
      <c r="AL648" s="313"/>
      <c r="AM648" s="314"/>
      <c r="AN648" s="314"/>
      <c r="AO648" s="313"/>
      <c r="AP648" s="314"/>
      <c r="AQ648" s="314"/>
      <c r="AR648" s="313"/>
      <c r="AS648" s="314"/>
      <c r="AT648" s="314"/>
      <c r="AU648" s="313"/>
      <c r="AV648" s="314"/>
      <c r="AW648" s="314"/>
      <c r="AX648" s="313"/>
      <c r="AY648" s="314"/>
      <c r="AZ648" s="314"/>
      <c r="BA648" s="313"/>
      <c r="BB648" s="314"/>
      <c r="BC648" s="314"/>
      <c r="BD648" s="313"/>
      <c r="BE648" s="314"/>
      <c r="BF648" s="314"/>
      <c r="BG648" s="313"/>
      <c r="BH648" s="314"/>
      <c r="BI648" s="314"/>
      <c r="BJ648" s="313"/>
      <c r="BK648" s="314"/>
      <c r="BL648" s="314"/>
      <c r="BM648" s="313"/>
      <c r="BN648" s="314"/>
      <c r="BO648" s="314"/>
      <c r="BP648" s="313"/>
      <c r="BQ648" s="314"/>
      <c r="BR648" s="314"/>
      <c r="BS648" s="313"/>
      <c r="BT648" s="314"/>
      <c r="BU648" s="314"/>
      <c r="BV648" s="313"/>
      <c r="BW648" s="314"/>
      <c r="BX648" s="314"/>
      <c r="BY648" s="313"/>
      <c r="BZ648" s="314"/>
      <c r="CA648" s="314"/>
      <c r="CB648" s="313"/>
      <c r="CC648" s="314"/>
      <c r="CD648" s="314"/>
      <c r="CE648" s="313"/>
      <c r="CF648" s="314"/>
      <c r="CG648" s="314"/>
      <c r="CH648" s="313"/>
      <c r="CI648" s="314"/>
      <c r="CJ648" s="314"/>
      <c r="CK648" s="313"/>
      <c r="CL648" s="314"/>
      <c r="CM648" s="314"/>
      <c r="CN648" s="314"/>
      <c r="CO648" s="314"/>
      <c r="CP648" s="314"/>
    </row>
    <row r="649" ht="15.75" customHeight="1">
      <c r="A649" s="314"/>
      <c r="B649" s="313"/>
      <c r="C649" s="314"/>
      <c r="D649" s="314"/>
      <c r="E649" s="313"/>
      <c r="F649" s="314"/>
      <c r="G649" s="314"/>
      <c r="H649" s="313"/>
      <c r="I649" s="314"/>
      <c r="J649" s="314"/>
      <c r="K649" s="313"/>
      <c r="L649" s="314"/>
      <c r="M649" s="314"/>
      <c r="N649" s="314"/>
      <c r="O649" s="314"/>
      <c r="P649" s="314"/>
      <c r="Q649" s="314"/>
      <c r="R649" s="314"/>
      <c r="S649" s="314"/>
      <c r="T649" s="314"/>
      <c r="U649" s="314"/>
      <c r="V649" s="314"/>
      <c r="W649" s="313"/>
      <c r="X649" s="314"/>
      <c r="Y649" s="314"/>
      <c r="Z649" s="313"/>
      <c r="AA649" s="314"/>
      <c r="AB649" s="314"/>
      <c r="AC649" s="313"/>
      <c r="AD649" s="314"/>
      <c r="AE649" s="314"/>
      <c r="AF649" s="313"/>
      <c r="AG649" s="314"/>
      <c r="AH649" s="314"/>
      <c r="AI649" s="313"/>
      <c r="AJ649" s="314"/>
      <c r="AK649" s="314"/>
      <c r="AL649" s="313"/>
      <c r="AM649" s="314"/>
      <c r="AN649" s="314"/>
      <c r="AO649" s="313"/>
      <c r="AP649" s="314"/>
      <c r="AQ649" s="314"/>
      <c r="AR649" s="313"/>
      <c r="AS649" s="314"/>
      <c r="AT649" s="314"/>
      <c r="AU649" s="313"/>
      <c r="AV649" s="314"/>
      <c r="AW649" s="314"/>
      <c r="AX649" s="313"/>
      <c r="AY649" s="314"/>
      <c r="AZ649" s="314"/>
      <c r="BA649" s="313"/>
      <c r="BB649" s="314"/>
      <c r="BC649" s="314"/>
      <c r="BD649" s="313"/>
      <c r="BE649" s="314"/>
      <c r="BF649" s="314"/>
      <c r="BG649" s="313"/>
      <c r="BH649" s="314"/>
      <c r="BI649" s="314"/>
      <c r="BJ649" s="313"/>
      <c r="BK649" s="314"/>
      <c r="BL649" s="314"/>
      <c r="BM649" s="313"/>
      <c r="BN649" s="314"/>
      <c r="BO649" s="314"/>
      <c r="BP649" s="313"/>
      <c r="BQ649" s="314"/>
      <c r="BR649" s="314"/>
      <c r="BS649" s="313"/>
      <c r="BT649" s="314"/>
      <c r="BU649" s="314"/>
      <c r="BV649" s="313"/>
      <c r="BW649" s="314"/>
      <c r="BX649" s="314"/>
      <c r="BY649" s="313"/>
      <c r="BZ649" s="314"/>
      <c r="CA649" s="314"/>
      <c r="CB649" s="313"/>
      <c r="CC649" s="314"/>
      <c r="CD649" s="314"/>
      <c r="CE649" s="313"/>
      <c r="CF649" s="314"/>
      <c r="CG649" s="314"/>
      <c r="CH649" s="313"/>
      <c r="CI649" s="314"/>
      <c r="CJ649" s="314"/>
      <c r="CK649" s="313"/>
      <c r="CL649" s="314"/>
      <c r="CM649" s="314"/>
      <c r="CN649" s="314"/>
      <c r="CO649" s="314"/>
      <c r="CP649" s="314"/>
    </row>
    <row r="650" ht="15.75" customHeight="1">
      <c r="A650" s="314"/>
      <c r="B650" s="313"/>
      <c r="C650" s="314"/>
      <c r="D650" s="314"/>
      <c r="E650" s="313"/>
      <c r="F650" s="314"/>
      <c r="G650" s="314"/>
      <c r="H650" s="313"/>
      <c r="I650" s="314"/>
      <c r="J650" s="314"/>
      <c r="K650" s="313"/>
      <c r="L650" s="314"/>
      <c r="M650" s="314"/>
      <c r="N650" s="314"/>
      <c r="O650" s="314"/>
      <c r="P650" s="314"/>
      <c r="Q650" s="314"/>
      <c r="R650" s="314"/>
      <c r="S650" s="314"/>
      <c r="T650" s="314"/>
      <c r="U650" s="314"/>
      <c r="V650" s="314"/>
      <c r="W650" s="313"/>
      <c r="X650" s="314"/>
      <c r="Y650" s="314"/>
      <c r="Z650" s="313"/>
      <c r="AA650" s="314"/>
      <c r="AB650" s="314"/>
      <c r="AC650" s="313"/>
      <c r="AD650" s="314"/>
      <c r="AE650" s="314"/>
      <c r="AF650" s="313"/>
      <c r="AG650" s="314"/>
      <c r="AH650" s="314"/>
      <c r="AI650" s="313"/>
      <c r="AJ650" s="314"/>
      <c r="AK650" s="314"/>
      <c r="AL650" s="313"/>
      <c r="AM650" s="314"/>
      <c r="AN650" s="314"/>
      <c r="AO650" s="313"/>
      <c r="AP650" s="314"/>
      <c r="AQ650" s="314"/>
      <c r="AR650" s="313"/>
      <c r="AS650" s="314"/>
      <c r="AT650" s="314"/>
      <c r="AU650" s="313"/>
      <c r="AV650" s="314"/>
      <c r="AW650" s="314"/>
      <c r="AX650" s="313"/>
      <c r="AY650" s="314"/>
      <c r="AZ650" s="314"/>
      <c r="BA650" s="313"/>
      <c r="BB650" s="314"/>
      <c r="BC650" s="314"/>
      <c r="BD650" s="313"/>
      <c r="BE650" s="314"/>
      <c r="BF650" s="314"/>
      <c r="BG650" s="313"/>
      <c r="BH650" s="314"/>
      <c r="BI650" s="314"/>
      <c r="BJ650" s="313"/>
      <c r="BK650" s="314"/>
      <c r="BL650" s="314"/>
      <c r="BM650" s="313"/>
      <c r="BN650" s="314"/>
      <c r="BO650" s="314"/>
      <c r="BP650" s="313"/>
      <c r="BQ650" s="314"/>
      <c r="BR650" s="314"/>
      <c r="BS650" s="313"/>
      <c r="BT650" s="314"/>
      <c r="BU650" s="314"/>
      <c r="BV650" s="313"/>
      <c r="BW650" s="314"/>
      <c r="BX650" s="314"/>
      <c r="BY650" s="313"/>
      <c r="BZ650" s="314"/>
      <c r="CA650" s="314"/>
      <c r="CB650" s="313"/>
      <c r="CC650" s="314"/>
      <c r="CD650" s="314"/>
      <c r="CE650" s="313"/>
      <c r="CF650" s="314"/>
      <c r="CG650" s="314"/>
      <c r="CH650" s="313"/>
      <c r="CI650" s="314"/>
      <c r="CJ650" s="314"/>
      <c r="CK650" s="313"/>
      <c r="CL650" s="314"/>
      <c r="CM650" s="314"/>
      <c r="CN650" s="314"/>
      <c r="CO650" s="314"/>
      <c r="CP650" s="314"/>
    </row>
    <row r="651" ht="15.75" customHeight="1">
      <c r="A651" s="314"/>
      <c r="B651" s="313"/>
      <c r="C651" s="314"/>
      <c r="D651" s="314"/>
      <c r="E651" s="313"/>
      <c r="F651" s="314"/>
      <c r="G651" s="314"/>
      <c r="H651" s="313"/>
      <c r="I651" s="314"/>
      <c r="J651" s="314"/>
      <c r="K651" s="313"/>
      <c r="L651" s="314"/>
      <c r="M651" s="314"/>
      <c r="N651" s="314"/>
      <c r="O651" s="314"/>
      <c r="P651" s="314"/>
      <c r="Q651" s="314"/>
      <c r="R651" s="314"/>
      <c r="S651" s="314"/>
      <c r="T651" s="314"/>
      <c r="U651" s="314"/>
      <c r="V651" s="314"/>
      <c r="W651" s="313"/>
      <c r="X651" s="314"/>
      <c r="Y651" s="314"/>
      <c r="Z651" s="313"/>
      <c r="AA651" s="314"/>
      <c r="AB651" s="314"/>
      <c r="AC651" s="313"/>
      <c r="AD651" s="314"/>
      <c r="AE651" s="314"/>
      <c r="AF651" s="313"/>
      <c r="AG651" s="314"/>
      <c r="AH651" s="314"/>
      <c r="AI651" s="313"/>
      <c r="AJ651" s="314"/>
      <c r="AK651" s="314"/>
      <c r="AL651" s="313"/>
      <c r="AM651" s="314"/>
      <c r="AN651" s="314"/>
      <c r="AO651" s="313"/>
      <c r="AP651" s="314"/>
      <c r="AQ651" s="314"/>
      <c r="AR651" s="313"/>
      <c r="AS651" s="314"/>
      <c r="AT651" s="314"/>
      <c r="AU651" s="313"/>
      <c r="AV651" s="314"/>
      <c r="AW651" s="314"/>
      <c r="AX651" s="313"/>
      <c r="AY651" s="314"/>
      <c r="AZ651" s="314"/>
      <c r="BA651" s="313"/>
      <c r="BB651" s="314"/>
      <c r="BC651" s="314"/>
      <c r="BD651" s="313"/>
      <c r="BE651" s="314"/>
      <c r="BF651" s="314"/>
      <c r="BG651" s="313"/>
      <c r="BH651" s="314"/>
      <c r="BI651" s="314"/>
      <c r="BJ651" s="313"/>
      <c r="BK651" s="314"/>
      <c r="BL651" s="314"/>
      <c r="BM651" s="313"/>
      <c r="BN651" s="314"/>
      <c r="BO651" s="314"/>
      <c r="BP651" s="313"/>
      <c r="BQ651" s="314"/>
      <c r="BR651" s="314"/>
      <c r="BS651" s="313"/>
      <c r="BT651" s="314"/>
      <c r="BU651" s="314"/>
      <c r="BV651" s="313"/>
      <c r="BW651" s="314"/>
      <c r="BX651" s="314"/>
      <c r="BY651" s="313"/>
      <c r="BZ651" s="314"/>
      <c r="CA651" s="314"/>
      <c r="CB651" s="313"/>
      <c r="CC651" s="314"/>
      <c r="CD651" s="314"/>
      <c r="CE651" s="313"/>
      <c r="CF651" s="314"/>
      <c r="CG651" s="314"/>
      <c r="CH651" s="313"/>
      <c r="CI651" s="314"/>
      <c r="CJ651" s="314"/>
      <c r="CK651" s="313"/>
      <c r="CL651" s="314"/>
      <c r="CM651" s="314"/>
      <c r="CN651" s="314"/>
      <c r="CO651" s="314"/>
      <c r="CP651" s="314"/>
    </row>
    <row r="652" ht="15.75" customHeight="1">
      <c r="A652" s="314"/>
      <c r="B652" s="313"/>
      <c r="C652" s="314"/>
      <c r="D652" s="314"/>
      <c r="E652" s="313"/>
      <c r="F652" s="314"/>
      <c r="G652" s="314"/>
      <c r="H652" s="313"/>
      <c r="I652" s="314"/>
      <c r="J652" s="314"/>
      <c r="K652" s="313"/>
      <c r="L652" s="314"/>
      <c r="M652" s="314"/>
      <c r="N652" s="314"/>
      <c r="O652" s="314"/>
      <c r="P652" s="314"/>
      <c r="Q652" s="314"/>
      <c r="R652" s="314"/>
      <c r="S652" s="314"/>
      <c r="T652" s="314"/>
      <c r="U652" s="314"/>
      <c r="V652" s="314"/>
      <c r="W652" s="313"/>
      <c r="X652" s="314"/>
      <c r="Y652" s="314"/>
      <c r="Z652" s="313"/>
      <c r="AA652" s="314"/>
      <c r="AB652" s="314"/>
      <c r="AC652" s="313"/>
      <c r="AD652" s="314"/>
      <c r="AE652" s="314"/>
      <c r="AF652" s="313"/>
      <c r="AG652" s="314"/>
      <c r="AH652" s="314"/>
      <c r="AI652" s="313"/>
      <c r="AJ652" s="314"/>
      <c r="AK652" s="314"/>
      <c r="AL652" s="313"/>
      <c r="AM652" s="314"/>
      <c r="AN652" s="314"/>
      <c r="AO652" s="313"/>
      <c r="AP652" s="314"/>
      <c r="AQ652" s="314"/>
      <c r="AR652" s="313"/>
      <c r="AS652" s="314"/>
      <c r="AT652" s="314"/>
      <c r="AU652" s="313"/>
      <c r="AV652" s="314"/>
      <c r="AW652" s="314"/>
      <c r="AX652" s="313"/>
      <c r="AY652" s="314"/>
      <c r="AZ652" s="314"/>
      <c r="BA652" s="313"/>
      <c r="BB652" s="314"/>
      <c r="BC652" s="314"/>
      <c r="BD652" s="313"/>
      <c r="BE652" s="314"/>
      <c r="BF652" s="314"/>
      <c r="BG652" s="313"/>
      <c r="BH652" s="314"/>
      <c r="BI652" s="314"/>
      <c r="BJ652" s="313"/>
      <c r="BK652" s="314"/>
      <c r="BL652" s="314"/>
      <c r="BM652" s="313"/>
      <c r="BN652" s="314"/>
      <c r="BO652" s="314"/>
      <c r="BP652" s="313"/>
      <c r="BQ652" s="314"/>
      <c r="BR652" s="314"/>
      <c r="BS652" s="313"/>
      <c r="BT652" s="314"/>
      <c r="BU652" s="314"/>
      <c r="BV652" s="313"/>
      <c r="BW652" s="314"/>
      <c r="BX652" s="314"/>
      <c r="BY652" s="313"/>
      <c r="BZ652" s="314"/>
      <c r="CA652" s="314"/>
      <c r="CB652" s="313"/>
      <c r="CC652" s="314"/>
      <c r="CD652" s="314"/>
      <c r="CE652" s="313"/>
      <c r="CF652" s="314"/>
      <c r="CG652" s="314"/>
      <c r="CH652" s="313"/>
      <c r="CI652" s="314"/>
      <c r="CJ652" s="314"/>
      <c r="CK652" s="313"/>
      <c r="CL652" s="314"/>
      <c r="CM652" s="314"/>
      <c r="CN652" s="314"/>
      <c r="CO652" s="314"/>
      <c r="CP652" s="314"/>
    </row>
    <row r="653" ht="15.75" customHeight="1">
      <c r="A653" s="314"/>
      <c r="B653" s="313"/>
      <c r="C653" s="314"/>
      <c r="D653" s="314"/>
      <c r="E653" s="313"/>
      <c r="F653" s="314"/>
      <c r="G653" s="314"/>
      <c r="H653" s="313"/>
      <c r="I653" s="314"/>
      <c r="J653" s="314"/>
      <c r="K653" s="313"/>
      <c r="L653" s="314"/>
      <c r="M653" s="314"/>
      <c r="N653" s="314"/>
      <c r="O653" s="314"/>
      <c r="P653" s="314"/>
      <c r="Q653" s="314"/>
      <c r="R653" s="314"/>
      <c r="S653" s="314"/>
      <c r="T653" s="314"/>
      <c r="U653" s="314"/>
      <c r="V653" s="314"/>
      <c r="W653" s="313"/>
      <c r="X653" s="314"/>
      <c r="Y653" s="314"/>
      <c r="Z653" s="313"/>
      <c r="AA653" s="314"/>
      <c r="AB653" s="314"/>
      <c r="AC653" s="313"/>
      <c r="AD653" s="314"/>
      <c r="AE653" s="314"/>
      <c r="AF653" s="313"/>
      <c r="AG653" s="314"/>
      <c r="AH653" s="314"/>
      <c r="AI653" s="313"/>
      <c r="AJ653" s="314"/>
      <c r="AK653" s="314"/>
      <c r="AL653" s="313"/>
      <c r="AM653" s="314"/>
      <c r="AN653" s="314"/>
      <c r="AO653" s="313"/>
      <c r="AP653" s="314"/>
      <c r="AQ653" s="314"/>
      <c r="AR653" s="313"/>
      <c r="AS653" s="314"/>
      <c r="AT653" s="314"/>
      <c r="AU653" s="313"/>
      <c r="AV653" s="314"/>
      <c r="AW653" s="314"/>
      <c r="AX653" s="313"/>
      <c r="AY653" s="314"/>
      <c r="AZ653" s="314"/>
      <c r="BA653" s="313"/>
      <c r="BB653" s="314"/>
      <c r="BC653" s="314"/>
      <c r="BD653" s="313"/>
      <c r="BE653" s="314"/>
      <c r="BF653" s="314"/>
      <c r="BG653" s="313"/>
      <c r="BH653" s="314"/>
      <c r="BI653" s="314"/>
      <c r="BJ653" s="313"/>
      <c r="BK653" s="314"/>
      <c r="BL653" s="314"/>
      <c r="BM653" s="313"/>
      <c r="BN653" s="314"/>
      <c r="BO653" s="314"/>
      <c r="BP653" s="313"/>
      <c r="BQ653" s="314"/>
      <c r="BR653" s="314"/>
      <c r="BS653" s="313"/>
      <c r="BT653" s="314"/>
      <c r="BU653" s="314"/>
      <c r="BV653" s="313"/>
      <c r="BW653" s="314"/>
      <c r="BX653" s="314"/>
      <c r="BY653" s="313"/>
      <c r="BZ653" s="314"/>
      <c r="CA653" s="314"/>
      <c r="CB653" s="313"/>
      <c r="CC653" s="314"/>
      <c r="CD653" s="314"/>
      <c r="CE653" s="313"/>
      <c r="CF653" s="314"/>
      <c r="CG653" s="314"/>
      <c r="CH653" s="313"/>
      <c r="CI653" s="314"/>
      <c r="CJ653" s="314"/>
      <c r="CK653" s="313"/>
      <c r="CL653" s="314"/>
      <c r="CM653" s="314"/>
      <c r="CN653" s="314"/>
      <c r="CO653" s="314"/>
      <c r="CP653" s="314"/>
    </row>
    <row r="654" ht="15.75" customHeight="1">
      <c r="A654" s="314"/>
      <c r="B654" s="313"/>
      <c r="C654" s="314"/>
      <c r="D654" s="314"/>
      <c r="E654" s="313"/>
      <c r="F654" s="314"/>
      <c r="G654" s="314"/>
      <c r="H654" s="313"/>
      <c r="I654" s="314"/>
      <c r="J654" s="314"/>
      <c r="K654" s="313"/>
      <c r="L654" s="314"/>
      <c r="M654" s="314"/>
      <c r="N654" s="314"/>
      <c r="O654" s="314"/>
      <c r="P654" s="314"/>
      <c r="Q654" s="314"/>
      <c r="R654" s="314"/>
      <c r="S654" s="314"/>
      <c r="T654" s="314"/>
      <c r="U654" s="314"/>
      <c r="V654" s="314"/>
      <c r="W654" s="313"/>
      <c r="X654" s="314"/>
      <c r="Y654" s="314"/>
      <c r="Z654" s="313"/>
      <c r="AA654" s="314"/>
      <c r="AB654" s="314"/>
      <c r="AC654" s="313"/>
      <c r="AD654" s="314"/>
      <c r="AE654" s="314"/>
      <c r="AF654" s="313"/>
      <c r="AG654" s="314"/>
      <c r="AH654" s="314"/>
      <c r="AI654" s="313"/>
      <c r="AJ654" s="314"/>
      <c r="AK654" s="314"/>
      <c r="AL654" s="313"/>
      <c r="AM654" s="314"/>
      <c r="AN654" s="314"/>
      <c r="AO654" s="313"/>
      <c r="AP654" s="314"/>
      <c r="AQ654" s="314"/>
      <c r="AR654" s="313"/>
      <c r="AS654" s="314"/>
      <c r="AT654" s="314"/>
      <c r="AU654" s="313"/>
      <c r="AV654" s="314"/>
      <c r="AW654" s="314"/>
      <c r="AX654" s="313"/>
      <c r="AY654" s="314"/>
      <c r="AZ654" s="314"/>
      <c r="BA654" s="313"/>
      <c r="BB654" s="314"/>
      <c r="BC654" s="314"/>
      <c r="BD654" s="313"/>
      <c r="BE654" s="314"/>
      <c r="BF654" s="314"/>
      <c r="BG654" s="313"/>
      <c r="BH654" s="314"/>
      <c r="BI654" s="314"/>
      <c r="BJ654" s="313"/>
      <c r="BK654" s="314"/>
      <c r="BL654" s="314"/>
      <c r="BM654" s="313"/>
      <c r="BN654" s="314"/>
      <c r="BO654" s="314"/>
      <c r="BP654" s="313"/>
      <c r="BQ654" s="314"/>
      <c r="BR654" s="314"/>
      <c r="BS654" s="313"/>
      <c r="BT654" s="314"/>
      <c r="BU654" s="314"/>
      <c r="BV654" s="313"/>
      <c r="BW654" s="314"/>
      <c r="BX654" s="314"/>
      <c r="BY654" s="313"/>
      <c r="BZ654" s="314"/>
      <c r="CA654" s="314"/>
      <c r="CB654" s="313"/>
      <c r="CC654" s="314"/>
      <c r="CD654" s="314"/>
      <c r="CE654" s="313"/>
      <c r="CF654" s="314"/>
      <c r="CG654" s="314"/>
      <c r="CH654" s="313"/>
      <c r="CI654" s="314"/>
      <c r="CJ654" s="314"/>
      <c r="CK654" s="313"/>
      <c r="CL654" s="314"/>
      <c r="CM654" s="314"/>
      <c r="CN654" s="314"/>
      <c r="CO654" s="314"/>
      <c r="CP654" s="314"/>
    </row>
    <row r="655" ht="15.75" customHeight="1">
      <c r="A655" s="314"/>
      <c r="B655" s="313"/>
      <c r="C655" s="314"/>
      <c r="D655" s="314"/>
      <c r="E655" s="313"/>
      <c r="F655" s="314"/>
      <c r="G655" s="314"/>
      <c r="H655" s="313"/>
      <c r="I655" s="314"/>
      <c r="J655" s="314"/>
      <c r="K655" s="313"/>
      <c r="L655" s="314"/>
      <c r="M655" s="314"/>
      <c r="N655" s="314"/>
      <c r="O655" s="314"/>
      <c r="P655" s="314"/>
      <c r="Q655" s="314"/>
      <c r="R655" s="314"/>
      <c r="S655" s="314"/>
      <c r="T655" s="314"/>
      <c r="U655" s="314"/>
      <c r="V655" s="314"/>
      <c r="W655" s="313"/>
      <c r="X655" s="314"/>
      <c r="Y655" s="314"/>
      <c r="Z655" s="313"/>
      <c r="AA655" s="314"/>
      <c r="AB655" s="314"/>
      <c r="AC655" s="313"/>
      <c r="AD655" s="314"/>
      <c r="AE655" s="314"/>
      <c r="AF655" s="313"/>
      <c r="AG655" s="314"/>
      <c r="AH655" s="314"/>
      <c r="AI655" s="313"/>
      <c r="AJ655" s="314"/>
      <c r="AK655" s="314"/>
      <c r="AL655" s="313"/>
      <c r="AM655" s="314"/>
      <c r="AN655" s="314"/>
      <c r="AO655" s="313"/>
      <c r="AP655" s="314"/>
      <c r="AQ655" s="314"/>
      <c r="AR655" s="313"/>
      <c r="AS655" s="314"/>
      <c r="AT655" s="314"/>
      <c r="AU655" s="313"/>
      <c r="AV655" s="314"/>
      <c r="AW655" s="314"/>
      <c r="AX655" s="313"/>
      <c r="AY655" s="314"/>
      <c r="AZ655" s="314"/>
      <c r="BA655" s="313"/>
      <c r="BB655" s="314"/>
      <c r="BC655" s="314"/>
      <c r="BD655" s="313"/>
      <c r="BE655" s="314"/>
      <c r="BF655" s="314"/>
      <c r="BG655" s="313"/>
      <c r="BH655" s="314"/>
      <c r="BI655" s="314"/>
      <c r="BJ655" s="313"/>
      <c r="BK655" s="314"/>
      <c r="BL655" s="314"/>
      <c r="BM655" s="313"/>
      <c r="BN655" s="314"/>
      <c r="BO655" s="314"/>
      <c r="BP655" s="313"/>
      <c r="BQ655" s="314"/>
      <c r="BR655" s="314"/>
      <c r="BS655" s="313"/>
      <c r="BT655" s="314"/>
      <c r="BU655" s="314"/>
      <c r="BV655" s="313"/>
      <c r="BW655" s="314"/>
      <c r="BX655" s="314"/>
      <c r="BY655" s="313"/>
      <c r="BZ655" s="314"/>
      <c r="CA655" s="314"/>
      <c r="CB655" s="313"/>
      <c r="CC655" s="314"/>
      <c r="CD655" s="314"/>
      <c r="CE655" s="313"/>
      <c r="CF655" s="314"/>
      <c r="CG655" s="314"/>
      <c r="CH655" s="313"/>
      <c r="CI655" s="314"/>
      <c r="CJ655" s="314"/>
      <c r="CK655" s="313"/>
      <c r="CL655" s="314"/>
      <c r="CM655" s="314"/>
      <c r="CN655" s="314"/>
      <c r="CO655" s="314"/>
      <c r="CP655" s="314"/>
    </row>
    <row r="656" ht="15.75" customHeight="1">
      <c r="A656" s="314"/>
      <c r="B656" s="313"/>
      <c r="C656" s="314"/>
      <c r="D656" s="314"/>
      <c r="E656" s="313"/>
      <c r="F656" s="314"/>
      <c r="G656" s="314"/>
      <c r="H656" s="313"/>
      <c r="I656" s="314"/>
      <c r="J656" s="314"/>
      <c r="K656" s="313"/>
      <c r="L656" s="314"/>
      <c r="M656" s="314"/>
      <c r="N656" s="314"/>
      <c r="O656" s="314"/>
      <c r="P656" s="314"/>
      <c r="Q656" s="314"/>
      <c r="R656" s="314"/>
      <c r="S656" s="314"/>
      <c r="T656" s="314"/>
      <c r="U656" s="314"/>
      <c r="V656" s="314"/>
      <c r="W656" s="313"/>
      <c r="X656" s="314"/>
      <c r="Y656" s="314"/>
      <c r="Z656" s="313"/>
      <c r="AA656" s="314"/>
      <c r="AB656" s="314"/>
      <c r="AC656" s="313"/>
      <c r="AD656" s="314"/>
      <c r="AE656" s="314"/>
      <c r="AF656" s="313"/>
      <c r="AG656" s="314"/>
      <c r="AH656" s="314"/>
      <c r="AI656" s="313"/>
      <c r="AJ656" s="314"/>
      <c r="AK656" s="314"/>
      <c r="AL656" s="313"/>
      <c r="AM656" s="314"/>
      <c r="AN656" s="314"/>
      <c r="AO656" s="313"/>
      <c r="AP656" s="314"/>
      <c r="AQ656" s="314"/>
      <c r="AR656" s="313"/>
      <c r="AS656" s="314"/>
      <c r="AT656" s="314"/>
      <c r="AU656" s="313"/>
      <c r="AV656" s="314"/>
      <c r="AW656" s="314"/>
      <c r="AX656" s="313"/>
      <c r="AY656" s="314"/>
      <c r="AZ656" s="314"/>
      <c r="BA656" s="313"/>
      <c r="BB656" s="314"/>
      <c r="BC656" s="314"/>
      <c r="BD656" s="313"/>
      <c r="BE656" s="314"/>
      <c r="BF656" s="314"/>
      <c r="BG656" s="313"/>
      <c r="BH656" s="314"/>
      <c r="BI656" s="314"/>
      <c r="BJ656" s="313"/>
      <c r="BK656" s="314"/>
      <c r="BL656" s="314"/>
      <c r="BM656" s="313"/>
      <c r="BN656" s="314"/>
      <c r="BO656" s="314"/>
      <c r="BP656" s="313"/>
      <c r="BQ656" s="314"/>
      <c r="BR656" s="314"/>
      <c r="BS656" s="313"/>
      <c r="BT656" s="314"/>
      <c r="BU656" s="314"/>
      <c r="BV656" s="313"/>
      <c r="BW656" s="314"/>
      <c r="BX656" s="314"/>
      <c r="BY656" s="313"/>
      <c r="BZ656" s="314"/>
      <c r="CA656" s="314"/>
      <c r="CB656" s="313"/>
      <c r="CC656" s="314"/>
      <c r="CD656" s="314"/>
      <c r="CE656" s="313"/>
      <c r="CF656" s="314"/>
      <c r="CG656" s="314"/>
      <c r="CH656" s="313"/>
      <c r="CI656" s="314"/>
      <c r="CJ656" s="314"/>
      <c r="CK656" s="313"/>
      <c r="CL656" s="314"/>
      <c r="CM656" s="314"/>
      <c r="CN656" s="314"/>
      <c r="CO656" s="314"/>
      <c r="CP656" s="314"/>
    </row>
    <row r="657" ht="15.75" customHeight="1">
      <c r="A657" s="314"/>
      <c r="B657" s="313"/>
      <c r="C657" s="314"/>
      <c r="D657" s="314"/>
      <c r="E657" s="313"/>
      <c r="F657" s="314"/>
      <c r="G657" s="314"/>
      <c r="H657" s="313"/>
      <c r="I657" s="314"/>
      <c r="J657" s="314"/>
      <c r="K657" s="313"/>
      <c r="L657" s="314"/>
      <c r="M657" s="314"/>
      <c r="N657" s="314"/>
      <c r="O657" s="314"/>
      <c r="P657" s="314"/>
      <c r="Q657" s="314"/>
      <c r="R657" s="314"/>
      <c r="S657" s="314"/>
      <c r="T657" s="314"/>
      <c r="U657" s="314"/>
      <c r="V657" s="314"/>
      <c r="W657" s="313"/>
      <c r="X657" s="314"/>
      <c r="Y657" s="314"/>
      <c r="Z657" s="313"/>
      <c r="AA657" s="314"/>
      <c r="AB657" s="314"/>
      <c r="AC657" s="313"/>
      <c r="AD657" s="314"/>
      <c r="AE657" s="314"/>
      <c r="AF657" s="313"/>
      <c r="AG657" s="314"/>
      <c r="AH657" s="314"/>
      <c r="AI657" s="313"/>
      <c r="AJ657" s="314"/>
      <c r="AK657" s="314"/>
      <c r="AL657" s="313"/>
      <c r="AM657" s="314"/>
      <c r="AN657" s="314"/>
      <c r="AO657" s="313"/>
      <c r="AP657" s="314"/>
      <c r="AQ657" s="314"/>
      <c r="AR657" s="313"/>
      <c r="AS657" s="314"/>
      <c r="AT657" s="314"/>
      <c r="AU657" s="313"/>
      <c r="AV657" s="314"/>
      <c r="AW657" s="314"/>
      <c r="AX657" s="313"/>
      <c r="AY657" s="314"/>
      <c r="AZ657" s="314"/>
      <c r="BA657" s="313"/>
      <c r="BB657" s="314"/>
      <c r="BC657" s="314"/>
      <c r="BD657" s="313"/>
      <c r="BE657" s="314"/>
      <c r="BF657" s="314"/>
      <c r="BG657" s="313"/>
      <c r="BH657" s="314"/>
      <c r="BI657" s="314"/>
      <c r="BJ657" s="313"/>
      <c r="BK657" s="314"/>
      <c r="BL657" s="314"/>
      <c r="BM657" s="313"/>
      <c r="BN657" s="314"/>
      <c r="BO657" s="314"/>
      <c r="BP657" s="313"/>
      <c r="BQ657" s="314"/>
      <c r="BR657" s="314"/>
      <c r="BS657" s="313"/>
      <c r="BT657" s="314"/>
      <c r="BU657" s="314"/>
      <c r="BV657" s="313"/>
      <c r="BW657" s="314"/>
      <c r="BX657" s="314"/>
      <c r="BY657" s="313"/>
      <c r="BZ657" s="314"/>
      <c r="CA657" s="314"/>
      <c r="CB657" s="313"/>
      <c r="CC657" s="314"/>
      <c r="CD657" s="314"/>
      <c r="CE657" s="313"/>
      <c r="CF657" s="314"/>
      <c r="CG657" s="314"/>
      <c r="CH657" s="313"/>
      <c r="CI657" s="314"/>
      <c r="CJ657" s="314"/>
      <c r="CK657" s="313"/>
      <c r="CL657" s="314"/>
      <c r="CM657" s="314"/>
      <c r="CN657" s="314"/>
      <c r="CO657" s="314"/>
      <c r="CP657" s="314"/>
    </row>
    <row r="658" ht="15.75" customHeight="1">
      <c r="A658" s="314"/>
      <c r="B658" s="313"/>
      <c r="C658" s="314"/>
      <c r="D658" s="314"/>
      <c r="E658" s="313"/>
      <c r="F658" s="314"/>
      <c r="G658" s="314"/>
      <c r="H658" s="313"/>
      <c r="I658" s="314"/>
      <c r="J658" s="314"/>
      <c r="K658" s="313"/>
      <c r="L658" s="314"/>
      <c r="M658" s="314"/>
      <c r="N658" s="314"/>
      <c r="O658" s="314"/>
      <c r="P658" s="314"/>
      <c r="Q658" s="314"/>
      <c r="R658" s="314"/>
      <c r="S658" s="314"/>
      <c r="T658" s="314"/>
      <c r="U658" s="314"/>
      <c r="V658" s="314"/>
      <c r="W658" s="313"/>
      <c r="X658" s="314"/>
      <c r="Y658" s="314"/>
      <c r="Z658" s="313"/>
      <c r="AA658" s="314"/>
      <c r="AB658" s="314"/>
      <c r="AC658" s="313"/>
      <c r="AD658" s="314"/>
      <c r="AE658" s="314"/>
      <c r="AF658" s="313"/>
      <c r="AG658" s="314"/>
      <c r="AH658" s="314"/>
      <c r="AI658" s="313"/>
      <c r="AJ658" s="314"/>
      <c r="AK658" s="314"/>
      <c r="AL658" s="313"/>
      <c r="AM658" s="314"/>
      <c r="AN658" s="314"/>
      <c r="AO658" s="313"/>
      <c r="AP658" s="314"/>
      <c r="AQ658" s="314"/>
      <c r="AR658" s="313"/>
      <c r="AS658" s="314"/>
      <c r="AT658" s="314"/>
      <c r="AU658" s="313"/>
      <c r="AV658" s="314"/>
      <c r="AW658" s="314"/>
      <c r="AX658" s="313"/>
      <c r="AY658" s="314"/>
      <c r="AZ658" s="314"/>
      <c r="BA658" s="313"/>
      <c r="BB658" s="314"/>
      <c r="BC658" s="314"/>
      <c r="BD658" s="313"/>
      <c r="BE658" s="314"/>
      <c r="BF658" s="314"/>
      <c r="BG658" s="313"/>
      <c r="BH658" s="314"/>
      <c r="BI658" s="314"/>
      <c r="BJ658" s="313"/>
      <c r="BK658" s="314"/>
      <c r="BL658" s="314"/>
      <c r="BM658" s="313"/>
      <c r="BN658" s="314"/>
      <c r="BO658" s="314"/>
      <c r="BP658" s="313"/>
      <c r="BQ658" s="314"/>
      <c r="BR658" s="314"/>
      <c r="BS658" s="313"/>
      <c r="BT658" s="314"/>
      <c r="BU658" s="314"/>
      <c r="BV658" s="313"/>
      <c r="BW658" s="314"/>
      <c r="BX658" s="314"/>
      <c r="BY658" s="313"/>
      <c r="BZ658" s="314"/>
      <c r="CA658" s="314"/>
      <c r="CB658" s="313"/>
      <c r="CC658" s="314"/>
      <c r="CD658" s="314"/>
      <c r="CE658" s="313"/>
      <c r="CF658" s="314"/>
      <c r="CG658" s="314"/>
      <c r="CH658" s="313"/>
      <c r="CI658" s="314"/>
      <c r="CJ658" s="314"/>
      <c r="CK658" s="313"/>
      <c r="CL658" s="314"/>
      <c r="CM658" s="314"/>
      <c r="CN658" s="314"/>
      <c r="CO658" s="314"/>
      <c r="CP658" s="314"/>
    </row>
    <row r="659" ht="15.75" customHeight="1">
      <c r="A659" s="314"/>
      <c r="B659" s="313"/>
      <c r="C659" s="314"/>
      <c r="D659" s="314"/>
      <c r="E659" s="313"/>
      <c r="F659" s="314"/>
      <c r="G659" s="314"/>
      <c r="H659" s="313"/>
      <c r="I659" s="314"/>
      <c r="J659" s="314"/>
      <c r="K659" s="313"/>
      <c r="L659" s="314"/>
      <c r="M659" s="314"/>
      <c r="N659" s="314"/>
      <c r="O659" s="314"/>
      <c r="P659" s="314"/>
      <c r="Q659" s="314"/>
      <c r="R659" s="314"/>
      <c r="S659" s="314"/>
      <c r="T659" s="314"/>
      <c r="U659" s="314"/>
      <c r="V659" s="314"/>
      <c r="W659" s="313"/>
      <c r="X659" s="314"/>
      <c r="Y659" s="314"/>
      <c r="Z659" s="313"/>
      <c r="AA659" s="314"/>
      <c r="AB659" s="314"/>
      <c r="AC659" s="313"/>
      <c r="AD659" s="314"/>
      <c r="AE659" s="314"/>
      <c r="AF659" s="313"/>
      <c r="AG659" s="314"/>
      <c r="AH659" s="314"/>
      <c r="AI659" s="313"/>
      <c r="AJ659" s="314"/>
      <c r="AK659" s="314"/>
      <c r="AL659" s="313"/>
      <c r="AM659" s="314"/>
      <c r="AN659" s="314"/>
      <c r="AO659" s="313"/>
      <c r="AP659" s="314"/>
      <c r="AQ659" s="314"/>
      <c r="AR659" s="313"/>
      <c r="AS659" s="314"/>
      <c r="AT659" s="314"/>
      <c r="AU659" s="313"/>
      <c r="AV659" s="314"/>
      <c r="AW659" s="314"/>
      <c r="AX659" s="313"/>
      <c r="AY659" s="314"/>
      <c r="AZ659" s="314"/>
      <c r="BA659" s="313"/>
      <c r="BB659" s="314"/>
      <c r="BC659" s="314"/>
      <c r="BD659" s="313"/>
      <c r="BE659" s="314"/>
      <c r="BF659" s="314"/>
      <c r="BG659" s="313"/>
      <c r="BH659" s="314"/>
      <c r="BI659" s="314"/>
      <c r="BJ659" s="313"/>
      <c r="BK659" s="314"/>
      <c r="BL659" s="314"/>
      <c r="BM659" s="313"/>
      <c r="BN659" s="314"/>
      <c r="BO659" s="314"/>
      <c r="BP659" s="313"/>
      <c r="BQ659" s="314"/>
      <c r="BR659" s="314"/>
      <c r="BS659" s="313"/>
      <c r="BT659" s="314"/>
      <c r="BU659" s="314"/>
      <c r="BV659" s="313"/>
      <c r="BW659" s="314"/>
      <c r="BX659" s="314"/>
      <c r="BY659" s="313"/>
      <c r="BZ659" s="314"/>
      <c r="CA659" s="314"/>
      <c r="CB659" s="313"/>
      <c r="CC659" s="314"/>
      <c r="CD659" s="314"/>
      <c r="CE659" s="313"/>
      <c r="CF659" s="314"/>
      <c r="CG659" s="314"/>
      <c r="CH659" s="313"/>
      <c r="CI659" s="314"/>
      <c r="CJ659" s="314"/>
      <c r="CK659" s="313"/>
      <c r="CL659" s="314"/>
      <c r="CM659" s="314"/>
      <c r="CN659" s="314"/>
      <c r="CO659" s="314"/>
      <c r="CP659" s="314"/>
    </row>
    <row r="660" ht="15.75" customHeight="1">
      <c r="A660" s="314"/>
      <c r="B660" s="313"/>
      <c r="C660" s="314"/>
      <c r="D660" s="314"/>
      <c r="E660" s="313"/>
      <c r="F660" s="314"/>
      <c r="G660" s="314"/>
      <c r="H660" s="313"/>
      <c r="I660" s="314"/>
      <c r="J660" s="314"/>
      <c r="K660" s="313"/>
      <c r="L660" s="314"/>
      <c r="M660" s="314"/>
      <c r="N660" s="314"/>
      <c r="O660" s="314"/>
      <c r="P660" s="314"/>
      <c r="Q660" s="314"/>
      <c r="R660" s="314"/>
      <c r="S660" s="314"/>
      <c r="T660" s="314"/>
      <c r="U660" s="314"/>
      <c r="V660" s="314"/>
      <c r="W660" s="313"/>
      <c r="X660" s="314"/>
      <c r="Y660" s="314"/>
      <c r="Z660" s="313"/>
      <c r="AA660" s="314"/>
      <c r="AB660" s="314"/>
      <c r="AC660" s="313"/>
      <c r="AD660" s="314"/>
      <c r="AE660" s="314"/>
      <c r="AF660" s="313"/>
      <c r="AG660" s="314"/>
      <c r="AH660" s="314"/>
      <c r="AI660" s="313"/>
      <c r="AJ660" s="314"/>
      <c r="AK660" s="314"/>
      <c r="AL660" s="313"/>
      <c r="AM660" s="314"/>
      <c r="AN660" s="314"/>
      <c r="AO660" s="313"/>
      <c r="AP660" s="314"/>
      <c r="AQ660" s="314"/>
      <c r="AR660" s="313"/>
      <c r="AS660" s="314"/>
      <c r="AT660" s="314"/>
      <c r="AU660" s="313"/>
      <c r="AV660" s="314"/>
      <c r="AW660" s="314"/>
      <c r="AX660" s="313"/>
      <c r="AY660" s="314"/>
      <c r="AZ660" s="314"/>
      <c r="BA660" s="313"/>
      <c r="BB660" s="314"/>
      <c r="BC660" s="314"/>
      <c r="BD660" s="313"/>
      <c r="BE660" s="314"/>
      <c r="BF660" s="314"/>
      <c r="BG660" s="313"/>
      <c r="BH660" s="314"/>
      <c r="BI660" s="314"/>
      <c r="BJ660" s="313"/>
      <c r="BK660" s="314"/>
      <c r="BL660" s="314"/>
      <c r="BM660" s="313"/>
      <c r="BN660" s="314"/>
      <c r="BO660" s="314"/>
      <c r="BP660" s="313"/>
      <c r="BQ660" s="314"/>
      <c r="BR660" s="314"/>
      <c r="BS660" s="313"/>
      <c r="BT660" s="314"/>
      <c r="BU660" s="314"/>
      <c r="BV660" s="313"/>
      <c r="BW660" s="314"/>
      <c r="BX660" s="314"/>
      <c r="BY660" s="313"/>
      <c r="BZ660" s="314"/>
      <c r="CA660" s="314"/>
      <c r="CB660" s="313"/>
      <c r="CC660" s="314"/>
      <c r="CD660" s="314"/>
      <c r="CE660" s="313"/>
      <c r="CF660" s="314"/>
      <c r="CG660" s="314"/>
      <c r="CH660" s="313"/>
      <c r="CI660" s="314"/>
      <c r="CJ660" s="314"/>
      <c r="CK660" s="313"/>
      <c r="CL660" s="314"/>
      <c r="CM660" s="314"/>
      <c r="CN660" s="314"/>
      <c r="CO660" s="314"/>
      <c r="CP660" s="314"/>
    </row>
    <row r="661" ht="15.75" customHeight="1">
      <c r="A661" s="314"/>
      <c r="B661" s="313"/>
      <c r="C661" s="314"/>
      <c r="D661" s="314"/>
      <c r="E661" s="313"/>
      <c r="F661" s="314"/>
      <c r="G661" s="314"/>
      <c r="H661" s="313"/>
      <c r="I661" s="314"/>
      <c r="J661" s="314"/>
      <c r="K661" s="313"/>
      <c r="L661" s="314"/>
      <c r="M661" s="314"/>
      <c r="N661" s="314"/>
      <c r="O661" s="314"/>
      <c r="P661" s="314"/>
      <c r="Q661" s="314"/>
      <c r="R661" s="314"/>
      <c r="S661" s="314"/>
      <c r="T661" s="314"/>
      <c r="U661" s="314"/>
      <c r="V661" s="314"/>
      <c r="W661" s="313"/>
      <c r="X661" s="314"/>
      <c r="Y661" s="314"/>
      <c r="Z661" s="313"/>
      <c r="AA661" s="314"/>
      <c r="AB661" s="314"/>
      <c r="AC661" s="313"/>
      <c r="AD661" s="314"/>
      <c r="AE661" s="314"/>
      <c r="AF661" s="313"/>
      <c r="AG661" s="314"/>
      <c r="AH661" s="314"/>
      <c r="AI661" s="313"/>
      <c r="AJ661" s="314"/>
      <c r="AK661" s="314"/>
      <c r="AL661" s="313"/>
      <c r="AM661" s="314"/>
      <c r="AN661" s="314"/>
      <c r="AO661" s="313"/>
      <c r="AP661" s="314"/>
      <c r="AQ661" s="314"/>
      <c r="AR661" s="313"/>
      <c r="AS661" s="314"/>
      <c r="AT661" s="314"/>
      <c r="AU661" s="313"/>
      <c r="AV661" s="314"/>
      <c r="AW661" s="314"/>
      <c r="AX661" s="313"/>
      <c r="AY661" s="314"/>
      <c r="AZ661" s="314"/>
      <c r="BA661" s="313"/>
      <c r="BB661" s="314"/>
      <c r="BC661" s="314"/>
      <c r="BD661" s="313"/>
      <c r="BE661" s="314"/>
      <c r="BF661" s="314"/>
      <c r="BG661" s="313"/>
      <c r="BH661" s="314"/>
      <c r="BI661" s="314"/>
      <c r="BJ661" s="313"/>
      <c r="BK661" s="314"/>
      <c r="BL661" s="314"/>
      <c r="BM661" s="313"/>
      <c r="BN661" s="314"/>
      <c r="BO661" s="314"/>
      <c r="BP661" s="313"/>
      <c r="BQ661" s="314"/>
      <c r="BR661" s="314"/>
      <c r="BS661" s="313"/>
      <c r="BT661" s="314"/>
      <c r="BU661" s="314"/>
      <c r="BV661" s="313"/>
      <c r="BW661" s="314"/>
      <c r="BX661" s="314"/>
      <c r="BY661" s="313"/>
      <c r="BZ661" s="314"/>
      <c r="CA661" s="314"/>
      <c r="CB661" s="313"/>
      <c r="CC661" s="314"/>
      <c r="CD661" s="314"/>
      <c r="CE661" s="313"/>
      <c r="CF661" s="314"/>
      <c r="CG661" s="314"/>
      <c r="CH661" s="313"/>
      <c r="CI661" s="314"/>
      <c r="CJ661" s="314"/>
      <c r="CK661" s="313"/>
      <c r="CL661" s="314"/>
      <c r="CM661" s="314"/>
      <c r="CN661" s="314"/>
      <c r="CO661" s="314"/>
      <c r="CP661" s="314"/>
    </row>
    <row r="662" ht="15.75" customHeight="1">
      <c r="A662" s="314"/>
      <c r="B662" s="313"/>
      <c r="C662" s="314"/>
      <c r="D662" s="314"/>
      <c r="E662" s="313"/>
      <c r="F662" s="314"/>
      <c r="G662" s="314"/>
      <c r="H662" s="313"/>
      <c r="I662" s="314"/>
      <c r="J662" s="314"/>
      <c r="K662" s="313"/>
      <c r="L662" s="314"/>
      <c r="M662" s="314"/>
      <c r="N662" s="314"/>
      <c r="O662" s="314"/>
      <c r="P662" s="314"/>
      <c r="Q662" s="314"/>
      <c r="R662" s="314"/>
      <c r="S662" s="314"/>
      <c r="T662" s="314"/>
      <c r="U662" s="314"/>
      <c r="V662" s="314"/>
      <c r="W662" s="313"/>
      <c r="X662" s="314"/>
      <c r="Y662" s="314"/>
      <c r="Z662" s="313"/>
      <c r="AA662" s="314"/>
      <c r="AB662" s="314"/>
      <c r="AC662" s="313"/>
      <c r="AD662" s="314"/>
      <c r="AE662" s="314"/>
      <c r="AF662" s="313"/>
      <c r="AG662" s="314"/>
      <c r="AH662" s="314"/>
      <c r="AI662" s="313"/>
      <c r="AJ662" s="314"/>
      <c r="AK662" s="314"/>
      <c r="AL662" s="313"/>
      <c r="AM662" s="314"/>
      <c r="AN662" s="314"/>
      <c r="AO662" s="313"/>
      <c r="AP662" s="314"/>
      <c r="AQ662" s="314"/>
      <c r="AR662" s="313"/>
      <c r="AS662" s="314"/>
      <c r="AT662" s="314"/>
      <c r="AU662" s="313"/>
      <c r="AV662" s="314"/>
      <c r="AW662" s="314"/>
      <c r="AX662" s="313"/>
      <c r="AY662" s="314"/>
      <c r="AZ662" s="314"/>
      <c r="BA662" s="313"/>
      <c r="BB662" s="314"/>
      <c r="BC662" s="314"/>
      <c r="BD662" s="313"/>
      <c r="BE662" s="314"/>
      <c r="BF662" s="314"/>
      <c r="BG662" s="313"/>
      <c r="BH662" s="314"/>
      <c r="BI662" s="314"/>
      <c r="BJ662" s="313"/>
      <c r="BK662" s="314"/>
      <c r="BL662" s="314"/>
      <c r="BM662" s="313"/>
      <c r="BN662" s="314"/>
      <c r="BO662" s="314"/>
      <c r="BP662" s="313"/>
      <c r="BQ662" s="314"/>
      <c r="BR662" s="314"/>
      <c r="BS662" s="313"/>
      <c r="BT662" s="314"/>
      <c r="BU662" s="314"/>
      <c r="BV662" s="313"/>
      <c r="BW662" s="314"/>
      <c r="BX662" s="314"/>
      <c r="BY662" s="313"/>
      <c r="BZ662" s="314"/>
      <c r="CA662" s="314"/>
      <c r="CB662" s="313"/>
      <c r="CC662" s="314"/>
      <c r="CD662" s="314"/>
      <c r="CE662" s="313"/>
      <c r="CF662" s="314"/>
      <c r="CG662" s="314"/>
      <c r="CH662" s="313"/>
      <c r="CI662" s="314"/>
      <c r="CJ662" s="314"/>
      <c r="CK662" s="313"/>
      <c r="CL662" s="314"/>
      <c r="CM662" s="314"/>
      <c r="CN662" s="314"/>
      <c r="CO662" s="314"/>
      <c r="CP662" s="314"/>
    </row>
    <row r="663" ht="15.75" customHeight="1">
      <c r="A663" s="314"/>
      <c r="B663" s="313"/>
      <c r="C663" s="314"/>
      <c r="D663" s="314"/>
      <c r="E663" s="313"/>
      <c r="F663" s="314"/>
      <c r="G663" s="314"/>
      <c r="H663" s="313"/>
      <c r="I663" s="314"/>
      <c r="J663" s="314"/>
      <c r="K663" s="313"/>
      <c r="L663" s="314"/>
      <c r="M663" s="314"/>
      <c r="N663" s="314"/>
      <c r="O663" s="314"/>
      <c r="P663" s="314"/>
      <c r="Q663" s="314"/>
      <c r="R663" s="314"/>
      <c r="S663" s="314"/>
      <c r="T663" s="314"/>
      <c r="U663" s="314"/>
      <c r="V663" s="314"/>
      <c r="W663" s="313"/>
      <c r="X663" s="314"/>
      <c r="Y663" s="314"/>
      <c r="Z663" s="313"/>
      <c r="AA663" s="314"/>
      <c r="AB663" s="314"/>
      <c r="AC663" s="313"/>
      <c r="AD663" s="314"/>
      <c r="AE663" s="314"/>
      <c r="AF663" s="313"/>
      <c r="AG663" s="314"/>
      <c r="AH663" s="314"/>
      <c r="AI663" s="313"/>
      <c r="AJ663" s="314"/>
      <c r="AK663" s="314"/>
      <c r="AL663" s="313"/>
      <c r="AM663" s="314"/>
      <c r="AN663" s="314"/>
      <c r="AO663" s="313"/>
      <c r="AP663" s="314"/>
      <c r="AQ663" s="314"/>
      <c r="AR663" s="313"/>
      <c r="AS663" s="314"/>
      <c r="AT663" s="314"/>
      <c r="AU663" s="313"/>
      <c r="AV663" s="314"/>
      <c r="AW663" s="314"/>
      <c r="AX663" s="313"/>
      <c r="AY663" s="314"/>
      <c r="AZ663" s="314"/>
      <c r="BA663" s="313"/>
      <c r="BB663" s="314"/>
      <c r="BC663" s="314"/>
      <c r="BD663" s="313"/>
      <c r="BE663" s="314"/>
      <c r="BF663" s="314"/>
      <c r="BG663" s="313"/>
      <c r="BH663" s="314"/>
      <c r="BI663" s="314"/>
      <c r="BJ663" s="313"/>
      <c r="BK663" s="314"/>
      <c r="BL663" s="314"/>
      <c r="BM663" s="313"/>
      <c r="BN663" s="314"/>
      <c r="BO663" s="314"/>
      <c r="BP663" s="313"/>
      <c r="BQ663" s="314"/>
      <c r="BR663" s="314"/>
      <c r="BS663" s="313"/>
      <c r="BT663" s="314"/>
      <c r="BU663" s="314"/>
      <c r="BV663" s="313"/>
      <c r="BW663" s="314"/>
      <c r="BX663" s="314"/>
      <c r="BY663" s="313"/>
      <c r="BZ663" s="314"/>
      <c r="CA663" s="314"/>
      <c r="CB663" s="313"/>
      <c r="CC663" s="314"/>
      <c r="CD663" s="314"/>
      <c r="CE663" s="313"/>
      <c r="CF663" s="314"/>
      <c r="CG663" s="314"/>
      <c r="CH663" s="313"/>
      <c r="CI663" s="314"/>
      <c r="CJ663" s="314"/>
      <c r="CK663" s="313"/>
      <c r="CL663" s="314"/>
      <c r="CM663" s="314"/>
      <c r="CN663" s="314"/>
      <c r="CO663" s="314"/>
      <c r="CP663" s="314"/>
    </row>
    <row r="664" ht="15.75" customHeight="1">
      <c r="A664" s="314"/>
      <c r="B664" s="313"/>
      <c r="C664" s="314"/>
      <c r="D664" s="314"/>
      <c r="E664" s="313"/>
      <c r="F664" s="314"/>
      <c r="G664" s="314"/>
      <c r="H664" s="313"/>
      <c r="I664" s="314"/>
      <c r="J664" s="314"/>
      <c r="K664" s="313"/>
      <c r="L664" s="314"/>
      <c r="M664" s="314"/>
      <c r="N664" s="314"/>
      <c r="O664" s="314"/>
      <c r="P664" s="314"/>
      <c r="Q664" s="314"/>
      <c r="R664" s="314"/>
      <c r="S664" s="314"/>
      <c r="T664" s="314"/>
      <c r="U664" s="314"/>
      <c r="V664" s="314"/>
      <c r="W664" s="313"/>
      <c r="X664" s="314"/>
      <c r="Y664" s="314"/>
      <c r="Z664" s="313"/>
      <c r="AA664" s="314"/>
      <c r="AB664" s="314"/>
      <c r="AC664" s="313"/>
      <c r="AD664" s="314"/>
      <c r="AE664" s="314"/>
      <c r="AF664" s="313"/>
      <c r="AG664" s="314"/>
      <c r="AH664" s="314"/>
      <c r="AI664" s="313"/>
      <c r="AJ664" s="314"/>
      <c r="AK664" s="314"/>
      <c r="AL664" s="313"/>
      <c r="AM664" s="314"/>
      <c r="AN664" s="314"/>
      <c r="AO664" s="313"/>
      <c r="AP664" s="314"/>
      <c r="AQ664" s="314"/>
      <c r="AR664" s="313"/>
      <c r="AS664" s="314"/>
      <c r="AT664" s="314"/>
      <c r="AU664" s="313"/>
      <c r="AV664" s="314"/>
      <c r="AW664" s="314"/>
      <c r="AX664" s="313"/>
      <c r="AY664" s="314"/>
      <c r="AZ664" s="314"/>
      <c r="BA664" s="313"/>
      <c r="BB664" s="314"/>
      <c r="BC664" s="314"/>
      <c r="BD664" s="313"/>
      <c r="BE664" s="314"/>
      <c r="BF664" s="314"/>
      <c r="BG664" s="313"/>
      <c r="BH664" s="314"/>
      <c r="BI664" s="314"/>
      <c r="BJ664" s="313"/>
      <c r="BK664" s="314"/>
      <c r="BL664" s="314"/>
      <c r="BM664" s="313"/>
      <c r="BN664" s="314"/>
      <c r="BO664" s="314"/>
      <c r="BP664" s="313"/>
      <c r="BQ664" s="314"/>
      <c r="BR664" s="314"/>
      <c r="BS664" s="313"/>
      <c r="BT664" s="314"/>
      <c r="BU664" s="314"/>
      <c r="BV664" s="313"/>
      <c r="BW664" s="314"/>
      <c r="BX664" s="314"/>
      <c r="BY664" s="313"/>
      <c r="BZ664" s="314"/>
      <c r="CA664" s="314"/>
      <c r="CB664" s="313"/>
      <c r="CC664" s="314"/>
      <c r="CD664" s="314"/>
      <c r="CE664" s="313"/>
      <c r="CF664" s="314"/>
      <c r="CG664" s="314"/>
      <c r="CH664" s="313"/>
      <c r="CI664" s="314"/>
      <c r="CJ664" s="314"/>
      <c r="CK664" s="313"/>
      <c r="CL664" s="314"/>
      <c r="CM664" s="314"/>
      <c r="CN664" s="314"/>
      <c r="CO664" s="314"/>
      <c r="CP664" s="314"/>
    </row>
    <row r="665" ht="15.75" customHeight="1">
      <c r="A665" s="314"/>
      <c r="B665" s="313"/>
      <c r="C665" s="314"/>
      <c r="D665" s="314"/>
      <c r="E665" s="313"/>
      <c r="F665" s="314"/>
      <c r="G665" s="314"/>
      <c r="H665" s="313"/>
      <c r="I665" s="314"/>
      <c r="J665" s="314"/>
      <c r="K665" s="313"/>
      <c r="L665" s="314"/>
      <c r="M665" s="314"/>
      <c r="N665" s="314"/>
      <c r="O665" s="314"/>
      <c r="P665" s="314"/>
      <c r="Q665" s="314"/>
      <c r="R665" s="314"/>
      <c r="S665" s="314"/>
      <c r="T665" s="314"/>
      <c r="U665" s="314"/>
      <c r="V665" s="314"/>
      <c r="W665" s="313"/>
      <c r="X665" s="314"/>
      <c r="Y665" s="314"/>
      <c r="Z665" s="313"/>
      <c r="AA665" s="314"/>
      <c r="AB665" s="314"/>
      <c r="AC665" s="313"/>
      <c r="AD665" s="314"/>
      <c r="AE665" s="314"/>
      <c r="AF665" s="313"/>
      <c r="AG665" s="314"/>
      <c r="AH665" s="314"/>
      <c r="AI665" s="313"/>
      <c r="AJ665" s="314"/>
      <c r="AK665" s="314"/>
      <c r="AL665" s="313"/>
      <c r="AM665" s="314"/>
      <c r="AN665" s="314"/>
      <c r="AO665" s="313"/>
      <c r="AP665" s="314"/>
      <c r="AQ665" s="314"/>
      <c r="AR665" s="313"/>
      <c r="AS665" s="314"/>
      <c r="AT665" s="314"/>
      <c r="AU665" s="313"/>
      <c r="AV665" s="314"/>
      <c r="AW665" s="314"/>
      <c r="AX665" s="313"/>
      <c r="AY665" s="314"/>
      <c r="AZ665" s="314"/>
      <c r="BA665" s="313"/>
      <c r="BB665" s="314"/>
      <c r="BC665" s="314"/>
      <c r="BD665" s="313"/>
      <c r="BE665" s="314"/>
      <c r="BF665" s="314"/>
      <c r="BG665" s="313"/>
      <c r="BH665" s="314"/>
      <c r="BI665" s="314"/>
      <c r="BJ665" s="313"/>
      <c r="BK665" s="314"/>
      <c r="BL665" s="314"/>
      <c r="BM665" s="313"/>
      <c r="BN665" s="314"/>
      <c r="BO665" s="314"/>
      <c r="BP665" s="313"/>
      <c r="BQ665" s="314"/>
      <c r="BR665" s="314"/>
      <c r="BS665" s="313"/>
      <c r="BT665" s="314"/>
      <c r="BU665" s="314"/>
      <c r="BV665" s="313"/>
      <c r="BW665" s="314"/>
      <c r="BX665" s="314"/>
      <c r="BY665" s="313"/>
      <c r="BZ665" s="314"/>
      <c r="CA665" s="314"/>
      <c r="CB665" s="313"/>
      <c r="CC665" s="314"/>
      <c r="CD665" s="314"/>
      <c r="CE665" s="313"/>
      <c r="CF665" s="314"/>
      <c r="CG665" s="314"/>
      <c r="CH665" s="313"/>
      <c r="CI665" s="314"/>
      <c r="CJ665" s="314"/>
      <c r="CK665" s="313"/>
      <c r="CL665" s="314"/>
      <c r="CM665" s="314"/>
      <c r="CN665" s="314"/>
      <c r="CO665" s="314"/>
      <c r="CP665" s="314"/>
    </row>
    <row r="666" ht="15.75" customHeight="1">
      <c r="A666" s="314"/>
      <c r="B666" s="313"/>
      <c r="C666" s="314"/>
      <c r="D666" s="314"/>
      <c r="E666" s="313"/>
      <c r="F666" s="314"/>
      <c r="G666" s="314"/>
      <c r="H666" s="313"/>
      <c r="I666" s="314"/>
      <c r="J666" s="314"/>
      <c r="K666" s="313"/>
      <c r="L666" s="314"/>
      <c r="M666" s="314"/>
      <c r="N666" s="314"/>
      <c r="O666" s="314"/>
      <c r="P666" s="314"/>
      <c r="Q666" s="314"/>
      <c r="R666" s="314"/>
      <c r="S666" s="314"/>
      <c r="T666" s="314"/>
      <c r="U666" s="314"/>
      <c r="V666" s="314"/>
      <c r="W666" s="313"/>
      <c r="X666" s="314"/>
      <c r="Y666" s="314"/>
      <c r="Z666" s="313"/>
      <c r="AA666" s="314"/>
      <c r="AB666" s="314"/>
      <c r="AC666" s="313"/>
      <c r="AD666" s="314"/>
      <c r="AE666" s="314"/>
      <c r="AF666" s="313"/>
      <c r="AG666" s="314"/>
      <c r="AH666" s="314"/>
      <c r="AI666" s="313"/>
      <c r="AJ666" s="314"/>
      <c r="AK666" s="314"/>
      <c r="AL666" s="313"/>
      <c r="AM666" s="314"/>
      <c r="AN666" s="314"/>
      <c r="AO666" s="313"/>
      <c r="AP666" s="314"/>
      <c r="AQ666" s="314"/>
      <c r="AR666" s="313"/>
      <c r="AS666" s="314"/>
      <c r="AT666" s="314"/>
      <c r="AU666" s="313"/>
      <c r="AV666" s="314"/>
      <c r="AW666" s="314"/>
      <c r="AX666" s="313"/>
      <c r="AY666" s="314"/>
      <c r="AZ666" s="314"/>
      <c r="BA666" s="313"/>
      <c r="BB666" s="314"/>
      <c r="BC666" s="314"/>
      <c r="BD666" s="313"/>
      <c r="BE666" s="314"/>
      <c r="BF666" s="314"/>
      <c r="BG666" s="313"/>
      <c r="BH666" s="314"/>
      <c r="BI666" s="314"/>
      <c r="BJ666" s="313"/>
      <c r="BK666" s="314"/>
      <c r="BL666" s="314"/>
      <c r="BM666" s="313"/>
      <c r="BN666" s="314"/>
      <c r="BO666" s="314"/>
      <c r="BP666" s="313"/>
      <c r="BQ666" s="314"/>
      <c r="BR666" s="314"/>
      <c r="BS666" s="313"/>
      <c r="BT666" s="314"/>
      <c r="BU666" s="314"/>
      <c r="BV666" s="313"/>
      <c r="BW666" s="314"/>
      <c r="BX666" s="314"/>
      <c r="BY666" s="313"/>
      <c r="BZ666" s="314"/>
      <c r="CA666" s="314"/>
      <c r="CB666" s="313"/>
      <c r="CC666" s="314"/>
      <c r="CD666" s="314"/>
      <c r="CE666" s="313"/>
      <c r="CF666" s="314"/>
      <c r="CG666" s="314"/>
      <c r="CH666" s="313"/>
      <c r="CI666" s="314"/>
      <c r="CJ666" s="314"/>
      <c r="CK666" s="313"/>
      <c r="CL666" s="314"/>
      <c r="CM666" s="314"/>
      <c r="CN666" s="314"/>
      <c r="CO666" s="314"/>
      <c r="CP666" s="314"/>
    </row>
    <row r="667" ht="15.75" customHeight="1">
      <c r="A667" s="314"/>
      <c r="B667" s="313"/>
      <c r="C667" s="314"/>
      <c r="D667" s="314"/>
      <c r="E667" s="313"/>
      <c r="F667" s="314"/>
      <c r="G667" s="314"/>
      <c r="H667" s="313"/>
      <c r="I667" s="314"/>
      <c r="J667" s="314"/>
      <c r="K667" s="313"/>
      <c r="L667" s="314"/>
      <c r="M667" s="314"/>
      <c r="N667" s="314"/>
      <c r="O667" s="314"/>
      <c r="P667" s="314"/>
      <c r="Q667" s="314"/>
      <c r="R667" s="314"/>
      <c r="S667" s="314"/>
      <c r="T667" s="314"/>
      <c r="U667" s="314"/>
      <c r="V667" s="314"/>
      <c r="W667" s="313"/>
      <c r="X667" s="314"/>
      <c r="Y667" s="314"/>
      <c r="Z667" s="313"/>
      <c r="AA667" s="314"/>
      <c r="AB667" s="314"/>
      <c r="AC667" s="313"/>
      <c r="AD667" s="314"/>
      <c r="AE667" s="314"/>
      <c r="AF667" s="313"/>
      <c r="AG667" s="314"/>
      <c r="AH667" s="314"/>
      <c r="AI667" s="313"/>
      <c r="AJ667" s="314"/>
      <c r="AK667" s="314"/>
      <c r="AL667" s="313"/>
      <c r="AM667" s="314"/>
      <c r="AN667" s="314"/>
      <c r="AO667" s="313"/>
      <c r="AP667" s="314"/>
      <c r="AQ667" s="314"/>
      <c r="AR667" s="313"/>
      <c r="AS667" s="314"/>
      <c r="AT667" s="314"/>
      <c r="AU667" s="313"/>
      <c r="AV667" s="314"/>
      <c r="AW667" s="314"/>
      <c r="AX667" s="313"/>
      <c r="AY667" s="314"/>
      <c r="AZ667" s="314"/>
      <c r="BA667" s="313"/>
      <c r="BB667" s="314"/>
      <c r="BC667" s="314"/>
      <c r="BD667" s="313"/>
      <c r="BE667" s="314"/>
      <c r="BF667" s="314"/>
      <c r="BG667" s="313"/>
      <c r="BH667" s="314"/>
      <c r="BI667" s="314"/>
      <c r="BJ667" s="313"/>
      <c r="BK667" s="314"/>
      <c r="BL667" s="314"/>
      <c r="BM667" s="313"/>
      <c r="BN667" s="314"/>
      <c r="BO667" s="314"/>
      <c r="BP667" s="313"/>
      <c r="BQ667" s="314"/>
      <c r="BR667" s="314"/>
      <c r="BS667" s="313"/>
      <c r="BT667" s="314"/>
      <c r="BU667" s="314"/>
      <c r="BV667" s="313"/>
      <c r="BW667" s="314"/>
      <c r="BX667" s="314"/>
      <c r="BY667" s="313"/>
      <c r="BZ667" s="314"/>
      <c r="CA667" s="314"/>
      <c r="CB667" s="313"/>
      <c r="CC667" s="314"/>
      <c r="CD667" s="314"/>
      <c r="CE667" s="313"/>
      <c r="CF667" s="314"/>
      <c r="CG667" s="314"/>
      <c r="CH667" s="313"/>
      <c r="CI667" s="314"/>
      <c r="CJ667" s="314"/>
      <c r="CK667" s="313"/>
      <c r="CL667" s="314"/>
      <c r="CM667" s="314"/>
      <c r="CN667" s="314"/>
      <c r="CO667" s="314"/>
      <c r="CP667" s="314"/>
    </row>
    <row r="668" ht="15.75" customHeight="1">
      <c r="A668" s="314"/>
      <c r="B668" s="313"/>
      <c r="C668" s="314"/>
      <c r="D668" s="314"/>
      <c r="E668" s="313"/>
      <c r="F668" s="314"/>
      <c r="G668" s="314"/>
      <c r="H668" s="313"/>
      <c r="I668" s="314"/>
      <c r="J668" s="314"/>
      <c r="K668" s="313"/>
      <c r="L668" s="314"/>
      <c r="M668" s="314"/>
      <c r="N668" s="314"/>
      <c r="O668" s="314"/>
      <c r="P668" s="314"/>
      <c r="Q668" s="314"/>
      <c r="R668" s="314"/>
      <c r="S668" s="314"/>
      <c r="T668" s="314"/>
      <c r="U668" s="314"/>
      <c r="V668" s="314"/>
      <c r="W668" s="313"/>
      <c r="X668" s="314"/>
      <c r="Y668" s="314"/>
      <c r="Z668" s="313"/>
      <c r="AA668" s="314"/>
      <c r="AB668" s="314"/>
      <c r="AC668" s="313"/>
      <c r="AD668" s="314"/>
      <c r="AE668" s="314"/>
      <c r="AF668" s="313"/>
      <c r="AG668" s="314"/>
      <c r="AH668" s="314"/>
      <c r="AI668" s="313"/>
      <c r="AJ668" s="314"/>
      <c r="AK668" s="314"/>
      <c r="AL668" s="313"/>
      <c r="AM668" s="314"/>
      <c r="AN668" s="314"/>
      <c r="AO668" s="313"/>
      <c r="AP668" s="314"/>
      <c r="AQ668" s="314"/>
      <c r="AR668" s="313"/>
      <c r="AS668" s="314"/>
      <c r="AT668" s="314"/>
      <c r="AU668" s="313"/>
      <c r="AV668" s="314"/>
      <c r="AW668" s="314"/>
      <c r="AX668" s="313"/>
      <c r="AY668" s="314"/>
      <c r="AZ668" s="314"/>
      <c r="BA668" s="313"/>
      <c r="BB668" s="314"/>
      <c r="BC668" s="314"/>
      <c r="BD668" s="313"/>
      <c r="BE668" s="314"/>
      <c r="BF668" s="314"/>
      <c r="BG668" s="313"/>
      <c r="BH668" s="314"/>
      <c r="BI668" s="314"/>
      <c r="BJ668" s="313"/>
      <c r="BK668" s="314"/>
      <c r="BL668" s="314"/>
      <c r="BM668" s="313"/>
      <c r="BN668" s="314"/>
      <c r="BO668" s="314"/>
      <c r="BP668" s="313"/>
      <c r="BQ668" s="314"/>
      <c r="BR668" s="314"/>
      <c r="BS668" s="313"/>
      <c r="BT668" s="314"/>
      <c r="BU668" s="314"/>
      <c r="BV668" s="313"/>
      <c r="BW668" s="314"/>
      <c r="BX668" s="314"/>
      <c r="BY668" s="313"/>
      <c r="BZ668" s="314"/>
      <c r="CA668" s="314"/>
      <c r="CB668" s="313"/>
      <c r="CC668" s="314"/>
      <c r="CD668" s="314"/>
      <c r="CE668" s="313"/>
      <c r="CF668" s="314"/>
      <c r="CG668" s="314"/>
      <c r="CH668" s="313"/>
      <c r="CI668" s="314"/>
      <c r="CJ668" s="314"/>
      <c r="CK668" s="313"/>
      <c r="CL668" s="314"/>
      <c r="CM668" s="314"/>
      <c r="CN668" s="314"/>
      <c r="CO668" s="314"/>
      <c r="CP668" s="314"/>
    </row>
    <row r="669" ht="15.75" customHeight="1">
      <c r="A669" s="314"/>
      <c r="B669" s="313"/>
      <c r="C669" s="314"/>
      <c r="D669" s="314"/>
      <c r="E669" s="313"/>
      <c r="F669" s="314"/>
      <c r="G669" s="314"/>
      <c r="H669" s="313"/>
      <c r="I669" s="314"/>
      <c r="J669" s="314"/>
      <c r="K669" s="313"/>
      <c r="L669" s="314"/>
      <c r="M669" s="314"/>
      <c r="N669" s="314"/>
      <c r="O669" s="314"/>
      <c r="P669" s="314"/>
      <c r="Q669" s="314"/>
      <c r="R669" s="314"/>
      <c r="S669" s="314"/>
      <c r="T669" s="314"/>
      <c r="U669" s="314"/>
      <c r="V669" s="314"/>
      <c r="W669" s="313"/>
      <c r="X669" s="314"/>
      <c r="Y669" s="314"/>
      <c r="Z669" s="313"/>
      <c r="AA669" s="314"/>
      <c r="AB669" s="314"/>
      <c r="AC669" s="313"/>
      <c r="AD669" s="314"/>
      <c r="AE669" s="314"/>
      <c r="AF669" s="313"/>
      <c r="AG669" s="314"/>
      <c r="AH669" s="314"/>
      <c r="AI669" s="313"/>
      <c r="AJ669" s="314"/>
      <c r="AK669" s="314"/>
      <c r="AL669" s="313"/>
      <c r="AM669" s="314"/>
      <c r="AN669" s="314"/>
      <c r="AO669" s="313"/>
      <c r="AP669" s="314"/>
      <c r="AQ669" s="314"/>
      <c r="AR669" s="313"/>
      <c r="AS669" s="314"/>
      <c r="AT669" s="314"/>
      <c r="AU669" s="313"/>
      <c r="AV669" s="314"/>
      <c r="AW669" s="314"/>
      <c r="AX669" s="313"/>
      <c r="AY669" s="314"/>
      <c r="AZ669" s="314"/>
      <c r="BA669" s="313"/>
      <c r="BB669" s="314"/>
      <c r="BC669" s="314"/>
      <c r="BD669" s="313"/>
      <c r="BE669" s="314"/>
      <c r="BF669" s="314"/>
      <c r="BG669" s="313"/>
      <c r="BH669" s="314"/>
      <c r="BI669" s="314"/>
      <c r="BJ669" s="313"/>
      <c r="BK669" s="314"/>
      <c r="BL669" s="314"/>
      <c r="BM669" s="313"/>
      <c r="BN669" s="314"/>
      <c r="BO669" s="314"/>
      <c r="BP669" s="313"/>
      <c r="BQ669" s="314"/>
      <c r="BR669" s="314"/>
      <c r="BS669" s="313"/>
      <c r="BT669" s="314"/>
      <c r="BU669" s="314"/>
      <c r="BV669" s="313"/>
      <c r="BW669" s="314"/>
      <c r="BX669" s="314"/>
      <c r="BY669" s="313"/>
      <c r="BZ669" s="314"/>
      <c r="CA669" s="314"/>
      <c r="CB669" s="313"/>
      <c r="CC669" s="314"/>
      <c r="CD669" s="314"/>
      <c r="CE669" s="313"/>
      <c r="CF669" s="314"/>
      <c r="CG669" s="314"/>
      <c r="CH669" s="313"/>
      <c r="CI669" s="314"/>
      <c r="CJ669" s="314"/>
      <c r="CK669" s="313"/>
      <c r="CL669" s="314"/>
      <c r="CM669" s="314"/>
      <c r="CN669" s="314"/>
      <c r="CO669" s="314"/>
      <c r="CP669" s="314"/>
    </row>
    <row r="670" ht="15.75" customHeight="1">
      <c r="A670" s="314"/>
      <c r="B670" s="313"/>
      <c r="C670" s="314"/>
      <c r="D670" s="314"/>
      <c r="E670" s="313"/>
      <c r="F670" s="314"/>
      <c r="G670" s="314"/>
      <c r="H670" s="313"/>
      <c r="I670" s="314"/>
      <c r="J670" s="314"/>
      <c r="K670" s="313"/>
      <c r="L670" s="314"/>
      <c r="M670" s="314"/>
      <c r="N670" s="314"/>
      <c r="O670" s="314"/>
      <c r="P670" s="314"/>
      <c r="Q670" s="314"/>
      <c r="R670" s="314"/>
      <c r="S670" s="314"/>
      <c r="T670" s="314"/>
      <c r="U670" s="314"/>
      <c r="V670" s="314"/>
      <c r="W670" s="313"/>
      <c r="X670" s="314"/>
      <c r="Y670" s="314"/>
      <c r="Z670" s="313"/>
      <c r="AA670" s="314"/>
      <c r="AB670" s="314"/>
      <c r="AC670" s="313"/>
      <c r="AD670" s="314"/>
      <c r="AE670" s="314"/>
      <c r="AF670" s="313"/>
      <c r="AG670" s="314"/>
      <c r="AH670" s="314"/>
      <c r="AI670" s="313"/>
      <c r="AJ670" s="314"/>
      <c r="AK670" s="314"/>
      <c r="AL670" s="313"/>
      <c r="AM670" s="314"/>
      <c r="AN670" s="314"/>
      <c r="AO670" s="313"/>
      <c r="AP670" s="314"/>
      <c r="AQ670" s="314"/>
      <c r="AR670" s="313"/>
      <c r="AS670" s="314"/>
      <c r="AT670" s="314"/>
      <c r="AU670" s="313"/>
      <c r="AV670" s="314"/>
      <c r="AW670" s="314"/>
      <c r="AX670" s="313"/>
      <c r="AY670" s="314"/>
      <c r="AZ670" s="314"/>
      <c r="BA670" s="313"/>
      <c r="BB670" s="314"/>
      <c r="BC670" s="314"/>
      <c r="BD670" s="313"/>
      <c r="BE670" s="314"/>
      <c r="BF670" s="314"/>
      <c r="BG670" s="313"/>
      <c r="BH670" s="314"/>
      <c r="BI670" s="314"/>
      <c r="BJ670" s="313"/>
      <c r="BK670" s="314"/>
      <c r="BL670" s="314"/>
      <c r="BM670" s="313"/>
      <c r="BN670" s="314"/>
      <c r="BO670" s="314"/>
      <c r="BP670" s="313"/>
      <c r="BQ670" s="314"/>
      <c r="BR670" s="314"/>
      <c r="BS670" s="313"/>
      <c r="BT670" s="314"/>
      <c r="BU670" s="314"/>
      <c r="BV670" s="313"/>
      <c r="BW670" s="314"/>
      <c r="BX670" s="314"/>
      <c r="BY670" s="313"/>
      <c r="BZ670" s="314"/>
      <c r="CA670" s="314"/>
      <c r="CB670" s="313"/>
      <c r="CC670" s="314"/>
      <c r="CD670" s="314"/>
      <c r="CE670" s="313"/>
      <c r="CF670" s="314"/>
      <c r="CG670" s="314"/>
      <c r="CH670" s="313"/>
      <c r="CI670" s="314"/>
      <c r="CJ670" s="314"/>
      <c r="CK670" s="313"/>
      <c r="CL670" s="314"/>
      <c r="CM670" s="314"/>
      <c r="CN670" s="314"/>
      <c r="CO670" s="314"/>
      <c r="CP670" s="314"/>
    </row>
    <row r="671" ht="15.75" customHeight="1">
      <c r="A671" s="314"/>
      <c r="B671" s="313"/>
      <c r="C671" s="314"/>
      <c r="D671" s="314"/>
      <c r="E671" s="313"/>
      <c r="F671" s="314"/>
      <c r="G671" s="314"/>
      <c r="H671" s="313"/>
      <c r="I671" s="314"/>
      <c r="J671" s="314"/>
      <c r="K671" s="313"/>
      <c r="L671" s="314"/>
      <c r="M671" s="314"/>
      <c r="N671" s="314"/>
      <c r="O671" s="314"/>
      <c r="P671" s="314"/>
      <c r="Q671" s="314"/>
      <c r="R671" s="314"/>
      <c r="S671" s="314"/>
      <c r="T671" s="314"/>
      <c r="U671" s="314"/>
      <c r="V671" s="314"/>
      <c r="W671" s="313"/>
      <c r="X671" s="314"/>
      <c r="Y671" s="314"/>
      <c r="Z671" s="313"/>
      <c r="AA671" s="314"/>
      <c r="AB671" s="314"/>
      <c r="AC671" s="313"/>
      <c r="AD671" s="314"/>
      <c r="AE671" s="314"/>
      <c r="AF671" s="313"/>
      <c r="AG671" s="314"/>
      <c r="AH671" s="314"/>
      <c r="AI671" s="313"/>
      <c r="AJ671" s="314"/>
      <c r="AK671" s="314"/>
      <c r="AL671" s="313"/>
      <c r="AM671" s="314"/>
      <c r="AN671" s="314"/>
      <c r="AO671" s="313"/>
      <c r="AP671" s="314"/>
      <c r="AQ671" s="314"/>
      <c r="AR671" s="313"/>
      <c r="AS671" s="314"/>
      <c r="AT671" s="314"/>
      <c r="AU671" s="313"/>
      <c r="AV671" s="314"/>
      <c r="AW671" s="314"/>
      <c r="AX671" s="313"/>
      <c r="AY671" s="314"/>
      <c r="AZ671" s="314"/>
      <c r="BA671" s="313"/>
      <c r="BB671" s="314"/>
      <c r="BC671" s="314"/>
      <c r="BD671" s="313"/>
      <c r="BE671" s="314"/>
      <c r="BF671" s="314"/>
      <c r="BG671" s="313"/>
      <c r="BH671" s="314"/>
      <c r="BI671" s="314"/>
      <c r="BJ671" s="313"/>
      <c r="BK671" s="314"/>
      <c r="BL671" s="314"/>
      <c r="BM671" s="313"/>
      <c r="BN671" s="314"/>
      <c r="BO671" s="314"/>
      <c r="BP671" s="313"/>
      <c r="BQ671" s="314"/>
      <c r="BR671" s="314"/>
      <c r="BS671" s="313"/>
      <c r="BT671" s="314"/>
      <c r="BU671" s="314"/>
      <c r="BV671" s="313"/>
      <c r="BW671" s="314"/>
      <c r="BX671" s="314"/>
      <c r="BY671" s="313"/>
      <c r="BZ671" s="314"/>
      <c r="CA671" s="314"/>
      <c r="CB671" s="313"/>
      <c r="CC671" s="314"/>
      <c r="CD671" s="314"/>
      <c r="CE671" s="313"/>
      <c r="CF671" s="314"/>
      <c r="CG671" s="314"/>
      <c r="CH671" s="313"/>
      <c r="CI671" s="314"/>
      <c r="CJ671" s="314"/>
      <c r="CK671" s="313"/>
      <c r="CL671" s="314"/>
      <c r="CM671" s="314"/>
      <c r="CN671" s="314"/>
      <c r="CO671" s="314"/>
      <c r="CP671" s="314"/>
    </row>
    <row r="672" ht="15.75" customHeight="1">
      <c r="A672" s="314"/>
      <c r="B672" s="313"/>
      <c r="C672" s="314"/>
      <c r="D672" s="314"/>
      <c r="E672" s="313"/>
      <c r="F672" s="314"/>
      <c r="G672" s="314"/>
      <c r="H672" s="313"/>
      <c r="I672" s="314"/>
      <c r="J672" s="314"/>
      <c r="K672" s="313"/>
      <c r="L672" s="314"/>
      <c r="M672" s="314"/>
      <c r="N672" s="314"/>
      <c r="O672" s="314"/>
      <c r="P672" s="314"/>
      <c r="Q672" s="314"/>
      <c r="R672" s="314"/>
      <c r="S672" s="314"/>
      <c r="T672" s="314"/>
      <c r="U672" s="314"/>
      <c r="V672" s="314"/>
      <c r="W672" s="313"/>
      <c r="X672" s="314"/>
      <c r="Y672" s="314"/>
      <c r="Z672" s="313"/>
      <c r="AA672" s="314"/>
      <c r="AB672" s="314"/>
      <c r="AC672" s="313"/>
      <c r="AD672" s="314"/>
      <c r="AE672" s="314"/>
      <c r="AF672" s="313"/>
      <c r="AG672" s="314"/>
      <c r="AH672" s="314"/>
      <c r="AI672" s="313"/>
      <c r="AJ672" s="314"/>
      <c r="AK672" s="314"/>
      <c r="AL672" s="313"/>
      <c r="AM672" s="314"/>
      <c r="AN672" s="314"/>
      <c r="AO672" s="313"/>
      <c r="AP672" s="314"/>
      <c r="AQ672" s="314"/>
      <c r="AR672" s="313"/>
      <c r="AS672" s="314"/>
      <c r="AT672" s="314"/>
      <c r="AU672" s="313"/>
      <c r="AV672" s="314"/>
      <c r="AW672" s="314"/>
      <c r="AX672" s="313"/>
      <c r="AY672" s="314"/>
      <c r="AZ672" s="314"/>
      <c r="BA672" s="313"/>
      <c r="BB672" s="314"/>
      <c r="BC672" s="314"/>
      <c r="BD672" s="313"/>
      <c r="BE672" s="314"/>
      <c r="BF672" s="314"/>
      <c r="BG672" s="313"/>
      <c r="BH672" s="314"/>
      <c r="BI672" s="314"/>
      <c r="BJ672" s="313"/>
      <c r="BK672" s="314"/>
      <c r="BL672" s="314"/>
      <c r="BM672" s="313"/>
      <c r="BN672" s="314"/>
      <c r="BO672" s="314"/>
      <c r="BP672" s="313"/>
      <c r="BQ672" s="314"/>
      <c r="BR672" s="314"/>
      <c r="BS672" s="313"/>
      <c r="BT672" s="314"/>
      <c r="BU672" s="314"/>
      <c r="BV672" s="313"/>
      <c r="BW672" s="314"/>
      <c r="BX672" s="314"/>
      <c r="BY672" s="313"/>
      <c r="BZ672" s="314"/>
      <c r="CA672" s="314"/>
      <c r="CB672" s="313"/>
      <c r="CC672" s="314"/>
      <c r="CD672" s="314"/>
      <c r="CE672" s="313"/>
      <c r="CF672" s="314"/>
      <c r="CG672" s="314"/>
      <c r="CH672" s="313"/>
      <c r="CI672" s="314"/>
      <c r="CJ672" s="314"/>
      <c r="CK672" s="313"/>
      <c r="CL672" s="314"/>
      <c r="CM672" s="314"/>
      <c r="CN672" s="314"/>
      <c r="CO672" s="314"/>
      <c r="CP672" s="314"/>
    </row>
    <row r="673" ht="15.75" customHeight="1">
      <c r="A673" s="314"/>
      <c r="B673" s="313"/>
      <c r="C673" s="314"/>
      <c r="D673" s="314"/>
      <c r="E673" s="313"/>
      <c r="F673" s="314"/>
      <c r="G673" s="314"/>
      <c r="H673" s="313"/>
      <c r="I673" s="314"/>
      <c r="J673" s="314"/>
      <c r="K673" s="313"/>
      <c r="L673" s="314"/>
      <c r="M673" s="314"/>
      <c r="N673" s="314"/>
      <c r="O673" s="314"/>
      <c r="P673" s="314"/>
      <c r="Q673" s="314"/>
      <c r="R673" s="314"/>
      <c r="S673" s="314"/>
      <c r="T673" s="314"/>
      <c r="U673" s="314"/>
      <c r="V673" s="314"/>
      <c r="W673" s="313"/>
      <c r="X673" s="314"/>
      <c r="Y673" s="314"/>
      <c r="Z673" s="313"/>
      <c r="AA673" s="314"/>
      <c r="AB673" s="314"/>
      <c r="AC673" s="313"/>
      <c r="AD673" s="314"/>
      <c r="AE673" s="314"/>
      <c r="AF673" s="313"/>
      <c r="AG673" s="314"/>
      <c r="AH673" s="314"/>
      <c r="AI673" s="313"/>
      <c r="AJ673" s="314"/>
      <c r="AK673" s="314"/>
      <c r="AL673" s="313"/>
      <c r="AM673" s="314"/>
      <c r="AN673" s="314"/>
      <c r="AO673" s="313"/>
      <c r="AP673" s="314"/>
      <c r="AQ673" s="314"/>
      <c r="AR673" s="313"/>
      <c r="AS673" s="314"/>
      <c r="AT673" s="314"/>
      <c r="AU673" s="313"/>
      <c r="AV673" s="314"/>
      <c r="AW673" s="314"/>
      <c r="AX673" s="313"/>
      <c r="AY673" s="314"/>
      <c r="AZ673" s="314"/>
      <c r="BA673" s="313"/>
      <c r="BB673" s="314"/>
      <c r="BC673" s="314"/>
      <c r="BD673" s="313"/>
      <c r="BE673" s="314"/>
      <c r="BF673" s="314"/>
      <c r="BG673" s="313"/>
      <c r="BH673" s="314"/>
      <c r="BI673" s="314"/>
      <c r="BJ673" s="313"/>
      <c r="BK673" s="314"/>
      <c r="BL673" s="314"/>
      <c r="BM673" s="313"/>
      <c r="BN673" s="314"/>
      <c r="BO673" s="314"/>
      <c r="BP673" s="313"/>
      <c r="BQ673" s="314"/>
      <c r="BR673" s="314"/>
      <c r="BS673" s="313"/>
      <c r="BT673" s="314"/>
      <c r="BU673" s="314"/>
      <c r="BV673" s="313"/>
      <c r="BW673" s="314"/>
      <c r="BX673" s="314"/>
      <c r="BY673" s="313"/>
      <c r="BZ673" s="314"/>
      <c r="CA673" s="314"/>
      <c r="CB673" s="313"/>
      <c r="CC673" s="314"/>
      <c r="CD673" s="314"/>
      <c r="CE673" s="313"/>
      <c r="CF673" s="314"/>
      <c r="CG673" s="314"/>
      <c r="CH673" s="313"/>
      <c r="CI673" s="314"/>
      <c r="CJ673" s="314"/>
      <c r="CK673" s="313"/>
      <c r="CL673" s="314"/>
      <c r="CM673" s="314"/>
      <c r="CN673" s="314"/>
      <c r="CO673" s="314"/>
      <c r="CP673" s="314"/>
    </row>
    <row r="674" ht="15.75" customHeight="1">
      <c r="A674" s="314"/>
      <c r="B674" s="313"/>
      <c r="C674" s="314"/>
      <c r="D674" s="314"/>
      <c r="E674" s="313"/>
      <c r="F674" s="314"/>
      <c r="G674" s="314"/>
      <c r="H674" s="313"/>
      <c r="I674" s="314"/>
      <c r="J674" s="314"/>
      <c r="K674" s="313"/>
      <c r="L674" s="314"/>
      <c r="M674" s="314"/>
      <c r="N674" s="314"/>
      <c r="O674" s="314"/>
      <c r="P674" s="314"/>
      <c r="Q674" s="314"/>
      <c r="R674" s="314"/>
      <c r="S674" s="314"/>
      <c r="T674" s="314"/>
      <c r="U674" s="314"/>
      <c r="V674" s="314"/>
      <c r="W674" s="313"/>
      <c r="X674" s="314"/>
      <c r="Y674" s="314"/>
      <c r="Z674" s="313"/>
      <c r="AA674" s="314"/>
      <c r="AB674" s="314"/>
      <c r="AC674" s="313"/>
      <c r="AD674" s="314"/>
      <c r="AE674" s="314"/>
      <c r="AF674" s="313"/>
      <c r="AG674" s="314"/>
      <c r="AH674" s="314"/>
      <c r="AI674" s="313"/>
      <c r="AJ674" s="314"/>
      <c r="AK674" s="314"/>
      <c r="AL674" s="313"/>
      <c r="AM674" s="314"/>
      <c r="AN674" s="314"/>
      <c r="AO674" s="313"/>
      <c r="AP674" s="314"/>
      <c r="AQ674" s="314"/>
      <c r="AR674" s="313"/>
      <c r="AS674" s="314"/>
      <c r="AT674" s="314"/>
      <c r="AU674" s="313"/>
      <c r="AV674" s="314"/>
      <c r="AW674" s="314"/>
      <c r="AX674" s="313"/>
      <c r="AY674" s="314"/>
      <c r="AZ674" s="314"/>
      <c r="BA674" s="313"/>
      <c r="BB674" s="314"/>
      <c r="BC674" s="314"/>
      <c r="BD674" s="313"/>
      <c r="BE674" s="314"/>
      <c r="BF674" s="314"/>
      <c r="BG674" s="313"/>
      <c r="BH674" s="314"/>
      <c r="BI674" s="314"/>
      <c r="BJ674" s="313"/>
      <c r="BK674" s="314"/>
      <c r="BL674" s="314"/>
      <c r="BM674" s="313"/>
      <c r="BN674" s="314"/>
      <c r="BO674" s="314"/>
      <c r="BP674" s="313"/>
      <c r="BQ674" s="314"/>
      <c r="BR674" s="314"/>
      <c r="BS674" s="313"/>
      <c r="BT674" s="314"/>
      <c r="BU674" s="314"/>
      <c r="BV674" s="313"/>
      <c r="BW674" s="314"/>
      <c r="BX674" s="314"/>
      <c r="BY674" s="313"/>
      <c r="BZ674" s="314"/>
      <c r="CA674" s="314"/>
      <c r="CB674" s="313"/>
      <c r="CC674" s="314"/>
      <c r="CD674" s="314"/>
      <c r="CE674" s="313"/>
      <c r="CF674" s="314"/>
      <c r="CG674" s="314"/>
      <c r="CH674" s="313"/>
      <c r="CI674" s="314"/>
      <c r="CJ674" s="314"/>
      <c r="CK674" s="313"/>
      <c r="CL674" s="314"/>
      <c r="CM674" s="314"/>
      <c r="CN674" s="314"/>
      <c r="CO674" s="314"/>
      <c r="CP674" s="314"/>
    </row>
    <row r="675" ht="15.75" customHeight="1">
      <c r="A675" s="314"/>
      <c r="B675" s="313"/>
      <c r="C675" s="314"/>
      <c r="D675" s="314"/>
      <c r="E675" s="313"/>
      <c r="F675" s="314"/>
      <c r="G675" s="314"/>
      <c r="H675" s="313"/>
      <c r="I675" s="314"/>
      <c r="J675" s="314"/>
      <c r="K675" s="313"/>
      <c r="L675" s="314"/>
      <c r="M675" s="314"/>
      <c r="N675" s="314"/>
      <c r="O675" s="314"/>
      <c r="P675" s="314"/>
      <c r="Q675" s="314"/>
      <c r="R675" s="314"/>
      <c r="S675" s="314"/>
      <c r="T675" s="314"/>
      <c r="U675" s="314"/>
      <c r="V675" s="314"/>
      <c r="W675" s="313"/>
      <c r="X675" s="314"/>
      <c r="Y675" s="314"/>
      <c r="Z675" s="313"/>
      <c r="AA675" s="314"/>
      <c r="AB675" s="314"/>
      <c r="AC675" s="313"/>
      <c r="AD675" s="314"/>
      <c r="AE675" s="314"/>
      <c r="AF675" s="313"/>
      <c r="AG675" s="314"/>
      <c r="AH675" s="314"/>
      <c r="AI675" s="313"/>
      <c r="AJ675" s="314"/>
      <c r="AK675" s="314"/>
      <c r="AL675" s="313"/>
      <c r="AM675" s="314"/>
      <c r="AN675" s="314"/>
      <c r="AO675" s="313"/>
      <c r="AP675" s="314"/>
      <c r="AQ675" s="314"/>
      <c r="AR675" s="313"/>
      <c r="AS675" s="314"/>
      <c r="AT675" s="314"/>
      <c r="AU675" s="313"/>
      <c r="AV675" s="314"/>
      <c r="AW675" s="314"/>
      <c r="AX675" s="313"/>
      <c r="AY675" s="314"/>
      <c r="AZ675" s="314"/>
      <c r="BA675" s="313"/>
      <c r="BB675" s="314"/>
      <c r="BC675" s="314"/>
      <c r="BD675" s="313"/>
      <c r="BE675" s="314"/>
      <c r="BF675" s="314"/>
      <c r="BG675" s="313"/>
      <c r="BH675" s="314"/>
      <c r="BI675" s="314"/>
      <c r="BJ675" s="313"/>
      <c r="BK675" s="314"/>
      <c r="BL675" s="314"/>
      <c r="BM675" s="313"/>
      <c r="BN675" s="314"/>
      <c r="BO675" s="314"/>
      <c r="BP675" s="313"/>
      <c r="BQ675" s="314"/>
      <c r="BR675" s="314"/>
      <c r="BS675" s="313"/>
      <c r="BT675" s="314"/>
      <c r="BU675" s="314"/>
      <c r="BV675" s="313"/>
      <c r="BW675" s="314"/>
      <c r="BX675" s="314"/>
      <c r="BY675" s="313"/>
      <c r="BZ675" s="314"/>
      <c r="CA675" s="314"/>
      <c r="CB675" s="313"/>
      <c r="CC675" s="314"/>
      <c r="CD675" s="314"/>
      <c r="CE675" s="313"/>
      <c r="CF675" s="314"/>
      <c r="CG675" s="314"/>
      <c r="CH675" s="313"/>
      <c r="CI675" s="314"/>
      <c r="CJ675" s="314"/>
      <c r="CK675" s="313"/>
      <c r="CL675" s="314"/>
      <c r="CM675" s="314"/>
      <c r="CN675" s="314"/>
      <c r="CO675" s="314"/>
      <c r="CP675" s="314"/>
    </row>
    <row r="676" ht="15.75" customHeight="1">
      <c r="A676" s="314"/>
      <c r="B676" s="313"/>
      <c r="C676" s="314"/>
      <c r="D676" s="314"/>
      <c r="E676" s="313"/>
      <c r="F676" s="314"/>
      <c r="G676" s="314"/>
      <c r="H676" s="313"/>
      <c r="I676" s="314"/>
      <c r="J676" s="314"/>
      <c r="K676" s="313"/>
      <c r="L676" s="314"/>
      <c r="M676" s="314"/>
      <c r="N676" s="314"/>
      <c r="O676" s="314"/>
      <c r="P676" s="314"/>
      <c r="Q676" s="314"/>
      <c r="R676" s="314"/>
      <c r="S676" s="314"/>
      <c r="T676" s="314"/>
      <c r="U676" s="314"/>
      <c r="V676" s="314"/>
      <c r="W676" s="313"/>
      <c r="X676" s="314"/>
      <c r="Y676" s="314"/>
      <c r="Z676" s="313"/>
      <c r="AA676" s="314"/>
      <c r="AB676" s="314"/>
      <c r="AC676" s="313"/>
      <c r="AD676" s="314"/>
      <c r="AE676" s="314"/>
      <c r="AF676" s="313"/>
      <c r="AG676" s="314"/>
      <c r="AH676" s="314"/>
      <c r="AI676" s="313"/>
      <c r="AJ676" s="314"/>
      <c r="AK676" s="314"/>
      <c r="AL676" s="313"/>
      <c r="AM676" s="314"/>
      <c r="AN676" s="314"/>
      <c r="AO676" s="313"/>
      <c r="AP676" s="314"/>
      <c r="AQ676" s="314"/>
      <c r="AR676" s="313"/>
      <c r="AS676" s="314"/>
      <c r="AT676" s="314"/>
      <c r="AU676" s="313"/>
      <c r="AV676" s="314"/>
      <c r="AW676" s="314"/>
      <c r="AX676" s="313"/>
      <c r="AY676" s="314"/>
      <c r="AZ676" s="314"/>
      <c r="BA676" s="313"/>
      <c r="BB676" s="314"/>
      <c r="BC676" s="314"/>
      <c r="BD676" s="313"/>
      <c r="BE676" s="314"/>
      <c r="BF676" s="314"/>
      <c r="BG676" s="313"/>
      <c r="BH676" s="314"/>
      <c r="BI676" s="314"/>
      <c r="BJ676" s="313"/>
      <c r="BK676" s="314"/>
      <c r="BL676" s="314"/>
      <c r="BM676" s="313"/>
      <c r="BN676" s="314"/>
      <c r="BO676" s="314"/>
      <c r="BP676" s="313"/>
      <c r="BQ676" s="314"/>
      <c r="BR676" s="314"/>
      <c r="BS676" s="313"/>
      <c r="BT676" s="314"/>
      <c r="BU676" s="314"/>
      <c r="BV676" s="313"/>
      <c r="BW676" s="314"/>
      <c r="BX676" s="314"/>
      <c r="BY676" s="313"/>
      <c r="BZ676" s="314"/>
      <c r="CA676" s="314"/>
      <c r="CB676" s="313"/>
      <c r="CC676" s="314"/>
      <c r="CD676" s="314"/>
      <c r="CE676" s="313"/>
      <c r="CF676" s="314"/>
      <c r="CG676" s="314"/>
      <c r="CH676" s="313"/>
      <c r="CI676" s="314"/>
      <c r="CJ676" s="314"/>
      <c r="CK676" s="313"/>
      <c r="CL676" s="314"/>
      <c r="CM676" s="314"/>
      <c r="CN676" s="314"/>
      <c r="CO676" s="314"/>
      <c r="CP676" s="314"/>
    </row>
    <row r="677" ht="15.75" customHeight="1">
      <c r="A677" s="314"/>
      <c r="B677" s="313"/>
      <c r="C677" s="314"/>
      <c r="D677" s="314"/>
      <c r="E677" s="313"/>
      <c r="F677" s="314"/>
      <c r="G677" s="314"/>
      <c r="H677" s="313"/>
      <c r="I677" s="314"/>
      <c r="J677" s="314"/>
      <c r="K677" s="313"/>
      <c r="L677" s="314"/>
      <c r="M677" s="314"/>
      <c r="N677" s="314"/>
      <c r="O677" s="314"/>
      <c r="P677" s="314"/>
      <c r="Q677" s="314"/>
      <c r="R677" s="314"/>
      <c r="S677" s="314"/>
      <c r="T677" s="314"/>
      <c r="U677" s="314"/>
      <c r="V677" s="314"/>
      <c r="W677" s="313"/>
      <c r="X677" s="314"/>
      <c r="Y677" s="314"/>
      <c r="Z677" s="313"/>
      <c r="AA677" s="314"/>
      <c r="AB677" s="314"/>
      <c r="AC677" s="313"/>
      <c r="AD677" s="314"/>
      <c r="AE677" s="314"/>
      <c r="AF677" s="313"/>
      <c r="AG677" s="314"/>
      <c r="AH677" s="314"/>
      <c r="AI677" s="313"/>
      <c r="AJ677" s="314"/>
      <c r="AK677" s="314"/>
      <c r="AL677" s="313"/>
      <c r="AM677" s="314"/>
      <c r="AN677" s="314"/>
      <c r="AO677" s="313"/>
      <c r="AP677" s="314"/>
      <c r="AQ677" s="314"/>
      <c r="AR677" s="313"/>
      <c r="AS677" s="314"/>
      <c r="AT677" s="314"/>
      <c r="AU677" s="313"/>
      <c r="AV677" s="314"/>
      <c r="AW677" s="314"/>
      <c r="AX677" s="313"/>
      <c r="AY677" s="314"/>
      <c r="AZ677" s="314"/>
      <c r="BA677" s="313"/>
      <c r="BB677" s="314"/>
      <c r="BC677" s="314"/>
      <c r="BD677" s="313"/>
      <c r="BE677" s="314"/>
      <c r="BF677" s="314"/>
      <c r="BG677" s="313"/>
      <c r="BH677" s="314"/>
      <c r="BI677" s="314"/>
      <c r="BJ677" s="313"/>
      <c r="BK677" s="314"/>
      <c r="BL677" s="314"/>
      <c r="BM677" s="313"/>
      <c r="BN677" s="314"/>
      <c r="BO677" s="314"/>
      <c r="BP677" s="313"/>
      <c r="BQ677" s="314"/>
      <c r="BR677" s="314"/>
      <c r="BS677" s="313"/>
      <c r="BT677" s="314"/>
      <c r="BU677" s="314"/>
      <c r="BV677" s="313"/>
      <c r="BW677" s="314"/>
      <c r="BX677" s="314"/>
      <c r="BY677" s="313"/>
      <c r="BZ677" s="314"/>
      <c r="CA677" s="314"/>
      <c r="CB677" s="313"/>
      <c r="CC677" s="314"/>
      <c r="CD677" s="314"/>
      <c r="CE677" s="313"/>
      <c r="CF677" s="314"/>
      <c r="CG677" s="314"/>
      <c r="CH677" s="313"/>
      <c r="CI677" s="314"/>
      <c r="CJ677" s="314"/>
      <c r="CK677" s="313"/>
      <c r="CL677" s="314"/>
      <c r="CM677" s="314"/>
      <c r="CN677" s="314"/>
      <c r="CO677" s="314"/>
      <c r="CP677" s="314"/>
    </row>
    <row r="678" ht="15.75" customHeight="1">
      <c r="A678" s="314"/>
      <c r="B678" s="313"/>
      <c r="C678" s="314"/>
      <c r="D678" s="314"/>
      <c r="E678" s="313"/>
      <c r="F678" s="314"/>
      <c r="G678" s="314"/>
      <c r="H678" s="313"/>
      <c r="I678" s="314"/>
      <c r="J678" s="314"/>
      <c r="K678" s="313"/>
      <c r="L678" s="314"/>
      <c r="M678" s="314"/>
      <c r="N678" s="314"/>
      <c r="O678" s="314"/>
      <c r="P678" s="314"/>
      <c r="Q678" s="314"/>
      <c r="R678" s="314"/>
      <c r="S678" s="314"/>
      <c r="T678" s="314"/>
      <c r="U678" s="314"/>
      <c r="V678" s="314"/>
      <c r="W678" s="313"/>
      <c r="X678" s="314"/>
      <c r="Y678" s="314"/>
      <c r="Z678" s="313"/>
      <c r="AA678" s="314"/>
      <c r="AB678" s="314"/>
      <c r="AC678" s="313"/>
      <c r="AD678" s="314"/>
      <c r="AE678" s="314"/>
      <c r="AF678" s="313"/>
      <c r="AG678" s="314"/>
      <c r="AH678" s="314"/>
      <c r="AI678" s="313"/>
      <c r="AJ678" s="314"/>
      <c r="AK678" s="314"/>
      <c r="AL678" s="313"/>
      <c r="AM678" s="314"/>
      <c r="AN678" s="314"/>
      <c r="AO678" s="313"/>
      <c r="AP678" s="314"/>
      <c r="AQ678" s="314"/>
      <c r="AR678" s="313"/>
      <c r="AS678" s="314"/>
      <c r="AT678" s="314"/>
      <c r="AU678" s="313"/>
      <c r="AV678" s="314"/>
      <c r="AW678" s="314"/>
      <c r="AX678" s="313"/>
      <c r="AY678" s="314"/>
      <c r="AZ678" s="314"/>
      <c r="BA678" s="313"/>
      <c r="BB678" s="314"/>
      <c r="BC678" s="314"/>
      <c r="BD678" s="313"/>
      <c r="BE678" s="314"/>
      <c r="BF678" s="314"/>
      <c r="BG678" s="313"/>
      <c r="BH678" s="314"/>
      <c r="BI678" s="314"/>
      <c r="BJ678" s="313"/>
      <c r="BK678" s="314"/>
      <c r="BL678" s="314"/>
      <c r="BM678" s="313"/>
      <c r="BN678" s="314"/>
      <c r="BO678" s="314"/>
      <c r="BP678" s="313"/>
      <c r="BQ678" s="314"/>
      <c r="BR678" s="314"/>
      <c r="BS678" s="313"/>
      <c r="BT678" s="314"/>
      <c r="BU678" s="314"/>
      <c r="BV678" s="313"/>
      <c r="BW678" s="314"/>
      <c r="BX678" s="314"/>
      <c r="BY678" s="313"/>
      <c r="BZ678" s="314"/>
      <c r="CA678" s="314"/>
      <c r="CB678" s="313"/>
      <c r="CC678" s="314"/>
      <c r="CD678" s="314"/>
      <c r="CE678" s="313"/>
      <c r="CF678" s="314"/>
      <c r="CG678" s="314"/>
      <c r="CH678" s="313"/>
      <c r="CI678" s="314"/>
      <c r="CJ678" s="314"/>
      <c r="CK678" s="313"/>
      <c r="CL678" s="314"/>
      <c r="CM678" s="314"/>
      <c r="CN678" s="314"/>
      <c r="CO678" s="314"/>
      <c r="CP678" s="314"/>
    </row>
    <row r="679" ht="15.75" customHeight="1">
      <c r="A679" s="314"/>
      <c r="B679" s="313"/>
      <c r="C679" s="314"/>
      <c r="D679" s="314"/>
      <c r="E679" s="313"/>
      <c r="F679" s="314"/>
      <c r="G679" s="314"/>
      <c r="H679" s="313"/>
      <c r="I679" s="314"/>
      <c r="J679" s="314"/>
      <c r="K679" s="313"/>
      <c r="L679" s="314"/>
      <c r="M679" s="314"/>
      <c r="N679" s="314"/>
      <c r="O679" s="314"/>
      <c r="P679" s="314"/>
      <c r="Q679" s="314"/>
      <c r="R679" s="314"/>
      <c r="S679" s="314"/>
      <c r="T679" s="314"/>
      <c r="U679" s="314"/>
      <c r="V679" s="314"/>
      <c r="W679" s="313"/>
      <c r="X679" s="314"/>
      <c r="Y679" s="314"/>
      <c r="Z679" s="313"/>
      <c r="AA679" s="314"/>
      <c r="AB679" s="314"/>
      <c r="AC679" s="313"/>
      <c r="AD679" s="314"/>
      <c r="AE679" s="314"/>
      <c r="AF679" s="313"/>
      <c r="AG679" s="314"/>
      <c r="AH679" s="314"/>
      <c r="AI679" s="313"/>
      <c r="AJ679" s="314"/>
      <c r="AK679" s="314"/>
      <c r="AL679" s="313"/>
      <c r="AM679" s="314"/>
      <c r="AN679" s="314"/>
      <c r="AO679" s="313"/>
      <c r="AP679" s="314"/>
      <c r="AQ679" s="314"/>
      <c r="AR679" s="313"/>
      <c r="AS679" s="314"/>
      <c r="AT679" s="314"/>
      <c r="AU679" s="313"/>
      <c r="AV679" s="314"/>
      <c r="AW679" s="314"/>
      <c r="AX679" s="313"/>
      <c r="AY679" s="314"/>
      <c r="AZ679" s="314"/>
      <c r="BA679" s="313"/>
      <c r="BB679" s="314"/>
      <c r="BC679" s="314"/>
      <c r="BD679" s="313"/>
      <c r="BE679" s="314"/>
      <c r="BF679" s="314"/>
      <c r="BG679" s="313"/>
      <c r="BH679" s="314"/>
      <c r="BI679" s="314"/>
      <c r="BJ679" s="313"/>
      <c r="BK679" s="314"/>
      <c r="BL679" s="314"/>
      <c r="BM679" s="313"/>
      <c r="BN679" s="314"/>
      <c r="BO679" s="314"/>
      <c r="BP679" s="313"/>
      <c r="BQ679" s="314"/>
      <c r="BR679" s="314"/>
      <c r="BS679" s="313"/>
      <c r="BT679" s="314"/>
      <c r="BU679" s="314"/>
      <c r="BV679" s="313"/>
      <c r="BW679" s="314"/>
      <c r="BX679" s="314"/>
      <c r="BY679" s="313"/>
      <c r="BZ679" s="314"/>
      <c r="CA679" s="314"/>
      <c r="CB679" s="313"/>
      <c r="CC679" s="314"/>
      <c r="CD679" s="314"/>
      <c r="CE679" s="313"/>
      <c r="CF679" s="314"/>
      <c r="CG679" s="314"/>
      <c r="CH679" s="313"/>
      <c r="CI679" s="314"/>
      <c r="CJ679" s="314"/>
      <c r="CK679" s="313"/>
      <c r="CL679" s="314"/>
      <c r="CM679" s="314"/>
      <c r="CN679" s="314"/>
      <c r="CO679" s="314"/>
      <c r="CP679" s="314"/>
    </row>
    <row r="680" ht="15.75" customHeight="1">
      <c r="A680" s="314"/>
      <c r="B680" s="313"/>
      <c r="C680" s="314"/>
      <c r="D680" s="314"/>
      <c r="E680" s="313"/>
      <c r="F680" s="314"/>
      <c r="G680" s="314"/>
      <c r="H680" s="313"/>
      <c r="I680" s="314"/>
      <c r="J680" s="314"/>
      <c r="K680" s="313"/>
      <c r="L680" s="314"/>
      <c r="M680" s="314"/>
      <c r="N680" s="314"/>
      <c r="O680" s="314"/>
      <c r="P680" s="314"/>
      <c r="Q680" s="314"/>
      <c r="R680" s="314"/>
      <c r="S680" s="314"/>
      <c r="T680" s="314"/>
      <c r="U680" s="314"/>
      <c r="V680" s="314"/>
      <c r="W680" s="313"/>
      <c r="X680" s="314"/>
      <c r="Y680" s="314"/>
      <c r="Z680" s="313"/>
      <c r="AA680" s="314"/>
      <c r="AB680" s="314"/>
      <c r="AC680" s="313"/>
      <c r="AD680" s="314"/>
      <c r="AE680" s="314"/>
      <c r="AF680" s="313"/>
      <c r="AG680" s="314"/>
      <c r="AH680" s="314"/>
      <c r="AI680" s="313"/>
      <c r="AJ680" s="314"/>
      <c r="AK680" s="314"/>
      <c r="AL680" s="313"/>
      <c r="AM680" s="314"/>
      <c r="AN680" s="314"/>
      <c r="AO680" s="313"/>
      <c r="AP680" s="314"/>
      <c r="AQ680" s="314"/>
      <c r="AR680" s="313"/>
      <c r="AS680" s="314"/>
      <c r="AT680" s="314"/>
      <c r="AU680" s="313"/>
      <c r="AV680" s="314"/>
      <c r="AW680" s="314"/>
      <c r="AX680" s="313"/>
      <c r="AY680" s="314"/>
      <c r="AZ680" s="314"/>
      <c r="BA680" s="313"/>
      <c r="BB680" s="314"/>
      <c r="BC680" s="314"/>
      <c r="BD680" s="313"/>
      <c r="BE680" s="314"/>
      <c r="BF680" s="314"/>
      <c r="BG680" s="313"/>
      <c r="BH680" s="314"/>
      <c r="BI680" s="314"/>
      <c r="BJ680" s="313"/>
      <c r="BK680" s="314"/>
      <c r="BL680" s="314"/>
      <c r="BM680" s="313"/>
      <c r="BN680" s="314"/>
      <c r="BO680" s="314"/>
      <c r="BP680" s="313"/>
      <c r="BQ680" s="314"/>
      <c r="BR680" s="314"/>
      <c r="BS680" s="313"/>
      <c r="BT680" s="314"/>
      <c r="BU680" s="314"/>
      <c r="BV680" s="313"/>
      <c r="BW680" s="314"/>
      <c r="BX680" s="314"/>
      <c r="BY680" s="313"/>
      <c r="BZ680" s="314"/>
      <c r="CA680" s="314"/>
      <c r="CB680" s="313"/>
      <c r="CC680" s="314"/>
      <c r="CD680" s="314"/>
      <c r="CE680" s="313"/>
      <c r="CF680" s="314"/>
      <c r="CG680" s="314"/>
      <c r="CH680" s="313"/>
      <c r="CI680" s="314"/>
      <c r="CJ680" s="314"/>
      <c r="CK680" s="313"/>
      <c r="CL680" s="314"/>
      <c r="CM680" s="314"/>
      <c r="CN680" s="314"/>
      <c r="CO680" s="314"/>
      <c r="CP680" s="314"/>
    </row>
    <row r="681" ht="15.75" customHeight="1">
      <c r="A681" s="314"/>
      <c r="B681" s="313"/>
      <c r="C681" s="314"/>
      <c r="D681" s="314"/>
      <c r="E681" s="313"/>
      <c r="F681" s="314"/>
      <c r="G681" s="314"/>
      <c r="H681" s="313"/>
      <c r="I681" s="314"/>
      <c r="J681" s="314"/>
      <c r="K681" s="313"/>
      <c r="L681" s="314"/>
      <c r="M681" s="314"/>
      <c r="N681" s="314"/>
      <c r="O681" s="314"/>
      <c r="P681" s="314"/>
      <c r="Q681" s="314"/>
      <c r="R681" s="314"/>
      <c r="S681" s="314"/>
      <c r="T681" s="314"/>
      <c r="U681" s="314"/>
      <c r="V681" s="314"/>
      <c r="W681" s="313"/>
      <c r="X681" s="314"/>
      <c r="Y681" s="314"/>
      <c r="Z681" s="313"/>
      <c r="AA681" s="314"/>
      <c r="AB681" s="314"/>
      <c r="AC681" s="313"/>
      <c r="AD681" s="314"/>
      <c r="AE681" s="314"/>
      <c r="AF681" s="313"/>
      <c r="AG681" s="314"/>
      <c r="AH681" s="314"/>
      <c r="AI681" s="313"/>
      <c r="AJ681" s="314"/>
      <c r="AK681" s="314"/>
      <c r="AL681" s="313"/>
      <c r="AM681" s="314"/>
      <c r="AN681" s="314"/>
      <c r="AO681" s="313"/>
      <c r="AP681" s="314"/>
      <c r="AQ681" s="314"/>
      <c r="AR681" s="313"/>
      <c r="AS681" s="314"/>
      <c r="AT681" s="314"/>
      <c r="AU681" s="313"/>
      <c r="AV681" s="314"/>
      <c r="AW681" s="314"/>
      <c r="AX681" s="313"/>
      <c r="AY681" s="314"/>
      <c r="AZ681" s="314"/>
      <c r="BA681" s="313"/>
      <c r="BB681" s="314"/>
      <c r="BC681" s="314"/>
      <c r="BD681" s="313"/>
      <c r="BE681" s="314"/>
      <c r="BF681" s="314"/>
      <c r="BG681" s="313"/>
      <c r="BH681" s="314"/>
      <c r="BI681" s="314"/>
      <c r="BJ681" s="313"/>
      <c r="BK681" s="314"/>
      <c r="BL681" s="314"/>
      <c r="BM681" s="313"/>
      <c r="BN681" s="314"/>
      <c r="BO681" s="314"/>
      <c r="BP681" s="313"/>
      <c r="BQ681" s="314"/>
      <c r="BR681" s="314"/>
      <c r="BS681" s="313"/>
      <c r="BT681" s="314"/>
      <c r="BU681" s="314"/>
      <c r="BV681" s="313"/>
      <c r="BW681" s="314"/>
      <c r="BX681" s="314"/>
      <c r="BY681" s="313"/>
      <c r="BZ681" s="314"/>
      <c r="CA681" s="314"/>
      <c r="CB681" s="313"/>
      <c r="CC681" s="314"/>
      <c r="CD681" s="314"/>
      <c r="CE681" s="313"/>
      <c r="CF681" s="314"/>
      <c r="CG681" s="314"/>
      <c r="CH681" s="313"/>
      <c r="CI681" s="314"/>
      <c r="CJ681" s="314"/>
      <c r="CK681" s="313"/>
      <c r="CL681" s="314"/>
      <c r="CM681" s="314"/>
      <c r="CN681" s="314"/>
      <c r="CO681" s="314"/>
      <c r="CP681" s="314"/>
    </row>
    <row r="682" ht="15.75" customHeight="1">
      <c r="A682" s="314"/>
      <c r="B682" s="313"/>
      <c r="C682" s="314"/>
      <c r="D682" s="314"/>
      <c r="E682" s="313"/>
      <c r="F682" s="314"/>
      <c r="G682" s="314"/>
      <c r="H682" s="313"/>
      <c r="I682" s="314"/>
      <c r="J682" s="314"/>
      <c r="K682" s="313"/>
      <c r="L682" s="314"/>
      <c r="M682" s="314"/>
      <c r="N682" s="314"/>
      <c r="O682" s="314"/>
      <c r="P682" s="314"/>
      <c r="Q682" s="314"/>
      <c r="R682" s="314"/>
      <c r="S682" s="314"/>
      <c r="T682" s="314"/>
      <c r="U682" s="314"/>
      <c r="V682" s="314"/>
      <c r="W682" s="313"/>
      <c r="X682" s="314"/>
      <c r="Y682" s="314"/>
      <c r="Z682" s="313"/>
      <c r="AA682" s="314"/>
      <c r="AB682" s="314"/>
      <c r="AC682" s="313"/>
      <c r="AD682" s="314"/>
      <c r="AE682" s="314"/>
      <c r="AF682" s="313"/>
      <c r="AG682" s="314"/>
      <c r="AH682" s="314"/>
      <c r="AI682" s="313"/>
      <c r="AJ682" s="314"/>
      <c r="AK682" s="314"/>
      <c r="AL682" s="313"/>
      <c r="AM682" s="314"/>
      <c r="AN682" s="314"/>
      <c r="AO682" s="313"/>
      <c r="AP682" s="314"/>
      <c r="AQ682" s="314"/>
      <c r="AR682" s="313"/>
      <c r="AS682" s="314"/>
      <c r="AT682" s="314"/>
      <c r="AU682" s="313"/>
      <c r="AV682" s="314"/>
      <c r="AW682" s="314"/>
      <c r="AX682" s="313"/>
      <c r="AY682" s="314"/>
      <c r="AZ682" s="314"/>
      <c r="BA682" s="313"/>
      <c r="BB682" s="314"/>
      <c r="BC682" s="314"/>
      <c r="BD682" s="313"/>
      <c r="BE682" s="314"/>
      <c r="BF682" s="314"/>
      <c r="BG682" s="313"/>
      <c r="BH682" s="314"/>
      <c r="BI682" s="314"/>
      <c r="BJ682" s="313"/>
      <c r="BK682" s="314"/>
      <c r="BL682" s="314"/>
      <c r="BM682" s="313"/>
      <c r="BN682" s="314"/>
      <c r="BO682" s="314"/>
      <c r="BP682" s="313"/>
      <c r="BQ682" s="314"/>
      <c r="BR682" s="314"/>
      <c r="BS682" s="313"/>
      <c r="BT682" s="314"/>
      <c r="BU682" s="314"/>
      <c r="BV682" s="313"/>
      <c r="BW682" s="314"/>
      <c r="BX682" s="314"/>
      <c r="BY682" s="313"/>
      <c r="BZ682" s="314"/>
      <c r="CA682" s="314"/>
      <c r="CB682" s="313"/>
      <c r="CC682" s="314"/>
      <c r="CD682" s="314"/>
      <c r="CE682" s="313"/>
      <c r="CF682" s="314"/>
      <c r="CG682" s="314"/>
      <c r="CH682" s="313"/>
      <c r="CI682" s="314"/>
      <c r="CJ682" s="314"/>
      <c r="CK682" s="313"/>
      <c r="CL682" s="314"/>
      <c r="CM682" s="314"/>
      <c r="CN682" s="314"/>
      <c r="CO682" s="314"/>
      <c r="CP682" s="314"/>
    </row>
    <row r="683" ht="15.75" customHeight="1">
      <c r="A683" s="314"/>
      <c r="B683" s="313"/>
      <c r="C683" s="314"/>
      <c r="D683" s="314"/>
      <c r="E683" s="313"/>
      <c r="F683" s="314"/>
      <c r="G683" s="314"/>
      <c r="H683" s="313"/>
      <c r="I683" s="314"/>
      <c r="J683" s="314"/>
      <c r="K683" s="313"/>
      <c r="L683" s="314"/>
      <c r="M683" s="314"/>
      <c r="N683" s="314"/>
      <c r="O683" s="314"/>
      <c r="P683" s="314"/>
      <c r="Q683" s="314"/>
      <c r="R683" s="314"/>
      <c r="S683" s="314"/>
      <c r="T683" s="314"/>
      <c r="U683" s="314"/>
      <c r="V683" s="314"/>
      <c r="W683" s="313"/>
      <c r="X683" s="314"/>
      <c r="Y683" s="314"/>
      <c r="Z683" s="313"/>
      <c r="AA683" s="314"/>
      <c r="AB683" s="314"/>
      <c r="AC683" s="313"/>
      <c r="AD683" s="314"/>
      <c r="AE683" s="314"/>
      <c r="AF683" s="313"/>
      <c r="AG683" s="314"/>
      <c r="AH683" s="314"/>
      <c r="AI683" s="313"/>
      <c r="AJ683" s="314"/>
      <c r="AK683" s="314"/>
      <c r="AL683" s="313"/>
      <c r="AM683" s="314"/>
      <c r="AN683" s="314"/>
      <c r="AO683" s="313"/>
      <c r="AP683" s="314"/>
      <c r="AQ683" s="314"/>
      <c r="AR683" s="313"/>
      <c r="AS683" s="314"/>
      <c r="AT683" s="314"/>
      <c r="AU683" s="313"/>
      <c r="AV683" s="314"/>
      <c r="AW683" s="314"/>
      <c r="AX683" s="313"/>
      <c r="AY683" s="314"/>
      <c r="AZ683" s="314"/>
      <c r="BA683" s="313"/>
      <c r="BB683" s="314"/>
      <c r="BC683" s="314"/>
      <c r="BD683" s="313"/>
      <c r="BE683" s="314"/>
      <c r="BF683" s="314"/>
      <c r="BG683" s="313"/>
      <c r="BH683" s="314"/>
      <c r="BI683" s="314"/>
      <c r="BJ683" s="313"/>
      <c r="BK683" s="314"/>
      <c r="BL683" s="314"/>
      <c r="BM683" s="313"/>
      <c r="BN683" s="314"/>
      <c r="BO683" s="314"/>
      <c r="BP683" s="313"/>
      <c r="BQ683" s="314"/>
      <c r="BR683" s="314"/>
      <c r="BS683" s="313"/>
      <c r="BT683" s="314"/>
      <c r="BU683" s="314"/>
      <c r="BV683" s="313"/>
      <c r="BW683" s="314"/>
      <c r="BX683" s="314"/>
      <c r="BY683" s="313"/>
      <c r="BZ683" s="314"/>
      <c r="CA683" s="314"/>
      <c r="CB683" s="313"/>
      <c r="CC683" s="314"/>
      <c r="CD683" s="314"/>
      <c r="CE683" s="313"/>
      <c r="CF683" s="314"/>
      <c r="CG683" s="314"/>
      <c r="CH683" s="313"/>
      <c r="CI683" s="314"/>
      <c r="CJ683" s="314"/>
      <c r="CK683" s="313"/>
      <c r="CL683" s="314"/>
      <c r="CM683" s="314"/>
      <c r="CN683" s="314"/>
      <c r="CO683" s="314"/>
      <c r="CP683" s="314"/>
    </row>
    <row r="684" ht="15.75" customHeight="1">
      <c r="A684" s="314"/>
      <c r="B684" s="313"/>
      <c r="C684" s="314"/>
      <c r="D684" s="314"/>
      <c r="E684" s="313"/>
      <c r="F684" s="314"/>
      <c r="G684" s="314"/>
      <c r="H684" s="313"/>
      <c r="I684" s="314"/>
      <c r="J684" s="314"/>
      <c r="K684" s="313"/>
      <c r="L684" s="314"/>
      <c r="M684" s="314"/>
      <c r="N684" s="314"/>
      <c r="O684" s="314"/>
      <c r="P684" s="314"/>
      <c r="Q684" s="314"/>
      <c r="R684" s="314"/>
      <c r="S684" s="314"/>
      <c r="T684" s="314"/>
      <c r="U684" s="314"/>
      <c r="V684" s="314"/>
      <c r="W684" s="313"/>
      <c r="X684" s="314"/>
      <c r="Y684" s="314"/>
      <c r="Z684" s="313"/>
      <c r="AA684" s="314"/>
      <c r="AB684" s="314"/>
      <c r="AC684" s="313"/>
      <c r="AD684" s="314"/>
      <c r="AE684" s="314"/>
      <c r="AF684" s="313"/>
      <c r="AG684" s="314"/>
      <c r="AH684" s="314"/>
      <c r="AI684" s="313"/>
      <c r="AJ684" s="314"/>
      <c r="AK684" s="314"/>
      <c r="AL684" s="313"/>
      <c r="AM684" s="314"/>
      <c r="AN684" s="314"/>
      <c r="AO684" s="313"/>
      <c r="AP684" s="314"/>
      <c r="AQ684" s="314"/>
      <c r="AR684" s="313"/>
      <c r="AS684" s="314"/>
      <c r="AT684" s="314"/>
      <c r="AU684" s="313"/>
      <c r="AV684" s="314"/>
      <c r="AW684" s="314"/>
      <c r="AX684" s="313"/>
      <c r="AY684" s="314"/>
      <c r="AZ684" s="314"/>
      <c r="BA684" s="313"/>
      <c r="BB684" s="314"/>
      <c r="BC684" s="314"/>
      <c r="BD684" s="313"/>
      <c r="BE684" s="314"/>
      <c r="BF684" s="314"/>
      <c r="BG684" s="313"/>
      <c r="BH684" s="314"/>
      <c r="BI684" s="314"/>
      <c r="BJ684" s="313"/>
      <c r="BK684" s="314"/>
      <c r="BL684" s="314"/>
      <c r="BM684" s="313"/>
      <c r="BN684" s="314"/>
      <c r="BO684" s="314"/>
      <c r="BP684" s="313"/>
      <c r="BQ684" s="314"/>
      <c r="BR684" s="314"/>
      <c r="BS684" s="313"/>
      <c r="BT684" s="314"/>
      <c r="BU684" s="314"/>
      <c r="BV684" s="313"/>
      <c r="BW684" s="314"/>
      <c r="BX684" s="314"/>
      <c r="BY684" s="313"/>
      <c r="BZ684" s="314"/>
      <c r="CA684" s="314"/>
      <c r="CB684" s="313"/>
      <c r="CC684" s="314"/>
      <c r="CD684" s="314"/>
      <c r="CE684" s="313"/>
      <c r="CF684" s="314"/>
      <c r="CG684" s="314"/>
      <c r="CH684" s="313"/>
      <c r="CI684" s="314"/>
      <c r="CJ684" s="314"/>
      <c r="CK684" s="313"/>
      <c r="CL684" s="314"/>
      <c r="CM684" s="314"/>
      <c r="CN684" s="314"/>
      <c r="CO684" s="314"/>
      <c r="CP684" s="314"/>
    </row>
    <row r="685" ht="15.75" customHeight="1">
      <c r="A685" s="314"/>
      <c r="B685" s="313"/>
      <c r="C685" s="314"/>
      <c r="D685" s="314"/>
      <c r="E685" s="313"/>
      <c r="F685" s="314"/>
      <c r="G685" s="314"/>
      <c r="H685" s="313"/>
      <c r="I685" s="314"/>
      <c r="J685" s="314"/>
      <c r="K685" s="313"/>
      <c r="L685" s="314"/>
      <c r="M685" s="314"/>
      <c r="N685" s="314"/>
      <c r="O685" s="314"/>
      <c r="P685" s="314"/>
      <c r="Q685" s="314"/>
      <c r="R685" s="314"/>
      <c r="S685" s="314"/>
      <c r="T685" s="314"/>
      <c r="U685" s="314"/>
      <c r="V685" s="314"/>
      <c r="W685" s="313"/>
      <c r="X685" s="314"/>
      <c r="Y685" s="314"/>
      <c r="Z685" s="313"/>
      <c r="AA685" s="314"/>
      <c r="AB685" s="314"/>
      <c r="AC685" s="313"/>
      <c r="AD685" s="314"/>
      <c r="AE685" s="314"/>
      <c r="AF685" s="313"/>
      <c r="AG685" s="314"/>
      <c r="AH685" s="314"/>
      <c r="AI685" s="313"/>
      <c r="AJ685" s="314"/>
      <c r="AK685" s="314"/>
      <c r="AL685" s="313"/>
      <c r="AM685" s="314"/>
      <c r="AN685" s="314"/>
      <c r="AO685" s="313"/>
      <c r="AP685" s="314"/>
      <c r="AQ685" s="314"/>
      <c r="AR685" s="313"/>
      <c r="AS685" s="314"/>
      <c r="AT685" s="314"/>
      <c r="AU685" s="313"/>
      <c r="AV685" s="314"/>
      <c r="AW685" s="314"/>
      <c r="AX685" s="313"/>
      <c r="AY685" s="314"/>
      <c r="AZ685" s="314"/>
      <c r="BA685" s="313"/>
      <c r="BB685" s="314"/>
      <c r="BC685" s="314"/>
      <c r="BD685" s="313"/>
      <c r="BE685" s="314"/>
      <c r="BF685" s="314"/>
      <c r="BG685" s="313"/>
      <c r="BH685" s="314"/>
      <c r="BI685" s="314"/>
      <c r="BJ685" s="313"/>
      <c r="BK685" s="314"/>
      <c r="BL685" s="314"/>
      <c r="BM685" s="313"/>
      <c r="BN685" s="314"/>
      <c r="BO685" s="314"/>
      <c r="BP685" s="313"/>
      <c r="BQ685" s="314"/>
      <c r="BR685" s="314"/>
      <c r="BS685" s="313"/>
      <c r="BT685" s="314"/>
      <c r="BU685" s="314"/>
      <c r="BV685" s="313"/>
      <c r="BW685" s="314"/>
      <c r="BX685" s="314"/>
      <c r="BY685" s="313"/>
      <c r="BZ685" s="314"/>
      <c r="CA685" s="314"/>
      <c r="CB685" s="313"/>
      <c r="CC685" s="314"/>
      <c r="CD685" s="314"/>
      <c r="CE685" s="313"/>
      <c r="CF685" s="314"/>
      <c r="CG685" s="314"/>
      <c r="CH685" s="313"/>
      <c r="CI685" s="314"/>
      <c r="CJ685" s="314"/>
      <c r="CK685" s="313"/>
      <c r="CL685" s="314"/>
      <c r="CM685" s="314"/>
      <c r="CN685" s="314"/>
      <c r="CO685" s="314"/>
      <c r="CP685" s="314"/>
    </row>
    <row r="686" ht="15.75" customHeight="1">
      <c r="A686" s="314"/>
      <c r="B686" s="313"/>
      <c r="C686" s="314"/>
      <c r="D686" s="314"/>
      <c r="E686" s="313"/>
      <c r="F686" s="314"/>
      <c r="G686" s="314"/>
      <c r="H686" s="313"/>
      <c r="I686" s="314"/>
      <c r="J686" s="314"/>
      <c r="K686" s="313"/>
      <c r="L686" s="314"/>
      <c r="M686" s="314"/>
      <c r="N686" s="314"/>
      <c r="O686" s="314"/>
      <c r="P686" s="314"/>
      <c r="Q686" s="314"/>
      <c r="R686" s="314"/>
      <c r="S686" s="314"/>
      <c r="T686" s="314"/>
      <c r="U686" s="314"/>
      <c r="V686" s="314"/>
      <c r="W686" s="313"/>
      <c r="X686" s="314"/>
      <c r="Y686" s="314"/>
      <c r="Z686" s="313"/>
      <c r="AA686" s="314"/>
      <c r="AB686" s="314"/>
      <c r="AC686" s="313"/>
      <c r="AD686" s="314"/>
      <c r="AE686" s="314"/>
      <c r="AF686" s="313"/>
      <c r="AG686" s="314"/>
      <c r="AH686" s="314"/>
      <c r="AI686" s="313"/>
      <c r="AJ686" s="314"/>
      <c r="AK686" s="314"/>
      <c r="AL686" s="313"/>
      <c r="AM686" s="314"/>
      <c r="AN686" s="314"/>
      <c r="AO686" s="313"/>
      <c r="AP686" s="314"/>
      <c r="AQ686" s="314"/>
      <c r="AR686" s="313"/>
      <c r="AS686" s="314"/>
      <c r="AT686" s="314"/>
      <c r="AU686" s="313"/>
      <c r="AV686" s="314"/>
      <c r="AW686" s="314"/>
      <c r="AX686" s="313"/>
      <c r="AY686" s="314"/>
      <c r="AZ686" s="314"/>
      <c r="BA686" s="313"/>
      <c r="BB686" s="314"/>
      <c r="BC686" s="314"/>
      <c r="BD686" s="313"/>
      <c r="BE686" s="314"/>
      <c r="BF686" s="314"/>
      <c r="BG686" s="313"/>
      <c r="BH686" s="314"/>
      <c r="BI686" s="314"/>
      <c r="BJ686" s="313"/>
      <c r="BK686" s="314"/>
      <c r="BL686" s="314"/>
      <c r="BM686" s="313"/>
      <c r="BN686" s="314"/>
      <c r="BO686" s="314"/>
      <c r="BP686" s="313"/>
      <c r="BQ686" s="314"/>
      <c r="BR686" s="314"/>
      <c r="BS686" s="313"/>
      <c r="BT686" s="314"/>
      <c r="BU686" s="314"/>
      <c r="BV686" s="313"/>
      <c r="BW686" s="314"/>
      <c r="BX686" s="314"/>
      <c r="BY686" s="313"/>
      <c r="BZ686" s="314"/>
      <c r="CA686" s="314"/>
      <c r="CB686" s="313"/>
      <c r="CC686" s="314"/>
      <c r="CD686" s="314"/>
      <c r="CE686" s="313"/>
      <c r="CF686" s="314"/>
      <c r="CG686" s="314"/>
      <c r="CH686" s="313"/>
      <c r="CI686" s="314"/>
      <c r="CJ686" s="314"/>
      <c r="CK686" s="313"/>
      <c r="CL686" s="314"/>
      <c r="CM686" s="314"/>
      <c r="CN686" s="314"/>
      <c r="CO686" s="314"/>
      <c r="CP686" s="314"/>
    </row>
    <row r="687" ht="15.75" customHeight="1">
      <c r="A687" s="314"/>
      <c r="B687" s="313"/>
      <c r="C687" s="314"/>
      <c r="D687" s="314"/>
      <c r="E687" s="313"/>
      <c r="F687" s="314"/>
      <c r="G687" s="314"/>
      <c r="H687" s="313"/>
      <c r="I687" s="314"/>
      <c r="J687" s="314"/>
      <c r="K687" s="313"/>
      <c r="L687" s="314"/>
      <c r="M687" s="314"/>
      <c r="N687" s="314"/>
      <c r="O687" s="314"/>
      <c r="P687" s="314"/>
      <c r="Q687" s="314"/>
      <c r="R687" s="314"/>
      <c r="S687" s="314"/>
      <c r="T687" s="314"/>
      <c r="U687" s="314"/>
      <c r="V687" s="314"/>
      <c r="W687" s="313"/>
      <c r="X687" s="314"/>
      <c r="Y687" s="314"/>
      <c r="Z687" s="313"/>
      <c r="AA687" s="314"/>
      <c r="AB687" s="314"/>
      <c r="AC687" s="313"/>
      <c r="AD687" s="314"/>
      <c r="AE687" s="314"/>
      <c r="AF687" s="313"/>
      <c r="AG687" s="314"/>
      <c r="AH687" s="314"/>
      <c r="AI687" s="313"/>
      <c r="AJ687" s="314"/>
      <c r="AK687" s="314"/>
      <c r="AL687" s="313"/>
      <c r="AM687" s="314"/>
      <c r="AN687" s="314"/>
      <c r="AO687" s="313"/>
      <c r="AP687" s="314"/>
      <c r="AQ687" s="314"/>
      <c r="AR687" s="313"/>
      <c r="AS687" s="314"/>
      <c r="AT687" s="314"/>
      <c r="AU687" s="313"/>
      <c r="AV687" s="314"/>
      <c r="AW687" s="314"/>
      <c r="AX687" s="313"/>
      <c r="AY687" s="314"/>
      <c r="AZ687" s="314"/>
      <c r="BA687" s="313"/>
      <c r="BB687" s="314"/>
      <c r="BC687" s="314"/>
      <c r="BD687" s="313"/>
      <c r="BE687" s="314"/>
      <c r="BF687" s="314"/>
      <c r="BG687" s="313"/>
      <c r="BH687" s="314"/>
      <c r="BI687" s="314"/>
      <c r="BJ687" s="313"/>
      <c r="BK687" s="314"/>
      <c r="BL687" s="314"/>
      <c r="BM687" s="313"/>
      <c r="BN687" s="314"/>
      <c r="BO687" s="314"/>
      <c r="BP687" s="313"/>
      <c r="BQ687" s="314"/>
      <c r="BR687" s="314"/>
      <c r="BS687" s="313"/>
      <c r="BT687" s="314"/>
      <c r="BU687" s="314"/>
      <c r="BV687" s="313"/>
      <c r="BW687" s="314"/>
      <c r="BX687" s="314"/>
      <c r="BY687" s="313"/>
      <c r="BZ687" s="314"/>
      <c r="CA687" s="314"/>
      <c r="CB687" s="313"/>
      <c r="CC687" s="314"/>
      <c r="CD687" s="314"/>
      <c r="CE687" s="313"/>
      <c r="CF687" s="314"/>
      <c r="CG687" s="314"/>
      <c r="CH687" s="313"/>
      <c r="CI687" s="314"/>
      <c r="CJ687" s="314"/>
      <c r="CK687" s="313"/>
      <c r="CL687" s="314"/>
      <c r="CM687" s="314"/>
      <c r="CN687" s="314"/>
      <c r="CO687" s="314"/>
      <c r="CP687" s="314"/>
    </row>
    <row r="688" ht="15.75" customHeight="1">
      <c r="A688" s="314"/>
      <c r="B688" s="313"/>
      <c r="C688" s="314"/>
      <c r="D688" s="314"/>
      <c r="E688" s="313"/>
      <c r="F688" s="314"/>
      <c r="G688" s="314"/>
      <c r="H688" s="313"/>
      <c r="I688" s="314"/>
      <c r="J688" s="314"/>
      <c r="K688" s="313"/>
      <c r="L688" s="314"/>
      <c r="M688" s="314"/>
      <c r="N688" s="314"/>
      <c r="O688" s="314"/>
      <c r="P688" s="314"/>
      <c r="Q688" s="314"/>
      <c r="R688" s="314"/>
      <c r="S688" s="314"/>
      <c r="T688" s="314"/>
      <c r="U688" s="314"/>
      <c r="V688" s="314"/>
      <c r="W688" s="313"/>
      <c r="X688" s="314"/>
      <c r="Y688" s="314"/>
      <c r="Z688" s="313"/>
      <c r="AA688" s="314"/>
      <c r="AB688" s="314"/>
      <c r="AC688" s="313"/>
      <c r="AD688" s="314"/>
      <c r="AE688" s="314"/>
      <c r="AF688" s="313"/>
      <c r="AG688" s="314"/>
      <c r="AH688" s="314"/>
      <c r="AI688" s="313"/>
      <c r="AJ688" s="314"/>
      <c r="AK688" s="314"/>
      <c r="AL688" s="313"/>
      <c r="AM688" s="314"/>
      <c r="AN688" s="314"/>
      <c r="AO688" s="313"/>
      <c r="AP688" s="314"/>
      <c r="AQ688" s="314"/>
      <c r="AR688" s="313"/>
      <c r="AS688" s="314"/>
      <c r="AT688" s="314"/>
      <c r="AU688" s="313"/>
      <c r="AV688" s="314"/>
      <c r="AW688" s="314"/>
      <c r="AX688" s="313"/>
      <c r="AY688" s="314"/>
      <c r="AZ688" s="314"/>
      <c r="BA688" s="313"/>
      <c r="BB688" s="314"/>
      <c r="BC688" s="314"/>
      <c r="BD688" s="313"/>
      <c r="BE688" s="314"/>
      <c r="BF688" s="314"/>
      <c r="BG688" s="313"/>
      <c r="BH688" s="314"/>
      <c r="BI688" s="314"/>
      <c r="BJ688" s="313"/>
      <c r="BK688" s="314"/>
      <c r="BL688" s="314"/>
      <c r="BM688" s="313"/>
      <c r="BN688" s="314"/>
      <c r="BO688" s="314"/>
      <c r="BP688" s="313"/>
      <c r="BQ688" s="314"/>
      <c r="BR688" s="314"/>
      <c r="BS688" s="313"/>
      <c r="BT688" s="314"/>
      <c r="BU688" s="314"/>
      <c r="BV688" s="313"/>
      <c r="BW688" s="314"/>
      <c r="BX688" s="314"/>
      <c r="BY688" s="313"/>
      <c r="BZ688" s="314"/>
      <c r="CA688" s="314"/>
      <c r="CB688" s="313"/>
      <c r="CC688" s="314"/>
      <c r="CD688" s="314"/>
      <c r="CE688" s="313"/>
      <c r="CF688" s="314"/>
      <c r="CG688" s="314"/>
      <c r="CH688" s="313"/>
      <c r="CI688" s="314"/>
      <c r="CJ688" s="314"/>
      <c r="CK688" s="313"/>
      <c r="CL688" s="314"/>
      <c r="CM688" s="314"/>
      <c r="CN688" s="314"/>
      <c r="CO688" s="314"/>
      <c r="CP688" s="314"/>
    </row>
    <row r="689" ht="15.75" customHeight="1">
      <c r="A689" s="314"/>
      <c r="B689" s="313"/>
      <c r="C689" s="314"/>
      <c r="D689" s="314"/>
      <c r="E689" s="313"/>
      <c r="F689" s="314"/>
      <c r="G689" s="314"/>
      <c r="H689" s="313"/>
      <c r="I689" s="314"/>
      <c r="J689" s="314"/>
      <c r="K689" s="313"/>
      <c r="L689" s="314"/>
      <c r="M689" s="314"/>
      <c r="N689" s="314"/>
      <c r="O689" s="314"/>
      <c r="P689" s="314"/>
      <c r="Q689" s="314"/>
      <c r="R689" s="314"/>
      <c r="S689" s="314"/>
      <c r="T689" s="314"/>
      <c r="U689" s="314"/>
      <c r="V689" s="314"/>
      <c r="W689" s="313"/>
      <c r="X689" s="314"/>
      <c r="Y689" s="314"/>
      <c r="Z689" s="313"/>
      <c r="AA689" s="314"/>
      <c r="AB689" s="314"/>
      <c r="AC689" s="313"/>
      <c r="AD689" s="314"/>
      <c r="AE689" s="314"/>
      <c r="AF689" s="313"/>
      <c r="AG689" s="314"/>
      <c r="AH689" s="314"/>
      <c r="AI689" s="313"/>
      <c r="AJ689" s="314"/>
      <c r="AK689" s="314"/>
      <c r="AL689" s="313"/>
      <c r="AM689" s="314"/>
      <c r="AN689" s="314"/>
      <c r="AO689" s="313"/>
      <c r="AP689" s="314"/>
      <c r="AQ689" s="314"/>
      <c r="AR689" s="313"/>
      <c r="AS689" s="314"/>
      <c r="AT689" s="314"/>
      <c r="AU689" s="313"/>
      <c r="AV689" s="314"/>
      <c r="AW689" s="314"/>
      <c r="AX689" s="313"/>
      <c r="AY689" s="314"/>
      <c r="AZ689" s="314"/>
      <c r="BA689" s="313"/>
      <c r="BB689" s="314"/>
      <c r="BC689" s="314"/>
      <c r="BD689" s="313"/>
      <c r="BE689" s="314"/>
      <c r="BF689" s="314"/>
      <c r="BG689" s="313"/>
      <c r="BH689" s="314"/>
      <c r="BI689" s="314"/>
      <c r="BJ689" s="313"/>
      <c r="BK689" s="314"/>
      <c r="BL689" s="314"/>
      <c r="BM689" s="313"/>
      <c r="BN689" s="314"/>
      <c r="BO689" s="314"/>
      <c r="BP689" s="313"/>
      <c r="BQ689" s="314"/>
      <c r="BR689" s="314"/>
      <c r="BS689" s="313"/>
      <c r="BT689" s="314"/>
      <c r="BU689" s="314"/>
      <c r="BV689" s="313"/>
      <c r="BW689" s="314"/>
      <c r="BX689" s="314"/>
      <c r="BY689" s="313"/>
      <c r="BZ689" s="314"/>
      <c r="CA689" s="314"/>
      <c r="CB689" s="313"/>
      <c r="CC689" s="314"/>
      <c r="CD689" s="314"/>
      <c r="CE689" s="313"/>
      <c r="CF689" s="314"/>
      <c r="CG689" s="314"/>
      <c r="CH689" s="313"/>
      <c r="CI689" s="314"/>
      <c r="CJ689" s="314"/>
      <c r="CK689" s="313"/>
      <c r="CL689" s="314"/>
      <c r="CM689" s="314"/>
      <c r="CN689" s="314"/>
      <c r="CO689" s="314"/>
      <c r="CP689" s="314"/>
    </row>
    <row r="690" ht="15.75" customHeight="1">
      <c r="A690" s="314"/>
      <c r="B690" s="313"/>
      <c r="C690" s="314"/>
      <c r="D690" s="314"/>
      <c r="E690" s="313"/>
      <c r="F690" s="314"/>
      <c r="G690" s="314"/>
      <c r="H690" s="313"/>
      <c r="I690" s="314"/>
      <c r="J690" s="314"/>
      <c r="K690" s="313"/>
      <c r="L690" s="314"/>
      <c r="M690" s="314"/>
      <c r="N690" s="314"/>
      <c r="O690" s="314"/>
      <c r="P690" s="314"/>
      <c r="Q690" s="314"/>
      <c r="R690" s="314"/>
      <c r="S690" s="314"/>
      <c r="T690" s="314"/>
      <c r="U690" s="314"/>
      <c r="V690" s="314"/>
      <c r="W690" s="313"/>
      <c r="X690" s="314"/>
      <c r="Y690" s="314"/>
      <c r="Z690" s="313"/>
      <c r="AA690" s="314"/>
      <c r="AB690" s="314"/>
      <c r="AC690" s="313"/>
      <c r="AD690" s="314"/>
      <c r="AE690" s="314"/>
      <c r="AF690" s="313"/>
      <c r="AG690" s="314"/>
      <c r="AH690" s="314"/>
      <c r="AI690" s="313"/>
      <c r="AJ690" s="314"/>
      <c r="AK690" s="314"/>
      <c r="AL690" s="313"/>
      <c r="AM690" s="314"/>
      <c r="AN690" s="314"/>
      <c r="AO690" s="313"/>
      <c r="AP690" s="314"/>
      <c r="AQ690" s="314"/>
      <c r="AR690" s="313"/>
      <c r="AS690" s="314"/>
      <c r="AT690" s="314"/>
      <c r="AU690" s="313"/>
      <c r="AV690" s="314"/>
      <c r="AW690" s="314"/>
      <c r="AX690" s="313"/>
      <c r="AY690" s="314"/>
      <c r="AZ690" s="314"/>
      <c r="BA690" s="313"/>
      <c r="BB690" s="314"/>
      <c r="BC690" s="314"/>
      <c r="BD690" s="313"/>
      <c r="BE690" s="314"/>
      <c r="BF690" s="314"/>
      <c r="BG690" s="313"/>
      <c r="BH690" s="314"/>
      <c r="BI690" s="314"/>
      <c r="BJ690" s="313"/>
      <c r="BK690" s="314"/>
      <c r="BL690" s="314"/>
      <c r="BM690" s="313"/>
      <c r="BN690" s="314"/>
      <c r="BO690" s="314"/>
      <c r="BP690" s="313"/>
      <c r="BQ690" s="314"/>
      <c r="BR690" s="314"/>
      <c r="BS690" s="313"/>
      <c r="BT690" s="314"/>
      <c r="BU690" s="314"/>
      <c r="BV690" s="313"/>
      <c r="BW690" s="314"/>
      <c r="BX690" s="314"/>
      <c r="BY690" s="313"/>
      <c r="BZ690" s="314"/>
      <c r="CA690" s="314"/>
      <c r="CB690" s="313"/>
      <c r="CC690" s="314"/>
      <c r="CD690" s="314"/>
      <c r="CE690" s="313"/>
      <c r="CF690" s="314"/>
      <c r="CG690" s="314"/>
      <c r="CH690" s="313"/>
      <c r="CI690" s="314"/>
      <c r="CJ690" s="314"/>
      <c r="CK690" s="313"/>
      <c r="CL690" s="314"/>
      <c r="CM690" s="314"/>
      <c r="CN690" s="314"/>
      <c r="CO690" s="314"/>
      <c r="CP690" s="314"/>
    </row>
    <row r="691" ht="15.75" customHeight="1">
      <c r="A691" s="314"/>
      <c r="B691" s="313"/>
      <c r="C691" s="314"/>
      <c r="D691" s="314"/>
      <c r="E691" s="313"/>
      <c r="F691" s="314"/>
      <c r="G691" s="314"/>
      <c r="H691" s="313"/>
      <c r="I691" s="314"/>
      <c r="J691" s="314"/>
      <c r="K691" s="313"/>
      <c r="L691" s="314"/>
      <c r="M691" s="314"/>
      <c r="N691" s="314"/>
      <c r="O691" s="314"/>
      <c r="P691" s="314"/>
      <c r="Q691" s="314"/>
      <c r="R691" s="314"/>
      <c r="S691" s="314"/>
      <c r="T691" s="314"/>
      <c r="U691" s="314"/>
      <c r="V691" s="314"/>
      <c r="W691" s="313"/>
      <c r="X691" s="314"/>
      <c r="Y691" s="314"/>
      <c r="Z691" s="313"/>
      <c r="AA691" s="314"/>
      <c r="AB691" s="314"/>
      <c r="AC691" s="313"/>
      <c r="AD691" s="314"/>
      <c r="AE691" s="314"/>
      <c r="AF691" s="313"/>
      <c r="AG691" s="314"/>
      <c r="AH691" s="314"/>
      <c r="AI691" s="313"/>
      <c r="AJ691" s="314"/>
      <c r="AK691" s="314"/>
      <c r="AL691" s="313"/>
      <c r="AM691" s="314"/>
      <c r="AN691" s="314"/>
      <c r="AO691" s="313"/>
      <c r="AP691" s="314"/>
      <c r="AQ691" s="314"/>
      <c r="AR691" s="313"/>
      <c r="AS691" s="314"/>
      <c r="AT691" s="314"/>
      <c r="AU691" s="313"/>
      <c r="AV691" s="314"/>
      <c r="AW691" s="314"/>
      <c r="AX691" s="313"/>
      <c r="AY691" s="314"/>
      <c r="AZ691" s="314"/>
      <c r="BA691" s="313"/>
      <c r="BB691" s="314"/>
      <c r="BC691" s="314"/>
      <c r="BD691" s="313"/>
      <c r="BE691" s="314"/>
      <c r="BF691" s="314"/>
      <c r="BG691" s="313"/>
      <c r="BH691" s="314"/>
      <c r="BI691" s="314"/>
      <c r="BJ691" s="313"/>
      <c r="BK691" s="314"/>
      <c r="BL691" s="314"/>
      <c r="BM691" s="313"/>
      <c r="BN691" s="314"/>
      <c r="BO691" s="314"/>
      <c r="BP691" s="313"/>
      <c r="BQ691" s="314"/>
      <c r="BR691" s="314"/>
      <c r="BS691" s="313"/>
      <c r="BT691" s="314"/>
      <c r="BU691" s="314"/>
      <c r="BV691" s="313"/>
      <c r="BW691" s="314"/>
      <c r="BX691" s="314"/>
      <c r="BY691" s="313"/>
      <c r="BZ691" s="314"/>
      <c r="CA691" s="314"/>
      <c r="CB691" s="313"/>
      <c r="CC691" s="314"/>
      <c r="CD691" s="314"/>
      <c r="CE691" s="313"/>
      <c r="CF691" s="314"/>
      <c r="CG691" s="314"/>
      <c r="CH691" s="313"/>
      <c r="CI691" s="314"/>
      <c r="CJ691" s="314"/>
      <c r="CK691" s="313"/>
      <c r="CL691" s="314"/>
      <c r="CM691" s="314"/>
      <c r="CN691" s="314"/>
      <c r="CO691" s="314"/>
      <c r="CP691" s="314"/>
    </row>
    <row r="692" ht="15.75" customHeight="1">
      <c r="A692" s="314"/>
      <c r="B692" s="313"/>
      <c r="C692" s="314"/>
      <c r="D692" s="314"/>
      <c r="E692" s="313"/>
      <c r="F692" s="314"/>
      <c r="G692" s="314"/>
      <c r="H692" s="313"/>
      <c r="I692" s="314"/>
      <c r="J692" s="314"/>
      <c r="K692" s="313"/>
      <c r="L692" s="314"/>
      <c r="M692" s="314"/>
      <c r="N692" s="314"/>
      <c r="O692" s="314"/>
      <c r="P692" s="314"/>
      <c r="Q692" s="314"/>
      <c r="R692" s="314"/>
      <c r="S692" s="314"/>
      <c r="T692" s="314"/>
      <c r="U692" s="314"/>
      <c r="V692" s="314"/>
      <c r="W692" s="313"/>
      <c r="X692" s="314"/>
      <c r="Y692" s="314"/>
      <c r="Z692" s="313"/>
      <c r="AA692" s="314"/>
      <c r="AB692" s="314"/>
      <c r="AC692" s="313"/>
      <c r="AD692" s="314"/>
      <c r="AE692" s="314"/>
      <c r="AF692" s="313"/>
      <c r="AG692" s="314"/>
      <c r="AH692" s="314"/>
      <c r="AI692" s="313"/>
      <c r="AJ692" s="314"/>
      <c r="AK692" s="314"/>
      <c r="AL692" s="313"/>
      <c r="AM692" s="314"/>
      <c r="AN692" s="314"/>
      <c r="AO692" s="313"/>
      <c r="AP692" s="314"/>
      <c r="AQ692" s="314"/>
      <c r="AR692" s="313"/>
      <c r="AS692" s="314"/>
      <c r="AT692" s="314"/>
      <c r="AU692" s="313"/>
      <c r="AV692" s="314"/>
      <c r="AW692" s="314"/>
      <c r="AX692" s="313"/>
      <c r="AY692" s="314"/>
      <c r="AZ692" s="314"/>
      <c r="BA692" s="313"/>
      <c r="BB692" s="314"/>
      <c r="BC692" s="314"/>
      <c r="BD692" s="313"/>
      <c r="BE692" s="314"/>
      <c r="BF692" s="314"/>
      <c r="BG692" s="313"/>
      <c r="BH692" s="314"/>
      <c r="BI692" s="314"/>
      <c r="BJ692" s="313"/>
      <c r="BK692" s="314"/>
      <c r="BL692" s="314"/>
      <c r="BM692" s="313"/>
      <c r="BN692" s="314"/>
      <c r="BO692" s="314"/>
      <c r="BP692" s="313"/>
      <c r="BQ692" s="314"/>
      <c r="BR692" s="314"/>
      <c r="BS692" s="313"/>
      <c r="BT692" s="314"/>
      <c r="BU692" s="314"/>
      <c r="BV692" s="313"/>
      <c r="BW692" s="314"/>
      <c r="BX692" s="314"/>
      <c r="BY692" s="313"/>
      <c r="BZ692" s="314"/>
      <c r="CA692" s="314"/>
      <c r="CB692" s="313"/>
      <c r="CC692" s="314"/>
      <c r="CD692" s="314"/>
      <c r="CE692" s="313"/>
      <c r="CF692" s="314"/>
      <c r="CG692" s="314"/>
      <c r="CH692" s="313"/>
      <c r="CI692" s="314"/>
      <c r="CJ692" s="314"/>
      <c r="CK692" s="313"/>
      <c r="CL692" s="314"/>
      <c r="CM692" s="314"/>
      <c r="CN692" s="314"/>
      <c r="CO692" s="314"/>
      <c r="CP692" s="314"/>
    </row>
    <row r="693" ht="15.75" customHeight="1">
      <c r="A693" s="314"/>
      <c r="B693" s="313"/>
      <c r="C693" s="314"/>
      <c r="D693" s="314"/>
      <c r="E693" s="313"/>
      <c r="F693" s="314"/>
      <c r="G693" s="314"/>
      <c r="H693" s="313"/>
      <c r="I693" s="314"/>
      <c r="J693" s="314"/>
      <c r="K693" s="313"/>
      <c r="L693" s="314"/>
      <c r="M693" s="314"/>
      <c r="N693" s="314"/>
      <c r="O693" s="314"/>
      <c r="P693" s="314"/>
      <c r="Q693" s="314"/>
      <c r="R693" s="314"/>
      <c r="S693" s="314"/>
      <c r="T693" s="314"/>
      <c r="U693" s="314"/>
      <c r="V693" s="314"/>
      <c r="W693" s="313"/>
      <c r="X693" s="314"/>
      <c r="Y693" s="314"/>
      <c r="Z693" s="313"/>
      <c r="AA693" s="314"/>
      <c r="AB693" s="314"/>
      <c r="AC693" s="313"/>
      <c r="AD693" s="314"/>
      <c r="AE693" s="314"/>
      <c r="AF693" s="313"/>
      <c r="AG693" s="314"/>
      <c r="AH693" s="314"/>
      <c r="AI693" s="313"/>
      <c r="AJ693" s="314"/>
      <c r="AK693" s="314"/>
      <c r="AL693" s="313"/>
      <c r="AM693" s="314"/>
      <c r="AN693" s="314"/>
      <c r="AO693" s="313"/>
      <c r="AP693" s="314"/>
      <c r="AQ693" s="314"/>
      <c r="AR693" s="313"/>
      <c r="AS693" s="314"/>
      <c r="AT693" s="314"/>
      <c r="AU693" s="313"/>
      <c r="AV693" s="314"/>
      <c r="AW693" s="314"/>
      <c r="AX693" s="313"/>
      <c r="AY693" s="314"/>
      <c r="AZ693" s="314"/>
      <c r="BA693" s="313"/>
      <c r="BB693" s="314"/>
      <c r="BC693" s="314"/>
      <c r="BD693" s="313"/>
      <c r="BE693" s="314"/>
      <c r="BF693" s="314"/>
      <c r="BG693" s="313"/>
      <c r="BH693" s="314"/>
      <c r="BI693" s="314"/>
      <c r="BJ693" s="313"/>
      <c r="BK693" s="314"/>
      <c r="BL693" s="314"/>
      <c r="BM693" s="313"/>
      <c r="BN693" s="314"/>
      <c r="BO693" s="314"/>
      <c r="BP693" s="313"/>
      <c r="BQ693" s="314"/>
      <c r="BR693" s="314"/>
      <c r="BS693" s="313"/>
      <c r="BT693" s="314"/>
      <c r="BU693" s="314"/>
      <c r="BV693" s="313"/>
      <c r="BW693" s="314"/>
      <c r="BX693" s="314"/>
      <c r="BY693" s="313"/>
      <c r="BZ693" s="314"/>
      <c r="CA693" s="314"/>
      <c r="CB693" s="313"/>
      <c r="CC693" s="314"/>
      <c r="CD693" s="314"/>
      <c r="CE693" s="313"/>
      <c r="CF693" s="314"/>
      <c r="CG693" s="314"/>
      <c r="CH693" s="313"/>
      <c r="CI693" s="314"/>
      <c r="CJ693" s="314"/>
      <c r="CK693" s="313"/>
      <c r="CL693" s="314"/>
      <c r="CM693" s="314"/>
      <c r="CN693" s="314"/>
      <c r="CO693" s="314"/>
      <c r="CP693" s="314"/>
    </row>
    <row r="694" ht="15.75" customHeight="1">
      <c r="A694" s="314"/>
      <c r="B694" s="313"/>
      <c r="C694" s="314"/>
      <c r="D694" s="314"/>
      <c r="E694" s="313"/>
      <c r="F694" s="314"/>
      <c r="G694" s="314"/>
      <c r="H694" s="313"/>
      <c r="I694" s="314"/>
      <c r="J694" s="314"/>
      <c r="K694" s="313"/>
      <c r="L694" s="314"/>
      <c r="M694" s="314"/>
      <c r="N694" s="314"/>
      <c r="O694" s="314"/>
      <c r="P694" s="314"/>
      <c r="Q694" s="314"/>
      <c r="R694" s="314"/>
      <c r="S694" s="314"/>
      <c r="T694" s="314"/>
      <c r="U694" s="314"/>
      <c r="V694" s="314"/>
      <c r="W694" s="313"/>
      <c r="X694" s="314"/>
      <c r="Y694" s="314"/>
      <c r="Z694" s="313"/>
      <c r="AA694" s="314"/>
      <c r="AB694" s="314"/>
      <c r="AC694" s="313"/>
      <c r="AD694" s="314"/>
      <c r="AE694" s="314"/>
      <c r="AF694" s="313"/>
      <c r="AG694" s="314"/>
      <c r="AH694" s="314"/>
      <c r="AI694" s="313"/>
      <c r="AJ694" s="314"/>
      <c r="AK694" s="314"/>
      <c r="AL694" s="313"/>
      <c r="AM694" s="314"/>
      <c r="AN694" s="314"/>
      <c r="AO694" s="313"/>
      <c r="AP694" s="314"/>
      <c r="AQ694" s="314"/>
      <c r="AR694" s="313"/>
      <c r="AS694" s="314"/>
      <c r="AT694" s="314"/>
      <c r="AU694" s="313"/>
      <c r="AV694" s="314"/>
      <c r="AW694" s="314"/>
      <c r="AX694" s="313"/>
      <c r="AY694" s="314"/>
      <c r="AZ694" s="314"/>
      <c r="BA694" s="313"/>
      <c r="BB694" s="314"/>
      <c r="BC694" s="314"/>
      <c r="BD694" s="313"/>
      <c r="BE694" s="314"/>
      <c r="BF694" s="314"/>
      <c r="BG694" s="313"/>
      <c r="BH694" s="314"/>
      <c r="BI694" s="314"/>
      <c r="BJ694" s="313"/>
      <c r="BK694" s="314"/>
      <c r="BL694" s="314"/>
      <c r="BM694" s="313"/>
      <c r="BN694" s="314"/>
      <c r="BO694" s="314"/>
      <c r="BP694" s="313"/>
      <c r="BQ694" s="314"/>
      <c r="BR694" s="314"/>
      <c r="BS694" s="313"/>
      <c r="BT694" s="314"/>
      <c r="BU694" s="314"/>
      <c r="BV694" s="313"/>
      <c r="BW694" s="314"/>
      <c r="BX694" s="314"/>
      <c r="BY694" s="313"/>
      <c r="BZ694" s="314"/>
      <c r="CA694" s="314"/>
      <c r="CB694" s="313"/>
      <c r="CC694" s="314"/>
      <c r="CD694" s="314"/>
      <c r="CE694" s="313"/>
      <c r="CF694" s="314"/>
      <c r="CG694" s="314"/>
      <c r="CH694" s="313"/>
      <c r="CI694" s="314"/>
      <c r="CJ694" s="314"/>
      <c r="CK694" s="313"/>
      <c r="CL694" s="314"/>
      <c r="CM694" s="314"/>
      <c r="CN694" s="314"/>
      <c r="CO694" s="314"/>
      <c r="CP694" s="314"/>
    </row>
    <row r="695" ht="15.75" customHeight="1">
      <c r="A695" s="314"/>
      <c r="B695" s="313"/>
      <c r="C695" s="314"/>
      <c r="D695" s="314"/>
      <c r="E695" s="313"/>
      <c r="F695" s="314"/>
      <c r="G695" s="314"/>
      <c r="H695" s="313"/>
      <c r="I695" s="314"/>
      <c r="J695" s="314"/>
      <c r="K695" s="313"/>
      <c r="L695" s="314"/>
      <c r="M695" s="314"/>
      <c r="N695" s="314"/>
      <c r="O695" s="314"/>
      <c r="P695" s="314"/>
      <c r="Q695" s="314"/>
      <c r="R695" s="314"/>
      <c r="S695" s="314"/>
      <c r="T695" s="314"/>
      <c r="U695" s="314"/>
      <c r="V695" s="314"/>
      <c r="W695" s="313"/>
      <c r="X695" s="314"/>
      <c r="Y695" s="314"/>
      <c r="Z695" s="313"/>
      <c r="AA695" s="314"/>
      <c r="AB695" s="314"/>
      <c r="AC695" s="313"/>
      <c r="AD695" s="314"/>
      <c r="AE695" s="314"/>
      <c r="AF695" s="313"/>
      <c r="AG695" s="314"/>
      <c r="AH695" s="314"/>
      <c r="AI695" s="313"/>
      <c r="AJ695" s="314"/>
      <c r="AK695" s="314"/>
      <c r="AL695" s="313"/>
      <c r="AM695" s="314"/>
      <c r="AN695" s="314"/>
      <c r="AO695" s="313"/>
      <c r="AP695" s="314"/>
      <c r="AQ695" s="314"/>
      <c r="AR695" s="313"/>
      <c r="AS695" s="314"/>
      <c r="AT695" s="314"/>
      <c r="AU695" s="313"/>
      <c r="AV695" s="314"/>
      <c r="AW695" s="314"/>
      <c r="AX695" s="313"/>
      <c r="AY695" s="314"/>
      <c r="AZ695" s="314"/>
      <c r="BA695" s="313"/>
      <c r="BB695" s="314"/>
      <c r="BC695" s="314"/>
      <c r="BD695" s="313"/>
      <c r="BE695" s="314"/>
      <c r="BF695" s="314"/>
      <c r="BG695" s="313"/>
      <c r="BH695" s="314"/>
      <c r="BI695" s="314"/>
      <c r="BJ695" s="313"/>
      <c r="BK695" s="314"/>
      <c r="BL695" s="314"/>
      <c r="BM695" s="313"/>
      <c r="BN695" s="314"/>
      <c r="BO695" s="314"/>
      <c r="BP695" s="313"/>
      <c r="BQ695" s="314"/>
      <c r="BR695" s="314"/>
      <c r="BS695" s="313"/>
      <c r="BT695" s="314"/>
      <c r="BU695" s="314"/>
      <c r="BV695" s="313"/>
      <c r="BW695" s="314"/>
      <c r="BX695" s="314"/>
      <c r="BY695" s="313"/>
      <c r="BZ695" s="314"/>
      <c r="CA695" s="314"/>
      <c r="CB695" s="313"/>
      <c r="CC695" s="314"/>
      <c r="CD695" s="314"/>
      <c r="CE695" s="313"/>
      <c r="CF695" s="314"/>
      <c r="CG695" s="314"/>
      <c r="CH695" s="313"/>
      <c r="CI695" s="314"/>
      <c r="CJ695" s="314"/>
      <c r="CK695" s="313"/>
      <c r="CL695" s="314"/>
      <c r="CM695" s="314"/>
      <c r="CN695" s="314"/>
      <c r="CO695" s="314"/>
      <c r="CP695" s="314"/>
    </row>
    <row r="696" ht="15.75" customHeight="1">
      <c r="A696" s="314"/>
      <c r="B696" s="313"/>
      <c r="C696" s="314"/>
      <c r="D696" s="314"/>
      <c r="E696" s="313"/>
      <c r="F696" s="314"/>
      <c r="G696" s="314"/>
      <c r="H696" s="313"/>
      <c r="I696" s="314"/>
      <c r="J696" s="314"/>
      <c r="K696" s="313"/>
      <c r="L696" s="314"/>
      <c r="M696" s="314"/>
      <c r="N696" s="314"/>
      <c r="O696" s="314"/>
      <c r="P696" s="314"/>
      <c r="Q696" s="314"/>
      <c r="R696" s="314"/>
      <c r="S696" s="314"/>
      <c r="T696" s="314"/>
      <c r="U696" s="314"/>
      <c r="V696" s="314"/>
      <c r="W696" s="313"/>
      <c r="X696" s="314"/>
      <c r="Y696" s="314"/>
      <c r="Z696" s="313"/>
      <c r="AA696" s="314"/>
      <c r="AB696" s="314"/>
      <c r="AC696" s="313"/>
      <c r="AD696" s="314"/>
      <c r="AE696" s="314"/>
      <c r="AF696" s="313"/>
      <c r="AG696" s="314"/>
      <c r="AH696" s="314"/>
      <c r="AI696" s="313"/>
      <c r="AJ696" s="314"/>
      <c r="AK696" s="314"/>
      <c r="AL696" s="313"/>
      <c r="AM696" s="314"/>
      <c r="AN696" s="314"/>
      <c r="AO696" s="313"/>
      <c r="AP696" s="314"/>
      <c r="AQ696" s="314"/>
      <c r="AR696" s="313"/>
      <c r="AS696" s="314"/>
      <c r="AT696" s="314"/>
      <c r="AU696" s="313"/>
      <c r="AV696" s="314"/>
      <c r="AW696" s="314"/>
      <c r="AX696" s="313"/>
      <c r="AY696" s="314"/>
      <c r="AZ696" s="314"/>
      <c r="BA696" s="313"/>
      <c r="BB696" s="314"/>
      <c r="BC696" s="314"/>
      <c r="BD696" s="313"/>
      <c r="BE696" s="314"/>
      <c r="BF696" s="314"/>
      <c r="BG696" s="313"/>
      <c r="BH696" s="314"/>
      <c r="BI696" s="314"/>
      <c r="BJ696" s="313"/>
      <c r="BK696" s="314"/>
      <c r="BL696" s="314"/>
      <c r="BM696" s="313"/>
      <c r="BN696" s="314"/>
      <c r="BO696" s="314"/>
      <c r="BP696" s="313"/>
      <c r="BQ696" s="314"/>
      <c r="BR696" s="314"/>
      <c r="BS696" s="313"/>
      <c r="BT696" s="314"/>
      <c r="BU696" s="314"/>
      <c r="BV696" s="313"/>
      <c r="BW696" s="314"/>
      <c r="BX696" s="314"/>
      <c r="BY696" s="313"/>
      <c r="BZ696" s="314"/>
      <c r="CA696" s="314"/>
      <c r="CB696" s="313"/>
      <c r="CC696" s="314"/>
      <c r="CD696" s="314"/>
      <c r="CE696" s="313"/>
      <c r="CF696" s="314"/>
      <c r="CG696" s="314"/>
      <c r="CH696" s="313"/>
      <c r="CI696" s="314"/>
      <c r="CJ696" s="314"/>
      <c r="CK696" s="313"/>
      <c r="CL696" s="314"/>
      <c r="CM696" s="314"/>
      <c r="CN696" s="314"/>
      <c r="CO696" s="314"/>
      <c r="CP696" s="314"/>
    </row>
    <row r="697" ht="15.75" customHeight="1">
      <c r="A697" s="314"/>
      <c r="B697" s="313"/>
      <c r="C697" s="314"/>
      <c r="D697" s="314"/>
      <c r="E697" s="313"/>
      <c r="F697" s="314"/>
      <c r="G697" s="314"/>
      <c r="H697" s="313"/>
      <c r="I697" s="314"/>
      <c r="J697" s="314"/>
      <c r="K697" s="313"/>
      <c r="L697" s="314"/>
      <c r="M697" s="314"/>
      <c r="N697" s="314"/>
      <c r="O697" s="314"/>
      <c r="P697" s="314"/>
      <c r="Q697" s="314"/>
      <c r="R697" s="314"/>
      <c r="S697" s="314"/>
      <c r="T697" s="314"/>
      <c r="U697" s="314"/>
      <c r="V697" s="314"/>
      <c r="W697" s="313"/>
      <c r="X697" s="314"/>
      <c r="Y697" s="314"/>
      <c r="Z697" s="313"/>
      <c r="AA697" s="314"/>
      <c r="AB697" s="314"/>
      <c r="AC697" s="313"/>
      <c r="AD697" s="314"/>
      <c r="AE697" s="314"/>
      <c r="AF697" s="313"/>
      <c r="AG697" s="314"/>
      <c r="AH697" s="314"/>
      <c r="AI697" s="313"/>
      <c r="AJ697" s="314"/>
      <c r="AK697" s="314"/>
      <c r="AL697" s="313"/>
      <c r="AM697" s="314"/>
      <c r="AN697" s="314"/>
      <c r="AO697" s="313"/>
      <c r="AP697" s="314"/>
      <c r="AQ697" s="314"/>
      <c r="AR697" s="313"/>
      <c r="AS697" s="314"/>
      <c r="AT697" s="314"/>
      <c r="AU697" s="313"/>
      <c r="AV697" s="314"/>
      <c r="AW697" s="314"/>
      <c r="AX697" s="313"/>
      <c r="AY697" s="314"/>
      <c r="AZ697" s="314"/>
      <c r="BA697" s="313"/>
      <c r="BB697" s="314"/>
      <c r="BC697" s="314"/>
      <c r="BD697" s="313"/>
      <c r="BE697" s="314"/>
      <c r="BF697" s="314"/>
      <c r="BG697" s="313"/>
      <c r="BH697" s="314"/>
      <c r="BI697" s="314"/>
      <c r="BJ697" s="313"/>
      <c r="BK697" s="314"/>
      <c r="BL697" s="314"/>
      <c r="BM697" s="313"/>
      <c r="BN697" s="314"/>
      <c r="BO697" s="314"/>
      <c r="BP697" s="313"/>
      <c r="BQ697" s="314"/>
      <c r="BR697" s="314"/>
      <c r="BS697" s="313"/>
      <c r="BT697" s="314"/>
      <c r="BU697" s="314"/>
      <c r="BV697" s="313"/>
      <c r="BW697" s="314"/>
      <c r="BX697" s="314"/>
      <c r="BY697" s="313"/>
      <c r="BZ697" s="314"/>
      <c r="CA697" s="314"/>
      <c r="CB697" s="313"/>
      <c r="CC697" s="314"/>
      <c r="CD697" s="314"/>
      <c r="CE697" s="313"/>
      <c r="CF697" s="314"/>
      <c r="CG697" s="314"/>
      <c r="CH697" s="313"/>
      <c r="CI697" s="314"/>
      <c r="CJ697" s="314"/>
      <c r="CK697" s="313"/>
      <c r="CL697" s="314"/>
      <c r="CM697" s="314"/>
      <c r="CN697" s="314"/>
      <c r="CO697" s="314"/>
      <c r="CP697" s="314"/>
    </row>
    <row r="698" ht="15.75" customHeight="1">
      <c r="A698" s="314"/>
      <c r="B698" s="313"/>
      <c r="C698" s="314"/>
      <c r="D698" s="314"/>
      <c r="E698" s="313"/>
      <c r="F698" s="314"/>
      <c r="G698" s="314"/>
      <c r="H698" s="313"/>
      <c r="I698" s="314"/>
      <c r="J698" s="314"/>
      <c r="K698" s="313"/>
      <c r="L698" s="314"/>
      <c r="M698" s="314"/>
      <c r="N698" s="314"/>
      <c r="O698" s="314"/>
      <c r="P698" s="314"/>
      <c r="Q698" s="314"/>
      <c r="R698" s="314"/>
      <c r="S698" s="314"/>
      <c r="T698" s="314"/>
      <c r="U698" s="314"/>
      <c r="V698" s="314"/>
      <c r="W698" s="313"/>
      <c r="X698" s="314"/>
      <c r="Y698" s="314"/>
      <c r="Z698" s="313"/>
      <c r="AA698" s="314"/>
      <c r="AB698" s="314"/>
      <c r="AC698" s="313"/>
      <c r="AD698" s="314"/>
      <c r="AE698" s="314"/>
      <c r="AF698" s="313"/>
      <c r="AG698" s="314"/>
      <c r="AH698" s="314"/>
      <c r="AI698" s="313"/>
      <c r="AJ698" s="314"/>
      <c r="AK698" s="314"/>
      <c r="AL698" s="313"/>
      <c r="AM698" s="314"/>
      <c r="AN698" s="314"/>
      <c r="AO698" s="313"/>
      <c r="AP698" s="314"/>
      <c r="AQ698" s="314"/>
      <c r="AR698" s="313"/>
      <c r="AS698" s="314"/>
      <c r="AT698" s="314"/>
      <c r="AU698" s="313"/>
      <c r="AV698" s="314"/>
      <c r="AW698" s="314"/>
      <c r="AX698" s="313"/>
      <c r="AY698" s="314"/>
      <c r="AZ698" s="314"/>
      <c r="BA698" s="313"/>
      <c r="BB698" s="314"/>
      <c r="BC698" s="314"/>
      <c r="BD698" s="313"/>
      <c r="BE698" s="314"/>
      <c r="BF698" s="314"/>
      <c r="BG698" s="313"/>
      <c r="BH698" s="314"/>
      <c r="BI698" s="314"/>
      <c r="BJ698" s="313"/>
      <c r="BK698" s="314"/>
      <c r="BL698" s="314"/>
      <c r="BM698" s="313"/>
      <c r="BN698" s="314"/>
      <c r="BO698" s="314"/>
      <c r="BP698" s="313"/>
      <c r="BQ698" s="314"/>
      <c r="BR698" s="314"/>
      <c r="BS698" s="313"/>
      <c r="BT698" s="314"/>
      <c r="BU698" s="314"/>
      <c r="BV698" s="313"/>
      <c r="BW698" s="314"/>
      <c r="BX698" s="314"/>
      <c r="BY698" s="313"/>
      <c r="BZ698" s="314"/>
      <c r="CA698" s="314"/>
      <c r="CB698" s="313"/>
      <c r="CC698" s="314"/>
      <c r="CD698" s="314"/>
      <c r="CE698" s="313"/>
      <c r="CF698" s="314"/>
      <c r="CG698" s="314"/>
      <c r="CH698" s="313"/>
      <c r="CI698" s="314"/>
      <c r="CJ698" s="314"/>
      <c r="CK698" s="313"/>
      <c r="CL698" s="314"/>
      <c r="CM698" s="314"/>
      <c r="CN698" s="314"/>
      <c r="CO698" s="314"/>
      <c r="CP698" s="314"/>
    </row>
    <row r="699" ht="15.75" customHeight="1">
      <c r="A699" s="314"/>
      <c r="B699" s="313"/>
      <c r="C699" s="314"/>
      <c r="D699" s="314"/>
      <c r="E699" s="313"/>
      <c r="F699" s="314"/>
      <c r="G699" s="314"/>
      <c r="H699" s="313"/>
      <c r="I699" s="314"/>
      <c r="J699" s="314"/>
      <c r="K699" s="313"/>
      <c r="L699" s="314"/>
      <c r="M699" s="314"/>
      <c r="N699" s="314"/>
      <c r="O699" s="314"/>
      <c r="P699" s="314"/>
      <c r="Q699" s="314"/>
      <c r="R699" s="314"/>
      <c r="S699" s="314"/>
      <c r="T699" s="314"/>
      <c r="U699" s="314"/>
      <c r="V699" s="314"/>
      <c r="W699" s="313"/>
      <c r="X699" s="314"/>
      <c r="Y699" s="314"/>
      <c r="Z699" s="313"/>
      <c r="AA699" s="314"/>
      <c r="AB699" s="314"/>
      <c r="AC699" s="313"/>
      <c r="AD699" s="314"/>
      <c r="AE699" s="314"/>
      <c r="AF699" s="313"/>
      <c r="AG699" s="314"/>
      <c r="AH699" s="314"/>
      <c r="AI699" s="313"/>
      <c r="AJ699" s="314"/>
      <c r="AK699" s="314"/>
      <c r="AL699" s="313"/>
      <c r="AM699" s="314"/>
      <c r="AN699" s="314"/>
      <c r="AO699" s="313"/>
      <c r="AP699" s="314"/>
      <c r="AQ699" s="314"/>
      <c r="AR699" s="313"/>
      <c r="AS699" s="314"/>
      <c r="AT699" s="314"/>
      <c r="AU699" s="313"/>
      <c r="AV699" s="314"/>
      <c r="AW699" s="314"/>
      <c r="AX699" s="313"/>
      <c r="AY699" s="314"/>
      <c r="AZ699" s="314"/>
      <c r="BA699" s="313"/>
      <c r="BB699" s="314"/>
      <c r="BC699" s="314"/>
      <c r="BD699" s="313"/>
      <c r="BE699" s="314"/>
      <c r="BF699" s="314"/>
      <c r="BG699" s="313"/>
      <c r="BH699" s="314"/>
      <c r="BI699" s="314"/>
      <c r="BJ699" s="313"/>
      <c r="BK699" s="314"/>
      <c r="BL699" s="314"/>
      <c r="BM699" s="313"/>
      <c r="BN699" s="314"/>
      <c r="BO699" s="314"/>
      <c r="BP699" s="313"/>
      <c r="BQ699" s="314"/>
      <c r="BR699" s="314"/>
      <c r="BS699" s="313"/>
      <c r="BT699" s="314"/>
      <c r="BU699" s="314"/>
      <c r="BV699" s="313"/>
      <c r="BW699" s="314"/>
      <c r="BX699" s="314"/>
      <c r="BY699" s="313"/>
      <c r="BZ699" s="314"/>
      <c r="CA699" s="314"/>
      <c r="CB699" s="313"/>
      <c r="CC699" s="314"/>
      <c r="CD699" s="314"/>
      <c r="CE699" s="313"/>
      <c r="CF699" s="314"/>
      <c r="CG699" s="314"/>
      <c r="CH699" s="313"/>
      <c r="CI699" s="314"/>
      <c r="CJ699" s="314"/>
      <c r="CK699" s="313"/>
      <c r="CL699" s="314"/>
      <c r="CM699" s="314"/>
      <c r="CN699" s="314"/>
      <c r="CO699" s="314"/>
      <c r="CP699" s="314"/>
    </row>
    <row r="700" ht="15.75" customHeight="1">
      <c r="A700" s="314"/>
      <c r="B700" s="313"/>
      <c r="C700" s="314"/>
      <c r="D700" s="314"/>
      <c r="E700" s="313"/>
      <c r="F700" s="314"/>
      <c r="G700" s="314"/>
      <c r="H700" s="313"/>
      <c r="I700" s="314"/>
      <c r="J700" s="314"/>
      <c r="K700" s="313"/>
      <c r="L700" s="314"/>
      <c r="M700" s="314"/>
      <c r="N700" s="314"/>
      <c r="O700" s="314"/>
      <c r="P700" s="314"/>
      <c r="Q700" s="314"/>
      <c r="R700" s="314"/>
      <c r="S700" s="314"/>
      <c r="T700" s="314"/>
      <c r="U700" s="314"/>
      <c r="V700" s="314"/>
      <c r="W700" s="313"/>
      <c r="X700" s="314"/>
      <c r="Y700" s="314"/>
      <c r="Z700" s="313"/>
      <c r="AA700" s="314"/>
      <c r="AB700" s="314"/>
      <c r="AC700" s="313"/>
      <c r="AD700" s="314"/>
      <c r="AE700" s="314"/>
      <c r="AF700" s="313"/>
      <c r="AG700" s="314"/>
      <c r="AH700" s="314"/>
      <c r="AI700" s="313"/>
      <c r="AJ700" s="314"/>
      <c r="AK700" s="314"/>
      <c r="AL700" s="313"/>
      <c r="AM700" s="314"/>
      <c r="AN700" s="314"/>
      <c r="AO700" s="313"/>
      <c r="AP700" s="314"/>
      <c r="AQ700" s="314"/>
      <c r="AR700" s="313"/>
      <c r="AS700" s="314"/>
      <c r="AT700" s="314"/>
      <c r="AU700" s="313"/>
      <c r="AV700" s="314"/>
      <c r="AW700" s="314"/>
      <c r="AX700" s="313"/>
      <c r="AY700" s="314"/>
      <c r="AZ700" s="314"/>
      <c r="BA700" s="313"/>
      <c r="BB700" s="314"/>
      <c r="BC700" s="314"/>
      <c r="BD700" s="313"/>
      <c r="BE700" s="314"/>
      <c r="BF700" s="314"/>
      <c r="BG700" s="313"/>
      <c r="BH700" s="314"/>
      <c r="BI700" s="314"/>
      <c r="BJ700" s="313"/>
      <c r="BK700" s="314"/>
      <c r="BL700" s="314"/>
      <c r="BM700" s="313"/>
      <c r="BN700" s="314"/>
      <c r="BO700" s="314"/>
      <c r="BP700" s="313"/>
      <c r="BQ700" s="314"/>
      <c r="BR700" s="314"/>
      <c r="BS700" s="313"/>
      <c r="BT700" s="314"/>
      <c r="BU700" s="314"/>
      <c r="BV700" s="313"/>
      <c r="BW700" s="314"/>
      <c r="BX700" s="314"/>
      <c r="BY700" s="313"/>
      <c r="BZ700" s="314"/>
      <c r="CA700" s="314"/>
      <c r="CB700" s="313"/>
      <c r="CC700" s="314"/>
      <c r="CD700" s="314"/>
      <c r="CE700" s="313"/>
      <c r="CF700" s="314"/>
      <c r="CG700" s="314"/>
      <c r="CH700" s="313"/>
      <c r="CI700" s="314"/>
      <c r="CJ700" s="314"/>
      <c r="CK700" s="313"/>
      <c r="CL700" s="314"/>
      <c r="CM700" s="314"/>
      <c r="CN700" s="314"/>
      <c r="CO700" s="314"/>
      <c r="CP700" s="314"/>
    </row>
    <row r="701" ht="15.75" customHeight="1">
      <c r="A701" s="314"/>
      <c r="B701" s="313"/>
      <c r="C701" s="314"/>
      <c r="D701" s="314"/>
      <c r="E701" s="313"/>
      <c r="F701" s="314"/>
      <c r="G701" s="314"/>
      <c r="H701" s="313"/>
      <c r="I701" s="314"/>
      <c r="J701" s="314"/>
      <c r="K701" s="313"/>
      <c r="L701" s="314"/>
      <c r="M701" s="314"/>
      <c r="N701" s="314"/>
      <c r="O701" s="314"/>
      <c r="P701" s="314"/>
      <c r="Q701" s="314"/>
      <c r="R701" s="314"/>
      <c r="S701" s="314"/>
      <c r="T701" s="314"/>
      <c r="U701" s="314"/>
      <c r="V701" s="314"/>
      <c r="W701" s="313"/>
      <c r="X701" s="314"/>
      <c r="Y701" s="314"/>
      <c r="Z701" s="313"/>
      <c r="AA701" s="314"/>
      <c r="AB701" s="314"/>
      <c r="AC701" s="313"/>
      <c r="AD701" s="314"/>
      <c r="AE701" s="314"/>
      <c r="AF701" s="313"/>
      <c r="AG701" s="314"/>
      <c r="AH701" s="314"/>
      <c r="AI701" s="313"/>
      <c r="AJ701" s="314"/>
      <c r="AK701" s="314"/>
      <c r="AL701" s="313"/>
      <c r="AM701" s="314"/>
      <c r="AN701" s="314"/>
      <c r="AO701" s="313"/>
      <c r="AP701" s="314"/>
      <c r="AQ701" s="314"/>
      <c r="AR701" s="313"/>
      <c r="AS701" s="314"/>
      <c r="AT701" s="314"/>
      <c r="AU701" s="313"/>
      <c r="AV701" s="314"/>
      <c r="AW701" s="314"/>
      <c r="AX701" s="313"/>
      <c r="AY701" s="314"/>
      <c r="AZ701" s="314"/>
      <c r="BA701" s="313"/>
      <c r="BB701" s="314"/>
      <c r="BC701" s="314"/>
      <c r="BD701" s="313"/>
      <c r="BE701" s="314"/>
      <c r="BF701" s="314"/>
      <c r="BG701" s="313"/>
      <c r="BH701" s="314"/>
      <c r="BI701" s="314"/>
      <c r="BJ701" s="313"/>
      <c r="BK701" s="314"/>
      <c r="BL701" s="314"/>
      <c r="BM701" s="313"/>
      <c r="BN701" s="314"/>
      <c r="BO701" s="314"/>
      <c r="BP701" s="313"/>
      <c r="BQ701" s="314"/>
      <c r="BR701" s="314"/>
      <c r="BS701" s="313"/>
      <c r="BT701" s="314"/>
      <c r="BU701" s="314"/>
      <c r="BV701" s="313"/>
      <c r="BW701" s="314"/>
      <c r="BX701" s="314"/>
      <c r="BY701" s="313"/>
      <c r="BZ701" s="314"/>
      <c r="CA701" s="314"/>
      <c r="CB701" s="313"/>
      <c r="CC701" s="314"/>
      <c r="CD701" s="314"/>
      <c r="CE701" s="313"/>
      <c r="CF701" s="314"/>
      <c r="CG701" s="314"/>
      <c r="CH701" s="313"/>
      <c r="CI701" s="314"/>
      <c r="CJ701" s="314"/>
      <c r="CK701" s="313"/>
      <c r="CL701" s="314"/>
      <c r="CM701" s="314"/>
      <c r="CN701" s="314"/>
      <c r="CO701" s="314"/>
      <c r="CP701" s="314"/>
    </row>
    <row r="702" ht="15.75" customHeight="1">
      <c r="A702" s="314"/>
      <c r="B702" s="313"/>
      <c r="C702" s="314"/>
      <c r="D702" s="314"/>
      <c r="E702" s="313"/>
      <c r="F702" s="314"/>
      <c r="G702" s="314"/>
      <c r="H702" s="313"/>
      <c r="I702" s="314"/>
      <c r="J702" s="314"/>
      <c r="K702" s="313"/>
      <c r="L702" s="314"/>
      <c r="M702" s="314"/>
      <c r="N702" s="314"/>
      <c r="O702" s="314"/>
      <c r="P702" s="314"/>
      <c r="Q702" s="314"/>
      <c r="R702" s="314"/>
      <c r="S702" s="314"/>
      <c r="T702" s="314"/>
      <c r="U702" s="314"/>
      <c r="V702" s="314"/>
      <c r="W702" s="313"/>
      <c r="X702" s="314"/>
      <c r="Y702" s="314"/>
      <c r="Z702" s="313"/>
      <c r="AA702" s="314"/>
      <c r="AB702" s="314"/>
      <c r="AC702" s="313"/>
      <c r="AD702" s="314"/>
      <c r="AE702" s="314"/>
      <c r="AF702" s="313"/>
      <c r="AG702" s="314"/>
      <c r="AH702" s="314"/>
      <c r="AI702" s="313"/>
      <c r="AJ702" s="314"/>
      <c r="AK702" s="314"/>
      <c r="AL702" s="313"/>
      <c r="AM702" s="314"/>
      <c r="AN702" s="314"/>
      <c r="AO702" s="313"/>
      <c r="AP702" s="314"/>
      <c r="AQ702" s="314"/>
      <c r="AR702" s="313"/>
      <c r="AS702" s="314"/>
      <c r="AT702" s="314"/>
      <c r="AU702" s="313"/>
      <c r="AV702" s="314"/>
      <c r="AW702" s="314"/>
      <c r="AX702" s="313"/>
      <c r="AY702" s="314"/>
      <c r="AZ702" s="314"/>
      <c r="BA702" s="313"/>
      <c r="BB702" s="314"/>
      <c r="BC702" s="314"/>
      <c r="BD702" s="313"/>
      <c r="BE702" s="314"/>
      <c r="BF702" s="314"/>
      <c r="BG702" s="313"/>
      <c r="BH702" s="314"/>
      <c r="BI702" s="314"/>
      <c r="BJ702" s="313"/>
      <c r="BK702" s="314"/>
      <c r="BL702" s="314"/>
      <c r="BM702" s="313"/>
      <c r="BN702" s="314"/>
      <c r="BO702" s="314"/>
      <c r="BP702" s="313"/>
      <c r="BQ702" s="314"/>
      <c r="BR702" s="314"/>
      <c r="BS702" s="313"/>
      <c r="BT702" s="314"/>
      <c r="BU702" s="314"/>
      <c r="BV702" s="313"/>
      <c r="BW702" s="314"/>
      <c r="BX702" s="314"/>
      <c r="BY702" s="313"/>
      <c r="BZ702" s="314"/>
      <c r="CA702" s="314"/>
      <c r="CB702" s="313"/>
      <c r="CC702" s="314"/>
      <c r="CD702" s="314"/>
      <c r="CE702" s="313"/>
      <c r="CF702" s="314"/>
      <c r="CG702" s="314"/>
      <c r="CH702" s="313"/>
      <c r="CI702" s="314"/>
      <c r="CJ702" s="314"/>
      <c r="CK702" s="313"/>
      <c r="CL702" s="314"/>
      <c r="CM702" s="314"/>
      <c r="CN702" s="314"/>
      <c r="CO702" s="314"/>
      <c r="CP702" s="314"/>
    </row>
    <row r="703" ht="15.75" customHeight="1">
      <c r="A703" s="314"/>
      <c r="B703" s="313"/>
      <c r="C703" s="314"/>
      <c r="D703" s="314"/>
      <c r="E703" s="313"/>
      <c r="F703" s="314"/>
      <c r="G703" s="314"/>
      <c r="H703" s="313"/>
      <c r="I703" s="314"/>
      <c r="J703" s="314"/>
      <c r="K703" s="313"/>
      <c r="L703" s="314"/>
      <c r="M703" s="314"/>
      <c r="N703" s="314"/>
      <c r="O703" s="314"/>
      <c r="P703" s="314"/>
      <c r="Q703" s="314"/>
      <c r="R703" s="314"/>
      <c r="S703" s="314"/>
      <c r="T703" s="314"/>
      <c r="U703" s="314"/>
      <c r="V703" s="314"/>
      <c r="W703" s="313"/>
      <c r="X703" s="314"/>
      <c r="Y703" s="314"/>
      <c r="Z703" s="313"/>
      <c r="AA703" s="314"/>
      <c r="AB703" s="314"/>
      <c r="AC703" s="313"/>
      <c r="AD703" s="314"/>
      <c r="AE703" s="314"/>
      <c r="AF703" s="313"/>
      <c r="AG703" s="314"/>
      <c r="AH703" s="314"/>
      <c r="AI703" s="313"/>
      <c r="AJ703" s="314"/>
      <c r="AK703" s="314"/>
      <c r="AL703" s="313"/>
      <c r="AM703" s="314"/>
      <c r="AN703" s="314"/>
      <c r="AO703" s="313"/>
      <c r="AP703" s="314"/>
      <c r="AQ703" s="314"/>
      <c r="AR703" s="313"/>
      <c r="AS703" s="314"/>
      <c r="AT703" s="314"/>
      <c r="AU703" s="313"/>
      <c r="AV703" s="314"/>
      <c r="AW703" s="314"/>
      <c r="AX703" s="313"/>
      <c r="AY703" s="314"/>
      <c r="AZ703" s="314"/>
      <c r="BA703" s="313"/>
      <c r="BB703" s="314"/>
      <c r="BC703" s="314"/>
      <c r="BD703" s="313"/>
      <c r="BE703" s="314"/>
      <c r="BF703" s="314"/>
      <c r="BG703" s="313"/>
      <c r="BH703" s="314"/>
      <c r="BI703" s="314"/>
      <c r="BJ703" s="313"/>
      <c r="BK703" s="314"/>
      <c r="BL703" s="314"/>
      <c r="BM703" s="313"/>
      <c r="BN703" s="314"/>
      <c r="BO703" s="314"/>
      <c r="BP703" s="313"/>
      <c r="BQ703" s="314"/>
      <c r="BR703" s="314"/>
      <c r="BS703" s="313"/>
      <c r="BT703" s="314"/>
      <c r="BU703" s="314"/>
      <c r="BV703" s="313"/>
      <c r="BW703" s="314"/>
      <c r="BX703" s="314"/>
      <c r="BY703" s="313"/>
      <c r="BZ703" s="314"/>
      <c r="CA703" s="314"/>
      <c r="CB703" s="313"/>
      <c r="CC703" s="314"/>
      <c r="CD703" s="314"/>
      <c r="CE703" s="313"/>
      <c r="CF703" s="314"/>
      <c r="CG703" s="314"/>
      <c r="CH703" s="313"/>
      <c r="CI703" s="314"/>
      <c r="CJ703" s="314"/>
      <c r="CK703" s="313"/>
      <c r="CL703" s="314"/>
      <c r="CM703" s="314"/>
      <c r="CN703" s="314"/>
      <c r="CO703" s="314"/>
      <c r="CP703" s="314"/>
    </row>
    <row r="704" ht="15.75" customHeight="1">
      <c r="A704" s="314"/>
      <c r="B704" s="313"/>
      <c r="C704" s="314"/>
      <c r="D704" s="314"/>
      <c r="E704" s="313"/>
      <c r="F704" s="314"/>
      <c r="G704" s="314"/>
      <c r="H704" s="313"/>
      <c r="I704" s="314"/>
      <c r="J704" s="314"/>
      <c r="K704" s="313"/>
      <c r="L704" s="314"/>
      <c r="M704" s="314"/>
      <c r="N704" s="314"/>
      <c r="O704" s="314"/>
      <c r="P704" s="314"/>
      <c r="Q704" s="314"/>
      <c r="R704" s="314"/>
      <c r="S704" s="314"/>
      <c r="T704" s="314"/>
      <c r="U704" s="314"/>
      <c r="V704" s="314"/>
      <c r="W704" s="313"/>
      <c r="X704" s="314"/>
      <c r="Y704" s="314"/>
      <c r="Z704" s="313"/>
      <c r="AA704" s="314"/>
      <c r="AB704" s="314"/>
      <c r="AC704" s="313"/>
      <c r="AD704" s="314"/>
      <c r="AE704" s="314"/>
      <c r="AF704" s="313"/>
      <c r="AG704" s="314"/>
      <c r="AH704" s="314"/>
      <c r="AI704" s="313"/>
      <c r="AJ704" s="314"/>
      <c r="AK704" s="314"/>
      <c r="AL704" s="313"/>
      <c r="AM704" s="314"/>
      <c r="AN704" s="314"/>
      <c r="AO704" s="313"/>
      <c r="AP704" s="314"/>
      <c r="AQ704" s="314"/>
      <c r="AR704" s="313"/>
      <c r="AS704" s="314"/>
      <c r="AT704" s="314"/>
      <c r="AU704" s="313"/>
      <c r="AV704" s="314"/>
      <c r="AW704" s="314"/>
      <c r="AX704" s="313"/>
      <c r="AY704" s="314"/>
      <c r="AZ704" s="314"/>
      <c r="BA704" s="313"/>
      <c r="BB704" s="314"/>
      <c r="BC704" s="314"/>
      <c r="BD704" s="313"/>
      <c r="BE704" s="314"/>
      <c r="BF704" s="314"/>
      <c r="BG704" s="313"/>
      <c r="BH704" s="314"/>
      <c r="BI704" s="314"/>
      <c r="BJ704" s="313"/>
      <c r="BK704" s="314"/>
      <c r="BL704" s="314"/>
      <c r="BM704" s="313"/>
      <c r="BN704" s="314"/>
      <c r="BO704" s="314"/>
      <c r="BP704" s="313"/>
      <c r="BQ704" s="314"/>
      <c r="BR704" s="314"/>
      <c r="BS704" s="313"/>
      <c r="BT704" s="314"/>
      <c r="BU704" s="314"/>
      <c r="BV704" s="313"/>
      <c r="BW704" s="314"/>
      <c r="BX704" s="314"/>
      <c r="BY704" s="313"/>
      <c r="BZ704" s="314"/>
      <c r="CA704" s="314"/>
      <c r="CB704" s="313"/>
      <c r="CC704" s="314"/>
      <c r="CD704" s="314"/>
      <c r="CE704" s="313"/>
      <c r="CF704" s="314"/>
      <c r="CG704" s="314"/>
      <c r="CH704" s="313"/>
      <c r="CI704" s="314"/>
      <c r="CJ704" s="314"/>
      <c r="CK704" s="313"/>
      <c r="CL704" s="314"/>
      <c r="CM704" s="314"/>
      <c r="CN704" s="314"/>
      <c r="CO704" s="314"/>
      <c r="CP704" s="314"/>
    </row>
    <row r="705" ht="15.75" customHeight="1">
      <c r="A705" s="314"/>
      <c r="B705" s="313"/>
      <c r="C705" s="314"/>
      <c r="D705" s="314"/>
      <c r="E705" s="313"/>
      <c r="F705" s="314"/>
      <c r="G705" s="314"/>
      <c r="H705" s="313"/>
      <c r="I705" s="314"/>
      <c r="J705" s="314"/>
      <c r="K705" s="313"/>
      <c r="L705" s="314"/>
      <c r="M705" s="314"/>
      <c r="N705" s="314"/>
      <c r="O705" s="314"/>
      <c r="P705" s="314"/>
      <c r="Q705" s="314"/>
      <c r="R705" s="314"/>
      <c r="S705" s="314"/>
      <c r="T705" s="314"/>
      <c r="U705" s="314"/>
      <c r="V705" s="314"/>
      <c r="W705" s="313"/>
      <c r="X705" s="314"/>
      <c r="Y705" s="314"/>
      <c r="Z705" s="313"/>
      <c r="AA705" s="314"/>
      <c r="AB705" s="314"/>
      <c r="AC705" s="313"/>
      <c r="AD705" s="314"/>
      <c r="AE705" s="314"/>
      <c r="AF705" s="313"/>
      <c r="AG705" s="314"/>
      <c r="AH705" s="314"/>
      <c r="AI705" s="313"/>
      <c r="AJ705" s="314"/>
      <c r="AK705" s="314"/>
      <c r="AL705" s="313"/>
      <c r="AM705" s="314"/>
      <c r="AN705" s="314"/>
      <c r="AO705" s="313"/>
      <c r="AP705" s="314"/>
      <c r="AQ705" s="314"/>
      <c r="AR705" s="313"/>
      <c r="AS705" s="314"/>
      <c r="AT705" s="314"/>
      <c r="AU705" s="313"/>
      <c r="AV705" s="314"/>
      <c r="AW705" s="314"/>
      <c r="AX705" s="313"/>
      <c r="AY705" s="314"/>
      <c r="AZ705" s="314"/>
      <c r="BA705" s="313"/>
      <c r="BB705" s="314"/>
      <c r="BC705" s="314"/>
      <c r="BD705" s="313"/>
      <c r="BE705" s="314"/>
      <c r="BF705" s="314"/>
      <c r="BG705" s="313"/>
      <c r="BH705" s="314"/>
      <c r="BI705" s="314"/>
      <c r="BJ705" s="313"/>
      <c r="BK705" s="314"/>
      <c r="BL705" s="314"/>
      <c r="BM705" s="313"/>
      <c r="BN705" s="314"/>
      <c r="BO705" s="314"/>
      <c r="BP705" s="313"/>
      <c r="BQ705" s="314"/>
      <c r="BR705" s="314"/>
      <c r="BS705" s="313"/>
      <c r="BT705" s="314"/>
      <c r="BU705" s="314"/>
      <c r="BV705" s="313"/>
      <c r="BW705" s="314"/>
      <c r="BX705" s="314"/>
      <c r="BY705" s="313"/>
      <c r="BZ705" s="314"/>
      <c r="CA705" s="314"/>
      <c r="CB705" s="313"/>
      <c r="CC705" s="314"/>
      <c r="CD705" s="314"/>
      <c r="CE705" s="313"/>
      <c r="CF705" s="314"/>
      <c r="CG705" s="314"/>
      <c r="CH705" s="313"/>
      <c r="CI705" s="314"/>
      <c r="CJ705" s="314"/>
      <c r="CK705" s="313"/>
      <c r="CL705" s="314"/>
      <c r="CM705" s="314"/>
      <c r="CN705" s="314"/>
      <c r="CO705" s="314"/>
      <c r="CP705" s="314"/>
    </row>
  </sheetData>
  <mergeCells count="40">
    <mergeCell ref="BM3:BU3"/>
    <mergeCell ref="BV3:CD3"/>
    <mergeCell ref="CE3:CM3"/>
    <mergeCell ref="B3:J3"/>
    <mergeCell ref="K3:S3"/>
    <mergeCell ref="T3:AB3"/>
    <mergeCell ref="AC3:AK3"/>
    <mergeCell ref="AL3:AT3"/>
    <mergeCell ref="AU3:BC3"/>
    <mergeCell ref="BD3:BL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:BC4"/>
    <mergeCell ref="BD4:BF4"/>
    <mergeCell ref="BG4:BI4"/>
    <mergeCell ref="BJ4:BL4"/>
    <mergeCell ref="CH4:CJ4"/>
    <mergeCell ref="CK4:CM4"/>
    <mergeCell ref="BM4:BO4"/>
    <mergeCell ref="BP4:BR4"/>
    <mergeCell ref="BS4:BU4"/>
    <mergeCell ref="BV4:BX4"/>
    <mergeCell ref="BY4:CA4"/>
    <mergeCell ref="CB4:CD4"/>
    <mergeCell ref="CE4:CG4"/>
  </mergeCells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0"/>
    <col customWidth="1" min="6" max="6" width="14.0"/>
    <col customWidth="1" min="7" max="7" width="17.38"/>
    <col customWidth="1" min="9" max="9" width="14.25"/>
  </cols>
  <sheetData>
    <row r="1" ht="15.75" customHeight="1">
      <c r="A1" s="7" t="s">
        <v>854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ht="15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ht="34.5" customHeight="1">
      <c r="A3" s="337" t="s">
        <v>855</v>
      </c>
      <c r="B3" s="338" t="s">
        <v>856</v>
      </c>
      <c r="C3" s="338" t="s">
        <v>857</v>
      </c>
      <c r="D3" s="338" t="s">
        <v>858</v>
      </c>
      <c r="E3" s="338" t="s">
        <v>859</v>
      </c>
      <c r="F3" s="338" t="s">
        <v>860</v>
      </c>
      <c r="G3" s="338" t="s">
        <v>861</v>
      </c>
      <c r="H3" s="339" t="s">
        <v>862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ht="29.25" customHeight="1">
      <c r="A4" s="340"/>
      <c r="D4" s="341" t="s">
        <v>863</v>
      </c>
      <c r="G4" s="342" t="s">
        <v>864</v>
      </c>
      <c r="H4" s="321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ht="15.75" customHeight="1">
      <c r="A5" s="343">
        <v>1.0</v>
      </c>
      <c r="B5" s="37">
        <v>0.5</v>
      </c>
      <c r="C5" s="37">
        <v>1.0</v>
      </c>
      <c r="D5" s="37">
        <f t="shared" ref="D5:D19" si="1">B5/C5</f>
        <v>0.5</v>
      </c>
      <c r="E5" s="181">
        <v>1.099</v>
      </c>
      <c r="F5" s="181">
        <v>2.454</v>
      </c>
      <c r="G5" s="181">
        <f t="shared" ref="G5:G19" si="2">F5-E5</f>
        <v>1.355</v>
      </c>
      <c r="H5" s="344">
        <f t="shared" ref="H5:H19" si="3">-2.55+(3.54*G5)-(1.48*(G5*G5))+(0.385*(G5*G5*G5))</f>
        <v>0.4871913419</v>
      </c>
      <c r="I5" s="3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ht="15.75" customHeight="1">
      <c r="A6" s="343">
        <v>2.0</v>
      </c>
      <c r="B6" s="37">
        <v>0.8</v>
      </c>
      <c r="C6" s="37">
        <v>1.0</v>
      </c>
      <c r="D6" s="37">
        <f t="shared" si="1"/>
        <v>0.8</v>
      </c>
      <c r="E6" s="181">
        <v>1.09</v>
      </c>
      <c r="F6" s="181">
        <v>2.627</v>
      </c>
      <c r="G6" s="181">
        <f t="shared" si="2"/>
        <v>1.537</v>
      </c>
      <c r="H6" s="344">
        <f t="shared" si="3"/>
        <v>0.7925939239</v>
      </c>
      <c r="I6" s="3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ht="15.75" customHeight="1">
      <c r="A7" s="343">
        <v>3.0</v>
      </c>
      <c r="B7" s="37">
        <v>1.0</v>
      </c>
      <c r="C7" s="37">
        <v>1.0</v>
      </c>
      <c r="D7" s="37">
        <f t="shared" si="1"/>
        <v>1</v>
      </c>
      <c r="E7" s="181">
        <v>1.095</v>
      </c>
      <c r="F7" s="181">
        <v>2.738</v>
      </c>
      <c r="G7" s="181">
        <f t="shared" si="2"/>
        <v>1.643</v>
      </c>
      <c r="H7" s="344">
        <f t="shared" si="3"/>
        <v>0.9785854422</v>
      </c>
      <c r="I7" s="3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ht="15.75" customHeight="1">
      <c r="A8" s="343">
        <v>4.0</v>
      </c>
      <c r="B8" s="37">
        <v>1.25</v>
      </c>
      <c r="C8" s="37">
        <v>1.0</v>
      </c>
      <c r="D8" s="37">
        <f t="shared" si="1"/>
        <v>1.25</v>
      </c>
      <c r="E8" s="181">
        <v>1.1</v>
      </c>
      <c r="F8" s="181">
        <v>2.887</v>
      </c>
      <c r="G8" s="181">
        <f t="shared" si="2"/>
        <v>1.787</v>
      </c>
      <c r="H8" s="344">
        <f t="shared" si="3"/>
        <v>1.246815785</v>
      </c>
      <c r="I8" s="3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ht="15.75" customHeight="1">
      <c r="A9" s="343">
        <v>5.0</v>
      </c>
      <c r="B9" s="37">
        <v>1.5</v>
      </c>
      <c r="C9" s="37">
        <v>1.0</v>
      </c>
      <c r="D9" s="37">
        <f t="shared" si="1"/>
        <v>1.5</v>
      </c>
      <c r="E9" s="181">
        <v>1.102</v>
      </c>
      <c r="F9" s="181">
        <v>3.003</v>
      </c>
      <c r="G9" s="181">
        <f t="shared" si="2"/>
        <v>1.901</v>
      </c>
      <c r="H9" s="344">
        <f t="shared" si="3"/>
        <v>1.476001265</v>
      </c>
      <c r="I9" s="3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ht="15.75" customHeight="1">
      <c r="A10" s="343">
        <v>6.0</v>
      </c>
      <c r="B10" s="37">
        <v>1.75</v>
      </c>
      <c r="C10" s="37">
        <v>1.0</v>
      </c>
      <c r="D10" s="37">
        <f t="shared" si="1"/>
        <v>1.75</v>
      </c>
      <c r="E10" s="181">
        <v>1.099</v>
      </c>
      <c r="F10" s="181">
        <v>3.12</v>
      </c>
      <c r="G10" s="181">
        <f t="shared" si="2"/>
        <v>2.021</v>
      </c>
      <c r="H10" s="344">
        <f t="shared" si="3"/>
        <v>1.737409595</v>
      </c>
      <c r="I10" s="3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ht="15.75" customHeight="1">
      <c r="A11" s="343">
        <v>7.0</v>
      </c>
      <c r="B11" s="37">
        <v>2.0</v>
      </c>
      <c r="C11" s="37">
        <v>1.0</v>
      </c>
      <c r="D11" s="37">
        <f t="shared" si="1"/>
        <v>2</v>
      </c>
      <c r="E11" s="181">
        <v>1.094</v>
      </c>
      <c r="F11" s="181">
        <v>3.209</v>
      </c>
      <c r="G11" s="181">
        <f t="shared" si="2"/>
        <v>2.115</v>
      </c>
      <c r="H11" s="344">
        <f t="shared" si="3"/>
        <v>1.959162287</v>
      </c>
      <c r="I11" s="3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ht="15.75" customHeight="1">
      <c r="A12" s="343">
        <v>8.0</v>
      </c>
      <c r="B12" s="37">
        <v>2.25</v>
      </c>
      <c r="C12" s="37">
        <v>1.0</v>
      </c>
      <c r="D12" s="37">
        <f t="shared" si="1"/>
        <v>2.25</v>
      </c>
      <c r="E12" s="181">
        <v>1.098</v>
      </c>
      <c r="F12" s="181">
        <v>3.327</v>
      </c>
      <c r="G12" s="181">
        <f t="shared" si="2"/>
        <v>2.229</v>
      </c>
      <c r="H12" s="344">
        <f t="shared" si="3"/>
        <v>2.251109491</v>
      </c>
      <c r="I12" s="3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ht="15.75" customHeight="1">
      <c r="A13" s="343">
        <v>9.0</v>
      </c>
      <c r="B13" s="37">
        <v>2.5</v>
      </c>
      <c r="C13" s="37">
        <v>1.0</v>
      </c>
      <c r="D13" s="37">
        <f t="shared" si="1"/>
        <v>2.5</v>
      </c>
      <c r="E13" s="181">
        <v>1.097</v>
      </c>
      <c r="F13" s="345">
        <v>3.402</v>
      </c>
      <c r="G13" s="345">
        <f t="shared" si="2"/>
        <v>2.305</v>
      </c>
      <c r="H13" s="344">
        <f t="shared" si="3"/>
        <v>2.461334211</v>
      </c>
      <c r="I13" s="37"/>
      <c r="J13" s="34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ht="15.75" customHeight="1">
      <c r="A14" s="343">
        <v>10.0</v>
      </c>
      <c r="B14" s="37">
        <v>2.75</v>
      </c>
      <c r="C14" s="37">
        <v>1.0</v>
      </c>
      <c r="D14" s="37">
        <f t="shared" si="1"/>
        <v>2.75</v>
      </c>
      <c r="E14" s="181">
        <v>1.105</v>
      </c>
      <c r="F14" s="181">
        <v>3.5</v>
      </c>
      <c r="G14" s="181">
        <f t="shared" si="2"/>
        <v>2.395</v>
      </c>
      <c r="H14" s="344">
        <f t="shared" si="3"/>
        <v>2.728028252</v>
      </c>
      <c r="I14" s="37"/>
      <c r="J14" s="34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ht="15.75" customHeight="1">
      <c r="A15" s="343">
        <v>11.0</v>
      </c>
      <c r="B15" s="37">
        <v>3.0</v>
      </c>
      <c r="C15" s="37">
        <v>1.0</v>
      </c>
      <c r="D15" s="37">
        <f t="shared" si="1"/>
        <v>3</v>
      </c>
      <c r="E15" s="181">
        <v>1.096</v>
      </c>
      <c r="F15" s="181">
        <v>3.568</v>
      </c>
      <c r="G15" s="181">
        <f t="shared" si="2"/>
        <v>2.472</v>
      </c>
      <c r="H15" s="344">
        <f t="shared" si="3"/>
        <v>2.972675028</v>
      </c>
      <c r="I15" s="37"/>
      <c r="J15" s="346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ht="15.75" customHeight="1">
      <c r="A16" s="343">
        <v>12.0</v>
      </c>
      <c r="B16" s="37">
        <v>3.25</v>
      </c>
      <c r="C16" s="37">
        <v>1.0</v>
      </c>
      <c r="D16" s="37">
        <f t="shared" si="1"/>
        <v>3.25</v>
      </c>
      <c r="E16" s="181">
        <v>1.101</v>
      </c>
      <c r="F16" s="181">
        <v>3.648</v>
      </c>
      <c r="G16" s="181">
        <f t="shared" si="2"/>
        <v>2.547</v>
      </c>
      <c r="H16" s="344">
        <f t="shared" si="3"/>
        <v>3.226635389</v>
      </c>
      <c r="I16" s="3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ht="15.75" customHeight="1">
      <c r="A17" s="343">
        <v>13.0</v>
      </c>
      <c r="B17" s="37">
        <v>3.5</v>
      </c>
      <c r="C17" s="37">
        <v>1.0</v>
      </c>
      <c r="D17" s="37">
        <f t="shared" si="1"/>
        <v>3.5</v>
      </c>
      <c r="E17" s="181">
        <v>1.093</v>
      </c>
      <c r="F17" s="181">
        <v>3.709</v>
      </c>
      <c r="G17" s="181">
        <f t="shared" si="2"/>
        <v>2.616</v>
      </c>
      <c r="H17" s="344">
        <f t="shared" si="3"/>
        <v>3.474780265</v>
      </c>
      <c r="I17" s="3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ht="15.75" customHeight="1">
      <c r="A18" s="343">
        <v>14.0</v>
      </c>
      <c r="B18" s="37">
        <v>3.75</v>
      </c>
      <c r="C18" s="37">
        <v>1.0</v>
      </c>
      <c r="D18" s="37">
        <f t="shared" si="1"/>
        <v>3.75</v>
      </c>
      <c r="E18" s="181">
        <v>1.103</v>
      </c>
      <c r="F18" s="181">
        <v>3.785</v>
      </c>
      <c r="G18" s="181">
        <f t="shared" si="2"/>
        <v>2.682</v>
      </c>
      <c r="H18" s="344">
        <f t="shared" si="3"/>
        <v>3.725860529</v>
      </c>
      <c r="I18" s="3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ht="15.75" customHeight="1">
      <c r="A19" s="347">
        <v>15.0</v>
      </c>
      <c r="B19" s="348">
        <v>4.0</v>
      </c>
      <c r="C19" s="348">
        <v>1.0</v>
      </c>
      <c r="D19" s="348">
        <f t="shared" si="1"/>
        <v>4</v>
      </c>
      <c r="E19" s="349">
        <v>1.104</v>
      </c>
      <c r="F19" s="349">
        <v>3.845</v>
      </c>
      <c r="G19" s="349">
        <f t="shared" si="2"/>
        <v>2.741</v>
      </c>
      <c r="H19" s="350">
        <f t="shared" si="3"/>
        <v>3.962221803</v>
      </c>
      <c r="I19" s="3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ht="15.7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ht="15.75" customHeight="1">
      <c r="A21" s="70" t="s">
        <v>865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ht="15.75" customHeight="1">
      <c r="A22" s="351" t="s">
        <v>866</v>
      </c>
      <c r="B22" s="338" t="s">
        <v>867</v>
      </c>
      <c r="C22" s="352" t="s">
        <v>868</v>
      </c>
      <c r="D22" s="353" t="s">
        <v>869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ht="15.75" customHeight="1">
      <c r="A23" s="343">
        <v>2.15</v>
      </c>
      <c r="B23" s="300">
        <f t="shared" ref="B23:B29" si="4">-2.55+(3.54*A23)-(1.48*(A23*A23))+(0.385*(A23*A23*A23))</f>
        <v>2.045974375</v>
      </c>
      <c r="C23" s="354">
        <v>10.0</v>
      </c>
      <c r="D23" s="355">
        <f t="shared" ref="D23:D29" si="5">C23*B23</f>
        <v>20.45974375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ht="15.75" customHeight="1">
      <c r="A24" s="343">
        <v>2.2</v>
      </c>
      <c r="B24" s="300">
        <f t="shared" si="4"/>
        <v>2.17428</v>
      </c>
      <c r="C24" s="354">
        <v>10.0</v>
      </c>
      <c r="D24" s="355">
        <f t="shared" si="5"/>
        <v>21.7428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ht="15.75" customHeight="1">
      <c r="A25" s="343">
        <v>2.25</v>
      </c>
      <c r="B25" s="300">
        <f t="shared" si="4"/>
        <v>2.307890625</v>
      </c>
      <c r="C25" s="354">
        <v>10.0</v>
      </c>
      <c r="D25" s="355">
        <f t="shared" si="5"/>
        <v>23.07890625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ht="15.75" customHeight="1">
      <c r="A26" s="343">
        <v>2.3</v>
      </c>
      <c r="B26" s="300">
        <f t="shared" si="4"/>
        <v>2.447095</v>
      </c>
      <c r="C26" s="354">
        <v>10.0</v>
      </c>
      <c r="D26" s="355">
        <f t="shared" si="5"/>
        <v>24.47095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ht="15.75" customHeight="1">
      <c r="A27" s="343">
        <v>2.35</v>
      </c>
      <c r="B27" s="300">
        <f t="shared" si="4"/>
        <v>2.592181875</v>
      </c>
      <c r="C27" s="354">
        <v>10.0</v>
      </c>
      <c r="D27" s="355">
        <f t="shared" si="5"/>
        <v>25.92181875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ht="15.75" customHeight="1">
      <c r="A28" s="343">
        <v>2.4</v>
      </c>
      <c r="B28" s="300">
        <f t="shared" si="4"/>
        <v>2.74344</v>
      </c>
      <c r="C28" s="354">
        <v>10.0</v>
      </c>
      <c r="D28" s="355">
        <f t="shared" si="5"/>
        <v>27.4344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ht="15.75" customHeight="1">
      <c r="A29" s="347">
        <v>2.45</v>
      </c>
      <c r="B29" s="356">
        <f t="shared" si="4"/>
        <v>2.901158125</v>
      </c>
      <c r="C29" s="357">
        <v>10.0</v>
      </c>
      <c r="D29" s="358">
        <f t="shared" si="5"/>
        <v>29.01158125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:A4"/>
    <mergeCell ref="B3:B4"/>
    <mergeCell ref="C3:C4"/>
    <mergeCell ref="E3:E4"/>
    <mergeCell ref="F3:F4"/>
    <mergeCell ref="H3:H4"/>
    <mergeCell ref="A21:D21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2023-01-17T10:03:00Z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3387062DEDEB48978249A1767007D77E</vt:lpwstr>
  </property>
  <property fmtid="{D5CDD505-2E9C-101B-9397-08002B2CF9AE}" pid="3" name="KSOProductBuildVer">
    <vt:lpwstr>2057-11.2.0.11440</vt:lpwstr>
  </property>
</Properties>
</file>