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2.1 CC-2931 assembly gaps" sheetId="1" r:id="rId4"/>
    <sheet state="visible" name="S2.2 CC-2931 uncallable regions" sheetId="2" r:id="rId5"/>
    <sheet state="visible" name="S2.3 CC-1952 assembly gaps" sheetId="3" r:id="rId6"/>
    <sheet state="visible" name="S2.4 CC-1952 uncallable regions" sheetId="4" r:id="rId7"/>
  </sheets>
  <definedNames/>
  <calcPr/>
  <extLst>
    <ext uri="GoogleSheetsCustomDataVersion1">
      <go:sheetsCustomData xmlns:go="http://customooxmlschemas.google.com/" r:id="rId8" roundtripDataSignature="AMtx7mjYJxmUiVR4C6okfXrPo9e2bOD/sw=="/>
    </ext>
  </extLst>
</workbook>
</file>

<file path=xl/sharedStrings.xml><?xml version="1.0" encoding="utf-8"?>
<sst xmlns="http://schemas.openxmlformats.org/spreadsheetml/2006/main" count="238" uniqueCount="74">
  <si>
    <r>
      <rPr>
        <rFont val="Calibri"/>
        <color theme="1"/>
        <sz val="12.0"/>
        <u/>
      </rPr>
      <t>Supplemental Dataset S2.1.</t>
    </r>
    <r>
      <rPr>
        <rFont val="Calibri"/>
        <color theme="1"/>
        <sz val="12.0"/>
      </rPr>
      <t xml:space="preserve"> CC-2931 ancestor assembly gaps and manual annotation of their genomic context.</t>
    </r>
  </si>
  <si>
    <t>chromosome</t>
  </si>
  <si>
    <t>start</t>
  </si>
  <si>
    <t>end</t>
  </si>
  <si>
    <t>annotation</t>
  </si>
  <si>
    <t>chromosome 01</t>
  </si>
  <si>
    <t>centromere</t>
  </si>
  <si>
    <t>chromosome 02</t>
  </si>
  <si>
    <t>major tandem repeat &gt;150 kb</t>
  </si>
  <si>
    <t>chromosome 03</t>
  </si>
  <si>
    <t>major tandem repeat &gt;50 kb</t>
  </si>
  <si>
    <t>chromosome 05</t>
  </si>
  <si>
    <t>chromosome 06</t>
  </si>
  <si>
    <t>chromosome 07</t>
  </si>
  <si>
    <t>microsatellite-rich</t>
  </si>
  <si>
    <t>chromosome 09</t>
  </si>
  <si>
    <t>chromosome 11</t>
  </si>
  <si>
    <t>chromosome 13</t>
  </si>
  <si>
    <t>major tandem repeat &gt;25 kb</t>
  </si>
  <si>
    <t>major tandem repeat &gt;45 kb</t>
  </si>
  <si>
    <t>chromosome 14</t>
  </si>
  <si>
    <t>major satellite &gt;75 kb</t>
  </si>
  <si>
    <t>chromosome 15</t>
  </si>
  <si>
    <t>major satellite &gt;100 kb</t>
  </si>
  <si>
    <t>major satellite &gt;50 kb</t>
  </si>
  <si>
    <t>microsatellite/satellite-rich</t>
  </si>
  <si>
    <t>chromosome 16</t>
  </si>
  <si>
    <t>major satellite &gt;20 kb</t>
  </si>
  <si>
    <t>chromosome 17</t>
  </si>
  <si>
    <t>major tandem repeat &gt;40 kb</t>
  </si>
  <si>
    <r>
      <rPr>
        <rFont val="Calibri"/>
        <color theme="1"/>
        <u/>
      </rPr>
      <t>Supplemental Dataset S2.2</t>
    </r>
    <r>
      <rPr>
        <rFont val="Calibri"/>
        <color theme="1"/>
      </rPr>
      <t>. CC-2931 uncallable regions &gt;20 kb and manual annotation of their genomic context.</t>
    </r>
  </si>
  <si>
    <t>length</t>
  </si>
  <si>
    <t>chromosome_01</t>
  </si>
  <si>
    <t>chromosome_02</t>
  </si>
  <si>
    <t>major tandem repeat &gt;150 kb, flanks assembly gap</t>
  </si>
  <si>
    <t>subtelomere</t>
  </si>
  <si>
    <t>chromosome_03</t>
  </si>
  <si>
    <t>major satellite &gt;40 kb</t>
  </si>
  <si>
    <t>chromosome_05</t>
  </si>
  <si>
    <t>major satellite &gt;35 kb</t>
  </si>
  <si>
    <t>chromosome_06</t>
  </si>
  <si>
    <t>major satellite &gt;30 kb</t>
  </si>
  <si>
    <t xml:space="preserve">transposon-rich </t>
  </si>
  <si>
    <t>chromosome_07</t>
  </si>
  <si>
    <t>microsatellite-rich, flanks assembly gap</t>
  </si>
  <si>
    <t>chromosome_08</t>
  </si>
  <si>
    <t>chromosome_10</t>
  </si>
  <si>
    <t>chromosome_11</t>
  </si>
  <si>
    <t>Major satellite and transposon-rich sequence flanking centromere</t>
  </si>
  <si>
    <t>chromosome_12</t>
  </si>
  <si>
    <t>chromosome_13</t>
  </si>
  <si>
    <t>segmental duplication</t>
  </si>
  <si>
    <t>chromosome_14</t>
  </si>
  <si>
    <t>major satellite &gt;75 kb, flanks assembly gap</t>
  </si>
  <si>
    <t>ribosomal DNA</t>
  </si>
  <si>
    <t>chromosome_15</t>
  </si>
  <si>
    <t>major satellite &gt;100 kb, flanks assembly gap</t>
  </si>
  <si>
    <t>microsatellite-rich, upstream of large satellite</t>
  </si>
  <si>
    <t>major satellite &gt;50 kb, flanks assembly gap</t>
  </si>
  <si>
    <t xml:space="preserve">Major transposon-rich region flanking centromere </t>
  </si>
  <si>
    <t>chromosome_16</t>
  </si>
  <si>
    <t>chromosome_17</t>
  </si>
  <si>
    <t>major tandem repeat &gt;40 kb, flanks assembly gap</t>
  </si>
  <si>
    <r>
      <rPr>
        <rFont val="Calibri"/>
        <color theme="1"/>
        <sz val="12.0"/>
        <u/>
      </rPr>
      <t>Supplemental Dataset S2.3</t>
    </r>
    <r>
      <rPr>
        <rFont val="Calibri"/>
        <color theme="1"/>
        <sz val="12.0"/>
      </rPr>
      <t>. CC-1952 ancestor assembly gaps and manual annotation of their genomic context.</t>
    </r>
  </si>
  <si>
    <t>low coverage</t>
  </si>
  <si>
    <t>satellite &gt;15 kb</t>
  </si>
  <si>
    <t>chromosome_09</t>
  </si>
  <si>
    <t>major microsatellite &gt;20 kb</t>
  </si>
  <si>
    <t>major tandem repeat &gt;90 kb</t>
  </si>
  <si>
    <r>
      <rPr>
        <rFont val="Calibri"/>
        <color theme="1"/>
        <u/>
      </rPr>
      <t>Supplemental Dataset S2.4</t>
    </r>
    <r>
      <rPr>
        <rFont val="Calibri"/>
        <color theme="1"/>
      </rPr>
      <t>. CC-1952 uncallable regions &gt;20 kb and manual annotation of their genomic context.</t>
    </r>
  </si>
  <si>
    <t>satellite + low coverage region</t>
  </si>
  <si>
    <t>transposon rich</t>
  </si>
  <si>
    <t>major microsatellite &gt;20 kb, flanks assembly gap</t>
  </si>
  <si>
    <t>major tandem repeat &gt;90 kb, flanks assembly gap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</si>
</sst>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33"/>
    <col customWidth="1" min="2" max="2" width="10.56"/>
    <col customWidth="1" min="3" max="3" width="8.11"/>
    <col customWidth="1" min="4" max="4" width="25.78"/>
    <col customWidth="1" min="5" max="26" width="10.56"/>
  </cols>
  <sheetData>
    <row r="1" ht="15.75" customHeight="1">
      <c r="A1" s="1" t="s">
        <v>0</v>
      </c>
      <c r="B1" s="2"/>
      <c r="C1" s="2"/>
      <c r="D1" s="2"/>
    </row>
    <row r="2" ht="15.75" customHeight="1">
      <c r="A2" s="3"/>
      <c r="B2" s="3"/>
      <c r="C2" s="3"/>
      <c r="D2" s="3"/>
    </row>
    <row r="3" ht="15.75" customHeight="1">
      <c r="A3" s="4" t="s">
        <v>1</v>
      </c>
      <c r="B3" s="4" t="s">
        <v>2</v>
      </c>
      <c r="C3" s="4" t="s">
        <v>3</v>
      </c>
      <c r="D3" s="4" t="s">
        <v>4</v>
      </c>
    </row>
    <row r="4" ht="15.75" customHeight="1">
      <c r="A4" s="5" t="s">
        <v>5</v>
      </c>
      <c r="B4" s="5">
        <v>1114105.0</v>
      </c>
      <c r="C4" s="5">
        <v>1124105.0</v>
      </c>
      <c r="D4" s="5" t="s">
        <v>6</v>
      </c>
    </row>
    <row r="5" ht="15.75" customHeight="1">
      <c r="A5" s="5" t="s">
        <v>7</v>
      </c>
      <c r="B5" s="5">
        <v>862452.0</v>
      </c>
      <c r="C5" s="5">
        <f>B5+100</f>
        <v>862552</v>
      </c>
      <c r="D5" s="5" t="s">
        <v>8</v>
      </c>
    </row>
    <row r="6" ht="15.75" customHeight="1">
      <c r="A6" s="5" t="s">
        <v>7</v>
      </c>
      <c r="B6" s="5">
        <v>2867096.0</v>
      </c>
      <c r="C6" s="5">
        <f>B6+10000</f>
        <v>2877096</v>
      </c>
      <c r="D6" s="5" t="s">
        <v>6</v>
      </c>
    </row>
    <row r="7" ht="15.75" customHeight="1">
      <c r="A7" s="5" t="s">
        <v>9</v>
      </c>
      <c r="B7" s="5">
        <v>1346209.0</v>
      </c>
      <c r="C7" s="5">
        <f>B7+100</f>
        <v>1346309</v>
      </c>
      <c r="D7" s="5" t="s">
        <v>10</v>
      </c>
    </row>
    <row r="8" ht="15.75" customHeight="1">
      <c r="A8" s="5" t="s">
        <v>9</v>
      </c>
      <c r="B8" s="5">
        <v>6794161.0</v>
      </c>
      <c r="C8" s="5">
        <f t="shared" ref="C8:C9" si="1">B8+10000</f>
        <v>6804161</v>
      </c>
      <c r="D8" s="5" t="s">
        <v>6</v>
      </c>
    </row>
    <row r="9" ht="15.75" customHeight="1">
      <c r="A9" s="5" t="s">
        <v>11</v>
      </c>
      <c r="B9" s="5">
        <v>1720680.0</v>
      </c>
      <c r="C9" s="5">
        <f t="shared" si="1"/>
        <v>1730680</v>
      </c>
      <c r="D9" s="5" t="s">
        <v>6</v>
      </c>
    </row>
    <row r="10" ht="15.75" customHeight="1">
      <c r="A10" s="5" t="s">
        <v>12</v>
      </c>
      <c r="B10" s="5">
        <v>2288012.0</v>
      </c>
      <c r="C10" s="5">
        <f>B10+100</f>
        <v>2288112</v>
      </c>
      <c r="D10" s="5" t="s">
        <v>10</v>
      </c>
    </row>
    <row r="11" ht="15.75" customHeight="1">
      <c r="A11" s="5" t="s">
        <v>12</v>
      </c>
      <c r="B11" s="5">
        <v>6541417.0</v>
      </c>
      <c r="C11" s="5">
        <f t="shared" ref="C11:C12" si="2">B11+10000</f>
        <v>6551417</v>
      </c>
      <c r="D11" s="5" t="s">
        <v>6</v>
      </c>
    </row>
    <row r="12" ht="15.75" customHeight="1">
      <c r="A12" s="5" t="s">
        <v>13</v>
      </c>
      <c r="B12" s="5">
        <v>1963585.0</v>
      </c>
      <c r="C12" s="5">
        <f t="shared" si="2"/>
        <v>1973585</v>
      </c>
      <c r="D12" s="5" t="s">
        <v>14</v>
      </c>
    </row>
    <row r="13" ht="15.75" customHeight="1">
      <c r="A13" s="5" t="s">
        <v>15</v>
      </c>
      <c r="B13" s="5">
        <v>6045758.0</v>
      </c>
      <c r="C13" s="5">
        <f>B13+100</f>
        <v>6045858</v>
      </c>
      <c r="D13" s="5" t="s">
        <v>10</v>
      </c>
    </row>
    <row r="14" ht="15.75" customHeight="1">
      <c r="A14" s="5" t="s">
        <v>16</v>
      </c>
      <c r="B14" s="5">
        <v>2757146.0</v>
      </c>
      <c r="C14" s="5">
        <f t="shared" ref="C14:C15" si="3">B14+10000</f>
        <v>2767146</v>
      </c>
      <c r="D14" s="5" t="s">
        <v>6</v>
      </c>
    </row>
    <row r="15" ht="15.75" customHeight="1">
      <c r="A15" s="5" t="s">
        <v>17</v>
      </c>
      <c r="B15" s="5">
        <v>497328.0</v>
      </c>
      <c r="C15" s="5">
        <f t="shared" si="3"/>
        <v>507328</v>
      </c>
      <c r="D15" s="5" t="s">
        <v>18</v>
      </c>
    </row>
    <row r="16" ht="15.75" customHeight="1">
      <c r="A16" s="5" t="s">
        <v>17</v>
      </c>
      <c r="B16" s="5">
        <v>1902558.0</v>
      </c>
      <c r="C16" s="5">
        <f>B16+100</f>
        <v>1902658</v>
      </c>
      <c r="D16" s="5" t="s">
        <v>19</v>
      </c>
    </row>
    <row r="17" ht="15.75" customHeight="1">
      <c r="A17" s="5" t="s">
        <v>17</v>
      </c>
      <c r="B17" s="5">
        <v>4294832.0</v>
      </c>
      <c r="C17" s="5">
        <f>B17+10000</f>
        <v>4304832</v>
      </c>
      <c r="D17" s="5" t="s">
        <v>6</v>
      </c>
    </row>
    <row r="18" ht="15.75" customHeight="1">
      <c r="A18" s="5" t="s">
        <v>20</v>
      </c>
      <c r="B18" s="5">
        <v>719638.0</v>
      </c>
      <c r="C18" s="5">
        <f>B18+100</f>
        <v>719738</v>
      </c>
      <c r="D18" s="5" t="s">
        <v>21</v>
      </c>
    </row>
    <row r="19" ht="15.75" customHeight="1">
      <c r="A19" s="5" t="s">
        <v>20</v>
      </c>
      <c r="B19" s="5">
        <v>2245663.0</v>
      </c>
      <c r="C19" s="5">
        <f t="shared" ref="C19:C25" si="4">B19+10000</f>
        <v>2255663</v>
      </c>
      <c r="D19" s="5" t="s">
        <v>6</v>
      </c>
    </row>
    <row r="20" ht="15.75" customHeight="1">
      <c r="A20" s="5" t="s">
        <v>22</v>
      </c>
      <c r="B20" s="5">
        <v>209515.0</v>
      </c>
      <c r="C20" s="5">
        <f t="shared" si="4"/>
        <v>219515</v>
      </c>
      <c r="D20" s="5" t="s">
        <v>23</v>
      </c>
    </row>
    <row r="21" ht="15.75" customHeight="1">
      <c r="A21" s="5" t="s">
        <v>22</v>
      </c>
      <c r="B21" s="5">
        <v>2352966.0</v>
      </c>
      <c r="C21" s="5">
        <f t="shared" si="4"/>
        <v>2362966</v>
      </c>
      <c r="D21" s="5" t="s">
        <v>24</v>
      </c>
    </row>
    <row r="22" ht="15.75" customHeight="1">
      <c r="A22" s="5" t="s">
        <v>22</v>
      </c>
      <c r="B22" s="5">
        <v>3441237.0</v>
      </c>
      <c r="C22" s="5">
        <f t="shared" si="4"/>
        <v>3451237</v>
      </c>
      <c r="D22" s="5" t="s">
        <v>25</v>
      </c>
    </row>
    <row r="23" ht="15.75" customHeight="1">
      <c r="A23" s="5" t="s">
        <v>26</v>
      </c>
      <c r="B23" s="5">
        <v>3660889.0</v>
      </c>
      <c r="C23" s="5">
        <f t="shared" si="4"/>
        <v>3670889</v>
      </c>
      <c r="D23" s="5" t="s">
        <v>6</v>
      </c>
    </row>
    <row r="24" ht="15.75" customHeight="1">
      <c r="A24" s="5" t="s">
        <v>26</v>
      </c>
      <c r="B24" s="5">
        <v>5887193.0</v>
      </c>
      <c r="C24" s="5">
        <f t="shared" si="4"/>
        <v>5897193</v>
      </c>
      <c r="D24" s="5" t="s">
        <v>27</v>
      </c>
    </row>
    <row r="25" ht="15.75" customHeight="1">
      <c r="A25" s="5" t="s">
        <v>28</v>
      </c>
      <c r="B25" s="5">
        <v>93602.0</v>
      </c>
      <c r="C25" s="5">
        <f t="shared" si="4"/>
        <v>103602</v>
      </c>
      <c r="D25" s="5" t="s">
        <v>29</v>
      </c>
    </row>
    <row r="26" ht="15.75" customHeight="1"/>
    <row r="27" ht="15.75" customHeight="1">
      <c r="A27" s="6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78"/>
    <col customWidth="1" min="2" max="4" width="10.56"/>
    <col customWidth="1" min="5" max="5" width="56.33"/>
    <col customWidth="1" min="6" max="26" width="10.56"/>
  </cols>
  <sheetData>
    <row r="1" ht="15.75" customHeight="1">
      <c r="A1" s="7" t="s">
        <v>30</v>
      </c>
      <c r="B1" s="3"/>
      <c r="C1" s="3"/>
      <c r="D1" s="3"/>
      <c r="E1" s="3"/>
    </row>
    <row r="2" ht="15.75" customHeight="1">
      <c r="A2" s="3"/>
      <c r="B2" s="3"/>
      <c r="C2" s="3"/>
      <c r="D2" s="3"/>
      <c r="E2" s="3"/>
    </row>
    <row r="3" ht="15.75" customHeight="1">
      <c r="A3" s="4" t="s">
        <v>1</v>
      </c>
      <c r="B3" s="4" t="s">
        <v>2</v>
      </c>
      <c r="C3" s="4" t="s">
        <v>3</v>
      </c>
      <c r="D3" s="4" t="s">
        <v>31</v>
      </c>
      <c r="E3" s="4" t="s">
        <v>4</v>
      </c>
    </row>
    <row r="4" ht="15.75" customHeight="1">
      <c r="A4" s="5" t="s">
        <v>32</v>
      </c>
      <c r="B4" s="5">
        <v>567735.0</v>
      </c>
      <c r="C4" s="5">
        <v>590533.0</v>
      </c>
      <c r="D4" s="5">
        <f t="shared" ref="D4:D40" si="1">C4-B4</f>
        <v>22798</v>
      </c>
      <c r="E4" s="5" t="s">
        <v>14</v>
      </c>
    </row>
    <row r="5" ht="15.75" customHeight="1">
      <c r="A5" s="5" t="s">
        <v>32</v>
      </c>
      <c r="B5" s="5">
        <v>1073708.0</v>
      </c>
      <c r="C5" s="5">
        <v>1146795.0</v>
      </c>
      <c r="D5" s="5">
        <f t="shared" si="1"/>
        <v>73087</v>
      </c>
      <c r="E5" s="5" t="s">
        <v>6</v>
      </c>
    </row>
    <row r="6" ht="15.75" customHeight="1">
      <c r="A6" s="5" t="s">
        <v>33</v>
      </c>
      <c r="B6" s="5">
        <v>770977.0</v>
      </c>
      <c r="C6" s="5">
        <v>862552.0</v>
      </c>
      <c r="D6" s="5">
        <f t="shared" si="1"/>
        <v>91575</v>
      </c>
      <c r="E6" s="5" t="s">
        <v>34</v>
      </c>
    </row>
    <row r="7" ht="15.75" customHeight="1">
      <c r="A7" s="5" t="s">
        <v>33</v>
      </c>
      <c r="B7" s="5">
        <v>2711618.0</v>
      </c>
      <c r="C7" s="5">
        <v>2736168.0</v>
      </c>
      <c r="D7" s="5">
        <f t="shared" si="1"/>
        <v>24550</v>
      </c>
      <c r="E7" s="5" t="s">
        <v>6</v>
      </c>
    </row>
    <row r="8" ht="15.75" customHeight="1">
      <c r="A8" s="5" t="s">
        <v>33</v>
      </c>
      <c r="B8" s="5">
        <v>3431317.0</v>
      </c>
      <c r="C8" s="5">
        <v>3461838.0</v>
      </c>
      <c r="D8" s="5">
        <f t="shared" si="1"/>
        <v>30521</v>
      </c>
      <c r="E8" s="5" t="s">
        <v>14</v>
      </c>
    </row>
    <row r="9" ht="15.75" customHeight="1">
      <c r="A9" s="5" t="s">
        <v>33</v>
      </c>
      <c r="B9" s="5">
        <v>8882514.0</v>
      </c>
      <c r="C9" s="5">
        <v>8908603.0</v>
      </c>
      <c r="D9" s="5">
        <f t="shared" si="1"/>
        <v>26089</v>
      </c>
      <c r="E9" s="5" t="s">
        <v>35</v>
      </c>
    </row>
    <row r="10" ht="15.75" customHeight="1">
      <c r="A10" s="5" t="s">
        <v>36</v>
      </c>
      <c r="B10" s="5">
        <v>2282657.0</v>
      </c>
      <c r="C10" s="5">
        <v>2311692.0</v>
      </c>
      <c r="D10" s="5">
        <f t="shared" si="1"/>
        <v>29035</v>
      </c>
      <c r="E10" s="5" t="s">
        <v>37</v>
      </c>
    </row>
    <row r="11" ht="15.75" customHeight="1">
      <c r="A11" s="5" t="s">
        <v>36</v>
      </c>
      <c r="B11" s="5">
        <v>6779711.0</v>
      </c>
      <c r="C11" s="5">
        <v>6836990.0</v>
      </c>
      <c r="D11" s="5">
        <f t="shared" si="1"/>
        <v>57279</v>
      </c>
      <c r="E11" s="5" t="s">
        <v>6</v>
      </c>
    </row>
    <row r="12" ht="15.75" customHeight="1">
      <c r="A12" s="5" t="s">
        <v>36</v>
      </c>
      <c r="B12" s="5">
        <v>8850391.0</v>
      </c>
      <c r="C12" s="5">
        <v>8871508.0</v>
      </c>
      <c r="D12" s="5">
        <f t="shared" si="1"/>
        <v>21117</v>
      </c>
      <c r="E12" s="5" t="s">
        <v>35</v>
      </c>
    </row>
    <row r="13" ht="15.75" customHeight="1">
      <c r="A13" s="5" t="s">
        <v>38</v>
      </c>
      <c r="B13" s="5">
        <v>2122163.0</v>
      </c>
      <c r="C13" s="5">
        <v>2157118.0</v>
      </c>
      <c r="D13" s="5">
        <f t="shared" si="1"/>
        <v>34955</v>
      </c>
      <c r="E13" s="5" t="s">
        <v>39</v>
      </c>
    </row>
    <row r="14" ht="15.75" customHeight="1">
      <c r="A14" s="5" t="s">
        <v>38</v>
      </c>
      <c r="B14" s="5">
        <v>3157400.0</v>
      </c>
      <c r="C14" s="5">
        <v>3192041.0</v>
      </c>
      <c r="D14" s="5">
        <f t="shared" si="1"/>
        <v>34641</v>
      </c>
      <c r="E14" s="5" t="s">
        <v>14</v>
      </c>
    </row>
    <row r="15" ht="15.75" customHeight="1">
      <c r="A15" s="5" t="s">
        <v>38</v>
      </c>
      <c r="B15" s="5">
        <v>3479043.0</v>
      </c>
      <c r="C15" s="5">
        <v>3501881.0</v>
      </c>
      <c r="D15" s="5">
        <f t="shared" si="1"/>
        <v>22838</v>
      </c>
      <c r="E15" s="5" t="s">
        <v>35</v>
      </c>
    </row>
    <row r="16" ht="15.75" customHeight="1">
      <c r="A16" s="5" t="s">
        <v>40</v>
      </c>
      <c r="B16" s="5">
        <v>6533829.0</v>
      </c>
      <c r="C16" s="5">
        <v>6569797.0</v>
      </c>
      <c r="D16" s="5">
        <f t="shared" si="1"/>
        <v>35968</v>
      </c>
      <c r="E16" s="5" t="s">
        <v>6</v>
      </c>
    </row>
    <row r="17" ht="15.75" customHeight="1">
      <c r="A17" s="5" t="s">
        <v>40</v>
      </c>
      <c r="B17" s="5">
        <v>9205667.0</v>
      </c>
      <c r="C17" s="5">
        <v>9236589.0</v>
      </c>
      <c r="D17" s="5">
        <f t="shared" si="1"/>
        <v>30922</v>
      </c>
      <c r="E17" s="5" t="s">
        <v>41</v>
      </c>
    </row>
    <row r="18" ht="15.75" customHeight="1">
      <c r="A18" s="5" t="s">
        <v>40</v>
      </c>
      <c r="B18" s="5">
        <v>1.0173538E7</v>
      </c>
      <c r="C18" s="5">
        <v>1.0194524E7</v>
      </c>
      <c r="D18" s="5">
        <f t="shared" si="1"/>
        <v>20986</v>
      </c>
      <c r="E18" s="5" t="s">
        <v>42</v>
      </c>
    </row>
    <row r="19" ht="15.75" customHeight="1">
      <c r="A19" s="5" t="s">
        <v>43</v>
      </c>
      <c r="B19" s="5">
        <v>1951515.0</v>
      </c>
      <c r="C19" s="5">
        <v>1986563.0</v>
      </c>
      <c r="D19" s="5">
        <f t="shared" si="1"/>
        <v>35048</v>
      </c>
      <c r="E19" s="5" t="s">
        <v>44</v>
      </c>
    </row>
    <row r="20" ht="15.75" customHeight="1">
      <c r="A20" s="5" t="s">
        <v>45</v>
      </c>
      <c r="B20" s="5">
        <v>2685156.0</v>
      </c>
      <c r="C20" s="5">
        <v>2709399.0</v>
      </c>
      <c r="D20" s="5">
        <f t="shared" si="1"/>
        <v>24243</v>
      </c>
      <c r="E20" s="5" t="s">
        <v>6</v>
      </c>
    </row>
    <row r="21" ht="15.75" customHeight="1">
      <c r="A21" s="5" t="s">
        <v>46</v>
      </c>
      <c r="B21" s="5">
        <v>7949321.0</v>
      </c>
      <c r="C21" s="5">
        <v>7972240.0</v>
      </c>
      <c r="D21" s="5">
        <f t="shared" si="1"/>
        <v>22919</v>
      </c>
      <c r="E21" s="5" t="s">
        <v>37</v>
      </c>
    </row>
    <row r="22" ht="15.75" customHeight="1">
      <c r="A22" s="5" t="s">
        <v>46</v>
      </c>
      <c r="B22" s="5">
        <v>8228727.0</v>
      </c>
      <c r="C22" s="5">
        <v>8250487.0</v>
      </c>
      <c r="D22" s="5">
        <f t="shared" si="1"/>
        <v>21760</v>
      </c>
      <c r="E22" s="5" t="s">
        <v>39</v>
      </c>
    </row>
    <row r="23" ht="15.75" customHeight="1">
      <c r="A23" s="5" t="s">
        <v>47</v>
      </c>
      <c r="B23" s="5">
        <v>2757146.0</v>
      </c>
      <c r="C23" s="5">
        <v>2855884.0</v>
      </c>
      <c r="D23" s="5">
        <f t="shared" si="1"/>
        <v>98738</v>
      </c>
      <c r="E23" s="5" t="s">
        <v>48</v>
      </c>
    </row>
    <row r="24" ht="15.75" customHeight="1">
      <c r="A24" s="5" t="s">
        <v>47</v>
      </c>
      <c r="B24" s="5">
        <v>3114645.0</v>
      </c>
      <c r="C24" s="5">
        <v>3135104.0</v>
      </c>
      <c r="D24" s="5">
        <f t="shared" si="1"/>
        <v>20459</v>
      </c>
      <c r="E24" s="5" t="s">
        <v>14</v>
      </c>
    </row>
    <row r="25" ht="15.75" customHeight="1">
      <c r="A25" s="5" t="s">
        <v>49</v>
      </c>
      <c r="B25" s="5">
        <v>0.0</v>
      </c>
      <c r="C25" s="5">
        <v>20476.0</v>
      </c>
      <c r="D25" s="5">
        <f t="shared" si="1"/>
        <v>20476</v>
      </c>
      <c r="E25" s="5" t="s">
        <v>35</v>
      </c>
    </row>
    <row r="26" ht="15.75" customHeight="1">
      <c r="A26" s="5" t="s">
        <v>50</v>
      </c>
      <c r="B26" s="5">
        <v>0.0</v>
      </c>
      <c r="C26" s="5">
        <v>49490.0</v>
      </c>
      <c r="D26" s="5">
        <f t="shared" si="1"/>
        <v>49490</v>
      </c>
      <c r="E26" s="5" t="s">
        <v>35</v>
      </c>
    </row>
    <row r="27" ht="15.75" customHeight="1">
      <c r="A27" s="5" t="s">
        <v>50</v>
      </c>
      <c r="B27" s="5">
        <v>1907293.0</v>
      </c>
      <c r="C27" s="5">
        <v>1948443.0</v>
      </c>
      <c r="D27" s="5">
        <f t="shared" si="1"/>
        <v>41150</v>
      </c>
      <c r="E27" s="5" t="s">
        <v>51</v>
      </c>
    </row>
    <row r="28" ht="15.75" customHeight="1">
      <c r="A28" s="5" t="s">
        <v>50</v>
      </c>
      <c r="B28" s="5">
        <v>4288749.0</v>
      </c>
      <c r="C28" s="5">
        <v>4316290.0</v>
      </c>
      <c r="D28" s="5">
        <f t="shared" si="1"/>
        <v>27541</v>
      </c>
      <c r="E28" s="5" t="s">
        <v>6</v>
      </c>
    </row>
    <row r="29" ht="15.75" customHeight="1">
      <c r="A29" s="5" t="s">
        <v>52</v>
      </c>
      <c r="B29" s="5">
        <v>0.0</v>
      </c>
      <c r="C29" s="5">
        <v>42635.0</v>
      </c>
      <c r="D29" s="5">
        <f t="shared" si="1"/>
        <v>42635</v>
      </c>
      <c r="E29" s="5" t="s">
        <v>35</v>
      </c>
    </row>
    <row r="30" ht="15.75" customHeight="1">
      <c r="A30" s="5" t="s">
        <v>52</v>
      </c>
      <c r="B30" s="5">
        <v>719638.0</v>
      </c>
      <c r="C30" s="5">
        <v>754929.0</v>
      </c>
      <c r="D30" s="5">
        <f t="shared" si="1"/>
        <v>35291</v>
      </c>
      <c r="E30" s="5" t="s">
        <v>53</v>
      </c>
    </row>
    <row r="31" ht="15.75" customHeight="1">
      <c r="A31" s="5" t="s">
        <v>52</v>
      </c>
      <c r="B31" s="5">
        <v>2224356.0</v>
      </c>
      <c r="C31" s="5">
        <v>2264536.0</v>
      </c>
      <c r="D31" s="5">
        <f t="shared" si="1"/>
        <v>40180</v>
      </c>
      <c r="E31" s="5" t="s">
        <v>6</v>
      </c>
    </row>
    <row r="32" ht="15.75" customHeight="1">
      <c r="A32" s="5" t="s">
        <v>52</v>
      </c>
      <c r="B32" s="5">
        <v>4230075.0</v>
      </c>
      <c r="C32" s="5">
        <v>4254214.0</v>
      </c>
      <c r="D32" s="5">
        <f t="shared" si="1"/>
        <v>24139</v>
      </c>
      <c r="E32" s="5" t="s">
        <v>54</v>
      </c>
    </row>
    <row r="33" ht="15.75" customHeight="1">
      <c r="A33" s="5" t="s">
        <v>55</v>
      </c>
      <c r="B33" s="5">
        <v>209489.0</v>
      </c>
      <c r="C33" s="5">
        <v>292719.0</v>
      </c>
      <c r="D33" s="5">
        <f t="shared" si="1"/>
        <v>83230</v>
      </c>
      <c r="E33" s="5" t="s">
        <v>56</v>
      </c>
    </row>
    <row r="34" ht="15.75" customHeight="1">
      <c r="A34" s="5" t="s">
        <v>55</v>
      </c>
      <c r="B34" s="5">
        <v>332953.0</v>
      </c>
      <c r="C34" s="5">
        <v>390306.0</v>
      </c>
      <c r="D34" s="5">
        <f t="shared" si="1"/>
        <v>57353</v>
      </c>
      <c r="E34" s="5" t="s">
        <v>57</v>
      </c>
    </row>
    <row r="35" ht="15.75" customHeight="1">
      <c r="A35" s="5" t="s">
        <v>55</v>
      </c>
      <c r="B35" s="5">
        <v>2810780.0</v>
      </c>
      <c r="C35" s="5">
        <v>2864824.0</v>
      </c>
      <c r="D35" s="5">
        <f t="shared" si="1"/>
        <v>54044</v>
      </c>
      <c r="E35" s="5" t="s">
        <v>42</v>
      </c>
    </row>
    <row r="36" ht="15.75" customHeight="1">
      <c r="A36" s="5" t="s">
        <v>55</v>
      </c>
      <c r="B36" s="5">
        <v>2352966.0</v>
      </c>
      <c r="C36" s="5">
        <v>2404308.0</v>
      </c>
      <c r="D36" s="5">
        <f t="shared" si="1"/>
        <v>51342</v>
      </c>
      <c r="E36" s="5" t="s">
        <v>58</v>
      </c>
    </row>
    <row r="37" ht="15.75" customHeight="1">
      <c r="A37" s="5" t="s">
        <v>55</v>
      </c>
      <c r="B37" s="5">
        <v>3077803.0</v>
      </c>
      <c r="C37" s="5">
        <v>3373466.0</v>
      </c>
      <c r="D37" s="5">
        <f t="shared" si="1"/>
        <v>295663</v>
      </c>
      <c r="E37" s="5" t="s">
        <v>59</v>
      </c>
    </row>
    <row r="38" ht="15.75" customHeight="1">
      <c r="A38" s="5" t="s">
        <v>55</v>
      </c>
      <c r="B38" s="5">
        <v>4496296.0</v>
      </c>
      <c r="C38" s="5">
        <v>4519138.0</v>
      </c>
      <c r="D38" s="5">
        <f t="shared" si="1"/>
        <v>22842</v>
      </c>
      <c r="E38" s="5" t="s">
        <v>35</v>
      </c>
    </row>
    <row r="39" ht="15.75" customHeight="1">
      <c r="A39" s="5" t="s">
        <v>60</v>
      </c>
      <c r="B39" s="5">
        <v>3588589.0</v>
      </c>
      <c r="C39" s="5">
        <v>3728955.0</v>
      </c>
      <c r="D39" s="5">
        <f t="shared" si="1"/>
        <v>140366</v>
      </c>
      <c r="E39" s="5" t="s">
        <v>6</v>
      </c>
    </row>
    <row r="40" ht="15.75" customHeight="1">
      <c r="A40" s="5" t="s">
        <v>61</v>
      </c>
      <c r="B40" s="5">
        <v>93602.0</v>
      </c>
      <c r="C40" s="5">
        <v>113717.0</v>
      </c>
      <c r="D40" s="5">
        <f t="shared" si="1"/>
        <v>20115</v>
      </c>
      <c r="E40" s="5" t="s">
        <v>62</v>
      </c>
    </row>
    <row r="41" ht="15.75" customHeight="1"/>
    <row r="42" ht="15.75" customHeight="1">
      <c r="A42" s="6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78"/>
    <col customWidth="1" min="2" max="3" width="8.11"/>
    <col customWidth="1" min="4" max="4" width="24.78"/>
    <col customWidth="1" min="5" max="26" width="10.56"/>
  </cols>
  <sheetData>
    <row r="1" ht="15.75" customHeight="1">
      <c r="A1" s="1" t="s">
        <v>63</v>
      </c>
      <c r="B1" s="3"/>
      <c r="C1" s="3"/>
      <c r="D1" s="3"/>
    </row>
    <row r="2" ht="15.75" customHeight="1">
      <c r="A2" s="3"/>
      <c r="B2" s="3"/>
      <c r="C2" s="3"/>
      <c r="D2" s="3"/>
    </row>
    <row r="3" ht="15.75" customHeight="1">
      <c r="A3" s="4" t="s">
        <v>1</v>
      </c>
      <c r="B3" s="4" t="s">
        <v>2</v>
      </c>
      <c r="C3" s="4" t="s">
        <v>3</v>
      </c>
      <c r="D3" s="4" t="s">
        <v>4</v>
      </c>
    </row>
    <row r="4" ht="15.75" customHeight="1">
      <c r="A4" s="5" t="s">
        <v>32</v>
      </c>
      <c r="B4" s="5">
        <v>636258.0</v>
      </c>
      <c r="C4" s="5">
        <v>646258.0</v>
      </c>
      <c r="D4" s="5" t="s">
        <v>14</v>
      </c>
    </row>
    <row r="5" ht="15.75" customHeight="1">
      <c r="A5" s="5" t="s">
        <v>32</v>
      </c>
      <c r="B5" s="5">
        <v>1832225.0</v>
      </c>
      <c r="C5" s="5">
        <v>1842225.0</v>
      </c>
      <c r="D5" s="5" t="s">
        <v>14</v>
      </c>
    </row>
    <row r="6" ht="15.75" customHeight="1">
      <c r="A6" s="5" t="s">
        <v>32</v>
      </c>
      <c r="B6" s="5">
        <v>7322565.0</v>
      </c>
      <c r="C6" s="5">
        <v>7332565.0</v>
      </c>
      <c r="D6" s="5" t="s">
        <v>24</v>
      </c>
    </row>
    <row r="7" ht="15.75" customHeight="1">
      <c r="A7" s="5" t="s">
        <v>33</v>
      </c>
      <c r="B7" s="5">
        <v>3273689.0</v>
      </c>
      <c r="C7" s="5">
        <v>3283689.0</v>
      </c>
      <c r="D7" s="5" t="s">
        <v>14</v>
      </c>
    </row>
    <row r="8" ht="15.75" customHeight="1">
      <c r="A8" s="5" t="s">
        <v>38</v>
      </c>
      <c r="B8" s="5">
        <v>447414.0</v>
      </c>
      <c r="C8" s="5">
        <v>457414.0</v>
      </c>
      <c r="D8" s="5" t="s">
        <v>64</v>
      </c>
    </row>
    <row r="9" ht="15.75" customHeight="1">
      <c r="A9" s="5" t="s">
        <v>38</v>
      </c>
      <c r="B9" s="5">
        <v>1851126.0</v>
      </c>
      <c r="C9" s="5">
        <v>1861126.0</v>
      </c>
      <c r="D9" s="5" t="s">
        <v>65</v>
      </c>
    </row>
    <row r="10" ht="15.75" customHeight="1">
      <c r="A10" s="5" t="s">
        <v>40</v>
      </c>
      <c r="B10" s="5">
        <v>6318090.0</v>
      </c>
      <c r="C10" s="5">
        <v>6328090.0</v>
      </c>
      <c r="D10" s="5" t="s">
        <v>14</v>
      </c>
    </row>
    <row r="11" ht="15.75" customHeight="1">
      <c r="A11" s="5" t="s">
        <v>40</v>
      </c>
      <c r="B11" s="5">
        <v>6977717.0</v>
      </c>
      <c r="C11" s="5">
        <v>6987717.0</v>
      </c>
      <c r="D11" s="5" t="s">
        <v>14</v>
      </c>
    </row>
    <row r="12" ht="15.75" customHeight="1">
      <c r="A12" s="5" t="s">
        <v>45</v>
      </c>
      <c r="B12" s="5">
        <v>3147705.0</v>
      </c>
      <c r="C12" s="5">
        <v>3157705.0</v>
      </c>
      <c r="D12" s="5" t="s">
        <v>64</v>
      </c>
    </row>
    <row r="13" ht="15.75" customHeight="1">
      <c r="A13" s="5" t="s">
        <v>66</v>
      </c>
      <c r="B13" s="5">
        <v>2533244.0</v>
      </c>
      <c r="C13" s="5">
        <v>2543244.0</v>
      </c>
      <c r="D13" s="5" t="s">
        <v>14</v>
      </c>
    </row>
    <row r="14" ht="15.75" customHeight="1">
      <c r="A14" s="5" t="s">
        <v>66</v>
      </c>
      <c r="B14" s="5">
        <v>4931324.0</v>
      </c>
      <c r="C14" s="5">
        <v>4941324.0</v>
      </c>
      <c r="D14" s="5" t="s">
        <v>14</v>
      </c>
    </row>
    <row r="15" ht="15.75" customHeight="1">
      <c r="A15" s="5" t="s">
        <v>49</v>
      </c>
      <c r="B15" s="5">
        <v>1897628.0</v>
      </c>
      <c r="C15" s="5">
        <v>1907628.0</v>
      </c>
      <c r="D15" s="5" t="s">
        <v>24</v>
      </c>
    </row>
    <row r="16" ht="15.75" customHeight="1">
      <c r="A16" s="5" t="s">
        <v>49</v>
      </c>
      <c r="B16" s="5">
        <v>6479458.0</v>
      </c>
      <c r="C16" s="5">
        <v>6489458.0</v>
      </c>
      <c r="D16" s="5" t="s">
        <v>67</v>
      </c>
    </row>
    <row r="17" ht="15.75" customHeight="1">
      <c r="A17" s="5" t="s">
        <v>50</v>
      </c>
      <c r="B17" s="5">
        <v>1894182.0</v>
      </c>
      <c r="C17" s="5">
        <v>1904182.0</v>
      </c>
      <c r="D17" s="5" t="s">
        <v>68</v>
      </c>
    </row>
    <row r="18" ht="15.75" customHeight="1">
      <c r="A18" s="5" t="s">
        <v>52</v>
      </c>
      <c r="B18" s="5">
        <v>281723.0</v>
      </c>
      <c r="C18" s="5">
        <v>291723.0</v>
      </c>
      <c r="D18" s="5" t="s">
        <v>14</v>
      </c>
    </row>
    <row r="19" ht="15.75" customHeight="1">
      <c r="A19" s="5" t="s">
        <v>52</v>
      </c>
      <c r="B19" s="5">
        <v>3970777.0</v>
      </c>
      <c r="C19" s="5">
        <v>3980777.0</v>
      </c>
      <c r="D19" s="5" t="s">
        <v>14</v>
      </c>
    </row>
    <row r="20" ht="15.75" customHeight="1">
      <c r="A20" s="5" t="s">
        <v>55</v>
      </c>
      <c r="B20" s="5">
        <v>1967869.0</v>
      </c>
      <c r="C20" s="5">
        <v>1977869.0</v>
      </c>
      <c r="D20" s="5" t="s">
        <v>14</v>
      </c>
    </row>
    <row r="21" ht="15.75" customHeight="1">
      <c r="A21" s="5" t="s">
        <v>55</v>
      </c>
      <c r="B21" s="5">
        <v>3532212.0</v>
      </c>
      <c r="C21" s="5">
        <v>3542212.0</v>
      </c>
      <c r="D21" s="5" t="s">
        <v>37</v>
      </c>
    </row>
    <row r="22" ht="15.75" customHeight="1">
      <c r="A22" s="5" t="s">
        <v>60</v>
      </c>
      <c r="B22" s="5">
        <v>869410.0</v>
      </c>
      <c r="C22" s="5">
        <v>879410.0</v>
      </c>
      <c r="D22" s="5" t="s">
        <v>14</v>
      </c>
    </row>
    <row r="23" ht="15.75" customHeight="1">
      <c r="A23" s="5" t="s">
        <v>60</v>
      </c>
      <c r="B23" s="5">
        <v>2495264.0</v>
      </c>
      <c r="C23" s="5">
        <v>2505264.0</v>
      </c>
      <c r="D23" s="5" t="s">
        <v>14</v>
      </c>
    </row>
    <row r="24" ht="15.75" customHeight="1">
      <c r="A24" s="5" t="s">
        <v>60</v>
      </c>
      <c r="B24" s="5">
        <v>6313874.0</v>
      </c>
      <c r="C24" s="5">
        <v>6323874.0</v>
      </c>
      <c r="D24" s="5" t="s">
        <v>21</v>
      </c>
    </row>
    <row r="25" ht="15.75" customHeight="1">
      <c r="A25" s="5" t="s">
        <v>61</v>
      </c>
      <c r="B25" s="5">
        <v>2795300.0</v>
      </c>
      <c r="C25" s="5">
        <v>2805300.0</v>
      </c>
      <c r="D25" s="5" t="s">
        <v>14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33"/>
    <col customWidth="1" min="2" max="4" width="10.56"/>
    <col customWidth="1" min="5" max="5" width="43.44"/>
    <col customWidth="1" min="6" max="26" width="10.56"/>
  </cols>
  <sheetData>
    <row r="1" ht="15.75" customHeight="1">
      <c r="A1" s="7" t="s">
        <v>69</v>
      </c>
      <c r="B1" s="3"/>
      <c r="C1" s="3"/>
      <c r="D1" s="3"/>
      <c r="E1" s="3"/>
    </row>
    <row r="2" ht="15.75" customHeight="1">
      <c r="A2" s="3"/>
      <c r="B2" s="3"/>
      <c r="C2" s="3"/>
      <c r="D2" s="3"/>
      <c r="E2" s="3"/>
    </row>
    <row r="3" ht="15.75" customHeight="1">
      <c r="A3" s="4" t="s">
        <v>1</v>
      </c>
      <c r="B3" s="4" t="s">
        <v>2</v>
      </c>
      <c r="C3" s="4" t="s">
        <v>3</v>
      </c>
      <c r="D3" s="4" t="s">
        <v>31</v>
      </c>
      <c r="E3" s="4" t="s">
        <v>4</v>
      </c>
    </row>
    <row r="4" ht="15.75" customHeight="1">
      <c r="A4" s="5" t="s">
        <v>32</v>
      </c>
      <c r="B4" s="5">
        <v>0.0</v>
      </c>
      <c r="C4" s="5">
        <v>64281.0</v>
      </c>
      <c r="D4" s="5">
        <f t="shared" ref="D4:D30" si="1">C4-B4</f>
        <v>64281</v>
      </c>
      <c r="E4" s="5" t="s">
        <v>54</v>
      </c>
    </row>
    <row r="5" ht="15.75" customHeight="1">
      <c r="A5" s="5" t="s">
        <v>32</v>
      </c>
      <c r="B5" s="5">
        <v>6609838.0</v>
      </c>
      <c r="C5" s="5">
        <v>6647602.0</v>
      </c>
      <c r="D5" s="5">
        <f t="shared" si="1"/>
        <v>37764</v>
      </c>
      <c r="E5" s="5" t="s">
        <v>24</v>
      </c>
    </row>
    <row r="6" ht="15.75" customHeight="1">
      <c r="A6" s="5" t="s">
        <v>32</v>
      </c>
      <c r="B6" s="5">
        <v>7289997.0</v>
      </c>
      <c r="C6" s="5">
        <v>7352338.0</v>
      </c>
      <c r="D6" s="5">
        <f t="shared" si="1"/>
        <v>62341</v>
      </c>
      <c r="E6" s="5" t="s">
        <v>58</v>
      </c>
    </row>
    <row r="7" ht="15.75" customHeight="1">
      <c r="A7" s="5" t="s">
        <v>33</v>
      </c>
      <c r="B7" s="5">
        <v>0.0</v>
      </c>
      <c r="C7" s="5">
        <v>40144.0</v>
      </c>
      <c r="D7" s="5">
        <f t="shared" si="1"/>
        <v>40144</v>
      </c>
      <c r="E7" s="5" t="s">
        <v>35</v>
      </c>
    </row>
    <row r="8" ht="15.75" customHeight="1">
      <c r="A8" s="5" t="s">
        <v>33</v>
      </c>
      <c r="B8" s="5">
        <v>3769026.0</v>
      </c>
      <c r="C8" s="5">
        <v>3791386.0</v>
      </c>
      <c r="D8" s="5">
        <f t="shared" si="1"/>
        <v>22360</v>
      </c>
      <c r="E8" s="5" t="s">
        <v>51</v>
      </c>
    </row>
    <row r="9" ht="15.75" customHeight="1">
      <c r="A9" s="5" t="s">
        <v>36</v>
      </c>
      <c r="B9" s="5">
        <v>6726253.0</v>
      </c>
      <c r="C9" s="5">
        <v>6795655.0</v>
      </c>
      <c r="D9" s="5">
        <f t="shared" si="1"/>
        <v>69402</v>
      </c>
      <c r="E9" s="5" t="s">
        <v>6</v>
      </c>
    </row>
    <row r="10" ht="15.75" customHeight="1">
      <c r="A10" s="5" t="s">
        <v>38</v>
      </c>
      <c r="B10" s="5">
        <v>3852890.0</v>
      </c>
      <c r="C10" s="5">
        <v>3900383.0</v>
      </c>
      <c r="D10" s="5">
        <f t="shared" si="1"/>
        <v>47493</v>
      </c>
      <c r="E10" s="5" t="s">
        <v>35</v>
      </c>
    </row>
    <row r="11" ht="15.75" customHeight="1">
      <c r="A11" s="5" t="s">
        <v>40</v>
      </c>
      <c r="B11" s="5">
        <v>690288.0</v>
      </c>
      <c r="C11" s="5">
        <v>722745.0</v>
      </c>
      <c r="D11" s="5">
        <f t="shared" si="1"/>
        <v>32457</v>
      </c>
      <c r="E11" s="5" t="s">
        <v>41</v>
      </c>
    </row>
    <row r="12" ht="15.75" customHeight="1">
      <c r="A12" s="5" t="s">
        <v>45</v>
      </c>
      <c r="B12" s="5">
        <v>0.0</v>
      </c>
      <c r="C12" s="5">
        <v>25854.0</v>
      </c>
      <c r="D12" s="5">
        <f t="shared" si="1"/>
        <v>25854</v>
      </c>
      <c r="E12" s="5" t="s">
        <v>35</v>
      </c>
    </row>
    <row r="13" ht="15.75" customHeight="1">
      <c r="A13" s="5" t="s">
        <v>45</v>
      </c>
      <c r="B13" s="5">
        <v>2709717.0</v>
      </c>
      <c r="C13" s="5">
        <v>2836018.0</v>
      </c>
      <c r="D13" s="5">
        <f t="shared" si="1"/>
        <v>126301</v>
      </c>
      <c r="E13" s="5" t="s">
        <v>6</v>
      </c>
    </row>
    <row r="14" ht="15.75" customHeight="1">
      <c r="A14" s="5" t="s">
        <v>45</v>
      </c>
      <c r="B14" s="5">
        <v>3147254.0</v>
      </c>
      <c r="C14" s="5">
        <v>3192814.0</v>
      </c>
      <c r="D14" s="5">
        <f t="shared" si="1"/>
        <v>45560</v>
      </c>
      <c r="E14" s="5" t="s">
        <v>70</v>
      </c>
    </row>
    <row r="15" ht="15.75" customHeight="1">
      <c r="A15" s="5" t="s">
        <v>45</v>
      </c>
      <c r="B15" s="5">
        <v>4709953.0</v>
      </c>
      <c r="C15" s="5">
        <v>4771518.0</v>
      </c>
      <c r="D15" s="5">
        <f t="shared" si="1"/>
        <v>61565</v>
      </c>
      <c r="E15" s="5" t="s">
        <v>54</v>
      </c>
    </row>
    <row r="16" ht="15.75" customHeight="1">
      <c r="A16" s="5" t="s">
        <v>47</v>
      </c>
      <c r="B16" s="5">
        <v>1750637.0</v>
      </c>
      <c r="C16" s="5">
        <v>1789204.0</v>
      </c>
      <c r="D16" s="5">
        <f t="shared" si="1"/>
        <v>38567</v>
      </c>
      <c r="E16" s="5" t="s">
        <v>24</v>
      </c>
    </row>
    <row r="17" ht="15.75" customHeight="1">
      <c r="A17" s="5" t="s">
        <v>47</v>
      </c>
      <c r="B17" s="5">
        <v>2690076.0</v>
      </c>
      <c r="C17" s="5">
        <v>2710116.0</v>
      </c>
      <c r="D17" s="5">
        <f t="shared" si="1"/>
        <v>20040</v>
      </c>
      <c r="E17" s="5" t="s">
        <v>37</v>
      </c>
    </row>
    <row r="18" ht="15.75" customHeight="1">
      <c r="A18" s="5" t="s">
        <v>47</v>
      </c>
      <c r="B18" s="5">
        <v>3623395.0</v>
      </c>
      <c r="C18" s="5">
        <v>3652270.0</v>
      </c>
      <c r="D18" s="5">
        <f t="shared" si="1"/>
        <v>28875</v>
      </c>
      <c r="E18" s="5" t="s">
        <v>71</v>
      </c>
    </row>
    <row r="19" ht="15.75" customHeight="1">
      <c r="A19" s="5" t="s">
        <v>47</v>
      </c>
      <c r="B19" s="5">
        <v>5016866.0</v>
      </c>
      <c r="C19" s="5">
        <v>5111819.0</v>
      </c>
      <c r="D19" s="5">
        <f t="shared" si="1"/>
        <v>94953</v>
      </c>
      <c r="E19" s="5" t="s">
        <v>35</v>
      </c>
    </row>
    <row r="20" ht="15.75" customHeight="1">
      <c r="A20" s="5" t="s">
        <v>49</v>
      </c>
      <c r="B20" s="5">
        <v>1875600.0</v>
      </c>
      <c r="C20" s="5">
        <v>1911129.0</v>
      </c>
      <c r="D20" s="5">
        <f t="shared" si="1"/>
        <v>35529</v>
      </c>
      <c r="E20" s="5" t="s">
        <v>58</v>
      </c>
    </row>
    <row r="21" ht="15.75" customHeight="1">
      <c r="A21" s="5" t="s">
        <v>49</v>
      </c>
      <c r="B21" s="5">
        <v>4173066.0</v>
      </c>
      <c r="C21" s="5">
        <v>4206454.0</v>
      </c>
      <c r="D21" s="5">
        <f t="shared" si="1"/>
        <v>33388</v>
      </c>
      <c r="E21" s="5" t="s">
        <v>51</v>
      </c>
    </row>
    <row r="22" ht="15.75" customHeight="1">
      <c r="A22" s="5" t="s">
        <v>49</v>
      </c>
      <c r="B22" s="5">
        <v>6474273.0</v>
      </c>
      <c r="C22" s="5">
        <v>6496860.0</v>
      </c>
      <c r="D22" s="5">
        <f t="shared" si="1"/>
        <v>22587</v>
      </c>
      <c r="E22" s="5" t="s">
        <v>72</v>
      </c>
    </row>
    <row r="23" ht="15.75" customHeight="1">
      <c r="A23" s="5" t="s">
        <v>50</v>
      </c>
      <c r="B23" s="5">
        <v>1849281.0</v>
      </c>
      <c r="C23" s="5">
        <v>1928860.0</v>
      </c>
      <c r="D23" s="5">
        <f t="shared" si="1"/>
        <v>79579</v>
      </c>
      <c r="E23" s="5" t="s">
        <v>73</v>
      </c>
    </row>
    <row r="24" ht="15.75" customHeight="1">
      <c r="A24" s="5" t="s">
        <v>52</v>
      </c>
      <c r="B24" s="5">
        <v>694821.0</v>
      </c>
      <c r="C24" s="5">
        <v>725350.0</v>
      </c>
      <c r="D24" s="5">
        <f t="shared" si="1"/>
        <v>30529</v>
      </c>
      <c r="E24" s="5" t="s">
        <v>37</v>
      </c>
    </row>
    <row r="25" ht="15.75" customHeight="1">
      <c r="A25" s="5" t="s">
        <v>52</v>
      </c>
      <c r="B25" s="5">
        <v>4208487.0</v>
      </c>
      <c r="C25" s="5">
        <v>4358899.0</v>
      </c>
      <c r="D25" s="5">
        <f t="shared" si="1"/>
        <v>150412</v>
      </c>
      <c r="E25" s="5" t="s">
        <v>54</v>
      </c>
    </row>
    <row r="26" ht="15.75" customHeight="1">
      <c r="A26" s="5" t="s">
        <v>55</v>
      </c>
      <c r="B26" s="5">
        <v>1966836.0</v>
      </c>
      <c r="C26" s="5">
        <v>1990884.0</v>
      </c>
      <c r="D26" s="5">
        <f t="shared" si="1"/>
        <v>24048</v>
      </c>
      <c r="E26" s="5" t="s">
        <v>44</v>
      </c>
    </row>
    <row r="27" ht="15.75" customHeight="1">
      <c r="A27" s="5" t="s">
        <v>60</v>
      </c>
      <c r="B27" s="5">
        <v>0.0</v>
      </c>
      <c r="C27" s="5">
        <v>41598.0</v>
      </c>
      <c r="D27" s="5">
        <f t="shared" si="1"/>
        <v>41598</v>
      </c>
      <c r="E27" s="5" t="s">
        <v>35</v>
      </c>
    </row>
    <row r="28" ht="15.75" customHeight="1">
      <c r="A28" s="5" t="s">
        <v>60</v>
      </c>
      <c r="B28" s="5">
        <v>869410.0</v>
      </c>
      <c r="C28" s="5">
        <v>893409.0</v>
      </c>
      <c r="D28" s="5">
        <f t="shared" si="1"/>
        <v>23999</v>
      </c>
      <c r="E28" s="5" t="s">
        <v>44</v>
      </c>
    </row>
    <row r="29" ht="15.75" customHeight="1">
      <c r="A29" s="5" t="s">
        <v>60</v>
      </c>
      <c r="B29" s="5">
        <v>6279211.0</v>
      </c>
      <c r="C29" s="5">
        <v>6332851.0</v>
      </c>
      <c r="D29" s="5">
        <f t="shared" si="1"/>
        <v>53640</v>
      </c>
      <c r="E29" s="5" t="s">
        <v>53</v>
      </c>
    </row>
    <row r="30" ht="15.75" customHeight="1">
      <c r="A30" s="5" t="s">
        <v>61</v>
      </c>
      <c r="B30" s="5">
        <v>0.0</v>
      </c>
      <c r="C30" s="5">
        <v>34996.0</v>
      </c>
      <c r="D30" s="5">
        <f t="shared" si="1"/>
        <v>34996</v>
      </c>
      <c r="E30" s="5" t="s">
        <v>35</v>
      </c>
    </row>
    <row r="31" ht="15.75" customHeight="1"/>
    <row r="32" ht="15.75" customHeight="1">
      <c r="A32" s="6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2022-10-18T20:43:10Z</dcterms:created>
  <dc:creator>Microsoft Office User</dc:creator>
</cp:coreProperties>
</file>