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A:\Dropbox\LOY_microglia_paper\GR_RESUB\MANUSCRIPT\packagev8\Tables\"/>
    </mc:Choice>
  </mc:AlternateContent>
  <xr:revisionPtr revIDLastSave="0" documentId="13_ncr:1_{4AEA2E2E-030C-4A0C-9FD7-5E0D7A2AB29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Description" sheetId="1" r:id="rId1"/>
    <sheet name="Monocyte_marker_LOY_summary" sheetId="2" r:id="rId2"/>
    <sheet name="Monocyte_marker_LOY_wid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3" l="1"/>
  <c r="P11" i="3"/>
  <c r="M11" i="3"/>
  <c r="J11" i="3"/>
  <c r="G11" i="3"/>
  <c r="D11" i="3"/>
  <c r="S10" i="3"/>
  <c r="P10" i="3"/>
  <c r="M10" i="3"/>
  <c r="J10" i="3"/>
  <c r="G10" i="3"/>
  <c r="D10" i="3"/>
  <c r="S9" i="3"/>
  <c r="P9" i="3"/>
  <c r="M9" i="3"/>
  <c r="J9" i="3"/>
  <c r="G9" i="3"/>
  <c r="D9" i="3"/>
  <c r="S8" i="3"/>
  <c r="P8" i="3"/>
  <c r="M8" i="3"/>
  <c r="J8" i="3"/>
  <c r="G8" i="3"/>
  <c r="S7" i="3"/>
  <c r="P7" i="3"/>
  <c r="M7" i="3"/>
  <c r="J7" i="3"/>
  <c r="G7" i="3"/>
  <c r="D7" i="3"/>
  <c r="S6" i="3"/>
  <c r="P6" i="3"/>
  <c r="M6" i="3"/>
  <c r="J6" i="3"/>
  <c r="G6" i="3"/>
  <c r="D6" i="3"/>
  <c r="S5" i="3"/>
  <c r="P5" i="3"/>
  <c r="M5" i="3"/>
  <c r="J5" i="3"/>
  <c r="G5" i="3"/>
  <c r="D5" i="3"/>
  <c r="S4" i="3"/>
  <c r="M4" i="3"/>
  <c r="J4" i="3"/>
  <c r="G4" i="3"/>
  <c r="D4" i="3"/>
  <c r="S3" i="3"/>
  <c r="P3" i="3"/>
  <c r="M3" i="3"/>
  <c r="J3" i="3"/>
  <c r="G3" i="3"/>
  <c r="D3" i="3"/>
</calcChain>
</file>

<file path=xl/sharedStrings.xml><?xml version="1.0" encoding="utf-8"?>
<sst xmlns="http://schemas.openxmlformats.org/spreadsheetml/2006/main" count="69" uniqueCount="28">
  <si>
    <t>Information on the given tabs are found below</t>
  </si>
  <si>
    <t>syn12514624</t>
  </si>
  <si>
    <t>NA</t>
  </si>
  <si>
    <t>GSE148822</t>
  </si>
  <si>
    <t>GSE137444</t>
  </si>
  <si>
    <t>GSE106936</t>
  </si>
  <si>
    <t>GSE178265</t>
  </si>
  <si>
    <t>GSE174367</t>
  </si>
  <si>
    <t>GSE174332</t>
  </si>
  <si>
    <t>GSE183068</t>
  </si>
  <si>
    <t>GSE167494</t>
  </si>
  <si>
    <t>Cohort</t>
  </si>
  <si>
    <t>LOY</t>
  </si>
  <si>
    <t>NORMAL</t>
  </si>
  <si>
    <t>LOY (%)</t>
  </si>
  <si>
    <t>Summary of LOY estimates split by monocyte marker status</t>
  </si>
  <si>
    <t>Monocyte_marker_LOY_summary</t>
  </si>
  <si>
    <t>Summary of LOY estimates split by monocyte marker status, wide</t>
  </si>
  <si>
    <t>Monocyte_marker_LOY_wide</t>
  </si>
  <si>
    <t>Dataset</t>
  </si>
  <si>
    <t>Supplemental Table S7:</t>
  </si>
  <si>
    <r>
      <t xml:space="preserve">LOY percentages in cells with and without </t>
    </r>
    <r>
      <rPr>
        <i/>
        <sz val="11"/>
        <color theme="1"/>
        <rFont val="Arial"/>
        <family val="2"/>
      </rPr>
      <t>CCR2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VCAN</t>
    </r>
    <r>
      <rPr>
        <sz val="11"/>
        <color theme="1"/>
        <rFont val="Arial"/>
        <family val="2"/>
      </rPr>
      <t xml:space="preserve">, and </t>
    </r>
    <r>
      <rPr>
        <i/>
        <sz val="11"/>
        <color theme="1"/>
        <rFont val="Arial"/>
        <family val="2"/>
      </rPr>
      <t>FCN1</t>
    </r>
  </si>
  <si>
    <r>
      <rPr>
        <i/>
        <sz val="11"/>
        <color theme="1"/>
        <rFont val="Arial"/>
        <family val="2"/>
      </rPr>
      <t>CCR2</t>
    </r>
    <r>
      <rPr>
        <sz val="11"/>
        <color theme="1"/>
        <rFont val="Arial"/>
        <family val="2"/>
      </rPr>
      <t>+</t>
    </r>
  </si>
  <si>
    <r>
      <rPr>
        <i/>
        <sz val="11"/>
        <color theme="1"/>
        <rFont val="Arial"/>
        <family val="2"/>
      </rPr>
      <t>CCR2</t>
    </r>
    <r>
      <rPr>
        <sz val="11"/>
        <color theme="1"/>
        <rFont val="Arial"/>
        <family val="2"/>
      </rPr>
      <t>-</t>
    </r>
  </si>
  <si>
    <r>
      <rPr>
        <i/>
        <sz val="11"/>
        <color theme="1"/>
        <rFont val="Arial"/>
        <family val="2"/>
      </rPr>
      <t>VCAN</t>
    </r>
    <r>
      <rPr>
        <sz val="11"/>
        <color theme="1"/>
        <rFont val="Arial"/>
        <family val="2"/>
      </rPr>
      <t>+</t>
    </r>
  </si>
  <si>
    <r>
      <rPr>
        <i/>
        <sz val="11"/>
        <color theme="1"/>
        <rFont val="Arial"/>
        <family val="2"/>
      </rPr>
      <t>VCAN</t>
    </r>
    <r>
      <rPr>
        <sz val="11"/>
        <color theme="1"/>
        <rFont val="Arial"/>
        <family val="2"/>
      </rPr>
      <t>-</t>
    </r>
  </si>
  <si>
    <r>
      <rPr>
        <i/>
        <sz val="11"/>
        <color theme="1"/>
        <rFont val="Arial"/>
        <family val="2"/>
      </rPr>
      <t>FCN1</t>
    </r>
    <r>
      <rPr>
        <sz val="11"/>
        <color theme="1"/>
        <rFont val="Arial"/>
        <family val="2"/>
      </rPr>
      <t>+</t>
    </r>
  </si>
  <si>
    <r>
      <rPr>
        <i/>
        <sz val="11"/>
        <color theme="1"/>
        <rFont val="Arial"/>
        <family val="2"/>
      </rPr>
      <t>FCN1</t>
    </r>
    <r>
      <rPr>
        <sz val="11"/>
        <color theme="1"/>
        <rFont val="Arial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</si>
</sst>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AF6F20-4017-4D07-BDB2-7C7ED9CD95EE}" name="Table1" displayName="Table1" ref="A2:G11" totalsRowShown="0" headerRowDxfId="8" dataDxfId="7">
  <autoFilter ref="A2:G11" xr:uid="{E3AF6F20-4017-4D07-BDB2-7C7ED9CD95EE}"/>
  <sortState xmlns:xlrd2="http://schemas.microsoft.com/office/spreadsheetml/2017/richdata2" ref="A3:G11">
    <sortCondition descending="1" ref="D2:D11"/>
  </sortState>
  <tableColumns count="7">
    <tableColumn id="1" xr3:uid="{D29D971C-7E1D-4F88-8CF5-EF23C2D169AF}" name="Dataset" dataDxfId="6"/>
    <tableColumn id="2" xr3:uid="{E2B9B1BD-2403-453E-A182-3BB1FC37FAC7}" name="CCR2+" dataDxfId="5"/>
    <tableColumn id="3" xr3:uid="{8AE9E30F-E863-4668-BB67-FAEFD3609218}" name="CCR2-" dataDxfId="4"/>
    <tableColumn id="4" xr3:uid="{98358317-0193-4D6E-998E-E18B52A729F0}" name="VCAN+" dataDxfId="3"/>
    <tableColumn id="5" xr3:uid="{F7B5F5A4-4881-4220-8E73-D04BE39A4005}" name="VCAN-" dataDxfId="2"/>
    <tableColumn id="6" xr3:uid="{DA63AC0F-02EF-497A-8F32-B1B7F07E0CC6}" name="FCN1+" dataDxfId="1"/>
    <tableColumn id="7" xr3:uid="{41DB5632-DAA0-4965-B1A4-C14A6C0224E8}" name="FCN1-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F14" sqref="F14"/>
    </sheetView>
  </sheetViews>
  <sheetFormatPr defaultRowHeight="15" x14ac:dyDescent="0.25"/>
  <cols>
    <col min="6" max="6" width="29.85546875" customWidth="1"/>
  </cols>
  <sheetData>
    <row r="1" spans="1:11" ht="24.75" customHeight="1" x14ac:dyDescent="0.25">
      <c r="A1" s="5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9.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1" customHeight="1" x14ac:dyDescent="0.25">
      <c r="A3" s="4" t="s">
        <v>15</v>
      </c>
      <c r="B3" s="4"/>
      <c r="C3" s="4"/>
      <c r="D3" s="4"/>
      <c r="E3" s="4"/>
      <c r="F3" s="4"/>
      <c r="G3" s="4" t="s">
        <v>16</v>
      </c>
      <c r="H3" s="4"/>
      <c r="I3" s="4"/>
      <c r="J3" s="4"/>
      <c r="K3" s="4"/>
    </row>
    <row r="4" spans="1:11" ht="21" customHeight="1" x14ac:dyDescent="0.25">
      <c r="A4" s="4" t="s">
        <v>17</v>
      </c>
      <c r="B4" s="4"/>
      <c r="C4" s="4"/>
      <c r="D4" s="4"/>
      <c r="E4" s="4"/>
      <c r="F4" s="4"/>
      <c r="G4" s="4" t="s">
        <v>18</v>
      </c>
      <c r="H4" s="4"/>
      <c r="I4" s="4"/>
      <c r="J4" s="4"/>
      <c r="K4" s="4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A220-1218-4467-8748-4277A8C4F45B}">
  <dimension ref="A1:S27"/>
  <sheetViews>
    <sheetView workbookViewId="0">
      <selection activeCell="E19" sqref="E19"/>
    </sheetView>
  </sheetViews>
  <sheetFormatPr defaultRowHeight="15" x14ac:dyDescent="0.25"/>
  <cols>
    <col min="1" max="1" width="17.28515625" customWidth="1"/>
    <col min="2" max="2" width="15.28515625" customWidth="1"/>
    <col min="3" max="3" width="14.28515625" customWidth="1"/>
    <col min="4" max="4" width="13.28515625" customWidth="1"/>
    <col min="5" max="5" width="14.42578125" customWidth="1"/>
    <col min="6" max="6" width="14.5703125" customWidth="1"/>
    <col min="7" max="7" width="16" customWidth="1"/>
    <col min="8" max="8" width="15" customWidth="1"/>
    <col min="9" max="9" width="14.5703125" customWidth="1"/>
    <col min="10" max="10" width="17.42578125" customWidth="1"/>
    <col min="11" max="11" width="11" customWidth="1"/>
    <col min="12" max="12" width="13.28515625" customWidth="1"/>
    <col min="13" max="13" width="13.7109375" customWidth="1"/>
    <col min="14" max="14" width="12.28515625" customWidth="1"/>
    <col min="15" max="15" width="13.7109375" customWidth="1"/>
    <col min="16" max="16" width="14.7109375" customWidth="1"/>
    <col min="17" max="17" width="11.140625" customWidth="1"/>
    <col min="18" max="18" width="10.140625" customWidth="1"/>
    <col min="19" max="19" width="11.85546875" customWidth="1"/>
  </cols>
  <sheetData>
    <row r="1" spans="1:19" x14ac:dyDescent="0.25">
      <c r="A1" s="4"/>
      <c r="B1" s="9" t="s">
        <v>21</v>
      </c>
      <c r="C1" s="9"/>
      <c r="D1" s="9"/>
      <c r="E1" s="9"/>
      <c r="F1" s="9"/>
      <c r="G1" s="9"/>
    </row>
    <row r="2" spans="1:19" x14ac:dyDescent="0.25">
      <c r="A2" s="4" t="s">
        <v>19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4"/>
      <c r="I2" s="4"/>
      <c r="J2" s="4"/>
    </row>
    <row r="3" spans="1:19" x14ac:dyDescent="0.25">
      <c r="A3" s="4" t="s">
        <v>1</v>
      </c>
      <c r="B3" s="6" t="s">
        <v>2</v>
      </c>
      <c r="C3" s="4">
        <v>0.22820849759088918</v>
      </c>
      <c r="D3" s="4" t="s">
        <v>2</v>
      </c>
      <c r="E3" s="4">
        <v>0.2277314611671786</v>
      </c>
      <c r="F3" s="6" t="s">
        <v>2</v>
      </c>
      <c r="G3" s="4">
        <v>0.22715289982425307</v>
      </c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25">
      <c r="A4" s="4" t="s">
        <v>10</v>
      </c>
      <c r="B4" s="6" t="s">
        <v>2</v>
      </c>
      <c r="C4" s="4">
        <v>0.21013133208255161</v>
      </c>
      <c r="D4" s="4">
        <v>0.22222222222222221</v>
      </c>
      <c r="E4" s="4">
        <v>0.208984375</v>
      </c>
      <c r="F4" s="6" t="s">
        <v>2</v>
      </c>
      <c r="G4" s="4">
        <v>0.21017907634307256</v>
      </c>
      <c r="H4" s="7"/>
      <c r="I4" s="7"/>
      <c r="J4" s="4"/>
      <c r="K4" s="2"/>
      <c r="L4" s="2"/>
      <c r="N4" s="2"/>
      <c r="O4" s="2"/>
      <c r="Q4" s="2"/>
      <c r="R4" s="2"/>
    </row>
    <row r="5" spans="1:19" x14ac:dyDescent="0.25">
      <c r="A5" s="4" t="s">
        <v>9</v>
      </c>
      <c r="B5" s="4">
        <v>0.1</v>
      </c>
      <c r="C5" s="4">
        <v>9.9988053995938353E-2</v>
      </c>
      <c r="D5" s="4">
        <v>0.17692307692307693</v>
      </c>
      <c r="E5" s="4">
        <v>9.6233262420222745E-2</v>
      </c>
      <c r="F5" s="4">
        <v>0.14285714285714285</v>
      </c>
      <c r="G5" s="4">
        <v>9.9916337994502211E-2</v>
      </c>
      <c r="H5" s="4"/>
      <c r="I5" s="4"/>
      <c r="J5" s="4"/>
      <c r="N5" s="3"/>
      <c r="O5" s="3"/>
      <c r="P5" s="3"/>
    </row>
    <row r="6" spans="1:19" x14ac:dyDescent="0.25">
      <c r="A6" s="4" t="s">
        <v>8</v>
      </c>
      <c r="B6" s="6" t="s">
        <v>2</v>
      </c>
      <c r="C6" s="4">
        <v>3.8551401869158876E-2</v>
      </c>
      <c r="D6" s="4">
        <v>0.125</v>
      </c>
      <c r="E6" s="4">
        <v>3.5971223021582732E-2</v>
      </c>
      <c r="F6" s="6" t="s">
        <v>2</v>
      </c>
      <c r="G6" s="4">
        <v>3.7426900584795322E-2</v>
      </c>
      <c r="H6" s="4"/>
      <c r="I6" s="4"/>
      <c r="J6" s="4"/>
      <c r="N6" s="3"/>
      <c r="O6" s="3"/>
      <c r="P6" s="3"/>
    </row>
    <row r="7" spans="1:19" x14ac:dyDescent="0.25">
      <c r="A7" s="4" t="s">
        <v>5</v>
      </c>
      <c r="B7" s="4">
        <v>0.12820512820512819</v>
      </c>
      <c r="C7" s="4">
        <v>0.15297520661157024</v>
      </c>
      <c r="D7" s="4">
        <v>0.12462908011869436</v>
      </c>
      <c r="E7" s="4">
        <v>0.15370276224368751</v>
      </c>
      <c r="F7" s="4">
        <v>0.10869565217391304</v>
      </c>
      <c r="G7" s="4">
        <v>0.15306375589183827</v>
      </c>
      <c r="H7" s="4"/>
      <c r="I7" s="4"/>
      <c r="J7" s="4"/>
      <c r="N7" s="3"/>
      <c r="O7" s="3"/>
      <c r="P7" s="3"/>
    </row>
    <row r="8" spans="1:19" x14ac:dyDescent="0.25">
      <c r="A8" s="4" t="s">
        <v>7</v>
      </c>
      <c r="B8" s="6" t="s">
        <v>2</v>
      </c>
      <c r="C8" s="4">
        <v>6.2929666842940241E-2</v>
      </c>
      <c r="D8" s="4">
        <v>0.10714285714285714</v>
      </c>
      <c r="E8" s="4">
        <v>6.2265163714439076E-2</v>
      </c>
      <c r="F8" s="6" t="s">
        <v>2</v>
      </c>
      <c r="G8" s="4">
        <v>6.2996294335627312E-2</v>
      </c>
      <c r="H8" s="4"/>
      <c r="I8" s="4"/>
      <c r="J8" s="4"/>
      <c r="N8" s="3"/>
      <c r="O8" s="3"/>
      <c r="P8" s="3"/>
    </row>
    <row r="9" spans="1:19" x14ac:dyDescent="0.25">
      <c r="A9" s="4" t="s">
        <v>3</v>
      </c>
      <c r="B9" s="6" t="s">
        <v>2</v>
      </c>
      <c r="C9" s="4">
        <v>3.614457831325301E-2</v>
      </c>
      <c r="D9" s="4">
        <v>3.3333333333333333E-2</v>
      </c>
      <c r="E9" s="4">
        <v>3.6238981390793339E-2</v>
      </c>
      <c r="F9" s="6" t="s">
        <v>2</v>
      </c>
      <c r="G9" s="4">
        <v>3.6077705827937095E-2</v>
      </c>
      <c r="H9" s="4"/>
      <c r="I9" s="4"/>
      <c r="J9" s="4"/>
      <c r="N9" s="3"/>
      <c r="O9" s="3"/>
      <c r="P9" s="3"/>
    </row>
    <row r="10" spans="1:19" x14ac:dyDescent="0.25">
      <c r="A10" s="4" t="s">
        <v>6</v>
      </c>
      <c r="B10" s="4">
        <v>0.02</v>
      </c>
      <c r="C10" s="4">
        <v>3.4549941550850762E-2</v>
      </c>
      <c r="D10" s="4">
        <v>2.4793388429752067E-2</v>
      </c>
      <c r="E10" s="4">
        <v>3.5274356103023513E-2</v>
      </c>
      <c r="F10" s="4">
        <v>0</v>
      </c>
      <c r="G10" s="4">
        <v>3.4505040062031533E-2</v>
      </c>
      <c r="H10" s="4"/>
      <c r="I10" s="4"/>
      <c r="J10" s="4"/>
      <c r="N10" s="3"/>
      <c r="O10" s="3"/>
      <c r="P10" s="3"/>
    </row>
    <row r="11" spans="1:19" x14ac:dyDescent="0.25">
      <c r="A11" s="4" t="s">
        <v>4</v>
      </c>
      <c r="B11" s="6" t="s">
        <v>2</v>
      </c>
      <c r="C11" s="4">
        <v>3.1379025598678778E-2</v>
      </c>
      <c r="D11" s="4">
        <v>0</v>
      </c>
      <c r="E11" s="4">
        <v>3.1379025598678778E-2</v>
      </c>
      <c r="F11" s="4">
        <v>3.7037037037037035E-2</v>
      </c>
      <c r="G11" s="4">
        <v>3.1331953071083503E-2</v>
      </c>
      <c r="H11" s="4"/>
      <c r="I11" s="4"/>
      <c r="J11" s="4"/>
      <c r="N11" s="3"/>
      <c r="O11" s="3"/>
      <c r="P11" s="3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N12" s="3"/>
      <c r="O12" s="3"/>
      <c r="P12" s="3"/>
    </row>
    <row r="13" spans="1:1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N13" s="3"/>
      <c r="O13" s="3"/>
      <c r="P13" s="3"/>
    </row>
    <row r="19" spans="2:6" x14ac:dyDescent="0.25">
      <c r="B19" s="1"/>
      <c r="F19" s="1"/>
    </row>
    <row r="20" spans="2:6" x14ac:dyDescent="0.25">
      <c r="B20" s="1"/>
      <c r="F20" s="1"/>
    </row>
    <row r="21" spans="2:6" x14ac:dyDescent="0.25">
      <c r="B21" s="1"/>
    </row>
    <row r="24" spans="2:6" x14ac:dyDescent="0.25">
      <c r="B24" s="1"/>
      <c r="F24" s="1"/>
    </row>
    <row r="25" spans="2:6" x14ac:dyDescent="0.25">
      <c r="B25" s="1"/>
      <c r="F25" s="1"/>
    </row>
    <row r="27" spans="2:6" x14ac:dyDescent="0.25">
      <c r="B27" s="1"/>
      <c r="F27" s="1"/>
    </row>
  </sheetData>
  <mergeCells count="5">
    <mergeCell ref="H3:J3"/>
    <mergeCell ref="K3:M3"/>
    <mergeCell ref="N3:P3"/>
    <mergeCell ref="Q3:S3"/>
    <mergeCell ref="B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D620-15E3-456C-B5E5-62495E7CD742}">
  <dimension ref="A1:S12"/>
  <sheetViews>
    <sheetView tabSelected="1" workbookViewId="0">
      <selection activeCell="K18" sqref="K18"/>
    </sheetView>
  </sheetViews>
  <sheetFormatPr defaultRowHeight="15" x14ac:dyDescent="0.25"/>
  <cols>
    <col min="1" max="1" width="17.28515625" customWidth="1"/>
    <col min="2" max="2" width="13.140625" customWidth="1"/>
    <col min="3" max="3" width="14.28515625" customWidth="1"/>
    <col min="4" max="4" width="13.28515625" customWidth="1"/>
    <col min="5" max="5" width="14.42578125" customWidth="1"/>
    <col min="6" max="6" width="14.5703125" customWidth="1"/>
    <col min="7" max="7" width="16" customWidth="1"/>
    <col min="8" max="8" width="15" customWidth="1"/>
    <col min="9" max="9" width="14.5703125" customWidth="1"/>
    <col min="10" max="10" width="17.42578125" customWidth="1"/>
    <col min="11" max="11" width="11" customWidth="1"/>
    <col min="12" max="12" width="13.28515625" customWidth="1"/>
    <col min="13" max="13" width="13.7109375" customWidth="1"/>
    <col min="14" max="14" width="12.28515625" customWidth="1"/>
    <col min="15" max="15" width="13.7109375" customWidth="1"/>
    <col min="16" max="16" width="14.7109375" customWidth="1"/>
    <col min="17" max="17" width="11.140625" customWidth="1"/>
    <col min="18" max="18" width="10.140625" customWidth="1"/>
    <col min="19" max="19" width="11.85546875" customWidth="1"/>
  </cols>
  <sheetData>
    <row r="1" spans="1:19" x14ac:dyDescent="0.25">
      <c r="A1" s="4"/>
      <c r="B1" s="9" t="s">
        <v>22</v>
      </c>
      <c r="C1" s="9"/>
      <c r="D1" s="9"/>
      <c r="E1" s="9" t="s">
        <v>23</v>
      </c>
      <c r="F1" s="9"/>
      <c r="G1" s="9"/>
      <c r="H1" s="9" t="s">
        <v>24</v>
      </c>
      <c r="I1" s="9"/>
      <c r="J1" s="9"/>
      <c r="K1" s="9" t="s">
        <v>25</v>
      </c>
      <c r="L1" s="9"/>
      <c r="M1" s="9"/>
      <c r="N1" s="9" t="s">
        <v>26</v>
      </c>
      <c r="O1" s="9"/>
      <c r="P1" s="9"/>
      <c r="Q1" s="9" t="s">
        <v>27</v>
      </c>
      <c r="R1" s="9"/>
      <c r="S1" s="9"/>
    </row>
    <row r="2" spans="1:19" x14ac:dyDescent="0.25">
      <c r="A2" s="4" t="s">
        <v>11</v>
      </c>
      <c r="B2" s="7" t="s">
        <v>12</v>
      </c>
      <c r="C2" s="7" t="s">
        <v>13</v>
      </c>
      <c r="D2" s="4" t="s">
        <v>14</v>
      </c>
      <c r="E2" s="7" t="s">
        <v>12</v>
      </c>
      <c r="F2" s="7" t="s">
        <v>13</v>
      </c>
      <c r="G2" s="4" t="s">
        <v>14</v>
      </c>
      <c r="H2" s="7" t="s">
        <v>12</v>
      </c>
      <c r="I2" s="7" t="s">
        <v>13</v>
      </c>
      <c r="J2" s="4" t="s">
        <v>14</v>
      </c>
      <c r="K2" s="7" t="s">
        <v>12</v>
      </c>
      <c r="L2" s="7" t="s">
        <v>13</v>
      </c>
      <c r="M2" s="4" t="s">
        <v>14</v>
      </c>
      <c r="N2" s="7" t="s">
        <v>12</v>
      </c>
      <c r="O2" s="7" t="s">
        <v>13</v>
      </c>
      <c r="P2" s="4" t="s">
        <v>14</v>
      </c>
      <c r="Q2" s="7" t="s">
        <v>12</v>
      </c>
      <c r="R2" s="7" t="s">
        <v>13</v>
      </c>
      <c r="S2" s="4" t="s">
        <v>14</v>
      </c>
    </row>
    <row r="3" spans="1:19" x14ac:dyDescent="0.25">
      <c r="A3" s="4" t="s">
        <v>1</v>
      </c>
      <c r="B3" s="8">
        <v>0</v>
      </c>
      <c r="C3" s="8">
        <v>3</v>
      </c>
      <c r="D3" s="8">
        <f>B3/(C3+B3)</f>
        <v>0</v>
      </c>
      <c r="E3" s="4">
        <v>521</v>
      </c>
      <c r="F3" s="4">
        <v>1762</v>
      </c>
      <c r="G3" s="4">
        <f>E3/(E3+F3)</f>
        <v>0.22820849759088918</v>
      </c>
      <c r="H3" s="4">
        <v>2</v>
      </c>
      <c r="I3" s="4">
        <v>5</v>
      </c>
      <c r="J3" s="4">
        <f>H3/(H3+I3)</f>
        <v>0.2857142857142857</v>
      </c>
      <c r="K3" s="4">
        <v>519</v>
      </c>
      <c r="L3" s="4">
        <v>1760</v>
      </c>
      <c r="M3" s="4">
        <f>K3/(K3+L3)</f>
        <v>0.2277314611671786</v>
      </c>
      <c r="N3" s="8">
        <v>4</v>
      </c>
      <c r="O3" s="8">
        <v>6</v>
      </c>
      <c r="P3" s="8">
        <f>N3/(N3+O3)</f>
        <v>0.4</v>
      </c>
      <c r="Q3" s="4">
        <v>517</v>
      </c>
      <c r="R3" s="4">
        <v>1759</v>
      </c>
      <c r="S3" s="4">
        <f>Q3/(Q3+R3)</f>
        <v>0.22715289982425307</v>
      </c>
    </row>
    <row r="4" spans="1:19" x14ac:dyDescent="0.25">
      <c r="A4" s="4" t="s">
        <v>3</v>
      </c>
      <c r="B4" s="8">
        <v>0</v>
      </c>
      <c r="C4" s="8">
        <v>2</v>
      </c>
      <c r="D4" s="8">
        <f t="shared" ref="D4:D11" si="0">B4/(C4+B4)</f>
        <v>0</v>
      </c>
      <c r="E4" s="4">
        <v>39</v>
      </c>
      <c r="F4" s="4">
        <v>1040</v>
      </c>
      <c r="G4" s="4">
        <f t="shared" ref="G4:G11" si="1">E4/(E4+F4)</f>
        <v>3.614457831325301E-2</v>
      </c>
      <c r="H4" s="4">
        <v>2</v>
      </c>
      <c r="I4" s="4">
        <v>58</v>
      </c>
      <c r="J4" s="4">
        <f t="shared" ref="J4:J11" si="2">H4/(H4+I4)</f>
        <v>3.3333333333333333E-2</v>
      </c>
      <c r="K4" s="4">
        <v>37</v>
      </c>
      <c r="L4" s="4">
        <v>984</v>
      </c>
      <c r="M4" s="4">
        <f t="shared" ref="M4:M11" si="3">K4/(K4+L4)</f>
        <v>3.6238981390793339E-2</v>
      </c>
      <c r="N4" s="8">
        <v>0</v>
      </c>
      <c r="O4" s="8">
        <v>0</v>
      </c>
      <c r="P4" s="8">
        <v>0</v>
      </c>
      <c r="Q4" s="4">
        <v>39</v>
      </c>
      <c r="R4" s="4">
        <v>1042</v>
      </c>
      <c r="S4" s="4">
        <f t="shared" ref="S4:S11" si="4">Q4/(Q4+R4)</f>
        <v>3.6077705827937095E-2</v>
      </c>
    </row>
    <row r="5" spans="1:19" x14ac:dyDescent="0.25">
      <c r="A5" s="4" t="s">
        <v>4</v>
      </c>
      <c r="B5" s="8">
        <v>0</v>
      </c>
      <c r="C5" s="8">
        <v>6</v>
      </c>
      <c r="D5" s="8">
        <f t="shared" si="0"/>
        <v>0</v>
      </c>
      <c r="E5" s="4">
        <v>228</v>
      </c>
      <c r="F5" s="4">
        <v>7038</v>
      </c>
      <c r="G5" s="4">
        <f t="shared" si="1"/>
        <v>3.1379025598678778E-2</v>
      </c>
      <c r="H5" s="4">
        <v>0</v>
      </c>
      <c r="I5" s="4">
        <v>16</v>
      </c>
      <c r="J5" s="4">
        <f t="shared" si="2"/>
        <v>0</v>
      </c>
      <c r="K5" s="4">
        <v>228</v>
      </c>
      <c r="L5" s="4">
        <v>7038</v>
      </c>
      <c r="M5" s="4">
        <f t="shared" si="3"/>
        <v>3.1379025598678778E-2</v>
      </c>
      <c r="N5" s="8">
        <v>1</v>
      </c>
      <c r="O5" s="8">
        <v>26</v>
      </c>
      <c r="P5" s="8">
        <f t="shared" ref="P5:P11" si="5">N5/(N5+O5)</f>
        <v>3.7037037037037035E-2</v>
      </c>
      <c r="Q5" s="4">
        <v>227</v>
      </c>
      <c r="R5" s="4">
        <v>7018</v>
      </c>
      <c r="S5" s="4">
        <f t="shared" si="4"/>
        <v>3.1331953071083503E-2</v>
      </c>
    </row>
    <row r="6" spans="1:19" x14ac:dyDescent="0.25">
      <c r="A6" s="4" t="s">
        <v>5</v>
      </c>
      <c r="B6" s="8">
        <v>5</v>
      </c>
      <c r="C6" s="8">
        <v>34</v>
      </c>
      <c r="D6" s="8">
        <f t="shared" si="0"/>
        <v>0.12820512820512819</v>
      </c>
      <c r="E6" s="4">
        <v>1851</v>
      </c>
      <c r="F6" s="4">
        <v>10249</v>
      </c>
      <c r="G6" s="4">
        <f t="shared" si="1"/>
        <v>0.15297520661157024</v>
      </c>
      <c r="H6" s="4">
        <v>42</v>
      </c>
      <c r="I6" s="4">
        <v>295</v>
      </c>
      <c r="J6" s="4">
        <f t="shared" si="2"/>
        <v>0.12462908011869436</v>
      </c>
      <c r="K6" s="4">
        <v>1814</v>
      </c>
      <c r="L6" s="4">
        <v>9988</v>
      </c>
      <c r="M6" s="4">
        <f t="shared" si="3"/>
        <v>0.15370276224368751</v>
      </c>
      <c r="N6" s="8">
        <v>5</v>
      </c>
      <c r="O6" s="8">
        <v>41</v>
      </c>
      <c r="P6" s="8">
        <f t="shared" si="5"/>
        <v>0.10869565217391304</v>
      </c>
      <c r="Q6" s="4">
        <v>1851</v>
      </c>
      <c r="R6" s="4">
        <v>10242</v>
      </c>
      <c r="S6" s="4">
        <f t="shared" si="4"/>
        <v>0.15306375589183827</v>
      </c>
    </row>
    <row r="7" spans="1:19" x14ac:dyDescent="0.25">
      <c r="A7" s="4" t="s">
        <v>6</v>
      </c>
      <c r="B7" s="8">
        <v>1</v>
      </c>
      <c r="C7" s="8">
        <v>49</v>
      </c>
      <c r="D7" s="8">
        <f t="shared" si="0"/>
        <v>0.02</v>
      </c>
      <c r="E7" s="4">
        <v>266</v>
      </c>
      <c r="F7" s="4">
        <v>7433</v>
      </c>
      <c r="G7" s="4">
        <f t="shared" si="1"/>
        <v>3.4549941550850762E-2</v>
      </c>
      <c r="H7" s="4">
        <v>15</v>
      </c>
      <c r="I7" s="4">
        <v>590</v>
      </c>
      <c r="J7" s="4">
        <f t="shared" si="2"/>
        <v>2.4793388429752067E-2</v>
      </c>
      <c r="K7" s="4">
        <v>252</v>
      </c>
      <c r="L7" s="4">
        <v>6892</v>
      </c>
      <c r="M7" s="4">
        <f t="shared" si="3"/>
        <v>3.5274356103023513E-2</v>
      </c>
      <c r="N7" s="8">
        <v>0</v>
      </c>
      <c r="O7" s="8">
        <v>11</v>
      </c>
      <c r="P7" s="8">
        <f t="shared" si="5"/>
        <v>0</v>
      </c>
      <c r="Q7" s="4">
        <v>267</v>
      </c>
      <c r="R7" s="4">
        <v>7471</v>
      </c>
      <c r="S7" s="4">
        <f t="shared" si="4"/>
        <v>3.4505040062031533E-2</v>
      </c>
    </row>
    <row r="8" spans="1:19" x14ac:dyDescent="0.25">
      <c r="A8" s="4" t="s">
        <v>7</v>
      </c>
      <c r="B8" s="8">
        <v>0</v>
      </c>
      <c r="C8" s="8">
        <v>0</v>
      </c>
      <c r="D8" s="8"/>
      <c r="E8" s="4">
        <v>119</v>
      </c>
      <c r="F8" s="4">
        <v>1772</v>
      </c>
      <c r="G8" s="4">
        <f t="shared" si="1"/>
        <v>6.2929666842940241E-2</v>
      </c>
      <c r="H8" s="4">
        <v>3</v>
      </c>
      <c r="I8" s="4">
        <v>25</v>
      </c>
      <c r="J8" s="4">
        <f t="shared" si="2"/>
        <v>0.10714285714285714</v>
      </c>
      <c r="K8" s="4">
        <v>116</v>
      </c>
      <c r="L8" s="4">
        <v>1747</v>
      </c>
      <c r="M8" s="4">
        <f t="shared" si="3"/>
        <v>6.2265163714439076E-2</v>
      </c>
      <c r="N8" s="8">
        <v>0</v>
      </c>
      <c r="O8" s="8">
        <v>2</v>
      </c>
      <c r="P8" s="8">
        <f t="shared" si="5"/>
        <v>0</v>
      </c>
      <c r="Q8" s="4">
        <v>119</v>
      </c>
      <c r="R8" s="4">
        <v>1770</v>
      </c>
      <c r="S8" s="4">
        <f t="shared" si="4"/>
        <v>6.2996294335627312E-2</v>
      </c>
    </row>
    <row r="9" spans="1:19" x14ac:dyDescent="0.25">
      <c r="A9" s="4" t="s">
        <v>8</v>
      </c>
      <c r="B9" s="8">
        <v>0</v>
      </c>
      <c r="C9" s="8">
        <v>2</v>
      </c>
      <c r="D9" s="8">
        <f t="shared" si="0"/>
        <v>0</v>
      </c>
      <c r="E9" s="4">
        <v>33</v>
      </c>
      <c r="F9" s="4">
        <v>823</v>
      </c>
      <c r="G9" s="4">
        <f t="shared" si="1"/>
        <v>3.8551401869158876E-2</v>
      </c>
      <c r="H9" s="4">
        <v>3</v>
      </c>
      <c r="I9" s="4">
        <v>21</v>
      </c>
      <c r="J9" s="4">
        <f t="shared" si="2"/>
        <v>0.125</v>
      </c>
      <c r="K9" s="4">
        <v>30</v>
      </c>
      <c r="L9" s="4">
        <v>804</v>
      </c>
      <c r="M9" s="4">
        <f t="shared" si="3"/>
        <v>3.5971223021582732E-2</v>
      </c>
      <c r="N9" s="8">
        <v>1</v>
      </c>
      <c r="O9" s="8">
        <v>2</v>
      </c>
      <c r="P9" s="8">
        <f t="shared" si="5"/>
        <v>0.33333333333333331</v>
      </c>
      <c r="Q9" s="4">
        <v>32</v>
      </c>
      <c r="R9" s="4">
        <v>823</v>
      </c>
      <c r="S9" s="4">
        <f t="shared" si="4"/>
        <v>3.7426900584795322E-2</v>
      </c>
    </row>
    <row r="10" spans="1:19" x14ac:dyDescent="0.25">
      <c r="A10" s="4" t="s">
        <v>9</v>
      </c>
      <c r="B10" s="8">
        <v>1</v>
      </c>
      <c r="C10" s="8">
        <v>9</v>
      </c>
      <c r="D10" s="8">
        <f t="shared" si="0"/>
        <v>0.1</v>
      </c>
      <c r="E10" s="4">
        <v>837</v>
      </c>
      <c r="F10" s="4">
        <v>7534</v>
      </c>
      <c r="G10" s="4">
        <f t="shared" si="1"/>
        <v>9.9988053995938353E-2</v>
      </c>
      <c r="H10" s="4">
        <v>69</v>
      </c>
      <c r="I10" s="4">
        <v>321</v>
      </c>
      <c r="J10" s="4">
        <f t="shared" si="2"/>
        <v>0.17692307692307693</v>
      </c>
      <c r="K10" s="4">
        <v>769</v>
      </c>
      <c r="L10" s="4">
        <v>7222</v>
      </c>
      <c r="M10" s="4">
        <f t="shared" si="3"/>
        <v>9.6233262420222745E-2</v>
      </c>
      <c r="N10" s="8">
        <v>2</v>
      </c>
      <c r="O10" s="8">
        <v>12</v>
      </c>
      <c r="P10" s="8">
        <f t="shared" si="5"/>
        <v>0.14285714285714285</v>
      </c>
      <c r="Q10" s="4">
        <v>836</v>
      </c>
      <c r="R10" s="4">
        <v>7531</v>
      </c>
      <c r="S10" s="4">
        <f t="shared" si="4"/>
        <v>9.9916337994502211E-2</v>
      </c>
    </row>
    <row r="11" spans="1:19" x14ac:dyDescent="0.25">
      <c r="A11" s="4" t="s">
        <v>10</v>
      </c>
      <c r="B11" s="8">
        <v>0</v>
      </c>
      <c r="C11" s="8">
        <v>3</v>
      </c>
      <c r="D11" s="8">
        <f t="shared" si="0"/>
        <v>0</v>
      </c>
      <c r="E11" s="4">
        <v>224</v>
      </c>
      <c r="F11" s="4">
        <v>842</v>
      </c>
      <c r="G11" s="4">
        <f t="shared" si="1"/>
        <v>0.21013133208255161</v>
      </c>
      <c r="H11" s="4">
        <v>10</v>
      </c>
      <c r="I11" s="4">
        <v>35</v>
      </c>
      <c r="J11" s="4">
        <f t="shared" si="2"/>
        <v>0.22222222222222221</v>
      </c>
      <c r="K11" s="4">
        <v>214</v>
      </c>
      <c r="L11" s="4">
        <v>810</v>
      </c>
      <c r="M11" s="4">
        <f t="shared" si="3"/>
        <v>0.208984375</v>
      </c>
      <c r="N11" s="8">
        <v>1</v>
      </c>
      <c r="O11" s="8">
        <v>7</v>
      </c>
      <c r="P11" s="8">
        <f t="shared" si="5"/>
        <v>0.125</v>
      </c>
      <c r="Q11" s="4">
        <v>223</v>
      </c>
      <c r="R11" s="4">
        <v>838</v>
      </c>
      <c r="S11" s="4">
        <f t="shared" si="4"/>
        <v>0.21017907634307256</v>
      </c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</vt:lpstr>
      <vt:lpstr>Monocyte_marker_LOY_summary</vt:lpstr>
      <vt:lpstr>Monocyte_marker_LOY_wide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Vermeulen</dc:creator>
  <cp:lastModifiedBy>Mike Vermeulen</cp:lastModifiedBy>
  <dcterms:created xsi:type="dcterms:W3CDTF">2015-06-05T18:17:20Z</dcterms:created>
  <dcterms:modified xsi:type="dcterms:W3CDTF">2022-08-15T18:09:25Z</dcterms:modified>
</cp:coreProperties>
</file>