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y/Desktop/UPenn/Projects/ASD_genes/Manuscript/Revisions Draft 1/"/>
    </mc:Choice>
  </mc:AlternateContent>
  <xr:revisionPtr revIDLastSave="0" documentId="8_{A83172DF-9582-A34F-8B79-68BF495963B1}" xr6:coauthVersionLast="47" xr6:coauthVersionMax="47" xr10:uidLastSave="{00000000-0000-0000-0000-000000000000}"/>
  <bookViews>
    <workbookView xWindow="1580" yWindow="2000" windowWidth="26840" windowHeight="14680" xr2:uid="{A6A7FB52-285B-8147-945C-C5B4BEAF1FD4}"/>
  </bookViews>
  <sheets>
    <sheet name="Legend" sheetId="2" r:id="rId1"/>
    <sheet name="BrainSpan v Signature O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3" i="1"/>
</calcChain>
</file>

<file path=xl/sharedStrings.xml><?xml version="1.0" encoding="utf-8"?>
<sst xmlns="http://schemas.openxmlformats.org/spreadsheetml/2006/main" count="66" uniqueCount="57">
  <si>
    <t>Supplemental_Table_S10</t>
  </si>
  <si>
    <t xml:space="preserve">Overlap numbers for BrainSpan Module gene lists (Ji et al., 2016) and signature lists reported here. </t>
  </si>
  <si>
    <t>Headers</t>
  </si>
  <si>
    <t>"Multiple comparisons number": indicates the order in which intersection and significance testing were performed</t>
  </si>
  <si>
    <t>"Overlap number": indicates the number of overlapping module and signature genes found</t>
  </si>
  <si>
    <t>"pvalue": indicates the pvalue of the overlap based on the hypergeometric discribution</t>
  </si>
  <si>
    <t>"BH critical value": indicates the threshold for significance given the nth comparison, noted in "multiple comparisons number"</t>
  </si>
  <si>
    <t xml:space="preserve">Narrow Signature - Down </t>
  </si>
  <si>
    <t>Narrow Signature - Up</t>
  </si>
  <si>
    <t xml:space="preserve">Broad Signature - Down </t>
  </si>
  <si>
    <t>Broad Signature - Up</t>
  </si>
  <si>
    <t>Multiple comparisons number</t>
  </si>
  <si>
    <t>Module</t>
  </si>
  <si>
    <t>Overlap Number</t>
  </si>
  <si>
    <t>pvalue</t>
  </si>
  <si>
    <t>BH critical value</t>
  </si>
  <si>
    <t>M01_BrainSpanGenes</t>
  </si>
  <si>
    <t>M02_BrainSpanGenes</t>
  </si>
  <si>
    <t>M03_BrainSpanGenes</t>
  </si>
  <si>
    <t>M04_BrainSpanGenes</t>
  </si>
  <si>
    <t>M05_BrainSpanGenes</t>
  </si>
  <si>
    <t>M06_BrainSpanGenes</t>
  </si>
  <si>
    <t>M07_BrainSpanGenes</t>
  </si>
  <si>
    <t>M08_BrainSpanGenes</t>
  </si>
  <si>
    <t>M09_BrainSpanGenes</t>
  </si>
  <si>
    <t>M10_BrainSpanGenes</t>
  </si>
  <si>
    <t>M11_BrainSpanGenes</t>
  </si>
  <si>
    <t>M12_BrainSpanGenes</t>
  </si>
  <si>
    <t>M13_BrainSpanGenes</t>
  </si>
  <si>
    <t>M14_BrainSpanGenes</t>
  </si>
  <si>
    <t>M15_BrainSpanGenes</t>
  </si>
  <si>
    <t>M16_BrainSpanGenes</t>
  </si>
  <si>
    <t>M17_BrainSpanGenes</t>
  </si>
  <si>
    <t>M18_BrainSpanGenes</t>
  </si>
  <si>
    <t>M19_BrainSpanGenes</t>
  </si>
  <si>
    <t>M20_BrainSpanGenes</t>
  </si>
  <si>
    <t>M21_BrainSpanGenes</t>
  </si>
  <si>
    <t>M22_BrainSpanGenes</t>
  </si>
  <si>
    <t>M23_BrainSpanGenes</t>
  </si>
  <si>
    <t>M24_BrainSpanGenes</t>
  </si>
  <si>
    <t>M25_BrainSpanGenes</t>
  </si>
  <si>
    <t>M26_BrainSpanGenes</t>
  </si>
  <si>
    <t>M27_BrainSpanGenes</t>
  </si>
  <si>
    <t>M28_BrainSpanGenes</t>
  </si>
  <si>
    <t>M29_BrainSpanGenes</t>
  </si>
  <si>
    <t>M30_BrainSpanGenes</t>
  </si>
  <si>
    <t>M31_BrainSpanGenes</t>
  </si>
  <si>
    <t>M32_BrainSpanGenes</t>
  </si>
  <si>
    <t>M33_BrainSpanGenes</t>
  </si>
  <si>
    <t>M34_BrainSpanGenes</t>
  </si>
  <si>
    <t>M35_BrainSpanGenes</t>
  </si>
  <si>
    <t>M36_BrainSpanGenes</t>
  </si>
  <si>
    <t>M37_BrainSpanGenes</t>
  </si>
  <si>
    <t>M38_BrainSpanGenes</t>
  </si>
  <si>
    <t>M39_BrainSpanGenes</t>
  </si>
  <si>
    <t>M40_BrainSpanGenes</t>
  </si>
  <si>
    <t>M41_BrainSpanGenes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</si>
</sst>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922"/>
        <bgColor indexed="64"/>
      </patternFill>
    </fill>
    <fill>
      <patternFill patternType="solid">
        <fgColor rgb="FFE3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0" fillId="0" borderId="0" xfId="0" applyFill="1"/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0000"/>
      <color rgb="FFFF4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5F87-2805-49BC-B789-441E03D62F4A}">
  <dimension ref="A1:A8"/>
  <sheetViews>
    <sheetView tabSelected="1" workbookViewId="0">
      <selection activeCell="D15" sqref="D15"/>
    </sheetView>
  </sheetViews>
  <sheetFormatPr defaultRowHeight="15.75"/>
  <sheetData>
    <row r="1" spans="1:1">
      <c r="A1" s="8" t="s">
        <v>0</v>
      </c>
    </row>
    <row r="2" spans="1:1">
      <c r="A2" s="9" t="s">
        <v>1</v>
      </c>
    </row>
    <row r="4" spans="1:1">
      <c r="A4" s="8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E3F9-5DA7-5549-AC7B-A11B705585F4}">
  <dimension ref="A1:N43"/>
  <sheetViews>
    <sheetView workbookViewId="0">
      <selection activeCell="A2" sqref="A2"/>
    </sheetView>
  </sheetViews>
  <sheetFormatPr defaultColWidth="11" defaultRowHeight="15.95"/>
  <cols>
    <col min="1" max="1" width="14.375" customWidth="1"/>
    <col min="2" max="2" width="19.5" bestFit="1" customWidth="1"/>
    <col min="3" max="3" width="14.625" bestFit="1" customWidth="1"/>
    <col min="4" max="4" width="10.625" customWidth="1"/>
    <col min="5" max="5" width="14.375" bestFit="1" customWidth="1"/>
    <col min="6" max="6" width="14.625" bestFit="1" customWidth="1"/>
    <col min="8" max="8" width="14.375" bestFit="1" customWidth="1"/>
    <col min="9" max="9" width="14.625" bestFit="1" customWidth="1"/>
    <col min="11" max="11" width="14.375" bestFit="1" customWidth="1"/>
    <col min="12" max="12" width="14.625" bestFit="1" customWidth="1"/>
    <col min="14" max="14" width="14.375" bestFit="1" customWidth="1"/>
  </cols>
  <sheetData>
    <row r="1" spans="1:14">
      <c r="C1" s="7" t="s">
        <v>7</v>
      </c>
      <c r="D1" s="7"/>
      <c r="E1" s="7"/>
      <c r="F1" s="7" t="s">
        <v>8</v>
      </c>
      <c r="G1" s="7"/>
      <c r="H1" s="7"/>
      <c r="I1" s="7" t="s">
        <v>9</v>
      </c>
      <c r="J1" s="7"/>
      <c r="K1" s="7"/>
      <c r="L1" s="7" t="s">
        <v>10</v>
      </c>
      <c r="M1" s="7"/>
      <c r="N1" s="7"/>
    </row>
    <row r="2" spans="1:14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13</v>
      </c>
      <c r="G2" t="s">
        <v>14</v>
      </c>
      <c r="H2" t="s">
        <v>15</v>
      </c>
      <c r="I2" t="s">
        <v>13</v>
      </c>
      <c r="J2" t="s">
        <v>14</v>
      </c>
      <c r="K2" t="s">
        <v>15</v>
      </c>
      <c r="L2" t="s">
        <v>13</v>
      </c>
      <c r="M2" t="s">
        <v>14</v>
      </c>
      <c r="N2" t="s">
        <v>15</v>
      </c>
    </row>
    <row r="3" spans="1:14">
      <c r="A3">
        <v>1</v>
      </c>
      <c r="B3" t="s">
        <v>16</v>
      </c>
      <c r="C3">
        <v>11</v>
      </c>
      <c r="D3" s="2">
        <v>0.999417211541336</v>
      </c>
      <c r="E3" s="2">
        <f>(A3/41)*0.05</f>
        <v>1.2195121951219514E-3</v>
      </c>
      <c r="F3">
        <v>13</v>
      </c>
      <c r="G3" s="2">
        <v>0.69938591635852598</v>
      </c>
      <c r="H3" s="2">
        <f>(A3/41)*0.05</f>
        <v>1.2195121951219514E-3</v>
      </c>
      <c r="I3">
        <v>86</v>
      </c>
      <c r="J3" s="2">
        <v>0.999999999999999</v>
      </c>
      <c r="K3" s="2">
        <v>1.2195121951219514E-3</v>
      </c>
      <c r="L3" s="5">
        <v>196</v>
      </c>
      <c r="M3" s="6">
        <v>6.8759494384197703E-9</v>
      </c>
      <c r="N3" s="6">
        <v>1.2195121951219514E-3</v>
      </c>
    </row>
    <row r="4" spans="1:14">
      <c r="A4">
        <v>2</v>
      </c>
      <c r="B4" t="s">
        <v>17</v>
      </c>
      <c r="C4">
        <v>8</v>
      </c>
      <c r="D4" s="2">
        <v>0.99667258168406403</v>
      </c>
      <c r="E4" s="2">
        <f>(A4/41)*0.05</f>
        <v>2.4390243902439029E-3</v>
      </c>
      <c r="F4">
        <v>9</v>
      </c>
      <c r="G4" s="2">
        <v>0.720166559077139</v>
      </c>
      <c r="H4" s="2">
        <f>(A4/41)*0.05</f>
        <v>2.4390243902439029E-3</v>
      </c>
      <c r="I4">
        <v>108</v>
      </c>
      <c r="J4" s="2">
        <v>0.99118277098049201</v>
      </c>
      <c r="K4" s="2">
        <v>2.4390243902439029E-3</v>
      </c>
      <c r="L4">
        <v>98</v>
      </c>
      <c r="M4" s="2">
        <v>0.421757526180432</v>
      </c>
      <c r="N4" s="2">
        <v>2.4390243902439029E-3</v>
      </c>
    </row>
    <row r="5" spans="1:14">
      <c r="A5">
        <v>3</v>
      </c>
      <c r="B5" t="s">
        <v>18</v>
      </c>
      <c r="C5">
        <v>10</v>
      </c>
      <c r="D5" s="2">
        <v>0.95946191433495698</v>
      </c>
      <c r="E5" s="2">
        <f>(A5/41)*0.05</f>
        <v>3.6585365853658534E-3</v>
      </c>
      <c r="F5">
        <v>5</v>
      </c>
      <c r="G5" s="2">
        <v>0.96591887561629297</v>
      </c>
      <c r="H5" s="2">
        <f>(A5/41)*0.05</f>
        <v>3.6585365853658534E-3</v>
      </c>
      <c r="I5">
        <v>55</v>
      </c>
      <c r="J5" s="2">
        <v>0.99999999999985401</v>
      </c>
      <c r="K5" s="2">
        <v>3.6585365853658534E-3</v>
      </c>
      <c r="L5">
        <v>39</v>
      </c>
      <c r="M5" s="2">
        <v>0.99999999986752197</v>
      </c>
      <c r="N5" s="2">
        <v>3.6585365853658534E-3</v>
      </c>
    </row>
    <row r="6" spans="1:14">
      <c r="A6">
        <v>4</v>
      </c>
      <c r="B6" s="4" t="s">
        <v>19</v>
      </c>
      <c r="C6" s="1">
        <v>24</v>
      </c>
      <c r="D6" s="3">
        <v>1.0907190823937799E-3</v>
      </c>
      <c r="E6" s="3">
        <f>(A6/41)*0.05</f>
        <v>4.8780487804878057E-3</v>
      </c>
      <c r="F6">
        <v>1</v>
      </c>
      <c r="G6" s="2">
        <v>0.99948427250932703</v>
      </c>
      <c r="H6" s="2">
        <f>(A6/41)*0.05</f>
        <v>4.8780487804878057E-3</v>
      </c>
      <c r="I6">
        <v>112</v>
      </c>
      <c r="J6" s="2">
        <v>1.7583023981999499E-2</v>
      </c>
      <c r="K6" s="2">
        <v>4.8780487804878057E-3</v>
      </c>
      <c r="L6">
        <v>25</v>
      </c>
      <c r="M6" s="2">
        <v>0.99999999989619504</v>
      </c>
      <c r="N6" s="2">
        <v>4.8780487804878057E-3</v>
      </c>
    </row>
    <row r="7" spans="1:14">
      <c r="A7">
        <v>5</v>
      </c>
      <c r="B7" t="s">
        <v>20</v>
      </c>
      <c r="C7">
        <v>10</v>
      </c>
      <c r="D7" s="2">
        <v>0.74072197574972098</v>
      </c>
      <c r="E7" s="2">
        <f>(A7/41)*0.05</f>
        <v>6.0975609756097563E-3</v>
      </c>
      <c r="F7">
        <v>8</v>
      </c>
      <c r="G7" s="2">
        <v>0.40873023124637597</v>
      </c>
      <c r="H7" s="2">
        <f>(A7/41)*0.05</f>
        <v>6.0975609756097563E-3</v>
      </c>
      <c r="I7">
        <v>73</v>
      </c>
      <c r="J7" s="2">
        <v>0.97650336754283595</v>
      </c>
      <c r="K7" s="2">
        <v>6.0975609756097563E-3</v>
      </c>
      <c r="L7">
        <v>70</v>
      </c>
      <c r="M7" s="2">
        <v>0.27464395542049702</v>
      </c>
      <c r="N7" s="2">
        <v>6.0975609756097563E-3</v>
      </c>
    </row>
    <row r="8" spans="1:14">
      <c r="A8">
        <v>6</v>
      </c>
      <c r="B8" t="s">
        <v>21</v>
      </c>
      <c r="C8">
        <v>17</v>
      </c>
      <c r="D8" s="2">
        <v>3.5121688117870101E-2</v>
      </c>
      <c r="E8" s="2">
        <f>(A8/41)*0.05</f>
        <v>7.3170731707317069E-3</v>
      </c>
      <c r="F8">
        <v>3</v>
      </c>
      <c r="G8" s="2">
        <v>0.95603214170142903</v>
      </c>
      <c r="H8" s="2">
        <f>(A8/41)*0.05</f>
        <v>7.3170731707317069E-3</v>
      </c>
      <c r="I8">
        <v>81</v>
      </c>
      <c r="J8" s="2">
        <v>0.48327011817313897</v>
      </c>
      <c r="K8" s="2">
        <v>7.3170731707317069E-3</v>
      </c>
      <c r="L8">
        <v>29</v>
      </c>
      <c r="M8" s="2">
        <v>0.99999782371975598</v>
      </c>
      <c r="N8" s="2">
        <v>7.3170731707317069E-3</v>
      </c>
    </row>
    <row r="9" spans="1:14">
      <c r="A9">
        <v>7</v>
      </c>
      <c r="B9" t="s">
        <v>22</v>
      </c>
      <c r="C9">
        <v>6</v>
      </c>
      <c r="D9" s="2">
        <v>0.93670182357828402</v>
      </c>
      <c r="E9" s="2">
        <f>(A9/41)*0.05</f>
        <v>8.5365853658536592E-3</v>
      </c>
      <c r="F9" s="5">
        <v>26</v>
      </c>
      <c r="G9" s="6">
        <v>1.64994931008684E-10</v>
      </c>
      <c r="H9" s="6">
        <f>(A9/41)*0.05</f>
        <v>8.5365853658536592E-3</v>
      </c>
      <c r="I9">
        <v>34</v>
      </c>
      <c r="J9" s="2">
        <v>0.999999997275552</v>
      </c>
      <c r="K9" s="2">
        <v>8.5365853658536592E-3</v>
      </c>
      <c r="L9" s="5">
        <v>104</v>
      </c>
      <c r="M9" s="6">
        <v>1.3222738430404001E-10</v>
      </c>
      <c r="N9" s="6">
        <v>8.5365853658536592E-3</v>
      </c>
    </row>
    <row r="10" spans="1:14">
      <c r="A10">
        <v>8</v>
      </c>
      <c r="B10" t="s">
        <v>23</v>
      </c>
      <c r="C10">
        <v>7</v>
      </c>
      <c r="D10" s="2">
        <v>0.77201843216354005</v>
      </c>
      <c r="E10" s="2">
        <f>(A10/41)*0.05</f>
        <v>9.7560975609756115E-3</v>
      </c>
      <c r="F10">
        <v>2</v>
      </c>
      <c r="G10" s="2">
        <v>0.96976139271712503</v>
      </c>
      <c r="H10" s="2">
        <f>(A10/41)*0.05</f>
        <v>9.7560975609756115E-3</v>
      </c>
      <c r="I10">
        <v>32</v>
      </c>
      <c r="J10" s="2">
        <v>0.99999980702898805</v>
      </c>
      <c r="K10" s="2">
        <v>9.7560975609756115E-3</v>
      </c>
      <c r="L10">
        <v>53</v>
      </c>
      <c r="M10" s="2">
        <v>0.25765463202410599</v>
      </c>
      <c r="N10" s="2">
        <v>9.7560975609756115E-3</v>
      </c>
    </row>
    <row r="11" spans="1:14">
      <c r="A11">
        <v>9</v>
      </c>
      <c r="B11" t="s">
        <v>24</v>
      </c>
      <c r="C11">
        <v>12</v>
      </c>
      <c r="D11" s="2">
        <v>0.13525701446609001</v>
      </c>
      <c r="E11" s="2">
        <f>(A11/41)*0.05</f>
        <v>1.0975609756097562E-2</v>
      </c>
      <c r="F11">
        <v>3</v>
      </c>
      <c r="G11" s="2">
        <v>0.88533417324916597</v>
      </c>
      <c r="H11" s="2">
        <f>(A11/41)*0.05</f>
        <v>1.0975609756097562E-2</v>
      </c>
      <c r="I11" s="5">
        <v>99</v>
      </c>
      <c r="J11" s="6">
        <v>4.94991810609784E-6</v>
      </c>
      <c r="K11" s="6">
        <v>1.0975609756097562E-2</v>
      </c>
      <c r="L11">
        <v>18</v>
      </c>
      <c r="M11" s="2">
        <v>0.99999983902595002</v>
      </c>
      <c r="N11" s="2">
        <v>1.0975609756097562E-2</v>
      </c>
    </row>
    <row r="12" spans="1:14">
      <c r="A12">
        <v>10</v>
      </c>
      <c r="B12" t="s">
        <v>25</v>
      </c>
      <c r="C12">
        <v>9</v>
      </c>
      <c r="D12" s="2">
        <v>0.34206090819465901</v>
      </c>
      <c r="E12" s="2">
        <f>(A12/41)*0.05</f>
        <v>1.2195121951219513E-2</v>
      </c>
      <c r="F12">
        <v>2</v>
      </c>
      <c r="G12" s="2">
        <v>0.94474849354551704</v>
      </c>
      <c r="H12" s="2">
        <f>(A12/41)*0.05</f>
        <v>1.2195121951219513E-2</v>
      </c>
      <c r="I12">
        <v>60</v>
      </c>
      <c r="J12" s="2">
        <v>0.382556196849684</v>
      </c>
      <c r="K12" s="2">
        <v>1.2195121951219513E-2</v>
      </c>
      <c r="L12">
        <v>15</v>
      </c>
      <c r="M12" s="2">
        <v>0.99999984009873799</v>
      </c>
      <c r="N12" s="2">
        <v>1.2195121951219513E-2</v>
      </c>
    </row>
    <row r="13" spans="1:14">
      <c r="A13">
        <v>11</v>
      </c>
      <c r="B13" t="s">
        <v>26</v>
      </c>
      <c r="C13">
        <v>9</v>
      </c>
      <c r="D13" s="2">
        <v>0.24818733501467499</v>
      </c>
      <c r="E13" s="2">
        <f>(A13/41)*0.05</f>
        <v>1.3414634146341465E-2</v>
      </c>
      <c r="F13">
        <v>0</v>
      </c>
      <c r="G13" s="2">
        <v>0.999999999999999</v>
      </c>
      <c r="H13" s="2">
        <f>(A13/41)*0.05</f>
        <v>1.3414634146341465E-2</v>
      </c>
      <c r="I13">
        <v>42</v>
      </c>
      <c r="J13" s="2">
        <v>0.94952532069171502</v>
      </c>
      <c r="K13" s="2">
        <v>1.3414634146341465E-2</v>
      </c>
      <c r="L13">
        <v>16</v>
      </c>
      <c r="M13" s="2">
        <v>0.99999262256274501</v>
      </c>
      <c r="N13" s="2">
        <v>1.3414634146341465E-2</v>
      </c>
    </row>
    <row r="14" spans="1:14">
      <c r="A14">
        <v>12</v>
      </c>
      <c r="B14" t="s">
        <v>27</v>
      </c>
      <c r="C14">
        <v>1</v>
      </c>
      <c r="D14" s="2">
        <v>0.99841095926774603</v>
      </c>
      <c r="E14" s="2">
        <f>(A14/41)*0.05</f>
        <v>1.4634146341463414E-2</v>
      </c>
      <c r="F14">
        <v>5</v>
      </c>
      <c r="G14" s="2">
        <v>0.32947441712666697</v>
      </c>
      <c r="H14" s="2">
        <f>(A14/41)*0.05</f>
        <v>1.4634146341463414E-2</v>
      </c>
      <c r="I14">
        <v>37</v>
      </c>
      <c r="J14" s="2">
        <v>0.96731886991562999</v>
      </c>
      <c r="K14" s="2">
        <v>1.4634146341463414E-2</v>
      </c>
      <c r="L14">
        <v>20</v>
      </c>
      <c r="M14" s="2">
        <v>0.99856123481126602</v>
      </c>
      <c r="N14" s="2">
        <v>1.4634146341463414E-2</v>
      </c>
    </row>
    <row r="15" spans="1:14">
      <c r="A15">
        <v>13</v>
      </c>
      <c r="B15" t="s">
        <v>28</v>
      </c>
      <c r="C15">
        <v>9</v>
      </c>
      <c r="D15" s="2">
        <v>0.17704027890523</v>
      </c>
      <c r="E15" s="2">
        <f>(A15/41)*0.05</f>
        <v>1.5853658536585366E-2</v>
      </c>
      <c r="F15">
        <v>2</v>
      </c>
      <c r="G15" s="2">
        <v>0.89501520126233203</v>
      </c>
      <c r="H15" s="2">
        <f>(A15/41)*0.05</f>
        <v>1.5853658536585366E-2</v>
      </c>
      <c r="I15">
        <v>38</v>
      </c>
      <c r="J15" s="2">
        <v>0.94962238066520799</v>
      </c>
      <c r="K15" s="2">
        <v>1.5853658536585366E-2</v>
      </c>
      <c r="L15">
        <v>10</v>
      </c>
      <c r="M15" s="2">
        <v>0.99999993733201398</v>
      </c>
      <c r="N15" s="2">
        <v>1.5853658536585366E-2</v>
      </c>
    </row>
    <row r="16" spans="1:14">
      <c r="A16">
        <v>14</v>
      </c>
      <c r="B16" t="s">
        <v>29</v>
      </c>
      <c r="C16">
        <v>0</v>
      </c>
      <c r="D16" s="2">
        <v>1</v>
      </c>
      <c r="E16" s="2">
        <f>(A16/41)*0.05</f>
        <v>1.7073170731707318E-2</v>
      </c>
      <c r="F16">
        <v>0</v>
      </c>
      <c r="G16" s="2">
        <v>0.999999999999999</v>
      </c>
      <c r="H16" s="2">
        <f>(A16/41)*0.05</f>
        <v>1.7073170731707318E-2</v>
      </c>
      <c r="I16">
        <v>31</v>
      </c>
      <c r="J16" s="2">
        <v>0.97841590140051404</v>
      </c>
      <c r="K16" s="2">
        <v>1.7073170731707318E-2</v>
      </c>
      <c r="L16">
        <v>2</v>
      </c>
      <c r="M16" s="2">
        <v>0.99999999999976596</v>
      </c>
      <c r="N16" s="2">
        <v>1.7073170731707318E-2</v>
      </c>
    </row>
    <row r="17" spans="1:14">
      <c r="A17">
        <v>15</v>
      </c>
      <c r="B17" t="s">
        <v>30</v>
      </c>
      <c r="C17">
        <v>10</v>
      </c>
      <c r="D17" s="2">
        <v>5.0883200319451302E-2</v>
      </c>
      <c r="E17" s="2">
        <f>(A17/41)*0.05</f>
        <v>1.8292682926829267E-2</v>
      </c>
      <c r="F17">
        <v>0</v>
      </c>
      <c r="G17" s="2">
        <v>0.999999999999999</v>
      </c>
      <c r="H17" s="2">
        <f>(A17/41)*0.05</f>
        <v>1.8292682926829267E-2</v>
      </c>
      <c r="I17">
        <v>45</v>
      </c>
      <c r="J17" s="2">
        <v>0.33769537258967502</v>
      </c>
      <c r="K17" s="2">
        <v>1.8292682926829267E-2</v>
      </c>
      <c r="L17">
        <v>16</v>
      </c>
      <c r="M17" s="2">
        <v>0.999172570985704</v>
      </c>
      <c r="N17" s="2">
        <v>1.8292682926829267E-2</v>
      </c>
    </row>
    <row r="18" spans="1:14">
      <c r="A18">
        <v>16</v>
      </c>
      <c r="B18" t="s">
        <v>31</v>
      </c>
      <c r="C18">
        <v>0</v>
      </c>
      <c r="D18" s="2">
        <v>1</v>
      </c>
      <c r="E18" s="2">
        <f>(A18/41)*0.05</f>
        <v>1.9512195121951223E-2</v>
      </c>
      <c r="F18">
        <v>4</v>
      </c>
      <c r="G18" s="2">
        <v>0.38274777050694397</v>
      </c>
      <c r="H18" s="2">
        <f>(A18/41)*0.05</f>
        <v>1.9512195121951223E-2</v>
      </c>
      <c r="I18">
        <v>14</v>
      </c>
      <c r="J18" s="2">
        <v>0.99999979621202995</v>
      </c>
      <c r="K18" s="2">
        <v>1.9512195121951223E-2</v>
      </c>
      <c r="L18" s="5">
        <v>58</v>
      </c>
      <c r="M18" s="6">
        <v>2.1526557599909199E-7</v>
      </c>
      <c r="N18" s="6">
        <v>1.9512195121951223E-2</v>
      </c>
    </row>
    <row r="19" spans="1:14">
      <c r="A19">
        <v>17</v>
      </c>
      <c r="B19" t="s">
        <v>32</v>
      </c>
      <c r="C19">
        <v>1</v>
      </c>
      <c r="D19" s="2">
        <v>0.99440532323344799</v>
      </c>
      <c r="E19" s="2">
        <f>(A19/41)*0.05</f>
        <v>2.0731707317073172E-2</v>
      </c>
      <c r="F19">
        <v>4</v>
      </c>
      <c r="G19" s="2">
        <v>0.36631183573425002</v>
      </c>
      <c r="H19" s="2">
        <f>(A19/41)*0.05</f>
        <v>2.0731707317073172E-2</v>
      </c>
      <c r="I19">
        <v>20</v>
      </c>
      <c r="J19" s="2">
        <v>0.99984733762313205</v>
      </c>
      <c r="K19" s="2">
        <v>2.0731707317073172E-2</v>
      </c>
      <c r="L19">
        <v>34</v>
      </c>
      <c r="M19" s="2">
        <v>0.148461059397757</v>
      </c>
      <c r="N19" s="2">
        <v>2.0731707317073172E-2</v>
      </c>
    </row>
    <row r="20" spans="1:14">
      <c r="A20">
        <v>18</v>
      </c>
      <c r="B20" t="s">
        <v>33</v>
      </c>
      <c r="C20">
        <v>2</v>
      </c>
      <c r="D20" s="2">
        <v>0.946253336964752</v>
      </c>
      <c r="E20" s="2">
        <f>(A20/41)*0.05</f>
        <v>2.1951219512195124E-2</v>
      </c>
      <c r="F20">
        <v>0</v>
      </c>
      <c r="G20" s="2">
        <v>0.999999999999999</v>
      </c>
      <c r="H20" s="2">
        <f>(A20/41)*0.05</f>
        <v>2.1951219512195124E-2</v>
      </c>
      <c r="I20">
        <v>34</v>
      </c>
      <c r="J20" s="2">
        <v>0.59859557591597701</v>
      </c>
      <c r="K20" s="2">
        <v>2.1951219512195124E-2</v>
      </c>
      <c r="L20">
        <v>6</v>
      </c>
      <c r="M20" s="2">
        <v>0.99999963807561099</v>
      </c>
      <c r="N20" s="2">
        <v>2.1951219512195124E-2</v>
      </c>
    </row>
    <row r="21" spans="1:14">
      <c r="A21">
        <v>19</v>
      </c>
      <c r="B21" t="s">
        <v>34</v>
      </c>
      <c r="C21">
        <v>4</v>
      </c>
      <c r="D21" s="2">
        <v>0.659514101373055</v>
      </c>
      <c r="E21" s="2">
        <f>(A21/41)*0.05</f>
        <v>2.3170731707317076E-2</v>
      </c>
      <c r="F21">
        <v>0</v>
      </c>
      <c r="G21" s="2">
        <v>0.999999999999999</v>
      </c>
      <c r="H21" s="2">
        <f>(A21/41)*0.05</f>
        <v>2.3170731707317076E-2</v>
      </c>
      <c r="I21">
        <v>34</v>
      </c>
      <c r="J21" s="2">
        <v>0.54151870359729204</v>
      </c>
      <c r="K21" s="2">
        <v>2.3170731707317076E-2</v>
      </c>
      <c r="L21">
        <v>3</v>
      </c>
      <c r="M21" s="2">
        <v>0.99999999845765997</v>
      </c>
      <c r="N21" s="2">
        <v>2.3170731707317076E-2</v>
      </c>
    </row>
    <row r="22" spans="1:14">
      <c r="A22">
        <v>20</v>
      </c>
      <c r="B22" t="s">
        <v>35</v>
      </c>
      <c r="C22">
        <v>7</v>
      </c>
      <c r="D22" s="2">
        <v>0.15745573865444801</v>
      </c>
      <c r="E22" s="2">
        <f>(A22/41)*0.05</f>
        <v>2.4390243902439025E-2</v>
      </c>
      <c r="F22">
        <v>0</v>
      </c>
      <c r="G22" s="2">
        <v>0.999999999999999</v>
      </c>
      <c r="H22" s="2">
        <f>(A22/41)*0.05</f>
        <v>2.4390243902439025E-2</v>
      </c>
      <c r="I22">
        <v>41</v>
      </c>
      <c r="J22" s="2">
        <v>0.11146089148739299</v>
      </c>
      <c r="K22" s="2">
        <v>2.4390243902439025E-2</v>
      </c>
      <c r="L22">
        <v>3</v>
      </c>
      <c r="M22" s="2">
        <v>0.99999999802524098</v>
      </c>
      <c r="N22" s="2">
        <v>2.4390243902439025E-2</v>
      </c>
    </row>
    <row r="23" spans="1:14">
      <c r="A23">
        <v>21</v>
      </c>
      <c r="B23" t="s">
        <v>36</v>
      </c>
      <c r="C23">
        <v>3</v>
      </c>
      <c r="D23" s="2">
        <v>0.81564333680235401</v>
      </c>
      <c r="E23" s="2">
        <f>(A23/41)*0.05</f>
        <v>2.5609756097560978E-2</v>
      </c>
      <c r="F23">
        <v>3</v>
      </c>
      <c r="G23" s="2">
        <v>0.49054063742306497</v>
      </c>
      <c r="H23" s="2">
        <f>(A23/41)*0.05</f>
        <v>2.5609756097560978E-2</v>
      </c>
      <c r="I23">
        <v>8</v>
      </c>
      <c r="J23" s="2">
        <v>0.99999999163882103</v>
      </c>
      <c r="K23" s="2">
        <v>2.5609756097560978E-2</v>
      </c>
      <c r="L23">
        <v>19</v>
      </c>
      <c r="M23" s="2">
        <v>0.89456868902814501</v>
      </c>
      <c r="N23" s="2">
        <v>2.5609756097560978E-2</v>
      </c>
    </row>
    <row r="24" spans="1:14">
      <c r="A24">
        <v>22</v>
      </c>
      <c r="B24" t="s">
        <v>37</v>
      </c>
      <c r="C24">
        <v>0</v>
      </c>
      <c r="D24" s="2">
        <v>0.999999999999999</v>
      </c>
      <c r="E24" s="2">
        <f>(A24/41)*0.05</f>
        <v>2.682926829268293E-2</v>
      </c>
      <c r="F24">
        <v>1</v>
      </c>
      <c r="G24" s="2">
        <v>0.921631037349116</v>
      </c>
      <c r="H24" s="2">
        <f>(A24/41)*0.05</f>
        <v>2.682926829268293E-2</v>
      </c>
      <c r="I24">
        <v>11</v>
      </c>
      <c r="J24" s="2">
        <v>0.99999789464156297</v>
      </c>
      <c r="K24" s="2">
        <v>2.682926829268293E-2</v>
      </c>
      <c r="L24">
        <v>14</v>
      </c>
      <c r="M24" s="2">
        <v>0.98775070007650101</v>
      </c>
      <c r="N24" s="2">
        <v>2.682926829268293E-2</v>
      </c>
    </row>
    <row r="25" spans="1:14">
      <c r="A25">
        <v>23</v>
      </c>
      <c r="B25" t="s">
        <v>38</v>
      </c>
      <c r="C25">
        <v>0</v>
      </c>
      <c r="D25" s="2">
        <v>1</v>
      </c>
      <c r="E25" s="2">
        <f>(A25/41)*0.05</f>
        <v>2.8048780487804882E-2</v>
      </c>
      <c r="F25">
        <v>6</v>
      </c>
      <c r="G25" s="2">
        <v>3.6739182874342399E-2</v>
      </c>
      <c r="H25" s="2">
        <f>(A25/41)*0.05</f>
        <v>2.8048780487804882E-2</v>
      </c>
      <c r="I25">
        <v>11</v>
      </c>
      <c r="J25" s="2">
        <v>0.99999643796649895</v>
      </c>
      <c r="K25" s="2">
        <v>2.8048780487804882E-2</v>
      </c>
      <c r="L25">
        <v>12</v>
      </c>
      <c r="M25" s="2">
        <v>0.99627214755700999</v>
      </c>
      <c r="N25" s="2">
        <v>2.8048780487804882E-2</v>
      </c>
    </row>
    <row r="26" spans="1:14">
      <c r="A26">
        <v>24</v>
      </c>
      <c r="B26" t="s">
        <v>39</v>
      </c>
      <c r="C26">
        <v>1</v>
      </c>
      <c r="D26" s="2">
        <v>0.98045232356162604</v>
      </c>
      <c r="E26" s="2">
        <f>(A26/41)*0.05</f>
        <v>2.9268292682926828E-2</v>
      </c>
      <c r="F26">
        <v>2</v>
      </c>
      <c r="G26" s="2">
        <v>0.67988908440532103</v>
      </c>
      <c r="H26" s="2">
        <f>(A26/41)*0.05</f>
        <v>2.9268292682926828E-2</v>
      </c>
      <c r="I26">
        <v>21</v>
      </c>
      <c r="J26" s="2">
        <v>0.96718402718119501</v>
      </c>
      <c r="K26" s="2">
        <v>2.9268292682926828E-2</v>
      </c>
      <c r="L26">
        <v>30</v>
      </c>
      <c r="M26" s="2">
        <v>3.91938788592276E-2</v>
      </c>
      <c r="N26" s="2">
        <v>2.9268292682926828E-2</v>
      </c>
    </row>
    <row r="27" spans="1:14">
      <c r="A27">
        <v>25</v>
      </c>
      <c r="B27" t="s">
        <v>40</v>
      </c>
      <c r="C27">
        <v>1</v>
      </c>
      <c r="D27" s="2">
        <v>0.97575239805323499</v>
      </c>
      <c r="E27" s="2">
        <f>(A27/41)*0.05</f>
        <v>3.048780487804878E-2</v>
      </c>
      <c r="F27">
        <v>0</v>
      </c>
      <c r="G27" s="2">
        <v>0.999999999999999</v>
      </c>
      <c r="H27" s="2">
        <f>(A27/41)*0.05</f>
        <v>3.048780487804878E-2</v>
      </c>
      <c r="I27">
        <v>20</v>
      </c>
      <c r="J27" s="2">
        <v>0.96101915477257205</v>
      </c>
      <c r="K27" s="2">
        <v>3.048780487804878E-2</v>
      </c>
      <c r="L27">
        <v>11</v>
      </c>
      <c r="M27" s="2">
        <v>0.99335744023738504</v>
      </c>
      <c r="N27" s="2">
        <v>3.048780487804878E-2</v>
      </c>
    </row>
    <row r="28" spans="1:14">
      <c r="A28">
        <v>26</v>
      </c>
      <c r="B28" t="s">
        <v>41</v>
      </c>
      <c r="C28">
        <v>0</v>
      </c>
      <c r="D28" s="2">
        <v>1</v>
      </c>
      <c r="E28" s="2">
        <f>(A28/41)*0.05</f>
        <v>3.1707317073170732E-2</v>
      </c>
      <c r="F28">
        <v>0</v>
      </c>
      <c r="G28" s="2">
        <v>0.999999999999999</v>
      </c>
      <c r="H28" s="2">
        <f>(A28/41)*0.05</f>
        <v>3.1707317073170732E-2</v>
      </c>
      <c r="I28">
        <v>6</v>
      </c>
      <c r="J28" s="2">
        <v>0.99999994486717603</v>
      </c>
      <c r="K28" s="2">
        <v>3.1707317073170732E-2</v>
      </c>
      <c r="L28">
        <v>2</v>
      </c>
      <c r="M28" s="2">
        <v>0.99999998223304898</v>
      </c>
      <c r="N28" s="2">
        <v>3.1707317073170732E-2</v>
      </c>
    </row>
    <row r="29" spans="1:14">
      <c r="A29">
        <v>27</v>
      </c>
      <c r="B29" t="s">
        <v>42</v>
      </c>
      <c r="C29">
        <v>3</v>
      </c>
      <c r="D29" s="2">
        <v>0.62260352353483495</v>
      </c>
      <c r="E29" s="2">
        <f>(A29/41)*0.05</f>
        <v>3.2926829268292684E-2</v>
      </c>
      <c r="F29">
        <v>3</v>
      </c>
      <c r="G29" s="2">
        <v>0.30204594362472598</v>
      </c>
      <c r="H29" s="2">
        <f>(A29/41)*0.05</f>
        <v>3.2926829268292684E-2</v>
      </c>
      <c r="I29">
        <v>43</v>
      </c>
      <c r="J29" s="2">
        <v>1.3626997038071399E-4</v>
      </c>
      <c r="K29" s="2">
        <v>3.2926829268292684E-2</v>
      </c>
      <c r="L29">
        <v>4</v>
      </c>
      <c r="M29" s="2">
        <v>0.99998875715797397</v>
      </c>
      <c r="N29" s="2">
        <v>3.2926829268292684E-2</v>
      </c>
    </row>
    <row r="30" spans="1:14">
      <c r="A30">
        <v>28</v>
      </c>
      <c r="B30" t="s">
        <v>43</v>
      </c>
      <c r="C30">
        <v>3</v>
      </c>
      <c r="D30" s="2">
        <v>0.56956968743032199</v>
      </c>
      <c r="E30" s="2">
        <f>(A30/41)*0.05</f>
        <v>3.4146341463414637E-2</v>
      </c>
      <c r="F30">
        <v>0</v>
      </c>
      <c r="G30" s="2">
        <v>0.999999999999999</v>
      </c>
      <c r="H30" s="2">
        <f>(A30/41)*0.05</f>
        <v>3.4146341463414637E-2</v>
      </c>
      <c r="I30">
        <v>10</v>
      </c>
      <c r="J30" s="2">
        <v>0.999403609049068</v>
      </c>
      <c r="K30" s="2">
        <v>3.4146341463414637E-2</v>
      </c>
      <c r="L30">
        <v>1</v>
      </c>
      <c r="M30" s="2">
        <v>0.99999996844671302</v>
      </c>
      <c r="N30" s="2">
        <v>3.4146341463414637E-2</v>
      </c>
    </row>
    <row r="31" spans="1:14">
      <c r="A31">
        <v>29</v>
      </c>
      <c r="B31" t="s">
        <v>44</v>
      </c>
      <c r="C31">
        <v>3</v>
      </c>
      <c r="D31" s="2">
        <v>0.55562096009989304</v>
      </c>
      <c r="E31" s="2">
        <f>(A31/41)*0.05</f>
        <v>3.5365853658536582E-2</v>
      </c>
      <c r="F31">
        <v>1</v>
      </c>
      <c r="G31" s="2">
        <v>0.82833487265572403</v>
      </c>
      <c r="H31" s="2">
        <f>(A31/41)*0.05</f>
        <v>3.5365853658536582E-2</v>
      </c>
      <c r="I31">
        <v>34</v>
      </c>
      <c r="J31" s="2">
        <v>6.7340795008690099E-3</v>
      </c>
      <c r="K31" s="2">
        <v>3.5365853658536582E-2</v>
      </c>
      <c r="L31">
        <v>14</v>
      </c>
      <c r="M31" s="2">
        <v>0.74484360026174701</v>
      </c>
      <c r="N31" s="2">
        <v>3.5365853658536582E-2</v>
      </c>
    </row>
    <row r="32" spans="1:14">
      <c r="A32">
        <v>30</v>
      </c>
      <c r="B32" t="s">
        <v>45</v>
      </c>
      <c r="C32">
        <v>2</v>
      </c>
      <c r="D32" s="2">
        <v>0.77651028156068702</v>
      </c>
      <c r="E32" s="2">
        <f>(A32/41)*0.05</f>
        <v>3.6585365853658534E-2</v>
      </c>
      <c r="F32">
        <v>0</v>
      </c>
      <c r="G32" s="2">
        <v>0.999999999999999</v>
      </c>
      <c r="H32" s="2">
        <f>(A32/41)*0.05</f>
        <v>3.6585365853658534E-2</v>
      </c>
      <c r="I32">
        <v>6</v>
      </c>
      <c r="J32" s="2">
        <v>0.99999082515742199</v>
      </c>
      <c r="K32" s="2">
        <v>3.6585365853658534E-2</v>
      </c>
      <c r="L32">
        <v>4</v>
      </c>
      <c r="M32" s="2">
        <v>0.99992860207884704</v>
      </c>
      <c r="N32" s="2">
        <v>3.6585365853658534E-2</v>
      </c>
    </row>
    <row r="33" spans="1:14">
      <c r="A33">
        <v>31</v>
      </c>
      <c r="B33" t="s">
        <v>46</v>
      </c>
      <c r="C33">
        <v>6</v>
      </c>
      <c r="D33" s="2">
        <v>6.2684395756476996E-2</v>
      </c>
      <c r="E33" s="2">
        <f>(A33/41)*0.05</f>
        <v>3.7804878048780494E-2</v>
      </c>
      <c r="F33">
        <v>2</v>
      </c>
      <c r="G33" s="2">
        <v>0.50537282967360797</v>
      </c>
      <c r="H33" s="2">
        <f>(A33/41)*0.05</f>
        <v>3.7804878048780494E-2</v>
      </c>
      <c r="I33">
        <v>41</v>
      </c>
      <c r="J33" s="2">
        <v>2.7549738572453199E-5</v>
      </c>
      <c r="K33" s="2">
        <v>3.7804878048780494E-2</v>
      </c>
      <c r="L33">
        <v>2</v>
      </c>
      <c r="M33" s="2">
        <v>0.99999860698952703</v>
      </c>
      <c r="N33" s="2">
        <v>3.7804878048780494E-2</v>
      </c>
    </row>
    <row r="34" spans="1:14">
      <c r="A34">
        <v>32</v>
      </c>
      <c r="B34" t="s">
        <v>47</v>
      </c>
      <c r="C34">
        <v>3</v>
      </c>
      <c r="D34" s="2">
        <v>0.47827559945511</v>
      </c>
      <c r="E34" s="2">
        <f>(A34/41)*0.05</f>
        <v>3.9024390243902446E-2</v>
      </c>
      <c r="F34">
        <v>0</v>
      </c>
      <c r="G34" s="2">
        <v>0.999999999999999</v>
      </c>
      <c r="H34" s="2">
        <f>(A34/41)*0.05</f>
        <v>3.9024390243902446E-2</v>
      </c>
      <c r="I34">
        <v>22</v>
      </c>
      <c r="J34" s="2">
        <v>0.32061972305866299</v>
      </c>
      <c r="K34" s="2">
        <v>3.9024390243902446E-2</v>
      </c>
      <c r="L34">
        <v>11</v>
      </c>
      <c r="M34" s="2">
        <v>0.85823422724395304</v>
      </c>
      <c r="N34" s="2">
        <v>3.9024390243902446E-2</v>
      </c>
    </row>
    <row r="35" spans="1:14">
      <c r="A35">
        <v>33</v>
      </c>
      <c r="B35" t="s">
        <v>48</v>
      </c>
      <c r="C35">
        <v>0</v>
      </c>
      <c r="D35" s="2">
        <v>1</v>
      </c>
      <c r="E35" s="2">
        <f>(A35/41)*0.05</f>
        <v>4.0243902439024398E-2</v>
      </c>
      <c r="F35">
        <v>1</v>
      </c>
      <c r="G35" s="2">
        <v>0.78794004191223499</v>
      </c>
      <c r="H35" s="2">
        <f>(A35/41)*0.05</f>
        <v>4.0243902439024398E-2</v>
      </c>
      <c r="I35">
        <v>19</v>
      </c>
      <c r="J35" s="2">
        <v>0.57860690370200696</v>
      </c>
      <c r="K35" s="2">
        <v>4.0243902439024398E-2</v>
      </c>
      <c r="L35">
        <v>8</v>
      </c>
      <c r="M35" s="2">
        <v>0.97649376251429598</v>
      </c>
      <c r="N35" s="2">
        <v>4.0243902439024398E-2</v>
      </c>
    </row>
    <row r="36" spans="1:14">
      <c r="A36">
        <v>34</v>
      </c>
      <c r="B36" t="s">
        <v>49</v>
      </c>
      <c r="C36">
        <v>0</v>
      </c>
      <c r="D36" s="2">
        <v>1</v>
      </c>
      <c r="E36" s="2">
        <f>(A36/41)*0.05</f>
        <v>4.1463414634146344E-2</v>
      </c>
      <c r="F36">
        <v>1</v>
      </c>
      <c r="G36" s="2">
        <v>0.77386923060309298</v>
      </c>
      <c r="H36" s="2">
        <f>(A36/41)*0.05</f>
        <v>4.1463414634146344E-2</v>
      </c>
      <c r="I36">
        <v>11</v>
      </c>
      <c r="J36" s="2">
        <v>0.98375374116090597</v>
      </c>
      <c r="K36" s="2">
        <v>4.1463414634146344E-2</v>
      </c>
      <c r="L36">
        <v>1</v>
      </c>
      <c r="M36" s="2">
        <v>0.99999936651490995</v>
      </c>
      <c r="N36" s="2">
        <v>4.1463414634146344E-2</v>
      </c>
    </row>
    <row r="37" spans="1:14">
      <c r="A37">
        <v>35</v>
      </c>
      <c r="B37" t="s">
        <v>50</v>
      </c>
      <c r="C37">
        <v>2</v>
      </c>
      <c r="D37" s="2">
        <v>0.66465476758287101</v>
      </c>
      <c r="E37" s="2">
        <f>(A37/41)*0.05</f>
        <v>4.2682926829268296E-2</v>
      </c>
      <c r="F37">
        <v>1</v>
      </c>
      <c r="G37" s="2">
        <v>0.74756107514558301</v>
      </c>
      <c r="H37" s="2">
        <f>(A37/41)*0.05</f>
        <v>4.2682926829268296E-2</v>
      </c>
      <c r="I37">
        <v>23</v>
      </c>
      <c r="J37" s="2">
        <v>9.2672363758910498E-2</v>
      </c>
      <c r="K37" s="2">
        <v>4.2682926829268296E-2</v>
      </c>
      <c r="L37">
        <v>12</v>
      </c>
      <c r="M37" s="2">
        <v>0.61175727497694798</v>
      </c>
      <c r="N37" s="2">
        <v>4.2682926829268296E-2</v>
      </c>
    </row>
    <row r="38" spans="1:14">
      <c r="A38">
        <v>36</v>
      </c>
      <c r="B38" s="4" t="s">
        <v>51</v>
      </c>
      <c r="C38" s="1">
        <v>7</v>
      </c>
      <c r="D38" s="3">
        <v>7.7245738009200501E-3</v>
      </c>
      <c r="E38" s="3">
        <f>(A38/41)*0.05</f>
        <v>4.3902439024390248E-2</v>
      </c>
      <c r="F38">
        <v>0</v>
      </c>
      <c r="G38" s="2">
        <v>0.999999999999999</v>
      </c>
      <c r="H38" s="2">
        <f>(A38/41)*0.05</f>
        <v>4.3902439024390248E-2</v>
      </c>
      <c r="I38" s="1">
        <v>25</v>
      </c>
      <c r="J38" s="3">
        <v>3.6337553228220097E-2</v>
      </c>
      <c r="K38" s="3">
        <v>4.3902439024390248E-2</v>
      </c>
      <c r="L38">
        <v>2</v>
      </c>
      <c r="M38" s="2">
        <v>0.99997285419767401</v>
      </c>
      <c r="N38" s="2">
        <v>4.3902439024390248E-2</v>
      </c>
    </row>
    <row r="39" spans="1:14">
      <c r="A39">
        <v>37</v>
      </c>
      <c r="B39" t="s">
        <v>52</v>
      </c>
      <c r="C39">
        <v>0</v>
      </c>
      <c r="D39" s="2">
        <v>1</v>
      </c>
      <c r="E39" s="2">
        <f>(A39/41)*0.05</f>
        <v>4.5121951219512201E-2</v>
      </c>
      <c r="F39">
        <v>0</v>
      </c>
      <c r="G39" s="2">
        <v>1</v>
      </c>
      <c r="H39" s="2">
        <f>(A39/41)*0.05</f>
        <v>4.5121951219512201E-2</v>
      </c>
      <c r="I39">
        <v>9</v>
      </c>
      <c r="J39" s="2">
        <v>0.98930202018397195</v>
      </c>
      <c r="K39" s="2">
        <v>4.5121951219512201E-2</v>
      </c>
      <c r="L39">
        <v>5</v>
      </c>
      <c r="M39" s="2">
        <v>0.99493269127235096</v>
      </c>
      <c r="N39" s="2">
        <v>4.5121951219512201E-2</v>
      </c>
    </row>
    <row r="40" spans="1:14">
      <c r="A40">
        <v>38</v>
      </c>
      <c r="B40" t="s">
        <v>53</v>
      </c>
      <c r="C40">
        <v>3</v>
      </c>
      <c r="D40" s="2">
        <v>0.301172528150568</v>
      </c>
      <c r="E40" s="2">
        <f>(A40/41)*0.05</f>
        <v>4.6341463414634153E-2</v>
      </c>
      <c r="F40">
        <v>2</v>
      </c>
      <c r="G40" s="2">
        <v>0.32164555179165899</v>
      </c>
      <c r="H40" s="2">
        <f>(A40/41)*0.05</f>
        <v>4.6341463414634153E-2</v>
      </c>
      <c r="I40">
        <v>18</v>
      </c>
      <c r="J40" s="2">
        <v>0.208277443999691</v>
      </c>
      <c r="K40" s="2">
        <v>4.6341463414634153E-2</v>
      </c>
      <c r="L40">
        <v>4</v>
      </c>
      <c r="M40" s="2">
        <v>0.99524719834745901</v>
      </c>
      <c r="N40" s="2">
        <v>4.6341463414634153E-2</v>
      </c>
    </row>
    <row r="41" spans="1:14">
      <c r="A41">
        <v>39</v>
      </c>
      <c r="B41" t="s">
        <v>54</v>
      </c>
      <c r="C41">
        <v>1</v>
      </c>
      <c r="D41" s="2">
        <v>0.82529379235345901</v>
      </c>
      <c r="E41" s="2">
        <f>(A41/41)*0.05</f>
        <v>4.7560975609756098E-2</v>
      </c>
      <c r="F41">
        <v>0</v>
      </c>
      <c r="G41" s="2">
        <v>0.999999999999999</v>
      </c>
      <c r="H41" s="2">
        <f>(A41/41)*0.05</f>
        <v>4.7560975609756098E-2</v>
      </c>
      <c r="I41">
        <v>6</v>
      </c>
      <c r="J41" s="2">
        <v>0.99320573697234305</v>
      </c>
      <c r="K41" s="2">
        <v>4.7560975609756098E-2</v>
      </c>
      <c r="L41">
        <v>3</v>
      </c>
      <c r="M41" s="2">
        <v>0.99712261254255796</v>
      </c>
      <c r="N41" s="2">
        <v>4.7560975609756098E-2</v>
      </c>
    </row>
    <row r="42" spans="1:14">
      <c r="A42">
        <v>40</v>
      </c>
      <c r="B42" t="s">
        <v>55</v>
      </c>
      <c r="C42">
        <v>0</v>
      </c>
      <c r="D42" s="2">
        <v>0.999999999999999</v>
      </c>
      <c r="E42" s="2">
        <f>(A42/41)*0.05</f>
        <v>4.878048780487805E-2</v>
      </c>
      <c r="F42">
        <v>0</v>
      </c>
      <c r="G42" s="2">
        <v>0.999999999999999</v>
      </c>
      <c r="H42" s="2">
        <f>(A42/41)*0.05</f>
        <v>4.878048780487805E-2</v>
      </c>
      <c r="I42">
        <v>0</v>
      </c>
      <c r="J42" s="2">
        <v>0.999999999999999</v>
      </c>
      <c r="K42" s="2">
        <v>4.878048780487805E-2</v>
      </c>
      <c r="L42">
        <v>0</v>
      </c>
      <c r="M42" s="2">
        <v>1</v>
      </c>
      <c r="N42" s="2">
        <v>4.878048780487805E-2</v>
      </c>
    </row>
    <row r="43" spans="1:14">
      <c r="A43">
        <v>41</v>
      </c>
      <c r="B43" t="s">
        <v>56</v>
      </c>
      <c r="C43">
        <v>0</v>
      </c>
      <c r="D43" s="2">
        <v>1</v>
      </c>
      <c r="E43" s="2">
        <f>(A43/41)*0.05</f>
        <v>0.05</v>
      </c>
      <c r="F43">
        <v>0</v>
      </c>
      <c r="G43" s="2">
        <v>0.999999999999999</v>
      </c>
      <c r="H43" s="2">
        <f>(A43/41)*0.05</f>
        <v>0.05</v>
      </c>
      <c r="I43">
        <v>0</v>
      </c>
      <c r="J43" s="2">
        <v>0.999999999999999</v>
      </c>
      <c r="K43" s="2">
        <v>0.05</v>
      </c>
      <c r="L43">
        <v>2</v>
      </c>
      <c r="M43" s="2">
        <v>0.98781298220439195</v>
      </c>
      <c r="N43" s="2">
        <v>0.05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SAMUEL THUDIUM</cp:lastModifiedBy>
  <cp:revision/>
  <dcterms:created xsi:type="dcterms:W3CDTF">2022-06-08T20:13:02Z</dcterms:created>
  <dcterms:modified xsi:type="dcterms:W3CDTF">2022-07-12T15:09:49Z</dcterms:modified>
  <cp:category/>
  <cp:contentStatus/>
</cp:coreProperties>
</file>