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enato/Dropbox/FGFR3 duplex sequencing/Revision/Revision Round 2/Figures and Tables/Tables/"/>
    </mc:Choice>
  </mc:AlternateContent>
  <xr:revisionPtr revIDLastSave="0" documentId="13_ncr:1_{590BAD08-A543-CF47-8DF0-F45B64C038A0}" xr6:coauthVersionLast="47" xr6:coauthVersionMax="47" xr10:uidLastSave="{00000000-0000-0000-0000-000000000000}"/>
  <bookViews>
    <workbookView xWindow="780" yWindow="1000" windowWidth="27640" windowHeight="15920" xr2:uid="{7E8D26CE-CD25-D24D-B95D-76499E442021}"/>
  </bookViews>
  <sheets>
    <sheet name="Table S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7" i="1" l="1"/>
  <c r="Q10" i="1"/>
</calcChain>
</file>

<file path=xl/sharedStrings.xml><?xml version="1.0" encoding="utf-8"?>
<sst xmlns="http://schemas.openxmlformats.org/spreadsheetml/2006/main" count="61" uniqueCount="41">
  <si>
    <t>Duplex Sequencing</t>
  </si>
  <si>
    <r>
      <t>ddPCR</t>
    </r>
    <r>
      <rPr>
        <b/>
        <vertAlign val="superscript"/>
        <sz val="11"/>
        <color theme="1"/>
        <rFont val="Calibri (corpo)"/>
      </rPr>
      <t>1</t>
    </r>
    <r>
      <rPr>
        <b/>
        <sz val="11"/>
        <color theme="1"/>
        <rFont val="Calibri"/>
        <family val="2"/>
        <scheme val="minor"/>
      </rPr>
      <t>/BEA</t>
    </r>
    <r>
      <rPr>
        <b/>
        <vertAlign val="superscript"/>
        <sz val="11"/>
        <color theme="1"/>
        <rFont val="Calibri (corpo)"/>
      </rPr>
      <t>2</t>
    </r>
  </si>
  <si>
    <t>Variant ID</t>
  </si>
  <si>
    <t>CDS</t>
  </si>
  <si>
    <t>AA</t>
  </si>
  <si>
    <t>Library</t>
  </si>
  <si>
    <t>DCS Cvrg</t>
  </si>
  <si>
    <t>n</t>
  </si>
  <si>
    <t>VAF</t>
  </si>
  <si>
    <t>CI Lower Limit</t>
  </si>
  <si>
    <t>CI Upper Limit</t>
  </si>
  <si>
    <t>Total molecules</t>
  </si>
  <si>
    <t>Method</t>
  </si>
  <si>
    <t>chr4-1803713-G-A</t>
  </si>
  <si>
    <t>c.952G&gt;A</t>
  </si>
  <si>
    <t>p.D318N</t>
  </si>
  <si>
    <t>FGFR3 Up Y Oct19</t>
  </si>
  <si>
    <t>FGFR3 Down O 2Cap</t>
  </si>
  <si>
    <t>chr4-1803761-G-A</t>
  </si>
  <si>
    <t>c.1000G&gt;A</t>
  </si>
  <si>
    <t>p.A334T</t>
  </si>
  <si>
    <t>FGFR3 Up O Oct19</t>
  </si>
  <si>
    <t>chr4-1804372-A-G</t>
  </si>
  <si>
    <t>c.1118A&gt;G</t>
  </si>
  <si>
    <t>p.Y373C</t>
  </si>
  <si>
    <t>FGFR3 Down O Renato</t>
  </si>
  <si>
    <t>chr4-1804392-G-A</t>
  </si>
  <si>
    <t>c.1138G&gt;A</t>
  </si>
  <si>
    <t>p.G380R</t>
  </si>
  <si>
    <t>FGFR3 Down O BAT</t>
  </si>
  <si>
    <t>chr4-1804516-G-A</t>
  </si>
  <si>
    <t>c.1262G&gt;A</t>
  </si>
  <si>
    <t>p.R421Q</t>
  </si>
  <si>
    <t>FGFR3 Down Y Ad2</t>
  </si>
  <si>
    <t>chr4-1805644-C-A</t>
  </si>
  <si>
    <t>c.1620C&gt;A</t>
  </si>
  <si>
    <t>p.N540K</t>
  </si>
  <si>
    <t>chr4-1806093-G-A</t>
  </si>
  <si>
    <t>c.1879G&gt;A</t>
  </si>
  <si>
    <t>p.E627K</t>
  </si>
  <si>
    <r>
      <rPr>
        <b/>
        <sz val="11"/>
        <rFont val="Calibri"/>
        <family val="2"/>
        <scheme val="minor"/>
      </rPr>
      <t>Supplemental Table S2</t>
    </r>
    <r>
      <rPr>
        <sz val="11"/>
        <rFont val="Calibri"/>
        <family val="2"/>
        <scheme val="minor"/>
      </rPr>
      <t>. Comparison between ultra-sensistive detection methods. Seven variants detected with DS were measured with ddPCR (</t>
    </r>
    <r>
      <rPr>
        <vertAlign val="superscript"/>
        <sz val="11"/>
        <rFont val="Calibri (corpo)"/>
      </rPr>
      <t>1</t>
    </r>
    <r>
      <rPr>
        <sz val="11"/>
        <rFont val="Calibri"/>
        <family val="2"/>
        <scheme val="minor"/>
      </rPr>
      <t>) or BEA (</t>
    </r>
    <r>
      <rPr>
        <vertAlign val="superscript"/>
        <sz val="11"/>
        <rFont val="Calibri (corpo)"/>
      </rPr>
      <t>2</t>
    </r>
    <r>
      <rPr>
        <sz val="11"/>
        <rFont val="Calibri"/>
        <family val="2"/>
        <scheme val="minor"/>
      </rPr>
      <t>). DCS Cvrg: Duplex Consensus Sequences obtained for each position. Total molecules: sum of molecules analyzed accross the 5 individuals present in the DS pool. n: number of detected variants within a library (for DS) or sum of variants detected accross the 5 individuals mixed in the DS pool where the variant was found (for ddPCR and BEA). VAF: variant allele frequency. CI: confidence interval (95%) for Poisson distribution.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</si>
</sst>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 (corpo)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11"/>
      <name val="Calibri (corpo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1" fontId="3" fillId="2" borderId="2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1" fontId="0" fillId="2" borderId="4" xfId="0" applyNumberFormat="1" applyFill="1" applyBorder="1" applyAlignment="1">
      <alignment horizontal="center" vertical="center"/>
    </xf>
    <xf numFmtId="1" fontId="0" fillId="2" borderId="4" xfId="0" applyNumberFormat="1" applyFill="1" applyBorder="1" applyAlignment="1">
      <alignment horizontal="center" vertical="center"/>
    </xf>
    <xf numFmtId="2" fontId="0" fillId="2" borderId="0" xfId="0" applyNumberFormat="1" applyFill="1"/>
    <xf numFmtId="0" fontId="0" fillId="2" borderId="5" xfId="0" applyFill="1" applyBorder="1" applyAlignment="1">
      <alignment horizontal="center" vertical="center"/>
    </xf>
    <xf numFmtId="11" fontId="0" fillId="2" borderId="5" xfId="0" applyNumberFormat="1" applyFill="1" applyBorder="1" applyAlignment="1">
      <alignment horizontal="center" vertical="center"/>
    </xf>
    <xf numFmtId="1" fontId="0" fillId="2" borderId="5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0" fontId="0" fillId="2" borderId="6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1" fontId="0" fillId="2" borderId="6" xfId="0" applyNumberFormat="1" applyFill="1" applyBorder="1" applyAlignment="1">
      <alignment horizontal="center" vertical="center"/>
    </xf>
    <xf numFmtId="1" fontId="0" fillId="2" borderId="6" xfId="0" applyNumberForma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7E159-EA60-5F40-A9D5-F289778E8BE7}">
  <sheetPr>
    <pageSetUpPr fitToPage="1"/>
  </sheetPr>
  <dimension ref="D4:U20"/>
  <sheetViews>
    <sheetView tabSelected="1" topLeftCell="B1" zoomScale="107" workbookViewId="0">
      <selection activeCell="D5" sqref="D5:T20"/>
    </sheetView>
  </sheetViews>
  <sheetFormatPr baseColWidth="10" defaultColWidth="9.1640625" defaultRowHeight="15" x14ac:dyDescent="0.2"/>
  <cols>
    <col min="1" max="3" width="9.1640625" style="1"/>
    <col min="4" max="4" width="16.5" style="1" bestFit="1" customWidth="1"/>
    <col min="5" max="5" width="9.5" style="1" bestFit="1" customWidth="1"/>
    <col min="6" max="6" width="8" style="1" bestFit="1" customWidth="1"/>
    <col min="7" max="7" width="8.33203125" style="1" customWidth="1"/>
    <col min="8" max="8" width="20.6640625" style="1" bestFit="1" customWidth="1"/>
    <col min="9" max="9" width="8.6640625" style="1" bestFit="1" customWidth="1"/>
    <col min="10" max="10" width="3.6640625" style="1" customWidth="1"/>
    <col min="11" max="11" width="8.33203125" style="1" bestFit="1" customWidth="1"/>
    <col min="12" max="12" width="13.5" style="1" bestFit="1" customWidth="1"/>
    <col min="13" max="13" width="13.6640625" style="1" bestFit="1" customWidth="1"/>
    <col min="14" max="14" width="8.33203125" style="1" customWidth="1"/>
    <col min="15" max="15" width="15.1640625" style="1" bestFit="1" customWidth="1"/>
    <col min="16" max="16" width="4.1640625" style="1" bestFit="1" customWidth="1"/>
    <col min="17" max="17" width="8.33203125" style="1" bestFit="1" customWidth="1"/>
    <col min="18" max="18" width="13.5" style="1" bestFit="1" customWidth="1"/>
    <col min="19" max="19" width="13.6640625" style="1" bestFit="1" customWidth="1"/>
    <col min="20" max="20" width="9.1640625" style="1"/>
    <col min="21" max="21" width="10.6640625" style="1" bestFit="1" customWidth="1"/>
    <col min="22" max="16384" width="9.1640625" style="1"/>
  </cols>
  <sheetData>
    <row r="4" spans="4:21" ht="16" thickBot="1" x14ac:dyDescent="0.25"/>
    <row r="5" spans="4:21" ht="18" thickBot="1" x14ac:dyDescent="0.25">
      <c r="D5" s="2"/>
      <c r="E5" s="2"/>
      <c r="F5" s="2"/>
      <c r="G5" s="2"/>
      <c r="H5" s="23" t="s">
        <v>0</v>
      </c>
      <c r="I5" s="23"/>
      <c r="J5" s="23"/>
      <c r="K5" s="23"/>
      <c r="L5" s="23"/>
      <c r="M5" s="23"/>
      <c r="N5" s="2"/>
      <c r="O5" s="23" t="s">
        <v>1</v>
      </c>
      <c r="P5" s="23"/>
      <c r="Q5" s="23"/>
      <c r="R5" s="23"/>
      <c r="S5" s="23"/>
      <c r="T5" s="23"/>
    </row>
    <row r="6" spans="4:21" ht="16" thickBot="1" x14ac:dyDescent="0.25">
      <c r="D6" s="3" t="s">
        <v>2</v>
      </c>
      <c r="E6" s="3" t="s">
        <v>3</v>
      </c>
      <c r="F6" s="3" t="s">
        <v>4</v>
      </c>
      <c r="G6" s="3"/>
      <c r="H6" s="3" t="s">
        <v>5</v>
      </c>
      <c r="I6" s="4" t="s">
        <v>6</v>
      </c>
      <c r="J6" s="4" t="s">
        <v>7</v>
      </c>
      <c r="K6" s="5" t="s">
        <v>8</v>
      </c>
      <c r="L6" s="5" t="s">
        <v>9</v>
      </c>
      <c r="M6" s="5" t="s">
        <v>10</v>
      </c>
      <c r="N6" s="3"/>
      <c r="O6" s="5" t="s">
        <v>11</v>
      </c>
      <c r="P6" s="5" t="s">
        <v>7</v>
      </c>
      <c r="Q6" s="5" t="s">
        <v>8</v>
      </c>
      <c r="R6" s="5" t="s">
        <v>9</v>
      </c>
      <c r="S6" s="5" t="s">
        <v>10</v>
      </c>
      <c r="T6" s="3" t="s">
        <v>12</v>
      </c>
    </row>
    <row r="7" spans="4:21" x14ac:dyDescent="0.2">
      <c r="D7" s="21" t="s">
        <v>13</v>
      </c>
      <c r="E7" s="21" t="s">
        <v>14</v>
      </c>
      <c r="F7" s="21" t="s">
        <v>15</v>
      </c>
      <c r="G7" s="6"/>
      <c r="H7" s="7" t="s">
        <v>16</v>
      </c>
      <c r="I7" s="7">
        <v>11412</v>
      </c>
      <c r="J7" s="7">
        <v>1</v>
      </c>
      <c r="K7" s="8">
        <v>8.762705923589205E-5</v>
      </c>
      <c r="L7" s="8">
        <v>2.2185250000000001E-6</v>
      </c>
      <c r="M7" s="8">
        <v>4.8822669999999999E-4</v>
      </c>
      <c r="N7" s="7"/>
      <c r="O7" s="9">
        <v>1676815.28</v>
      </c>
      <c r="P7" s="9">
        <v>15.28</v>
      </c>
      <c r="Q7" s="8">
        <v>9.1125123812087389E-6</v>
      </c>
      <c r="R7" s="8">
        <v>5.1314900000000001E-6</v>
      </c>
      <c r="S7" s="8">
        <v>1.496226E-5</v>
      </c>
      <c r="T7" s="9">
        <v>1</v>
      </c>
      <c r="U7" s="10"/>
    </row>
    <row r="8" spans="4:21" x14ac:dyDescent="0.2">
      <c r="D8" s="22" t="s">
        <v>13</v>
      </c>
      <c r="E8" s="22" t="s">
        <v>14</v>
      </c>
      <c r="F8" s="22" t="s">
        <v>15</v>
      </c>
      <c r="G8" s="7"/>
      <c r="H8" s="11" t="s">
        <v>17</v>
      </c>
      <c r="I8" s="11">
        <v>20014</v>
      </c>
      <c r="J8" s="11">
        <v>1</v>
      </c>
      <c r="K8" s="12">
        <v>4.9965024482862E-5</v>
      </c>
      <c r="L8" s="12">
        <v>1.2650050000000001E-6</v>
      </c>
      <c r="M8" s="12">
        <v>2.783873E-4</v>
      </c>
      <c r="N8" s="11"/>
      <c r="O8" s="13">
        <v>1697142.4</v>
      </c>
      <c r="P8" s="13">
        <v>22.400000000000002</v>
      </c>
      <c r="Q8" s="12">
        <v>1.3198656753846939E-5</v>
      </c>
      <c r="R8" s="12">
        <v>8.3103359999999992E-6</v>
      </c>
      <c r="S8" s="12">
        <v>1.990994E-5</v>
      </c>
      <c r="T8" s="13">
        <v>1</v>
      </c>
      <c r="U8" s="10"/>
    </row>
    <row r="9" spans="4:21" x14ac:dyDescent="0.2">
      <c r="D9" s="11" t="s">
        <v>18</v>
      </c>
      <c r="E9" s="14" t="s">
        <v>19</v>
      </c>
      <c r="F9" s="14" t="s">
        <v>20</v>
      </c>
      <c r="G9" s="7"/>
      <c r="H9" s="11" t="s">
        <v>21</v>
      </c>
      <c r="I9" s="11">
        <v>8045</v>
      </c>
      <c r="J9" s="11">
        <v>1</v>
      </c>
      <c r="K9" s="12">
        <v>1.2430080795525171E-4</v>
      </c>
      <c r="L9" s="12">
        <v>3.1470239999999999E-6</v>
      </c>
      <c r="M9" s="12">
        <v>6.9255979999999998E-4</v>
      </c>
      <c r="N9" s="11"/>
      <c r="O9" s="13">
        <v>1475178.4</v>
      </c>
      <c r="P9" s="13">
        <v>378.4</v>
      </c>
      <c r="Q9" s="12">
        <v>2.5651130000000001E-4</v>
      </c>
      <c r="R9" s="12">
        <v>2.3131409999999999E-4</v>
      </c>
      <c r="S9" s="12">
        <v>2.8370449999999997E-4</v>
      </c>
      <c r="T9" s="13">
        <v>1</v>
      </c>
      <c r="U9" s="10"/>
    </row>
    <row r="10" spans="4:21" x14ac:dyDescent="0.2">
      <c r="D10" s="14" t="s">
        <v>22</v>
      </c>
      <c r="E10" s="14" t="s">
        <v>23</v>
      </c>
      <c r="F10" s="14" t="s">
        <v>24</v>
      </c>
      <c r="G10" s="15"/>
      <c r="H10" s="11" t="s">
        <v>25</v>
      </c>
      <c r="I10" s="11">
        <v>9277</v>
      </c>
      <c r="J10" s="11">
        <v>3</v>
      </c>
      <c r="K10" s="12">
        <v>3.2338040314756932E-4</v>
      </c>
      <c r="L10" s="12">
        <v>6.6688809999999998E-5</v>
      </c>
      <c r="M10" s="12">
        <v>9.4505480000000002E-4</v>
      </c>
      <c r="N10" s="11"/>
      <c r="O10" s="11">
        <v>701634</v>
      </c>
      <c r="P10" s="11">
        <v>78</v>
      </c>
      <c r="Q10" s="12">
        <f>P10/O10</f>
        <v>1.1116907105413934E-4</v>
      </c>
      <c r="R10" s="12">
        <v>8.7874540000000003E-5</v>
      </c>
      <c r="S10" s="12">
        <v>1.38744E-4</v>
      </c>
      <c r="T10" s="13">
        <v>2</v>
      </c>
      <c r="U10" s="10"/>
    </row>
    <row r="11" spans="4:21" x14ac:dyDescent="0.2">
      <c r="D11" s="21" t="s">
        <v>26</v>
      </c>
      <c r="E11" s="21" t="s">
        <v>27</v>
      </c>
      <c r="F11" s="21" t="s">
        <v>28</v>
      </c>
      <c r="G11" s="14"/>
      <c r="H11" s="11" t="s">
        <v>29</v>
      </c>
      <c r="I11" s="11">
        <v>6391</v>
      </c>
      <c r="J11" s="11">
        <v>1</v>
      </c>
      <c r="K11" s="12">
        <v>1.564700359881083E-4</v>
      </c>
      <c r="L11" s="12">
        <v>3.9614779999999999E-6</v>
      </c>
      <c r="M11" s="12">
        <v>8.7179520000000004E-4</v>
      </c>
      <c r="N11" s="11"/>
      <c r="O11" s="11">
        <v>402545</v>
      </c>
      <c r="P11" s="11">
        <v>28</v>
      </c>
      <c r="Q11" s="12">
        <v>6.9557440000000002E-5</v>
      </c>
      <c r="R11" s="12">
        <v>4.6220410000000003E-5</v>
      </c>
      <c r="S11" s="12">
        <v>1.0052989999999999E-4</v>
      </c>
      <c r="T11" s="13">
        <v>2</v>
      </c>
      <c r="U11" s="10"/>
    </row>
    <row r="12" spans="4:21" x14ac:dyDescent="0.2">
      <c r="D12" s="22" t="s">
        <v>26</v>
      </c>
      <c r="E12" s="22" t="s">
        <v>27</v>
      </c>
      <c r="F12" s="22" t="s">
        <v>28</v>
      </c>
      <c r="G12" s="7"/>
      <c r="H12" s="11" t="s">
        <v>25</v>
      </c>
      <c r="I12" s="11">
        <v>8790</v>
      </c>
      <c r="J12" s="11">
        <v>1</v>
      </c>
      <c r="K12" s="12">
        <v>1.1376564277588169E-4</v>
      </c>
      <c r="L12" s="12">
        <v>2.8802969999999999E-6</v>
      </c>
      <c r="M12" s="12">
        <v>6.3386159999999998E-4</v>
      </c>
      <c r="N12" s="11"/>
      <c r="O12" s="11">
        <v>281760</v>
      </c>
      <c r="P12" s="11">
        <v>10</v>
      </c>
      <c r="Q12" s="12">
        <v>3.5491200000000003E-5</v>
      </c>
      <c r="R12" s="12">
        <v>1.7019409999999999E-5</v>
      </c>
      <c r="S12" s="12">
        <v>6.5269580000000001E-5</v>
      </c>
      <c r="T12" s="13">
        <v>2</v>
      </c>
      <c r="U12" s="10"/>
    </row>
    <row r="13" spans="4:21" x14ac:dyDescent="0.2">
      <c r="D13" s="21" t="s">
        <v>30</v>
      </c>
      <c r="E13" s="21" t="s">
        <v>31</v>
      </c>
      <c r="F13" s="21" t="s">
        <v>32</v>
      </c>
      <c r="G13" s="6"/>
      <c r="H13" s="11" t="s">
        <v>33</v>
      </c>
      <c r="I13" s="11">
        <v>45305</v>
      </c>
      <c r="J13" s="11">
        <v>1</v>
      </c>
      <c r="K13" s="12">
        <v>2.2072618916234409E-5</v>
      </c>
      <c r="L13" s="12">
        <v>5.5883029999999996E-7</v>
      </c>
      <c r="M13" s="12">
        <v>1.2298079999999999E-4</v>
      </c>
      <c r="N13" s="11"/>
      <c r="O13" s="13">
        <v>1504087.68</v>
      </c>
      <c r="P13" s="13">
        <v>7.6800000000000006</v>
      </c>
      <c r="Q13" s="12">
        <v>5.1060853048141454E-6</v>
      </c>
      <c r="R13" s="12">
        <v>2.1585160000000002E-6</v>
      </c>
      <c r="S13" s="12">
        <v>1.019651E-5</v>
      </c>
      <c r="T13" s="9">
        <v>1</v>
      </c>
      <c r="U13" s="10"/>
    </row>
    <row r="14" spans="4:21" x14ac:dyDescent="0.2">
      <c r="D14" s="22"/>
      <c r="E14" s="22" t="s">
        <v>31</v>
      </c>
      <c r="F14" s="22" t="s">
        <v>32</v>
      </c>
      <c r="G14" s="7"/>
      <c r="H14" s="11" t="s">
        <v>29</v>
      </c>
      <c r="I14" s="11">
        <v>19931</v>
      </c>
      <c r="J14" s="11">
        <v>1</v>
      </c>
      <c r="K14" s="12">
        <v>5.0173097185289251E-5</v>
      </c>
      <c r="L14" s="12">
        <v>1.270273E-6</v>
      </c>
      <c r="M14" s="12">
        <v>2.7954660000000002E-4</v>
      </c>
      <c r="N14" s="11"/>
      <c r="O14" s="13">
        <v>1239051.92</v>
      </c>
      <c r="P14" s="13">
        <v>11.920000000000002</v>
      </c>
      <c r="Q14" s="12">
        <v>9.6202586894018151E-6</v>
      </c>
      <c r="R14" s="12">
        <v>4.9581150000000002E-6</v>
      </c>
      <c r="S14" s="12">
        <v>1.6835160000000002E-5</v>
      </c>
      <c r="T14" s="13">
        <v>1</v>
      </c>
      <c r="U14" s="10"/>
    </row>
    <row r="15" spans="4:21" x14ac:dyDescent="0.2">
      <c r="D15" s="21" t="s">
        <v>34</v>
      </c>
      <c r="E15" s="21" t="s">
        <v>35</v>
      </c>
      <c r="F15" s="21" t="s">
        <v>36</v>
      </c>
      <c r="G15" s="14"/>
      <c r="H15" s="11" t="s">
        <v>33</v>
      </c>
      <c r="I15" s="11">
        <v>64874</v>
      </c>
      <c r="J15" s="11">
        <v>1</v>
      </c>
      <c r="K15" s="12">
        <v>1.5414495791842651E-5</v>
      </c>
      <c r="L15" s="12">
        <v>3.9026120000000001E-7</v>
      </c>
      <c r="M15" s="12">
        <v>8.5884069999999998E-5</v>
      </c>
      <c r="N15" s="11"/>
      <c r="O15" s="13">
        <v>1547454.08</v>
      </c>
      <c r="P15" s="13">
        <v>14.08</v>
      </c>
      <c r="Q15" s="12">
        <v>9.0988160372422807E-6</v>
      </c>
      <c r="R15" s="12">
        <v>4.9842590000000002E-6</v>
      </c>
      <c r="S15" s="12">
        <v>1.524438E-5</v>
      </c>
      <c r="T15" s="13">
        <v>1</v>
      </c>
      <c r="U15" s="10"/>
    </row>
    <row r="16" spans="4:21" x14ac:dyDescent="0.2">
      <c r="D16" s="22" t="s">
        <v>34</v>
      </c>
      <c r="E16" s="22" t="s">
        <v>35</v>
      </c>
      <c r="F16" s="22" t="s">
        <v>36</v>
      </c>
      <c r="G16" s="7"/>
      <c r="H16" s="11" t="s">
        <v>17</v>
      </c>
      <c r="I16" s="11">
        <v>44819</v>
      </c>
      <c r="J16" s="11">
        <v>1</v>
      </c>
      <c r="K16" s="12">
        <v>2.2311965907316089E-5</v>
      </c>
      <c r="L16" s="12">
        <v>5.6489009999999996E-7</v>
      </c>
      <c r="M16" s="12">
        <v>1.2431430000000001E-4</v>
      </c>
      <c r="N16" s="11"/>
      <c r="O16" s="13">
        <v>1614587.92</v>
      </c>
      <c r="P16" s="13">
        <v>27.92</v>
      </c>
      <c r="Q16" s="12">
        <v>1.7292337973146736E-5</v>
      </c>
      <c r="R16" s="12">
        <v>1.148322E-5</v>
      </c>
      <c r="S16" s="12">
        <v>2.5005249999999999E-5</v>
      </c>
      <c r="T16" s="13">
        <v>1</v>
      </c>
      <c r="U16" s="10"/>
    </row>
    <row r="17" spans="4:21" ht="16" thickBot="1" x14ac:dyDescent="0.25">
      <c r="D17" s="16" t="s">
        <v>37</v>
      </c>
      <c r="E17" s="16" t="s">
        <v>38</v>
      </c>
      <c r="F17" s="16" t="s">
        <v>39</v>
      </c>
      <c r="G17" s="17"/>
      <c r="H17" s="16" t="s">
        <v>17</v>
      </c>
      <c r="I17" s="16">
        <v>24588</v>
      </c>
      <c r="J17" s="16">
        <v>1</v>
      </c>
      <c r="K17" s="18">
        <v>4.0670245648283719E-5</v>
      </c>
      <c r="L17" s="18">
        <v>1.029681E-6</v>
      </c>
      <c r="M17" s="18">
        <v>2.2660010000000001E-4</v>
      </c>
      <c r="N17" s="16"/>
      <c r="O17" s="19">
        <v>1451394.32</v>
      </c>
      <c r="P17" s="19">
        <v>34.32</v>
      </c>
      <c r="Q17" s="18">
        <f>P17/O17</f>
        <v>2.3646227305064829E-5</v>
      </c>
      <c r="R17" s="18">
        <v>1.6406439999999999E-5</v>
      </c>
      <c r="S17" s="18">
        <v>3.2992150000000002E-5</v>
      </c>
      <c r="T17" s="19">
        <v>1</v>
      </c>
      <c r="U17" s="10"/>
    </row>
    <row r="20" spans="4:21" ht="71.25" customHeight="1" x14ac:dyDescent="0.2">
      <c r="D20" s="20" t="s">
        <v>40</v>
      </c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</row>
  </sheetData>
  <mergeCells count="15">
    <mergeCell ref="D11:D12"/>
    <mergeCell ref="E11:E12"/>
    <mergeCell ref="F11:F12"/>
    <mergeCell ref="H5:M5"/>
    <mergeCell ref="O5:T5"/>
    <mergeCell ref="D7:D8"/>
    <mergeCell ref="E7:E8"/>
    <mergeCell ref="F7:F8"/>
    <mergeCell ref="D20:T20"/>
    <mergeCell ref="D13:D14"/>
    <mergeCell ref="E13:E14"/>
    <mergeCell ref="F13:F14"/>
    <mergeCell ref="D15:D16"/>
    <mergeCell ref="E15:E16"/>
    <mergeCell ref="F15:F16"/>
  </mergeCell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Table 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Salazar</dc:creator>
  <cp:lastModifiedBy>Renato Salazar</cp:lastModifiedBy>
  <cp:lastPrinted>2021-12-25T14:20:55Z</cp:lastPrinted>
  <dcterms:created xsi:type="dcterms:W3CDTF">2021-12-25T14:00:42Z</dcterms:created>
  <dcterms:modified xsi:type="dcterms:W3CDTF">2021-12-25T14:25:08Z</dcterms:modified>
</cp:coreProperties>
</file>