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cuhk-my.sharepoint.com/personal/dianahan_cuhk_edu_hk/Documents/Lab/2020_Methylated ends/Paper/GR Revision/"/>
    </mc:Choice>
  </mc:AlternateContent>
  <xr:revisionPtr revIDLastSave="1" documentId="8_{B4BDCB84-F430-7748-8441-697C0DEE9215}" xr6:coauthVersionLast="47" xr6:coauthVersionMax="47" xr10:uidLastSave="{7F721328-92BF-AE4F-9E2E-9FC19EC3DFC9}"/>
  <bookViews>
    <workbookView xWindow="8220" yWindow="460" windowWidth="25380" windowHeight="21940" xr2:uid="{E47A9FC1-FAAF-404E-B6DF-21152C888CF2}"/>
  </bookViews>
  <sheets>
    <sheet name="Mou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16" i="1"/>
  <c r="G15" i="1"/>
  <c r="I34" i="1"/>
  <c r="I35" i="1"/>
  <c r="I36" i="1"/>
  <c r="I33" i="1"/>
  <c r="I16" i="1"/>
  <c r="I17" i="1"/>
  <c r="I18" i="1"/>
  <c r="I15" i="1"/>
  <c r="G10" i="1" l="1"/>
  <c r="G11" i="1"/>
  <c r="G12" i="1"/>
  <c r="G3" i="1"/>
  <c r="G4" i="1"/>
  <c r="G5" i="1"/>
  <c r="G6" i="1"/>
  <c r="G9" i="1"/>
  <c r="I10" i="1"/>
  <c r="I11" i="1"/>
  <c r="I12" i="1"/>
  <c r="I3" i="1"/>
  <c r="I4" i="1"/>
  <c r="I5" i="1"/>
  <c r="I6" i="1"/>
  <c r="I27" i="1"/>
  <c r="I28" i="1"/>
  <c r="I29" i="1"/>
  <c r="I30" i="1"/>
  <c r="I21" i="1"/>
  <c r="I22" i="1"/>
  <c r="I23" i="1"/>
  <c r="I24" i="1"/>
  <c r="I19" i="1"/>
  <c r="I20" i="1"/>
  <c r="I31" i="1"/>
  <c r="I37" i="1"/>
  <c r="I38" i="1"/>
  <c r="I25" i="1"/>
  <c r="I26" i="1"/>
  <c r="I32" i="1"/>
  <c r="I9" i="1"/>
</calcChain>
</file>

<file path=xl/sharedStrings.xml><?xml version="1.0" encoding="utf-8"?>
<sst xmlns="http://schemas.openxmlformats.org/spreadsheetml/2006/main" count="121" uniqueCount="36">
  <si>
    <t>Mappable fragments</t>
  </si>
  <si>
    <t>Nonduplicated fragments</t>
  </si>
  <si>
    <t>Duplicated fragments</t>
  </si>
  <si>
    <t>MuBS_1L3_1</t>
  </si>
  <si>
    <t>MuBS_1L3_2</t>
  </si>
  <si>
    <t>MuBS_1L3_3</t>
  </si>
  <si>
    <t>MuBS_1L3_4</t>
  </si>
  <si>
    <t>MuBS_WT_1</t>
  </si>
  <si>
    <t>MuBS_WT_2</t>
  </si>
  <si>
    <t>MuBS_WT_3</t>
  </si>
  <si>
    <t>MuBS_WT_4</t>
  </si>
  <si>
    <t>Sample ID</t>
  </si>
  <si>
    <t>Sample type</t>
  </si>
  <si>
    <t>Plasma</t>
  </si>
  <si>
    <t>Buffy coat</t>
  </si>
  <si>
    <t>MuBS03</t>
  </si>
  <si>
    <t>MuBS05</t>
  </si>
  <si>
    <t>MuBS06</t>
  </si>
  <si>
    <t>MuBS09</t>
  </si>
  <si>
    <t>MuBS13</t>
  </si>
  <si>
    <t>MuBS14</t>
  </si>
  <si>
    <t>Duplication rate</t>
  </si>
  <si>
    <t>Fragment count after preprocessing</t>
  </si>
  <si>
    <t>Mapping rate (%)</t>
  </si>
  <si>
    <t>Raw fragment count</t>
  </si>
  <si>
    <t>Depth (X)</t>
  </si>
  <si>
    <r>
      <t>Dnase1l3</t>
    </r>
    <r>
      <rPr>
        <i/>
        <vertAlign val="superscript"/>
        <sz val="11"/>
        <color theme="1"/>
        <rFont val="Arial"/>
        <family val="2"/>
      </rPr>
      <t>−/−</t>
    </r>
  </si>
  <si>
    <r>
      <t>Dnase1</t>
    </r>
    <r>
      <rPr>
        <i/>
        <vertAlign val="superscript"/>
        <sz val="11"/>
        <color theme="1"/>
        <rFont val="Arial"/>
        <family val="2"/>
      </rPr>
      <t>−/−</t>
    </r>
  </si>
  <si>
    <t>Wildtype</t>
  </si>
  <si>
    <t xml:space="preserve">   Supplementary Table 1. Fragment counts obtained from sequencing after bisulfite conversion of mouse samples</t>
  </si>
  <si>
    <t>MuBS_D1_1</t>
  </si>
  <si>
    <t>MuBS_D1_2</t>
  </si>
  <si>
    <t>MuBS_D1_3</t>
  </si>
  <si>
    <t>MuBS_D1_4</t>
  </si>
  <si>
    <t>Mouse genotype</t>
  </si>
  <si>
    <t>Bisulfite  conversion efficiency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</si>
</sst>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8DD5-FDD9-BE4B-AE64-AFA388363246}">
  <dimension ref="A1:L51"/>
  <sheetViews>
    <sheetView tabSelected="1" workbookViewId="0">
      <selection activeCell="J41" sqref="J41"/>
    </sheetView>
  </sheetViews>
  <sheetFormatPr baseColWidth="10" defaultRowHeight="16" x14ac:dyDescent="0.2"/>
  <cols>
    <col min="1" max="1" width="17" style="2" customWidth="1"/>
    <col min="2" max="2" width="11.6640625" style="2" customWidth="1"/>
    <col min="3" max="3" width="14.83203125" style="2" customWidth="1"/>
    <col min="4" max="4" width="13.83203125" style="2" customWidth="1"/>
    <col min="5" max="5" width="19.1640625" style="2" customWidth="1"/>
    <col min="6" max="6" width="15.1640625" style="2" customWidth="1"/>
    <col min="7" max="7" width="11" style="2" customWidth="1"/>
    <col min="8" max="8" width="13.1640625" style="2" customWidth="1"/>
    <col min="9" max="9" width="12.33203125" style="2" customWidth="1"/>
    <col min="10" max="10" width="16" style="2" customWidth="1"/>
    <col min="11" max="11" width="8.6640625" style="2" customWidth="1"/>
    <col min="12" max="12" width="20.1640625" style="2" customWidth="1"/>
    <col min="13" max="13" width="10.83203125" style="2"/>
    <col min="14" max="14" width="11.6640625" style="2" bestFit="1" customWidth="1"/>
    <col min="15" max="16384" width="10.83203125" style="2"/>
  </cols>
  <sheetData>
    <row r="1" spans="1:12" ht="18" x14ac:dyDescent="0.2">
      <c r="A1" s="1" t="s">
        <v>29</v>
      </c>
    </row>
    <row r="2" spans="1:12" ht="41" customHeight="1" x14ac:dyDescent="0.2">
      <c r="A2" s="4" t="s">
        <v>34</v>
      </c>
      <c r="B2" s="4" t="s">
        <v>12</v>
      </c>
      <c r="C2" s="5" t="s">
        <v>11</v>
      </c>
      <c r="D2" s="4" t="s">
        <v>24</v>
      </c>
      <c r="E2" s="4" t="s">
        <v>22</v>
      </c>
      <c r="F2" s="4" t="s">
        <v>0</v>
      </c>
      <c r="G2" s="4" t="s">
        <v>23</v>
      </c>
      <c r="H2" s="4" t="s">
        <v>2</v>
      </c>
      <c r="I2" s="4" t="s">
        <v>21</v>
      </c>
      <c r="J2" s="4" t="s">
        <v>1</v>
      </c>
      <c r="K2" s="4" t="s">
        <v>25</v>
      </c>
      <c r="L2" s="4" t="s">
        <v>35</v>
      </c>
    </row>
    <row r="3" spans="1:12" x14ac:dyDescent="0.2">
      <c r="A3" s="6" t="s">
        <v>28</v>
      </c>
      <c r="B3" s="6" t="s">
        <v>13</v>
      </c>
      <c r="C3" s="7" t="s">
        <v>7</v>
      </c>
      <c r="D3" s="8">
        <v>415048571</v>
      </c>
      <c r="E3" s="8">
        <v>414611472</v>
      </c>
      <c r="F3" s="8">
        <v>184739486</v>
      </c>
      <c r="G3" s="9">
        <f>F3/E3*100</f>
        <v>44.557253833053615</v>
      </c>
      <c r="H3" s="8">
        <v>24058666</v>
      </c>
      <c r="I3" s="9">
        <f>H3/F3*100</f>
        <v>13.023023134317913</v>
      </c>
      <c r="J3" s="8">
        <v>160680820</v>
      </c>
      <c r="K3" s="9">
        <v>10.4374</v>
      </c>
      <c r="L3" s="9">
        <v>99.863150000000005</v>
      </c>
    </row>
    <row r="4" spans="1:12" x14ac:dyDescent="0.2">
      <c r="A4" s="6" t="s">
        <v>28</v>
      </c>
      <c r="B4" s="6" t="s">
        <v>13</v>
      </c>
      <c r="C4" s="7" t="s">
        <v>8</v>
      </c>
      <c r="D4" s="8">
        <v>414107847</v>
      </c>
      <c r="E4" s="8">
        <v>413573579</v>
      </c>
      <c r="F4" s="8">
        <v>163886101</v>
      </c>
      <c r="G4" s="9">
        <f>F4/E4*100</f>
        <v>39.626830465395855</v>
      </c>
      <c r="H4" s="8">
        <v>29937095</v>
      </c>
      <c r="I4" s="9">
        <f>H4/F4*100</f>
        <v>18.267012771266064</v>
      </c>
      <c r="J4" s="8">
        <v>133949006</v>
      </c>
      <c r="K4" s="9">
        <v>9.2592999999999996</v>
      </c>
      <c r="L4" s="9">
        <v>99.870149999999995</v>
      </c>
    </row>
    <row r="5" spans="1:12" x14ac:dyDescent="0.2">
      <c r="A5" s="6" t="s">
        <v>28</v>
      </c>
      <c r="B5" s="6" t="s">
        <v>13</v>
      </c>
      <c r="C5" s="7" t="s">
        <v>9</v>
      </c>
      <c r="D5" s="8">
        <v>410510525</v>
      </c>
      <c r="E5" s="8">
        <v>409976285</v>
      </c>
      <c r="F5" s="8">
        <v>166283425</v>
      </c>
      <c r="G5" s="9">
        <f>F5/E5*100</f>
        <v>40.559278934877902</v>
      </c>
      <c r="H5" s="8">
        <v>23156480</v>
      </c>
      <c r="I5" s="9">
        <f>H5/F5*100</f>
        <v>13.925909933596808</v>
      </c>
      <c r="J5" s="8">
        <v>143126945</v>
      </c>
      <c r="K5" s="9">
        <v>9.3947000000000003</v>
      </c>
      <c r="L5" s="9">
        <v>99.921350000000004</v>
      </c>
    </row>
    <row r="6" spans="1:12" x14ac:dyDescent="0.2">
      <c r="A6" s="6" t="s">
        <v>28</v>
      </c>
      <c r="B6" s="6" t="s">
        <v>13</v>
      </c>
      <c r="C6" s="7" t="s">
        <v>10</v>
      </c>
      <c r="D6" s="8">
        <v>409912664</v>
      </c>
      <c r="E6" s="8">
        <v>408332416</v>
      </c>
      <c r="F6" s="8">
        <v>128630107</v>
      </c>
      <c r="G6" s="9">
        <f>F6/E6*100</f>
        <v>31.501321462560544</v>
      </c>
      <c r="H6" s="8">
        <v>25893684</v>
      </c>
      <c r="I6" s="9">
        <f>H6/F6*100</f>
        <v>20.130344756690594</v>
      </c>
      <c r="J6" s="8">
        <v>102736423</v>
      </c>
      <c r="K6" s="9">
        <v>7.2673000000000005</v>
      </c>
      <c r="L6" s="9">
        <v>99.921499999999995</v>
      </c>
    </row>
    <row r="7" spans="1:12" x14ac:dyDescent="0.2">
      <c r="A7" s="6" t="s">
        <v>28</v>
      </c>
      <c r="B7" s="6" t="s">
        <v>13</v>
      </c>
      <c r="C7" s="7" t="s">
        <v>18</v>
      </c>
      <c r="D7" s="8">
        <v>276963588</v>
      </c>
      <c r="E7" s="8">
        <v>276737312</v>
      </c>
      <c r="F7" s="8">
        <v>136777032</v>
      </c>
      <c r="G7" s="9">
        <v>49.424861075473622</v>
      </c>
      <c r="H7" s="8">
        <v>34669564</v>
      </c>
      <c r="I7" s="9">
        <v>25.34750425056745</v>
      </c>
      <c r="J7" s="8">
        <v>102107468</v>
      </c>
      <c r="K7" s="9">
        <v>7.7276000000000007</v>
      </c>
      <c r="L7" s="9">
        <v>99.874700000000004</v>
      </c>
    </row>
    <row r="8" spans="1:12" x14ac:dyDescent="0.2">
      <c r="A8" s="6" t="s">
        <v>28</v>
      </c>
      <c r="B8" s="6" t="s">
        <v>13</v>
      </c>
      <c r="C8" s="7" t="s">
        <v>19</v>
      </c>
      <c r="D8" s="8">
        <v>295350399</v>
      </c>
      <c r="E8" s="8">
        <v>295138838</v>
      </c>
      <c r="F8" s="8">
        <v>157829694</v>
      </c>
      <c r="G8" s="9">
        <v>53.476423187652458</v>
      </c>
      <c r="H8" s="8">
        <v>39385161</v>
      </c>
      <c r="I8" s="9">
        <v>24.954214889373098</v>
      </c>
      <c r="J8" s="8">
        <v>118444533</v>
      </c>
      <c r="K8" s="9">
        <v>8.9169999999999998</v>
      </c>
      <c r="L8" s="9">
        <v>99.6738</v>
      </c>
    </row>
    <row r="9" spans="1:12" x14ac:dyDescent="0.2">
      <c r="A9" s="10" t="s">
        <v>26</v>
      </c>
      <c r="B9" s="6" t="s">
        <v>13</v>
      </c>
      <c r="C9" s="7" t="s">
        <v>3</v>
      </c>
      <c r="D9" s="8">
        <v>382659263</v>
      </c>
      <c r="E9" s="8">
        <v>378467210</v>
      </c>
      <c r="F9" s="8">
        <v>100513800</v>
      </c>
      <c r="G9" s="9">
        <f>F9/E9*100</f>
        <v>26.558126396207481</v>
      </c>
      <c r="H9" s="8">
        <v>19501689</v>
      </c>
      <c r="I9" s="9">
        <f>H9/F9*100</f>
        <v>19.402001516209712</v>
      </c>
      <c r="J9" s="8">
        <v>81012111</v>
      </c>
      <c r="K9" s="9">
        <v>5.6787999999999998</v>
      </c>
      <c r="L9" s="9">
        <v>99.868099999999998</v>
      </c>
    </row>
    <row r="10" spans="1:12" x14ac:dyDescent="0.2">
      <c r="A10" s="10" t="s">
        <v>26</v>
      </c>
      <c r="B10" s="6" t="s">
        <v>13</v>
      </c>
      <c r="C10" s="7" t="s">
        <v>4</v>
      </c>
      <c r="D10" s="8">
        <v>400627667</v>
      </c>
      <c r="E10" s="8">
        <v>399803347</v>
      </c>
      <c r="F10" s="8">
        <v>70636826</v>
      </c>
      <c r="G10" s="9">
        <f t="shared" ref="G10:G12" si="0">F10/E10*100</f>
        <v>17.667892610213691</v>
      </c>
      <c r="H10" s="8">
        <v>19370454</v>
      </c>
      <c r="I10" s="9">
        <f>H10/F10*100</f>
        <v>27.422599650782725</v>
      </c>
      <c r="J10" s="8">
        <v>51266372</v>
      </c>
      <c r="K10" s="9">
        <v>3.9908000000000001</v>
      </c>
      <c r="L10" s="9">
        <v>99.857349999999997</v>
      </c>
    </row>
    <row r="11" spans="1:12" x14ac:dyDescent="0.2">
      <c r="A11" s="10" t="s">
        <v>26</v>
      </c>
      <c r="B11" s="6" t="s">
        <v>13</v>
      </c>
      <c r="C11" s="7" t="s">
        <v>5</v>
      </c>
      <c r="D11" s="8">
        <v>397758849</v>
      </c>
      <c r="E11" s="8">
        <v>396131536</v>
      </c>
      <c r="F11" s="8">
        <v>73150134</v>
      </c>
      <c r="G11" s="9">
        <f t="shared" si="0"/>
        <v>18.466122323570826</v>
      </c>
      <c r="H11" s="8">
        <v>13507455</v>
      </c>
      <c r="I11" s="9">
        <f>H11/F11*100</f>
        <v>18.465386543242694</v>
      </c>
      <c r="J11" s="8">
        <v>59642679</v>
      </c>
      <c r="K11" s="9">
        <v>4.1329000000000002</v>
      </c>
      <c r="L11" s="9">
        <v>99.924199999999999</v>
      </c>
    </row>
    <row r="12" spans="1:12" x14ac:dyDescent="0.2">
      <c r="A12" s="10" t="s">
        <v>26</v>
      </c>
      <c r="B12" s="6" t="s">
        <v>13</v>
      </c>
      <c r="C12" s="7" t="s">
        <v>6</v>
      </c>
      <c r="D12" s="8">
        <v>382900670</v>
      </c>
      <c r="E12" s="8">
        <v>381439100</v>
      </c>
      <c r="F12" s="8">
        <v>100354704</v>
      </c>
      <c r="G12" s="9">
        <f t="shared" si="0"/>
        <v>26.309495801557837</v>
      </c>
      <c r="H12" s="8">
        <v>44248343</v>
      </c>
      <c r="I12" s="9">
        <f>H12/F12*100</f>
        <v>44.09194709995856</v>
      </c>
      <c r="J12" s="8">
        <v>56106361</v>
      </c>
      <c r="K12" s="9">
        <v>5.6699000000000002</v>
      </c>
      <c r="L12" s="9">
        <v>99.920100000000005</v>
      </c>
    </row>
    <row r="13" spans="1:12" x14ac:dyDescent="0.2">
      <c r="A13" s="10" t="s">
        <v>26</v>
      </c>
      <c r="B13" s="6" t="s">
        <v>13</v>
      </c>
      <c r="C13" s="7" t="s">
        <v>15</v>
      </c>
      <c r="D13" s="8">
        <v>211340770</v>
      </c>
      <c r="E13" s="8">
        <v>210963897</v>
      </c>
      <c r="F13" s="8">
        <v>80302000</v>
      </c>
      <c r="G13" s="9">
        <v>38.064332874927885</v>
      </c>
      <c r="H13" s="8">
        <v>13883346</v>
      </c>
      <c r="I13" s="9">
        <v>17.288916838933027</v>
      </c>
      <c r="J13" s="8">
        <v>66418654</v>
      </c>
      <c r="K13" s="9">
        <v>4.5369999999999999</v>
      </c>
      <c r="L13" s="9">
        <v>99.487650000000002</v>
      </c>
    </row>
    <row r="14" spans="1:12" x14ac:dyDescent="0.2">
      <c r="A14" s="10" t="s">
        <v>26</v>
      </c>
      <c r="B14" s="6" t="s">
        <v>13</v>
      </c>
      <c r="C14" s="7" t="s">
        <v>20</v>
      </c>
      <c r="D14" s="8">
        <v>218868263</v>
      </c>
      <c r="E14" s="8">
        <v>218643643</v>
      </c>
      <c r="F14" s="8">
        <v>108832758</v>
      </c>
      <c r="G14" s="9">
        <v>49.776319359991639</v>
      </c>
      <c r="H14" s="8">
        <v>31504844</v>
      </c>
      <c r="I14" s="9">
        <v>28.947942309796098</v>
      </c>
      <c r="J14" s="8">
        <v>77327914</v>
      </c>
      <c r="K14" s="9">
        <v>6.1487999999999996</v>
      </c>
      <c r="L14" s="9">
        <v>99.419349999999994</v>
      </c>
    </row>
    <row r="15" spans="1:12" x14ac:dyDescent="0.2">
      <c r="A15" s="10" t="s">
        <v>27</v>
      </c>
      <c r="B15" s="6" t="s">
        <v>13</v>
      </c>
      <c r="C15" s="7" t="s">
        <v>30</v>
      </c>
      <c r="D15" s="8">
        <v>414610933</v>
      </c>
      <c r="E15" s="8">
        <v>413861870</v>
      </c>
      <c r="F15" s="8">
        <v>157404836</v>
      </c>
      <c r="G15" s="9">
        <f>0.3803*100</f>
        <v>38.03</v>
      </c>
      <c r="H15" s="11">
        <v>18827336</v>
      </c>
      <c r="I15" s="9">
        <f t="shared" ref="I15:I38" si="1">H15/F15*100</f>
        <v>11.961091208150682</v>
      </c>
      <c r="J15" s="8">
        <v>138577500</v>
      </c>
      <c r="K15" s="11">
        <v>8.89</v>
      </c>
      <c r="L15" s="9">
        <v>99.8917</v>
      </c>
    </row>
    <row r="16" spans="1:12" x14ac:dyDescent="0.2">
      <c r="A16" s="10" t="s">
        <v>27</v>
      </c>
      <c r="B16" s="6" t="s">
        <v>13</v>
      </c>
      <c r="C16" s="7" t="s">
        <v>31</v>
      </c>
      <c r="D16" s="8">
        <v>400410985</v>
      </c>
      <c r="E16" s="8">
        <v>399815539</v>
      </c>
      <c r="F16" s="8">
        <v>161540333</v>
      </c>
      <c r="G16" s="9">
        <f>F16/E16*100</f>
        <v>40.403715524423376</v>
      </c>
      <c r="H16" s="11">
        <v>20154534</v>
      </c>
      <c r="I16" s="9">
        <f t="shared" si="1"/>
        <v>12.476471742818557</v>
      </c>
      <c r="J16" s="8">
        <v>141385799</v>
      </c>
      <c r="K16" s="11">
        <v>9.1300000000000008</v>
      </c>
      <c r="L16" s="9">
        <v>99.896850000000001</v>
      </c>
    </row>
    <row r="17" spans="1:12" x14ac:dyDescent="0.2">
      <c r="A17" s="10" t="s">
        <v>27</v>
      </c>
      <c r="B17" s="6" t="s">
        <v>13</v>
      </c>
      <c r="C17" s="7" t="s">
        <v>32</v>
      </c>
      <c r="D17" s="8">
        <v>389542124</v>
      </c>
      <c r="E17" s="8">
        <v>388956140</v>
      </c>
      <c r="F17" s="8">
        <v>193350846</v>
      </c>
      <c r="G17" s="9">
        <f t="shared" ref="G17:G38" si="2">F17/E17*100</f>
        <v>49.710192516822076</v>
      </c>
      <c r="H17" s="11">
        <v>22556870</v>
      </c>
      <c r="I17" s="9">
        <f t="shared" si="1"/>
        <v>11.666289787012362</v>
      </c>
      <c r="J17" s="8">
        <v>170793976</v>
      </c>
      <c r="K17" s="11">
        <v>10.92</v>
      </c>
      <c r="L17" s="9">
        <v>99.899050000000003</v>
      </c>
    </row>
    <row r="18" spans="1:12" x14ac:dyDescent="0.2">
      <c r="A18" s="10" t="s">
        <v>27</v>
      </c>
      <c r="B18" s="6" t="s">
        <v>13</v>
      </c>
      <c r="C18" s="7" t="s">
        <v>33</v>
      </c>
      <c r="D18" s="8">
        <v>387080544</v>
      </c>
      <c r="E18" s="8">
        <v>386641568</v>
      </c>
      <c r="F18" s="8">
        <v>171211594</v>
      </c>
      <c r="G18" s="9">
        <f t="shared" si="2"/>
        <v>44.281734859920704</v>
      </c>
      <c r="H18" s="11">
        <v>15840557</v>
      </c>
      <c r="I18" s="9">
        <f t="shared" si="1"/>
        <v>9.2520352330812372</v>
      </c>
      <c r="J18" s="8">
        <v>155371037</v>
      </c>
      <c r="K18" s="11">
        <v>9.67</v>
      </c>
      <c r="L18" s="9">
        <v>99.895899999999997</v>
      </c>
    </row>
    <row r="19" spans="1:12" x14ac:dyDescent="0.2">
      <c r="A19" s="10" t="s">
        <v>27</v>
      </c>
      <c r="B19" s="6" t="s">
        <v>13</v>
      </c>
      <c r="C19" s="7" t="s">
        <v>16</v>
      </c>
      <c r="D19" s="8">
        <v>296582318</v>
      </c>
      <c r="E19" s="8">
        <v>296331967</v>
      </c>
      <c r="F19" s="8">
        <v>161416046</v>
      </c>
      <c r="G19" s="9">
        <f t="shared" si="2"/>
        <v>54.4713577931334</v>
      </c>
      <c r="H19" s="8">
        <v>22137616</v>
      </c>
      <c r="I19" s="9">
        <f t="shared" si="1"/>
        <v>13.714631567669549</v>
      </c>
      <c r="J19" s="8">
        <v>139278430</v>
      </c>
      <c r="K19" s="9">
        <v>9.1196000000000002</v>
      </c>
      <c r="L19" s="9">
        <v>99.753749999999997</v>
      </c>
    </row>
    <row r="20" spans="1:12" x14ac:dyDescent="0.2">
      <c r="A20" s="10" t="s">
        <v>27</v>
      </c>
      <c r="B20" s="6" t="s">
        <v>13</v>
      </c>
      <c r="C20" s="7" t="s">
        <v>17</v>
      </c>
      <c r="D20" s="8">
        <v>269924659</v>
      </c>
      <c r="E20" s="8">
        <v>269721570</v>
      </c>
      <c r="F20" s="8">
        <v>113522970</v>
      </c>
      <c r="G20" s="9">
        <f t="shared" si="2"/>
        <v>42.088947502418883</v>
      </c>
      <c r="H20" s="8">
        <v>15470783</v>
      </c>
      <c r="I20" s="9">
        <f t="shared" si="1"/>
        <v>13.627887818650269</v>
      </c>
      <c r="J20" s="8">
        <v>98052187</v>
      </c>
      <c r="K20" s="9">
        <v>6.4138000000000002</v>
      </c>
      <c r="L20" s="9">
        <v>99.729950000000002</v>
      </c>
    </row>
    <row r="21" spans="1:12" x14ac:dyDescent="0.2">
      <c r="A21" s="6" t="s">
        <v>28</v>
      </c>
      <c r="B21" s="6" t="s">
        <v>14</v>
      </c>
      <c r="C21" s="7" t="s">
        <v>7</v>
      </c>
      <c r="D21" s="8">
        <v>41384092</v>
      </c>
      <c r="E21" s="8">
        <v>40782316</v>
      </c>
      <c r="F21" s="8">
        <v>19831368</v>
      </c>
      <c r="G21" s="9">
        <f t="shared" si="2"/>
        <v>48.627370745692815</v>
      </c>
      <c r="H21" s="8">
        <v>685331</v>
      </c>
      <c r="I21" s="9">
        <f t="shared" si="1"/>
        <v>3.4557928631045525</v>
      </c>
      <c r="J21" s="8">
        <v>19146037</v>
      </c>
      <c r="K21" s="9">
        <v>1.1204000000000001</v>
      </c>
      <c r="L21" s="9">
        <v>99.93535</v>
      </c>
    </row>
    <row r="22" spans="1:12" x14ac:dyDescent="0.2">
      <c r="A22" s="6" t="s">
        <v>28</v>
      </c>
      <c r="B22" s="6" t="s">
        <v>14</v>
      </c>
      <c r="C22" s="7" t="s">
        <v>8</v>
      </c>
      <c r="D22" s="8">
        <v>42345790</v>
      </c>
      <c r="E22" s="8">
        <v>41739121</v>
      </c>
      <c r="F22" s="8">
        <v>22367857</v>
      </c>
      <c r="G22" s="9">
        <f t="shared" si="2"/>
        <v>53.58966950933155</v>
      </c>
      <c r="H22" s="8">
        <v>765020</v>
      </c>
      <c r="I22" s="9">
        <f t="shared" si="1"/>
        <v>3.420175656523555</v>
      </c>
      <c r="J22" s="8">
        <v>21602837</v>
      </c>
      <c r="K22" s="9">
        <v>1.2637</v>
      </c>
      <c r="L22" s="9">
        <v>99.932749999999999</v>
      </c>
    </row>
    <row r="23" spans="1:12" x14ac:dyDescent="0.2">
      <c r="A23" s="6" t="s">
        <v>28</v>
      </c>
      <c r="B23" s="6" t="s">
        <v>14</v>
      </c>
      <c r="C23" s="7" t="s">
        <v>9</v>
      </c>
      <c r="D23" s="8">
        <v>42689608</v>
      </c>
      <c r="E23" s="8">
        <v>42084321</v>
      </c>
      <c r="F23" s="8">
        <v>20528844</v>
      </c>
      <c r="G23" s="9">
        <f t="shared" si="2"/>
        <v>48.780266646098433</v>
      </c>
      <c r="H23" s="8">
        <v>675506</v>
      </c>
      <c r="I23" s="9">
        <f t="shared" si="1"/>
        <v>3.2905213756799947</v>
      </c>
      <c r="J23" s="8">
        <v>19853338</v>
      </c>
      <c r="K23" s="9">
        <v>1.1598000000000002</v>
      </c>
      <c r="L23" s="9">
        <v>99.934049999999999</v>
      </c>
    </row>
    <row r="24" spans="1:12" x14ac:dyDescent="0.2">
      <c r="A24" s="6" t="s">
        <v>28</v>
      </c>
      <c r="B24" s="6" t="s">
        <v>14</v>
      </c>
      <c r="C24" s="7" t="s">
        <v>10</v>
      </c>
      <c r="D24" s="8">
        <v>35147388</v>
      </c>
      <c r="E24" s="8">
        <v>34669541</v>
      </c>
      <c r="F24" s="8">
        <v>18601835</v>
      </c>
      <c r="G24" s="9">
        <f t="shared" si="2"/>
        <v>53.654690726940977</v>
      </c>
      <c r="H24" s="8">
        <v>587622</v>
      </c>
      <c r="I24" s="9">
        <f t="shared" si="1"/>
        <v>3.1589464157702722</v>
      </c>
      <c r="J24" s="8">
        <v>18014213</v>
      </c>
      <c r="K24" s="9">
        <v>1.0509999999999999</v>
      </c>
      <c r="L24" s="9">
        <v>99.935149999999993</v>
      </c>
    </row>
    <row r="25" spans="1:12" x14ac:dyDescent="0.2">
      <c r="A25" s="6" t="s">
        <v>28</v>
      </c>
      <c r="B25" s="6" t="s">
        <v>14</v>
      </c>
      <c r="C25" s="7" t="s">
        <v>18</v>
      </c>
      <c r="D25" s="8">
        <v>393166530</v>
      </c>
      <c r="E25" s="8">
        <v>392541310</v>
      </c>
      <c r="F25" s="8">
        <v>232476165</v>
      </c>
      <c r="G25" s="9">
        <f t="shared" si="2"/>
        <v>59.223363013691475</v>
      </c>
      <c r="H25" s="8">
        <v>36497005</v>
      </c>
      <c r="I25" s="9">
        <f t="shared" si="1"/>
        <v>15.699245985066899</v>
      </c>
      <c r="J25" s="8">
        <v>195979160</v>
      </c>
      <c r="K25" s="9">
        <v>13.134399999999999</v>
      </c>
      <c r="L25" s="9">
        <v>99.918300000000002</v>
      </c>
    </row>
    <row r="26" spans="1:12" x14ac:dyDescent="0.2">
      <c r="A26" s="6" t="s">
        <v>28</v>
      </c>
      <c r="B26" s="6" t="s">
        <v>14</v>
      </c>
      <c r="C26" s="7" t="s">
        <v>19</v>
      </c>
      <c r="D26" s="8">
        <v>396970562</v>
      </c>
      <c r="E26" s="8">
        <v>396479230</v>
      </c>
      <c r="F26" s="8">
        <v>233196137</v>
      </c>
      <c r="G26" s="9">
        <f t="shared" si="2"/>
        <v>58.816734737907964</v>
      </c>
      <c r="H26" s="8">
        <v>43410987</v>
      </c>
      <c r="I26" s="9">
        <f t="shared" si="1"/>
        <v>18.615654426556819</v>
      </c>
      <c r="J26" s="8">
        <v>189785150</v>
      </c>
      <c r="K26" s="9">
        <v>13.1751</v>
      </c>
      <c r="L26" s="9">
        <v>99.91865</v>
      </c>
    </row>
    <row r="27" spans="1:12" x14ac:dyDescent="0.2">
      <c r="A27" s="10" t="s">
        <v>26</v>
      </c>
      <c r="B27" s="6" t="s">
        <v>14</v>
      </c>
      <c r="C27" s="7" t="s">
        <v>3</v>
      </c>
      <c r="D27" s="8">
        <v>39282483</v>
      </c>
      <c r="E27" s="8">
        <v>38710709</v>
      </c>
      <c r="F27" s="8">
        <v>20966214</v>
      </c>
      <c r="G27" s="9">
        <f t="shared" si="2"/>
        <v>54.161276147125079</v>
      </c>
      <c r="H27" s="8">
        <v>692196</v>
      </c>
      <c r="I27" s="9">
        <f t="shared" si="1"/>
        <v>3.3014830431474178</v>
      </c>
      <c r="J27" s="8">
        <v>20274018</v>
      </c>
      <c r="K27" s="9">
        <v>1.1844999999999999</v>
      </c>
      <c r="L27" s="9">
        <v>99.929599999999994</v>
      </c>
    </row>
    <row r="28" spans="1:12" x14ac:dyDescent="0.2">
      <c r="A28" s="10" t="s">
        <v>26</v>
      </c>
      <c r="B28" s="6" t="s">
        <v>14</v>
      </c>
      <c r="C28" s="7" t="s">
        <v>4</v>
      </c>
      <c r="D28" s="8">
        <v>35641458</v>
      </c>
      <c r="E28" s="8">
        <v>35169256</v>
      </c>
      <c r="F28" s="8">
        <v>19102363</v>
      </c>
      <c r="G28" s="9">
        <f t="shared" si="2"/>
        <v>54.315516370320715</v>
      </c>
      <c r="H28" s="8">
        <v>655410</v>
      </c>
      <c r="I28" s="9">
        <f t="shared" si="1"/>
        <v>3.431041489474365</v>
      </c>
      <c r="J28" s="8">
        <v>18446953</v>
      </c>
      <c r="K28" s="9">
        <v>1.0792999999999999</v>
      </c>
      <c r="L28" s="9">
        <v>99.937250000000006</v>
      </c>
    </row>
    <row r="29" spans="1:12" x14ac:dyDescent="0.2">
      <c r="A29" s="10" t="s">
        <v>26</v>
      </c>
      <c r="B29" s="6" t="s">
        <v>14</v>
      </c>
      <c r="C29" s="7" t="s">
        <v>5</v>
      </c>
      <c r="D29" s="8">
        <v>31091451</v>
      </c>
      <c r="E29" s="8">
        <v>30717426</v>
      </c>
      <c r="F29" s="8">
        <v>14527872</v>
      </c>
      <c r="G29" s="9">
        <f t="shared" si="2"/>
        <v>47.295212821543053</v>
      </c>
      <c r="H29" s="8">
        <v>451169</v>
      </c>
      <c r="I29" s="9">
        <f t="shared" si="1"/>
        <v>3.1055408527828439</v>
      </c>
      <c r="J29" s="8">
        <v>14076703</v>
      </c>
      <c r="K29" s="9">
        <v>0.82079999999999997</v>
      </c>
      <c r="L29" s="9">
        <v>99.93235</v>
      </c>
    </row>
    <row r="30" spans="1:12" x14ac:dyDescent="0.2">
      <c r="A30" s="10" t="s">
        <v>26</v>
      </c>
      <c r="B30" s="6" t="s">
        <v>14</v>
      </c>
      <c r="C30" s="7" t="s">
        <v>6</v>
      </c>
      <c r="D30" s="8">
        <v>34515031</v>
      </c>
      <c r="E30" s="8">
        <v>33995713</v>
      </c>
      <c r="F30" s="8">
        <v>18956773</v>
      </c>
      <c r="G30" s="9">
        <f t="shared" si="2"/>
        <v>55.76224566903479</v>
      </c>
      <c r="H30" s="8">
        <v>587129</v>
      </c>
      <c r="I30" s="9">
        <f t="shared" si="1"/>
        <v>3.0971990855194602</v>
      </c>
      <c r="J30" s="8">
        <v>18369644</v>
      </c>
      <c r="K30" s="9">
        <v>1.071</v>
      </c>
      <c r="L30" s="9">
        <v>99.936549999999997</v>
      </c>
    </row>
    <row r="31" spans="1:12" x14ac:dyDescent="0.2">
      <c r="A31" s="10" t="s">
        <v>26</v>
      </c>
      <c r="B31" s="6" t="s">
        <v>14</v>
      </c>
      <c r="C31" s="7" t="s">
        <v>15</v>
      </c>
      <c r="D31" s="8">
        <v>385045700</v>
      </c>
      <c r="E31" s="8">
        <v>384525494</v>
      </c>
      <c r="F31" s="8">
        <v>223329577</v>
      </c>
      <c r="G31" s="9">
        <f t="shared" si="2"/>
        <v>58.079264050045012</v>
      </c>
      <c r="H31" s="8">
        <v>32961212</v>
      </c>
      <c r="I31" s="9">
        <f t="shared" si="1"/>
        <v>14.758999879357674</v>
      </c>
      <c r="J31" s="8">
        <v>190368365</v>
      </c>
      <c r="K31" s="9">
        <v>12.617699999999999</v>
      </c>
      <c r="L31" s="9">
        <v>99.908100000000005</v>
      </c>
    </row>
    <row r="32" spans="1:12" x14ac:dyDescent="0.2">
      <c r="A32" s="10" t="s">
        <v>26</v>
      </c>
      <c r="B32" s="6" t="s">
        <v>14</v>
      </c>
      <c r="C32" s="7" t="s">
        <v>20</v>
      </c>
      <c r="D32" s="8">
        <v>394269449</v>
      </c>
      <c r="E32" s="8">
        <v>393802632</v>
      </c>
      <c r="F32" s="8">
        <v>244849070</v>
      </c>
      <c r="G32" s="9">
        <f t="shared" si="2"/>
        <v>62.175579872711459</v>
      </c>
      <c r="H32" s="8">
        <v>38153500</v>
      </c>
      <c r="I32" s="9">
        <f t="shared" si="1"/>
        <v>15.582456572124206</v>
      </c>
      <c r="J32" s="8">
        <v>206695570</v>
      </c>
      <c r="K32" s="9">
        <v>13.833500000000001</v>
      </c>
      <c r="L32" s="9">
        <v>99.916049999999998</v>
      </c>
    </row>
    <row r="33" spans="1:12" x14ac:dyDescent="0.2">
      <c r="A33" s="10" t="s">
        <v>27</v>
      </c>
      <c r="B33" s="6" t="s">
        <v>14</v>
      </c>
      <c r="C33" s="7" t="s">
        <v>30</v>
      </c>
      <c r="D33" s="11">
        <v>407986896</v>
      </c>
      <c r="E33" s="11">
        <v>407042415</v>
      </c>
      <c r="F33" s="11">
        <v>191024202</v>
      </c>
      <c r="G33" s="9">
        <f t="shared" si="2"/>
        <v>46.929802634941623</v>
      </c>
      <c r="H33" s="11">
        <v>19699769</v>
      </c>
      <c r="I33" s="9">
        <f t="shared" si="1"/>
        <v>10.312708438902417</v>
      </c>
      <c r="J33" s="11">
        <v>171324433</v>
      </c>
      <c r="K33" s="11">
        <v>10.79</v>
      </c>
      <c r="L33" s="9">
        <v>99.902749999999997</v>
      </c>
    </row>
    <row r="34" spans="1:12" x14ac:dyDescent="0.2">
      <c r="A34" s="10" t="s">
        <v>27</v>
      </c>
      <c r="B34" s="6" t="s">
        <v>14</v>
      </c>
      <c r="C34" s="7" t="s">
        <v>31</v>
      </c>
      <c r="D34" s="11">
        <v>402212063</v>
      </c>
      <c r="E34" s="11">
        <v>401677891</v>
      </c>
      <c r="F34" s="11">
        <v>227423869</v>
      </c>
      <c r="G34" s="9">
        <f t="shared" si="2"/>
        <v>56.618468204415059</v>
      </c>
      <c r="H34" s="11">
        <v>18447339</v>
      </c>
      <c r="I34" s="9">
        <f t="shared" si="1"/>
        <v>8.1114348643853216</v>
      </c>
      <c r="J34" s="11">
        <v>208976530</v>
      </c>
      <c r="K34" s="11">
        <v>12.85</v>
      </c>
      <c r="L34" s="9">
        <v>99.9041</v>
      </c>
    </row>
    <row r="35" spans="1:12" x14ac:dyDescent="0.2">
      <c r="A35" s="10" t="s">
        <v>27</v>
      </c>
      <c r="B35" s="6" t="s">
        <v>14</v>
      </c>
      <c r="C35" s="7" t="s">
        <v>32</v>
      </c>
      <c r="D35" s="11">
        <v>403665586</v>
      </c>
      <c r="E35" s="11">
        <v>403080079</v>
      </c>
      <c r="F35" s="11">
        <v>198296289</v>
      </c>
      <c r="G35" s="9">
        <f t="shared" si="2"/>
        <v>49.195259039333472</v>
      </c>
      <c r="H35" s="11">
        <v>16798432</v>
      </c>
      <c r="I35" s="9">
        <f t="shared" si="1"/>
        <v>8.47137991573811</v>
      </c>
      <c r="J35" s="11">
        <v>181497857</v>
      </c>
      <c r="K35" s="11">
        <v>11.2</v>
      </c>
      <c r="L35" s="9">
        <v>99.906499999999994</v>
      </c>
    </row>
    <row r="36" spans="1:12" x14ac:dyDescent="0.2">
      <c r="A36" s="10" t="s">
        <v>27</v>
      </c>
      <c r="B36" s="6" t="s">
        <v>14</v>
      </c>
      <c r="C36" s="7" t="s">
        <v>33</v>
      </c>
      <c r="D36" s="11">
        <v>412646480</v>
      </c>
      <c r="E36" s="11">
        <v>411859781</v>
      </c>
      <c r="F36" s="11">
        <v>224769838</v>
      </c>
      <c r="G36" s="9">
        <f t="shared" si="2"/>
        <v>54.574359616823088</v>
      </c>
      <c r="H36" s="11">
        <v>18112334</v>
      </c>
      <c r="I36" s="9">
        <f t="shared" si="1"/>
        <v>8.058169263795973</v>
      </c>
      <c r="J36" s="11">
        <v>206657504</v>
      </c>
      <c r="K36" s="11">
        <v>12.7</v>
      </c>
      <c r="L36" s="9">
        <v>99.89725</v>
      </c>
    </row>
    <row r="37" spans="1:12" x14ac:dyDescent="0.2">
      <c r="A37" s="10" t="s">
        <v>27</v>
      </c>
      <c r="B37" s="6" t="s">
        <v>14</v>
      </c>
      <c r="C37" s="7" t="s">
        <v>16</v>
      </c>
      <c r="D37" s="8">
        <v>394204499</v>
      </c>
      <c r="E37" s="8">
        <v>393643762</v>
      </c>
      <c r="F37" s="8">
        <v>230975450</v>
      </c>
      <c r="G37" s="9">
        <f t="shared" si="2"/>
        <v>58.67626323518369</v>
      </c>
      <c r="H37" s="8">
        <v>43634080</v>
      </c>
      <c r="I37" s="9">
        <f t="shared" si="1"/>
        <v>18.891219824444548</v>
      </c>
      <c r="J37" s="8">
        <v>187341370</v>
      </c>
      <c r="K37" s="9">
        <v>13.049700000000001</v>
      </c>
      <c r="L37" s="9">
        <v>99.920500000000004</v>
      </c>
    </row>
    <row r="38" spans="1:12" x14ac:dyDescent="0.2">
      <c r="A38" s="10" t="s">
        <v>27</v>
      </c>
      <c r="B38" s="6" t="s">
        <v>14</v>
      </c>
      <c r="C38" s="7" t="s">
        <v>17</v>
      </c>
      <c r="D38" s="8">
        <v>390055286</v>
      </c>
      <c r="E38" s="8">
        <v>389429211</v>
      </c>
      <c r="F38" s="8">
        <v>227256926</v>
      </c>
      <c r="G38" s="9">
        <f t="shared" si="2"/>
        <v>58.356414870994357</v>
      </c>
      <c r="H38" s="8">
        <v>36685900</v>
      </c>
      <c r="I38" s="9">
        <f t="shared" si="1"/>
        <v>16.142918346083761</v>
      </c>
      <c r="J38" s="8">
        <v>190571026</v>
      </c>
      <c r="K38" s="9">
        <v>12.839600000000001</v>
      </c>
      <c r="L38" s="9">
        <v>99.909899999999993</v>
      </c>
    </row>
    <row r="48" spans="1:12" x14ac:dyDescent="0.2">
      <c r="G48" s="3"/>
      <c r="I48" s="3"/>
      <c r="K48" s="3"/>
    </row>
    <row r="49" spans="7:11" x14ac:dyDescent="0.2">
      <c r="G49" s="3"/>
      <c r="I49" s="3"/>
      <c r="K49" s="3"/>
    </row>
    <row r="50" spans="7:11" x14ac:dyDescent="0.2">
      <c r="G50" s="3"/>
      <c r="I50" s="3"/>
      <c r="K50" s="3"/>
    </row>
    <row r="51" spans="7:11" x14ac:dyDescent="0.2">
      <c r="G51" s="3"/>
      <c r="I51" s="3"/>
      <c r="K51" s="3"/>
    </row>
  </sheetData>
  <phoneticPr fontId="8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Han</dc:creator>
  <cp:lastModifiedBy>Diana Han</cp:lastModifiedBy>
  <dcterms:created xsi:type="dcterms:W3CDTF">2020-10-13T06:13:33Z</dcterms:created>
  <dcterms:modified xsi:type="dcterms:W3CDTF">2021-06-29T02:12:17Z</dcterms:modified>
</cp:coreProperties>
</file>