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escahill/Documents/Postdoc/33Birds_ARs/"/>
    </mc:Choice>
  </mc:AlternateContent>
  <xr:revisionPtr revIDLastSave="0" documentId="8_{79688A5D-4328-2D4F-AC15-47E2F5FC45DB}" xr6:coauthVersionLast="45" xr6:coauthVersionMax="45" xr10:uidLastSave="{00000000-0000-0000-0000-000000000000}"/>
  <bookViews>
    <workbookView xWindow="940" yWindow="960" windowWidth="27640" windowHeight="15940" xr2:uid="{D5D27A7D-CB33-3643-87FB-F6A010F15AF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6" i="2" l="1"/>
  <c r="H326" i="2" s="1"/>
  <c r="G212" i="2"/>
  <c r="H212" i="2" s="1"/>
  <c r="G22" i="2"/>
  <c r="H22" i="2" s="1"/>
  <c r="G41" i="2"/>
  <c r="H41" i="2" s="1"/>
  <c r="G328" i="2"/>
  <c r="H328" i="2" s="1"/>
  <c r="G364" i="2"/>
  <c r="H364" i="2" s="1"/>
  <c r="G269" i="2"/>
  <c r="H269" i="2" s="1"/>
  <c r="G136" i="2"/>
  <c r="H136" i="2" s="1"/>
  <c r="G231" i="2"/>
  <c r="H231" i="2" s="1"/>
  <c r="G117" i="2"/>
  <c r="H117" i="2" s="1"/>
  <c r="G327" i="2"/>
  <c r="H327" i="2" s="1"/>
  <c r="G175" i="2"/>
  <c r="H175" i="2" s="1"/>
  <c r="G23" i="2"/>
  <c r="H23" i="2" s="1"/>
  <c r="G329" i="2"/>
  <c r="H329" i="2" s="1"/>
  <c r="G118" i="2"/>
  <c r="H118" i="2" s="1"/>
  <c r="G213" i="2"/>
  <c r="H213" i="2" s="1"/>
  <c r="G250" i="2"/>
  <c r="H250" i="2" s="1"/>
  <c r="G42" i="2"/>
  <c r="H42" i="2" s="1"/>
  <c r="G251" i="2"/>
  <c r="H251" i="2" s="1"/>
  <c r="G288" i="2"/>
  <c r="H288" i="2" s="1"/>
  <c r="G193" i="2"/>
  <c r="H193" i="2" s="1"/>
  <c r="G155" i="2"/>
  <c r="H155" i="2" s="1"/>
  <c r="G24" i="2"/>
  <c r="H24" i="2" s="1"/>
  <c r="G307" i="2"/>
  <c r="H307" i="2" s="1"/>
  <c r="G3" i="2"/>
  <c r="H3" i="2" s="1"/>
  <c r="G119" i="2"/>
  <c r="H119" i="2" s="1"/>
  <c r="G194" i="2"/>
  <c r="H194" i="2" s="1"/>
  <c r="G60" i="2"/>
  <c r="H60" i="2" s="1"/>
  <c r="G156" i="2"/>
  <c r="H156" i="2" s="1"/>
  <c r="G252" i="2"/>
  <c r="H252" i="2" s="1"/>
  <c r="G120" i="2"/>
  <c r="H120" i="2" s="1"/>
  <c r="G308" i="2"/>
  <c r="H308" i="2" s="1"/>
  <c r="G195" i="2"/>
  <c r="H195" i="2" s="1"/>
  <c r="G345" i="2"/>
  <c r="H345" i="2" s="1"/>
  <c r="G98" i="2"/>
  <c r="H98" i="2" s="1"/>
  <c r="G346" i="2"/>
  <c r="H346" i="2" s="1"/>
  <c r="G79" i="2"/>
  <c r="H79" i="2" s="1"/>
  <c r="G309" i="2"/>
  <c r="H309" i="2" s="1"/>
  <c r="G25" i="2"/>
  <c r="H25" i="2" s="1"/>
  <c r="G232" i="2"/>
  <c r="H232" i="2" s="1"/>
  <c r="G330" i="2"/>
  <c r="H330" i="2" s="1"/>
  <c r="G310" i="2"/>
  <c r="H310" i="2" s="1"/>
  <c r="G121" i="2"/>
  <c r="H121" i="2" s="1"/>
  <c r="G61" i="2"/>
  <c r="H61" i="2" s="1"/>
  <c r="G137" i="2"/>
  <c r="H137" i="2" s="1"/>
  <c r="G157" i="2"/>
  <c r="H157" i="2" s="1"/>
  <c r="G270" i="2"/>
  <c r="H270" i="2" s="1"/>
  <c r="G80" i="2"/>
  <c r="H80" i="2" s="1"/>
  <c r="G158" i="2"/>
  <c r="H158" i="2" s="1"/>
  <c r="G26" i="2"/>
  <c r="H26" i="2" s="1"/>
  <c r="G196" i="2"/>
  <c r="H196" i="2" s="1"/>
  <c r="G233" i="2"/>
  <c r="H233" i="2" s="1"/>
  <c r="G4" i="2"/>
  <c r="H4" i="2" s="1"/>
  <c r="G347" i="2"/>
  <c r="H347" i="2" s="1"/>
  <c r="G27" i="2"/>
  <c r="H27" i="2" s="1"/>
  <c r="G81" i="2"/>
  <c r="H81" i="2" s="1"/>
  <c r="G5" i="2"/>
  <c r="H5" i="2" s="1"/>
  <c r="G253" i="2"/>
  <c r="H253" i="2" s="1"/>
  <c r="G234" i="2"/>
  <c r="H234" i="2" s="1"/>
  <c r="G289" i="2"/>
  <c r="H289" i="2" s="1"/>
  <c r="G82" i="2"/>
  <c r="H82" i="2" s="1"/>
  <c r="G83" i="2"/>
  <c r="H83" i="2" s="1"/>
  <c r="G62" i="2"/>
  <c r="H62" i="2" s="1"/>
  <c r="G290" i="2"/>
  <c r="H290" i="2" s="1"/>
  <c r="G311" i="2"/>
  <c r="H311" i="2" s="1"/>
  <c r="G43" i="2"/>
  <c r="H43" i="2" s="1"/>
  <c r="G28" i="2"/>
  <c r="H28" i="2" s="1"/>
  <c r="G84" i="2"/>
  <c r="H84" i="2" s="1"/>
  <c r="G176" i="2"/>
  <c r="H176" i="2" s="1"/>
  <c r="G331" i="2"/>
  <c r="H331" i="2" s="1"/>
  <c r="G214" i="2"/>
  <c r="H214" i="2" s="1"/>
  <c r="G177" i="2"/>
  <c r="H177" i="2" s="1"/>
  <c r="G348" i="2"/>
  <c r="H348" i="2" s="1"/>
  <c r="G6" i="2"/>
  <c r="H6" i="2" s="1"/>
  <c r="G197" i="2"/>
  <c r="H197" i="2" s="1"/>
  <c r="G291" i="2"/>
  <c r="H291" i="2" s="1"/>
  <c r="G29" i="2"/>
  <c r="H29" i="2" s="1"/>
  <c r="G292" i="2"/>
  <c r="H292" i="2" s="1"/>
  <c r="G178" i="2"/>
  <c r="H178" i="2" s="1"/>
  <c r="G235" i="2"/>
  <c r="H235" i="2" s="1"/>
  <c r="G293" i="2"/>
  <c r="H293" i="2" s="1"/>
  <c r="G365" i="2"/>
  <c r="H365" i="2" s="1"/>
  <c r="G122" i="2"/>
  <c r="H122" i="2" s="1"/>
  <c r="G138" i="2"/>
  <c r="H138" i="2" s="1"/>
  <c r="G30" i="2"/>
  <c r="H30" i="2" s="1"/>
  <c r="G99" i="2"/>
  <c r="H99" i="2" s="1"/>
  <c r="G7" i="2"/>
  <c r="H7" i="2" s="1"/>
  <c r="G159" i="2"/>
  <c r="H159" i="2" s="1"/>
  <c r="G312" i="2"/>
  <c r="H312" i="2" s="1"/>
  <c r="G179" i="2"/>
  <c r="H179" i="2" s="1"/>
  <c r="G8" i="2"/>
  <c r="H8" i="2" s="1"/>
  <c r="G63" i="2"/>
  <c r="H63" i="2" s="1"/>
  <c r="G31" i="2"/>
  <c r="H31" i="2" s="1"/>
  <c r="G64" i="2"/>
  <c r="H64" i="2" s="1"/>
  <c r="G332" i="2"/>
  <c r="H332" i="2" s="1"/>
  <c r="G333" i="2"/>
  <c r="H333" i="2" s="1"/>
  <c r="G198" i="2"/>
  <c r="H198" i="2" s="1"/>
  <c r="G85" i="2"/>
  <c r="H85" i="2" s="1"/>
  <c r="G100" i="2"/>
  <c r="H100" i="2" s="1"/>
  <c r="G160" i="2"/>
  <c r="H160" i="2" s="1"/>
  <c r="G199" i="2"/>
  <c r="H199" i="2" s="1"/>
  <c r="G180" i="2"/>
  <c r="H180" i="2" s="1"/>
  <c r="G313" i="2"/>
  <c r="H313" i="2" s="1"/>
  <c r="G349" i="2"/>
  <c r="H349" i="2" s="1"/>
  <c r="G314" i="2"/>
  <c r="H314" i="2" s="1"/>
  <c r="G9" i="2"/>
  <c r="H9" i="2" s="1"/>
  <c r="G32" i="2"/>
  <c r="H32" i="2" s="1"/>
  <c r="G350" i="2"/>
  <c r="H350" i="2" s="1"/>
  <c r="G65" i="2"/>
  <c r="H65" i="2" s="1"/>
  <c r="G161" i="2"/>
  <c r="H161" i="2" s="1"/>
  <c r="G123" i="2"/>
  <c r="H123" i="2" s="1"/>
  <c r="G315" i="2"/>
  <c r="H315" i="2" s="1"/>
  <c r="G66" i="2"/>
  <c r="H66" i="2" s="1"/>
  <c r="G366" i="2"/>
  <c r="H366" i="2" s="1"/>
  <c r="G200" i="2"/>
  <c r="H200" i="2" s="1"/>
  <c r="G162" i="2"/>
  <c r="H162" i="2" s="1"/>
  <c r="G44" i="2"/>
  <c r="H44" i="2" s="1"/>
  <c r="G236" i="2"/>
  <c r="H236" i="2" s="1"/>
  <c r="G86" i="2"/>
  <c r="H86" i="2" s="1"/>
  <c r="G67" i="2"/>
  <c r="H67" i="2" s="1"/>
  <c r="G237" i="2"/>
  <c r="H237" i="2" s="1"/>
  <c r="G181" i="2"/>
  <c r="H181" i="2" s="1"/>
  <c r="G163" i="2"/>
  <c r="H163" i="2" s="1"/>
  <c r="G351" i="2"/>
  <c r="H351" i="2" s="1"/>
  <c r="G294" i="2"/>
  <c r="H294" i="2" s="1"/>
  <c r="G201" i="2"/>
  <c r="H201" i="2" s="1"/>
  <c r="G271" i="2"/>
  <c r="H271" i="2" s="1"/>
  <c r="G10" i="2"/>
  <c r="H10" i="2" s="1"/>
  <c r="G352" i="2"/>
  <c r="H352" i="2" s="1"/>
  <c r="G238" i="2"/>
  <c r="H238" i="2" s="1"/>
  <c r="G272" i="2"/>
  <c r="H272" i="2" s="1"/>
  <c r="G273" i="2"/>
  <c r="H273" i="2" s="1"/>
  <c r="G124" i="2"/>
  <c r="H124" i="2" s="1"/>
  <c r="G11" i="2"/>
  <c r="H11" i="2" s="1"/>
  <c r="G254" i="2"/>
  <c r="H254" i="2" s="1"/>
  <c r="G139" i="2"/>
  <c r="H139" i="2" s="1"/>
  <c r="G182" i="2"/>
  <c r="H182" i="2" s="1"/>
  <c r="G202" i="2"/>
  <c r="H202" i="2" s="1"/>
  <c r="G101" i="2"/>
  <c r="H101" i="2" s="1"/>
  <c r="G125" i="2"/>
  <c r="H125" i="2" s="1"/>
  <c r="G12" i="2"/>
  <c r="H12" i="2" s="1"/>
  <c r="G45" i="2"/>
  <c r="H45" i="2" s="1"/>
  <c r="G126" i="2"/>
  <c r="H126" i="2" s="1"/>
  <c r="G239" i="2"/>
  <c r="H239" i="2" s="1"/>
  <c r="G203" i="2"/>
  <c r="H203" i="2" s="1"/>
  <c r="G183" i="2"/>
  <c r="H183" i="2" s="1"/>
  <c r="G204" i="2"/>
  <c r="H204" i="2" s="1"/>
  <c r="G205" i="2"/>
  <c r="H205" i="2" s="1"/>
  <c r="G46" i="2"/>
  <c r="H46" i="2" s="1"/>
  <c r="G215" i="2"/>
  <c r="H215" i="2" s="1"/>
  <c r="G87" i="2"/>
  <c r="H87" i="2" s="1"/>
  <c r="G102" i="2"/>
  <c r="H102" i="2" s="1"/>
  <c r="G216" i="2"/>
  <c r="H216" i="2" s="1"/>
  <c r="G68" i="2"/>
  <c r="H68" i="2" s="1"/>
  <c r="G13" i="2"/>
  <c r="H13" i="2" s="1"/>
  <c r="G33" i="2"/>
  <c r="H33" i="2" s="1"/>
  <c r="G217" i="2"/>
  <c r="H217" i="2" s="1"/>
  <c r="G316" i="2"/>
  <c r="H316" i="2" s="1"/>
  <c r="G103" i="2"/>
  <c r="H103" i="2" s="1"/>
  <c r="G255" i="2"/>
  <c r="H255" i="2" s="1"/>
  <c r="G164" i="2"/>
  <c r="H164" i="2" s="1"/>
  <c r="G69" i="2"/>
  <c r="H69" i="2" s="1"/>
  <c r="G184" i="2"/>
  <c r="H184" i="2" s="1"/>
  <c r="G88" i="2"/>
  <c r="H88" i="2" s="1"/>
  <c r="G47" i="2"/>
  <c r="H47" i="2" s="1"/>
  <c r="G104" i="2"/>
  <c r="H104" i="2" s="1"/>
  <c r="G240" i="2"/>
  <c r="H240" i="2" s="1"/>
  <c r="G140" i="2"/>
  <c r="H140" i="2" s="1"/>
  <c r="G127" i="2"/>
  <c r="H127" i="2" s="1"/>
  <c r="G206" i="2"/>
  <c r="H206" i="2" s="1"/>
  <c r="G353" i="2"/>
  <c r="H353" i="2" s="1"/>
  <c r="G34" i="2"/>
  <c r="H34" i="2" s="1"/>
  <c r="G274" i="2"/>
  <c r="H274" i="2" s="1"/>
  <c r="G185" i="2"/>
  <c r="H185" i="2" s="1"/>
  <c r="G128" i="2"/>
  <c r="H128" i="2" s="1"/>
  <c r="G14" i="2"/>
  <c r="H14" i="2" s="1"/>
  <c r="G275" i="2"/>
  <c r="H275" i="2" s="1"/>
  <c r="G70" i="2"/>
  <c r="H70" i="2" s="1"/>
  <c r="G105" i="2"/>
  <c r="H105" i="2" s="1"/>
  <c r="G129" i="2"/>
  <c r="H129" i="2" s="1"/>
  <c r="G35" i="2"/>
  <c r="H35" i="2" s="1"/>
  <c r="G141" i="2"/>
  <c r="H141" i="2" s="1"/>
  <c r="G241" i="2"/>
  <c r="H241" i="2" s="1"/>
  <c r="G367" i="2"/>
  <c r="H367" i="2" s="1"/>
  <c r="G186" i="2"/>
  <c r="H186" i="2" s="1"/>
  <c r="G48" i="2"/>
  <c r="H48" i="2" s="1"/>
  <c r="G334" i="2"/>
  <c r="H334" i="2" s="1"/>
  <c r="G207" i="2"/>
  <c r="H207" i="2" s="1"/>
  <c r="G71" i="2"/>
  <c r="H71" i="2" s="1"/>
  <c r="G295" i="2"/>
  <c r="H295" i="2" s="1"/>
  <c r="G165" i="2"/>
  <c r="H165" i="2" s="1"/>
  <c r="G354" i="2"/>
  <c r="H354" i="2" s="1"/>
  <c r="G242" i="2"/>
  <c r="H242" i="2" s="1"/>
  <c r="G130" i="2"/>
  <c r="H130" i="2" s="1"/>
  <c r="G218" i="2"/>
  <c r="H218" i="2" s="1"/>
  <c r="G131" i="2"/>
  <c r="H131" i="2" s="1"/>
  <c r="G89" i="2"/>
  <c r="H89" i="2" s="1"/>
  <c r="G90" i="2"/>
  <c r="H90" i="2" s="1"/>
  <c r="G142" i="2"/>
  <c r="H142" i="2" s="1"/>
  <c r="G355" i="2"/>
  <c r="H355" i="2" s="1"/>
  <c r="G132" i="2"/>
  <c r="H132" i="2" s="1"/>
  <c r="G256" i="2"/>
  <c r="H256" i="2" s="1"/>
  <c r="G317" i="2"/>
  <c r="H317" i="2" s="1"/>
  <c r="G356" i="2"/>
  <c r="H356" i="2" s="1"/>
  <c r="G257" i="2"/>
  <c r="H257" i="2" s="1"/>
  <c r="G72" i="2"/>
  <c r="H72" i="2" s="1"/>
  <c r="G49" i="2"/>
  <c r="H49" i="2" s="1"/>
  <c r="G219" i="2"/>
  <c r="H219" i="2" s="1"/>
  <c r="G208" i="2"/>
  <c r="H208" i="2" s="1"/>
  <c r="G335" i="2"/>
  <c r="H335" i="2" s="1"/>
  <c r="G15" i="2"/>
  <c r="H15" i="2" s="1"/>
  <c r="G91" i="2"/>
  <c r="H91" i="2" s="1"/>
  <c r="G209" i="2"/>
  <c r="H209" i="2" s="1"/>
  <c r="G166" i="2"/>
  <c r="H166" i="2" s="1"/>
  <c r="G106" i="2"/>
  <c r="H106" i="2" s="1"/>
  <c r="G296" i="2"/>
  <c r="H296" i="2" s="1"/>
  <c r="G133" i="2"/>
  <c r="H133" i="2" s="1"/>
  <c r="G220" i="2"/>
  <c r="H220" i="2" s="1"/>
  <c r="G16" i="2"/>
  <c r="H16" i="2" s="1"/>
  <c r="G167" i="2"/>
  <c r="H167" i="2" s="1"/>
  <c r="G336" i="2"/>
  <c r="H336" i="2" s="1"/>
  <c r="G187" i="2"/>
  <c r="H187" i="2" s="1"/>
  <c r="G243" i="2"/>
  <c r="H243" i="2" s="1"/>
  <c r="G17" i="2"/>
  <c r="H17" i="2" s="1"/>
  <c r="G168" i="2"/>
  <c r="H168" i="2" s="1"/>
  <c r="G258" i="2"/>
  <c r="H258" i="2" s="1"/>
  <c r="G297" i="2"/>
  <c r="H297" i="2" s="1"/>
  <c r="G318" i="2"/>
  <c r="H318" i="2" s="1"/>
  <c r="G244" i="2"/>
  <c r="H244" i="2" s="1"/>
  <c r="G73" i="2"/>
  <c r="H73" i="2" s="1"/>
  <c r="G221" i="2"/>
  <c r="H221" i="2" s="1"/>
  <c r="G210" i="2"/>
  <c r="H210" i="2" s="1"/>
  <c r="G143" i="2"/>
  <c r="H143" i="2" s="1"/>
  <c r="G245" i="2"/>
  <c r="H245" i="2" s="1"/>
  <c r="G368" i="2"/>
  <c r="H368" i="2" s="1"/>
  <c r="G222" i="2"/>
  <c r="H222" i="2" s="1"/>
  <c r="G298" i="2"/>
  <c r="H298" i="2" s="1"/>
  <c r="G337" i="2"/>
  <c r="H337" i="2" s="1"/>
  <c r="G92" i="2"/>
  <c r="H92" i="2" s="1"/>
  <c r="G276" i="2"/>
  <c r="H276" i="2" s="1"/>
  <c r="G259" i="2"/>
  <c r="H259" i="2" s="1"/>
  <c r="G74" i="2"/>
  <c r="H74" i="2" s="1"/>
  <c r="G134" i="2"/>
  <c r="H134" i="2" s="1"/>
  <c r="G319" i="2"/>
  <c r="H319" i="2" s="1"/>
  <c r="G277" i="2"/>
  <c r="H277" i="2" s="1"/>
  <c r="G260" i="2"/>
  <c r="H260" i="2" s="1"/>
  <c r="G93" i="2"/>
  <c r="H93" i="2" s="1"/>
  <c r="G299" i="2"/>
  <c r="H299" i="2" s="1"/>
  <c r="G75" i="2"/>
  <c r="H75" i="2" s="1"/>
  <c r="G36" i="2"/>
  <c r="H36" i="2" s="1"/>
  <c r="G246" i="2"/>
  <c r="H246" i="2" s="1"/>
  <c r="G300" i="2"/>
  <c r="H300" i="2" s="1"/>
  <c r="G18" i="2"/>
  <c r="H18" i="2" s="1"/>
  <c r="G188" i="2"/>
  <c r="H188" i="2" s="1"/>
  <c r="G107" i="2"/>
  <c r="H107" i="2" s="1"/>
  <c r="G338" i="2"/>
  <c r="H338" i="2" s="1"/>
  <c r="G301" i="2"/>
  <c r="H301" i="2" s="1"/>
  <c r="G108" i="2"/>
  <c r="H108" i="2" s="1"/>
  <c r="G144" i="2"/>
  <c r="H144" i="2" s="1"/>
  <c r="G145" i="2"/>
  <c r="H145" i="2" s="1"/>
  <c r="G320" i="2"/>
  <c r="H320" i="2" s="1"/>
  <c r="G37" i="2"/>
  <c r="H37" i="2" s="1"/>
  <c r="G369" i="2"/>
  <c r="H369" i="2" s="1"/>
  <c r="G38" i="2"/>
  <c r="H38" i="2" s="1"/>
  <c r="G94" i="2"/>
  <c r="H94" i="2" s="1"/>
  <c r="G109" i="2"/>
  <c r="H109" i="2" s="1"/>
  <c r="G50" i="2"/>
  <c r="H50" i="2" s="1"/>
  <c r="G339" i="2"/>
  <c r="H339" i="2" s="1"/>
  <c r="G321" i="2"/>
  <c r="H321" i="2" s="1"/>
  <c r="G223" i="2"/>
  <c r="H223" i="2" s="1"/>
  <c r="G357" i="2"/>
  <c r="H357" i="2" s="1"/>
  <c r="G110" i="2"/>
  <c r="H110" i="2" s="1"/>
  <c r="G39" i="2"/>
  <c r="H39" i="2" s="1"/>
  <c r="G189" i="2"/>
  <c r="H189" i="2" s="1"/>
  <c r="G261" i="2"/>
  <c r="H261" i="2" s="1"/>
  <c r="G19" i="2"/>
  <c r="H19" i="2" s="1"/>
  <c r="G146" i="2"/>
  <c r="H146" i="2" s="1"/>
  <c r="G95" i="2"/>
  <c r="H95" i="2" s="1"/>
  <c r="G322" i="2"/>
  <c r="H322" i="2" s="1"/>
  <c r="G169" i="2"/>
  <c r="H169" i="2" s="1"/>
  <c r="G147" i="2"/>
  <c r="H147" i="2" s="1"/>
  <c r="G111" i="2"/>
  <c r="H111" i="2" s="1"/>
  <c r="G302" i="2"/>
  <c r="H302" i="2" s="1"/>
  <c r="G51" i="2"/>
  <c r="H51" i="2" s="1"/>
  <c r="G190" i="2"/>
  <c r="H190" i="2" s="1"/>
  <c r="G20" i="2"/>
  <c r="H20" i="2" s="1"/>
  <c r="G370" i="2"/>
  <c r="H370" i="2" s="1"/>
  <c r="G96" i="2"/>
  <c r="H96" i="2" s="1"/>
  <c r="G278" i="2"/>
  <c r="H278" i="2" s="1"/>
  <c r="G112" i="2"/>
  <c r="H112" i="2" s="1"/>
  <c r="G262" i="2"/>
  <c r="H262" i="2" s="1"/>
  <c r="G135" i="2"/>
  <c r="H135" i="2" s="1"/>
  <c r="G113" i="2"/>
  <c r="H113" i="2" s="1"/>
  <c r="G279" i="2"/>
  <c r="H279" i="2" s="1"/>
  <c r="G114" i="2"/>
  <c r="H114" i="2" s="1"/>
  <c r="G340" i="2"/>
  <c r="H340" i="2" s="1"/>
  <c r="G263" i="2"/>
  <c r="H263" i="2" s="1"/>
  <c r="G303" i="2"/>
  <c r="H303" i="2" s="1"/>
  <c r="G280" i="2"/>
  <c r="H280" i="2" s="1"/>
  <c r="G224" i="2"/>
  <c r="H224" i="2" s="1"/>
  <c r="G371" i="2"/>
  <c r="H371" i="2" s="1"/>
  <c r="G225" i="2"/>
  <c r="H225" i="2" s="1"/>
  <c r="G191" i="2"/>
  <c r="H191" i="2" s="1"/>
  <c r="G170" i="2"/>
  <c r="H170" i="2" s="1"/>
  <c r="G247" i="2"/>
  <c r="H247" i="2" s="1"/>
  <c r="G76" i="2"/>
  <c r="H76" i="2" s="1"/>
  <c r="G264" i="2"/>
  <c r="H264" i="2" s="1"/>
  <c r="G358" i="2"/>
  <c r="H358" i="2" s="1"/>
  <c r="G281" i="2"/>
  <c r="H281" i="2" s="1"/>
  <c r="G226" i="2"/>
  <c r="H226" i="2" s="1"/>
  <c r="G323" i="2"/>
  <c r="H323" i="2" s="1"/>
  <c r="G211" i="2"/>
  <c r="H211" i="2" s="1"/>
  <c r="G265" i="2"/>
  <c r="H265" i="2" s="1"/>
  <c r="G304" i="2"/>
  <c r="H304" i="2" s="1"/>
  <c r="G148" i="2"/>
  <c r="H148" i="2" s="1"/>
  <c r="G171" i="2"/>
  <c r="H171" i="2" s="1"/>
  <c r="G359" i="2"/>
  <c r="H359" i="2" s="1"/>
  <c r="G248" i="2"/>
  <c r="H248" i="2" s="1"/>
  <c r="G52" i="2"/>
  <c r="H52" i="2" s="1"/>
  <c r="G282" i="2"/>
  <c r="H282" i="2" s="1"/>
  <c r="G192" i="2"/>
  <c r="H192" i="2" s="1"/>
  <c r="G21" i="2"/>
  <c r="H21" i="2" s="1"/>
  <c r="G53" i="2"/>
  <c r="H53" i="2" s="1"/>
  <c r="G54" i="2"/>
  <c r="H54" i="2" s="1"/>
  <c r="G324" i="2"/>
  <c r="H324" i="2" s="1"/>
  <c r="G249" i="2"/>
  <c r="H249" i="2" s="1"/>
  <c r="G227" i="2"/>
  <c r="H227" i="2" s="1"/>
  <c r="G55" i="2"/>
  <c r="H55" i="2" s="1"/>
  <c r="G360" i="2"/>
  <c r="H360" i="2" s="1"/>
  <c r="G56" i="2"/>
  <c r="H56" i="2" s="1"/>
  <c r="G149" i="2"/>
  <c r="H149" i="2" s="1"/>
  <c r="G372" i="2"/>
  <c r="H372" i="2" s="1"/>
  <c r="G57" i="2"/>
  <c r="H57" i="2" s="1"/>
  <c r="G40" i="2"/>
  <c r="H40" i="2" s="1"/>
  <c r="G266" i="2"/>
  <c r="H266" i="2" s="1"/>
  <c r="G172" i="2"/>
  <c r="H172" i="2" s="1"/>
  <c r="G373" i="2"/>
  <c r="H373" i="2" s="1"/>
  <c r="G361" i="2"/>
  <c r="H361" i="2" s="1"/>
  <c r="G150" i="2"/>
  <c r="H150" i="2" s="1"/>
  <c r="G341" i="2"/>
  <c r="H341" i="2" s="1"/>
  <c r="G362" i="2"/>
  <c r="H362" i="2" s="1"/>
  <c r="G374" i="2"/>
  <c r="H374" i="2" s="1"/>
  <c r="G267" i="2"/>
  <c r="H267" i="2" s="1"/>
  <c r="G375" i="2"/>
  <c r="H375" i="2" s="1"/>
  <c r="G325" i="2"/>
  <c r="H325" i="2" s="1"/>
  <c r="G268" i="2"/>
  <c r="H268" i="2" s="1"/>
  <c r="G151" i="2"/>
  <c r="H151" i="2" s="1"/>
  <c r="G283" i="2"/>
  <c r="H283" i="2" s="1"/>
  <c r="G228" i="2"/>
  <c r="H228" i="2" s="1"/>
  <c r="G173" i="2"/>
  <c r="H173" i="2" s="1"/>
  <c r="G229" i="2"/>
  <c r="H229" i="2" s="1"/>
  <c r="G115" i="2"/>
  <c r="H115" i="2" s="1"/>
  <c r="G342" i="2"/>
  <c r="H342" i="2" s="1"/>
  <c r="G305" i="2"/>
  <c r="H305" i="2" s="1"/>
  <c r="G58" i="2"/>
  <c r="H58" i="2" s="1"/>
  <c r="G376" i="2"/>
  <c r="H376" i="2" s="1"/>
  <c r="G306" i="2"/>
  <c r="H306" i="2" s="1"/>
  <c r="G230" i="2"/>
  <c r="H230" i="2" s="1"/>
  <c r="G152" i="2"/>
  <c r="H152" i="2" s="1"/>
  <c r="G77" i="2"/>
  <c r="H77" i="2" s="1"/>
  <c r="G284" i="2"/>
  <c r="H284" i="2" s="1"/>
  <c r="G343" i="2"/>
  <c r="H343" i="2" s="1"/>
  <c r="G377" i="2"/>
  <c r="H377" i="2" s="1"/>
  <c r="G378" i="2"/>
  <c r="H378" i="2" s="1"/>
  <c r="G97" i="2"/>
  <c r="H97" i="2" s="1"/>
  <c r="G59" i="2"/>
  <c r="H59" i="2" s="1"/>
  <c r="G285" i="2"/>
  <c r="H285" i="2" s="1"/>
  <c r="G379" i="2"/>
  <c r="H379" i="2" s="1"/>
  <c r="G78" i="2"/>
  <c r="H78" i="2" s="1"/>
  <c r="G363" i="2"/>
  <c r="H363" i="2" s="1"/>
  <c r="G380" i="2"/>
  <c r="H380" i="2" s="1"/>
  <c r="G381" i="2"/>
  <c r="H381" i="2" s="1"/>
  <c r="G116" i="2"/>
  <c r="H116" i="2" s="1"/>
  <c r="G344" i="2"/>
  <c r="H344" i="2" s="1"/>
  <c r="G286" i="2"/>
  <c r="H286" i="2" s="1"/>
  <c r="G153" i="2"/>
  <c r="H153" i="2" s="1"/>
  <c r="G287" i="2"/>
  <c r="H287" i="2" s="1"/>
  <c r="G382" i="2"/>
  <c r="H382" i="2" s="1"/>
  <c r="G154" i="2"/>
  <c r="H154" i="2" s="1"/>
  <c r="G174" i="2"/>
  <c r="H174" i="2" s="1"/>
</calcChain>
</file>

<file path=xl/sharedStrings.xml><?xml version="1.0" encoding="utf-8"?>
<sst xmlns="http://schemas.openxmlformats.org/spreadsheetml/2006/main" count="769" uniqueCount="29">
  <si>
    <t>BlueCrownedManakin</t>
  </si>
  <si>
    <t>GoldenCollaredManakin</t>
  </si>
  <si>
    <t>Rifleman</t>
  </si>
  <si>
    <t>PeregrineFalcon</t>
  </si>
  <si>
    <t>RedLeggedSerima</t>
  </si>
  <si>
    <t>DownyWoodpecker</t>
  </si>
  <si>
    <t>GoldenEagle</t>
  </si>
  <si>
    <t>CrestedIbis</t>
  </si>
  <si>
    <t>EmperorPenguin</t>
  </si>
  <si>
    <t>Killdeer</t>
  </si>
  <si>
    <t>ChimneySwift</t>
  </si>
  <si>
    <t>ChuckWillsWidow</t>
  </si>
  <si>
    <t>CommonCuckoo</t>
  </si>
  <si>
    <t>AmericanFlamingo</t>
  </si>
  <si>
    <t>RockDove</t>
  </si>
  <si>
    <t>Chicken</t>
  </si>
  <si>
    <t>GreaterPrairieChicken</t>
  </si>
  <si>
    <t>Mallard</t>
  </si>
  <si>
    <t>Ostrich</t>
  </si>
  <si>
    <t>WhiteThroatedTinamous</t>
  </si>
  <si>
    <t>Species 1</t>
  </si>
  <si>
    <t>Species 2</t>
  </si>
  <si>
    <t>Convergent ARs</t>
  </si>
  <si>
    <t>S1 ARs</t>
  </si>
  <si>
    <t>S2 ARs</t>
  </si>
  <si>
    <t>CE</t>
  </si>
  <si>
    <t>hypergeometric p</t>
  </si>
  <si>
    <t>Log hypergeometric p (max = 10)</t>
  </si>
  <si>
    <r>
      <t xml:space="preserve">Supplemental Table S6: </t>
    </r>
    <r>
      <rPr>
        <sz val="12"/>
        <color theme="1"/>
        <rFont val="Calibri"/>
        <family val="2"/>
        <scheme val="minor"/>
      </rPr>
      <t>Pairwise convergent AR tests between non-vocal learning bird species. p-values enrichment of convergent sites for hypergeometric tests are given for each pair of species along with total numbers of convergent sites.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</si>
</sst>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Chicken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Sheet2!$B$41:$B$59</c:f>
              <c:strCache>
                <c:ptCount val="19"/>
                <c:pt idx="0">
                  <c:v>GreaterPrairieChicken</c:v>
                </c:pt>
                <c:pt idx="1">
                  <c:v>Mallard</c:v>
                </c:pt>
                <c:pt idx="2">
                  <c:v>BlueCrownedManakin</c:v>
                </c:pt>
                <c:pt idx="3">
                  <c:v>EmperorPenguin</c:v>
                </c:pt>
                <c:pt idx="4">
                  <c:v>CrestedIbis</c:v>
                </c:pt>
                <c:pt idx="5">
                  <c:v>GoldenEagle</c:v>
                </c:pt>
                <c:pt idx="6">
                  <c:v>ChuckWillsWidow</c:v>
                </c:pt>
                <c:pt idx="7">
                  <c:v>Rifleman</c:v>
                </c:pt>
                <c:pt idx="8">
                  <c:v>ChimneySwift</c:v>
                </c:pt>
                <c:pt idx="9">
                  <c:v>CommonCuckoo</c:v>
                </c:pt>
                <c:pt idx="10">
                  <c:v>GoldenCollaredManakin</c:v>
                </c:pt>
                <c:pt idx="11">
                  <c:v>Killdeer</c:v>
                </c:pt>
                <c:pt idx="12">
                  <c:v>AmericanFlamingo</c:v>
                </c:pt>
                <c:pt idx="13">
                  <c:v>RedLeggedSerima</c:v>
                </c:pt>
                <c:pt idx="14">
                  <c:v>RockDove</c:v>
                </c:pt>
                <c:pt idx="15">
                  <c:v>DownyWoodpecker</c:v>
                </c:pt>
                <c:pt idx="16">
                  <c:v>WhiteThroatedTinamous</c:v>
                </c:pt>
                <c:pt idx="17">
                  <c:v>PeregrineFalcon</c:v>
                </c:pt>
                <c:pt idx="18">
                  <c:v>Ostrich</c:v>
                </c:pt>
              </c:strCache>
            </c:strRef>
          </c:cat>
          <c:val>
            <c:numRef>
              <c:f>Sheet2!$H$41:$H$59</c:f>
              <c:numCache>
                <c:formatCode>General</c:formatCode>
                <c:ptCount val="19"/>
                <c:pt idx="0">
                  <c:v>10</c:v>
                </c:pt>
                <c:pt idx="1">
                  <c:v>5.179432487128441</c:v>
                </c:pt>
                <c:pt idx="2">
                  <c:v>1.1952443884486621</c:v>
                </c:pt>
                <c:pt idx="3">
                  <c:v>0.67703628673516425</c:v>
                </c:pt>
                <c:pt idx="4">
                  <c:v>0.50431704954583534</c:v>
                </c:pt>
                <c:pt idx="5">
                  <c:v>0.49518750233925785</c:v>
                </c:pt>
                <c:pt idx="6">
                  <c:v>0.36470076072505092</c:v>
                </c:pt>
                <c:pt idx="7">
                  <c:v>0.31226122290593494</c:v>
                </c:pt>
                <c:pt idx="8">
                  <c:v>0.17912904675688993</c:v>
                </c:pt>
                <c:pt idx="9">
                  <c:v>5.1995539481454432E-2</c:v>
                </c:pt>
                <c:pt idx="10">
                  <c:v>2.2153714817024276E-2</c:v>
                </c:pt>
                <c:pt idx="11">
                  <c:v>9.11075587814935E-3</c:v>
                </c:pt>
                <c:pt idx="12">
                  <c:v>7.1516562883118546E-3</c:v>
                </c:pt>
                <c:pt idx="13">
                  <c:v>6.6202055141024044E-3</c:v>
                </c:pt>
                <c:pt idx="14">
                  <c:v>5.617471009691271E-3</c:v>
                </c:pt>
                <c:pt idx="15">
                  <c:v>3.057292515546684E-3</c:v>
                </c:pt>
                <c:pt idx="16">
                  <c:v>2.9275305910396107E-3</c:v>
                </c:pt>
                <c:pt idx="17">
                  <c:v>3.444841356002141E-4</c:v>
                </c:pt>
                <c:pt idx="18">
                  <c:v>6.8376752709064558E-6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6-0E4E-9528-BD188409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612879"/>
        <c:axId val="1554614511"/>
      </c:barChart>
      <c:catAx>
        <c:axId val="155461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614511"/>
        <c:crosses val="autoZero"/>
        <c:auto val="1"/>
        <c:lblAlgn val="ctr"/>
        <c:lblOffset val="100"/>
        <c:noMultiLvlLbl val="0"/>
      </c:catAx>
      <c:valAx>
        <c:axId val="155461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612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Golden Collared Manakin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Sheet2!$B$174:$B$192</c:f>
              <c:strCache>
                <c:ptCount val="19"/>
                <c:pt idx="0">
                  <c:v>BlueCrownedManakin</c:v>
                </c:pt>
                <c:pt idx="1">
                  <c:v>Rifleman</c:v>
                </c:pt>
                <c:pt idx="2">
                  <c:v>ChuckWillsWidow</c:v>
                </c:pt>
                <c:pt idx="3">
                  <c:v>RockDove</c:v>
                </c:pt>
                <c:pt idx="4">
                  <c:v>PeregrineFalcon</c:v>
                </c:pt>
                <c:pt idx="5">
                  <c:v>AmericanFlamingo</c:v>
                </c:pt>
                <c:pt idx="6">
                  <c:v>RedLeggedSerima</c:v>
                </c:pt>
                <c:pt idx="7">
                  <c:v>EmperorPenguin</c:v>
                </c:pt>
                <c:pt idx="8">
                  <c:v>DownyWoodpecker</c:v>
                </c:pt>
                <c:pt idx="9">
                  <c:v>GoldenEagle</c:v>
                </c:pt>
                <c:pt idx="10">
                  <c:v>ChimneySwift</c:v>
                </c:pt>
                <c:pt idx="11">
                  <c:v>CrestedIbis</c:v>
                </c:pt>
                <c:pt idx="12">
                  <c:v>WhiteThroatedTinamous</c:v>
                </c:pt>
                <c:pt idx="13">
                  <c:v>Killdeer</c:v>
                </c:pt>
                <c:pt idx="14">
                  <c:v>CommonCuckoo</c:v>
                </c:pt>
                <c:pt idx="15">
                  <c:v>Mallard</c:v>
                </c:pt>
                <c:pt idx="16">
                  <c:v>Chicken</c:v>
                </c:pt>
                <c:pt idx="17">
                  <c:v>GreaterPrairieChicken</c:v>
                </c:pt>
                <c:pt idx="18">
                  <c:v>Ostrich</c:v>
                </c:pt>
              </c:strCache>
            </c:strRef>
          </c:cat>
          <c:val>
            <c:numRef>
              <c:f>Sheet2!$H$174:$H$192</c:f>
              <c:numCache>
                <c:formatCode>General</c:formatCode>
                <c:ptCount val="19"/>
                <c:pt idx="0">
                  <c:v>10</c:v>
                </c:pt>
                <c:pt idx="1">
                  <c:v>10</c:v>
                </c:pt>
                <c:pt idx="2">
                  <c:v>1.1688105867303347</c:v>
                </c:pt>
                <c:pt idx="3">
                  <c:v>1.0877484823645844</c:v>
                </c:pt>
                <c:pt idx="4">
                  <c:v>0.96575510913919749</c:v>
                </c:pt>
                <c:pt idx="5">
                  <c:v>0.89135281597951765</c:v>
                </c:pt>
                <c:pt idx="6">
                  <c:v>0.7744047557713768</c:v>
                </c:pt>
                <c:pt idx="7">
                  <c:v>0.6133574491752708</c:v>
                </c:pt>
                <c:pt idx="8">
                  <c:v>0.52854544168997464</c:v>
                </c:pt>
                <c:pt idx="9">
                  <c:v>0.4965323285703378</c:v>
                </c:pt>
                <c:pt idx="10">
                  <c:v>0.37705174728017865</c:v>
                </c:pt>
                <c:pt idx="11">
                  <c:v>0.3361639063045751</c:v>
                </c:pt>
                <c:pt idx="12">
                  <c:v>0.31237321726629219</c:v>
                </c:pt>
                <c:pt idx="13">
                  <c:v>0.11484349730549373</c:v>
                </c:pt>
                <c:pt idx="14">
                  <c:v>7.9378667375551368E-2</c:v>
                </c:pt>
                <c:pt idx="15">
                  <c:v>3.9195674329406745E-2</c:v>
                </c:pt>
                <c:pt idx="16">
                  <c:v>2.2153714817024224E-2</c:v>
                </c:pt>
                <c:pt idx="17">
                  <c:v>1.6282966917436432E-2</c:v>
                </c:pt>
                <c:pt idx="18">
                  <c:v>7.9910676086480149E-3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8-674D-A1CA-8B4F5BFD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794415"/>
        <c:axId val="1577750447"/>
      </c:barChart>
      <c:catAx>
        <c:axId val="155479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7750447"/>
        <c:crosses val="autoZero"/>
        <c:auto val="1"/>
        <c:lblAlgn val="ctr"/>
        <c:lblOffset val="100"/>
        <c:noMultiLvlLbl val="0"/>
      </c:catAx>
      <c:valAx>
        <c:axId val="157775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479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Ostrich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Sheet2!$B$269:$B$287</c:f>
              <c:strCache>
                <c:ptCount val="19"/>
                <c:pt idx="0">
                  <c:v>WhiteThroatedTinamous</c:v>
                </c:pt>
                <c:pt idx="1">
                  <c:v>EmperorPenguin</c:v>
                </c:pt>
                <c:pt idx="2">
                  <c:v>GoldenEagle</c:v>
                </c:pt>
                <c:pt idx="3">
                  <c:v>Killdeer</c:v>
                </c:pt>
                <c:pt idx="4">
                  <c:v>CrestedIbis</c:v>
                </c:pt>
                <c:pt idx="5">
                  <c:v>BlueCrownedManakin</c:v>
                </c:pt>
                <c:pt idx="6">
                  <c:v>AmericanFlamingo</c:v>
                </c:pt>
                <c:pt idx="7">
                  <c:v>Mallard</c:v>
                </c:pt>
                <c:pt idx="8">
                  <c:v>RedLeggedSerima</c:v>
                </c:pt>
                <c:pt idx="9">
                  <c:v>ChuckWillsWidow</c:v>
                </c:pt>
                <c:pt idx="10">
                  <c:v>CommonCuckoo</c:v>
                </c:pt>
                <c:pt idx="11">
                  <c:v>PeregrineFalcon</c:v>
                </c:pt>
                <c:pt idx="12">
                  <c:v>RockDove</c:v>
                </c:pt>
                <c:pt idx="13">
                  <c:v>GoldenCollaredManakin</c:v>
                </c:pt>
                <c:pt idx="14">
                  <c:v>GreaterPrairieChicken</c:v>
                </c:pt>
                <c:pt idx="15">
                  <c:v>ChimneySwift</c:v>
                </c:pt>
                <c:pt idx="16">
                  <c:v>Chicken</c:v>
                </c:pt>
                <c:pt idx="17">
                  <c:v>Rifleman</c:v>
                </c:pt>
                <c:pt idx="18">
                  <c:v>DownyWoodpecker</c:v>
                </c:pt>
              </c:strCache>
            </c:strRef>
          </c:cat>
          <c:val>
            <c:numRef>
              <c:f>Sheet2!$H$269:$H$287</c:f>
              <c:numCache>
                <c:formatCode>General</c:formatCode>
                <c:ptCount val="19"/>
                <c:pt idx="0">
                  <c:v>10</c:v>
                </c:pt>
                <c:pt idx="1">
                  <c:v>1.6895279147330482</c:v>
                </c:pt>
                <c:pt idx="2">
                  <c:v>0.57860697414917805</c:v>
                </c:pt>
                <c:pt idx="3">
                  <c:v>0.56366918131000332</c:v>
                </c:pt>
                <c:pt idx="4">
                  <c:v>0.54724961825885954</c:v>
                </c:pt>
                <c:pt idx="5">
                  <c:v>0.3470095806529096</c:v>
                </c:pt>
                <c:pt idx="6">
                  <c:v>0.33343123679063613</c:v>
                </c:pt>
                <c:pt idx="7">
                  <c:v>8.9792906930906025E-2</c:v>
                </c:pt>
                <c:pt idx="8">
                  <c:v>8.5447820003125327E-2</c:v>
                </c:pt>
                <c:pt idx="9">
                  <c:v>1.9868852454668542E-2</c:v>
                </c:pt>
                <c:pt idx="10">
                  <c:v>1.8249939679978684E-2</c:v>
                </c:pt>
                <c:pt idx="11">
                  <c:v>1.7733558422225754E-2</c:v>
                </c:pt>
                <c:pt idx="12">
                  <c:v>1.3538944373814631E-2</c:v>
                </c:pt>
                <c:pt idx="13">
                  <c:v>7.9910676086480635E-3</c:v>
                </c:pt>
                <c:pt idx="14">
                  <c:v>4.176180414342134E-4</c:v>
                </c:pt>
                <c:pt idx="15">
                  <c:v>5.641528614640172E-5</c:v>
                </c:pt>
                <c:pt idx="16">
                  <c:v>6.8376752709064558E-6</c:v>
                </c:pt>
                <c:pt idx="17">
                  <c:v>4.4624905147223356E-9</c:v>
                </c:pt>
                <c:pt idx="18">
                  <c:v>7.8693726005697131E-10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1-D845-9B7E-2EEE61DD6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574415"/>
        <c:axId val="1553699535"/>
      </c:barChart>
      <c:catAx>
        <c:axId val="155357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699535"/>
        <c:crosses val="autoZero"/>
        <c:auto val="1"/>
        <c:lblAlgn val="ctr"/>
        <c:lblOffset val="100"/>
        <c:noMultiLvlLbl val="0"/>
      </c:catAx>
      <c:valAx>
        <c:axId val="155369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Log(p)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574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1022350</xdr:colOff>
      <xdr:row>42</xdr:row>
      <xdr:rowOff>12700</xdr:rowOff>
    </xdr:from>
    <xdr:to>
      <xdr:col>17</xdr:col>
      <xdr:colOff>50800</xdr:colOff>
      <xdr:row>67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1E2BF-47F5-574F-B52B-15620C8B3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1016000</xdr:colOff>
      <xdr:row>168</xdr:row>
      <xdr:rowOff>114300</xdr:rowOff>
    </xdr:from>
    <xdr:to>
      <xdr:col>10</xdr:col>
      <xdr:colOff>558800</xdr:colOff>
      <xdr:row>190</xdr:row>
      <xdr:rowOff>2540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A3C0EF-FC75-0A4F-A8AE-F3F4D508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1219200</xdr:colOff>
      <xdr:row>260</xdr:row>
      <xdr:rowOff>139700</xdr:rowOff>
    </xdr:from>
    <xdr:to>
      <xdr:col>16</xdr:col>
      <xdr:colOff>139700</xdr:colOff>
      <xdr:row>284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9F921C-5DC0-5E4C-9857-05AA1C6D0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6705-DAFE-A743-96A6-E6704A831AC1}">
  <dimension ref="A1:I382"/>
  <sheetViews>
    <sheetView tabSelected="1" workbookViewId="0">
      <selection sqref="A1:H1"/>
    </sheetView>
  </sheetViews>
  <sheetFormatPr baseColWidth="10" defaultRowHeight="16" x14ac:dyDescent="0.2"/>
  <cols>
    <col min="1" max="2" width="21.83203125" bestFit="1" customWidth="1"/>
    <col min="3" max="3" width="14.1640625" bestFit="1" customWidth="1"/>
    <col min="4" max="4" width="13.5" customWidth="1"/>
    <col min="5" max="6" width="14.5" customWidth="1"/>
    <col min="7" max="7" width="15.6640625" bestFit="1" customWidth="1"/>
    <col min="8" max="8" width="29" bestFit="1" customWidth="1"/>
    <col min="9" max="9" width="16.83203125" bestFit="1" customWidth="1"/>
  </cols>
  <sheetData>
    <row r="1" spans="1:9" ht="33" customHeight="1" x14ac:dyDescent="0.2">
      <c r="A1" s="3" t="s">
        <v>28</v>
      </c>
      <c r="B1" s="3"/>
      <c r="C1" s="3"/>
      <c r="D1" s="3"/>
      <c r="E1" s="3"/>
      <c r="F1" s="3"/>
      <c r="G1" s="3"/>
      <c r="H1" s="3"/>
    </row>
    <row r="2" spans="1:9" x14ac:dyDescent="0.2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/>
    </row>
    <row r="3" spans="1:9" x14ac:dyDescent="0.2">
      <c r="A3" t="s">
        <v>13</v>
      </c>
      <c r="B3" t="s">
        <v>4</v>
      </c>
      <c r="C3" s="2">
        <v>5</v>
      </c>
      <c r="D3" s="2">
        <v>856</v>
      </c>
      <c r="E3" s="2">
        <v>374</v>
      </c>
      <c r="F3" s="2">
        <v>253351</v>
      </c>
      <c r="G3">
        <f t="shared" ref="G3:G66" si="0">1-_xlfn.HYPGEOM.DIST(C3,D3,E3,F3,1)</f>
        <v>1.8714284585915619E-3</v>
      </c>
      <c r="H3">
        <f t="shared" ref="H3:H21" si="1">IF(G3=1,10,-1*LOG(G3,10))</f>
        <v>2.7278267705440986</v>
      </c>
    </row>
    <row r="4" spans="1:9" x14ac:dyDescent="0.2">
      <c r="A4" t="s">
        <v>13</v>
      </c>
      <c r="B4" t="s">
        <v>9</v>
      </c>
      <c r="C4" s="2">
        <v>3</v>
      </c>
      <c r="D4" s="2">
        <v>818</v>
      </c>
      <c r="E4" s="2">
        <v>376</v>
      </c>
      <c r="F4" s="2">
        <v>252975</v>
      </c>
      <c r="G4">
        <f t="shared" si="0"/>
        <v>3.4782145826814603E-2</v>
      </c>
      <c r="H4">
        <f t="shared" si="1"/>
        <v>1.4586436284288364</v>
      </c>
    </row>
    <row r="5" spans="1:9" x14ac:dyDescent="0.2">
      <c r="A5" t="s">
        <v>13</v>
      </c>
      <c r="B5" t="s">
        <v>11</v>
      </c>
      <c r="C5" s="2">
        <v>5</v>
      </c>
      <c r="D5" s="2">
        <v>1670</v>
      </c>
      <c r="E5" s="2">
        <v>375</v>
      </c>
      <c r="F5" s="2">
        <v>255156</v>
      </c>
      <c r="G5">
        <f t="shared" si="0"/>
        <v>3.839203698407645E-2</v>
      </c>
      <c r="H5">
        <f t="shared" si="1"/>
        <v>1.4157588447079388</v>
      </c>
    </row>
    <row r="6" spans="1:9" x14ac:dyDescent="0.2">
      <c r="A6" t="s">
        <v>13</v>
      </c>
      <c r="B6" t="s">
        <v>6</v>
      </c>
      <c r="C6" s="2">
        <v>1</v>
      </c>
      <c r="D6" s="2">
        <v>345</v>
      </c>
      <c r="E6" s="2">
        <v>375</v>
      </c>
      <c r="F6" s="2">
        <v>255053</v>
      </c>
      <c r="G6">
        <f t="shared" si="0"/>
        <v>9.2196718199544891E-2</v>
      </c>
      <c r="H6">
        <f t="shared" si="1"/>
        <v>1.0352845376578099</v>
      </c>
    </row>
    <row r="7" spans="1:9" x14ac:dyDescent="0.2">
      <c r="A7" t="s">
        <v>13</v>
      </c>
      <c r="B7" t="s">
        <v>12</v>
      </c>
      <c r="C7" s="2">
        <v>8</v>
      </c>
      <c r="D7" s="2">
        <v>3886</v>
      </c>
      <c r="E7" s="2">
        <v>371</v>
      </c>
      <c r="F7" s="2">
        <v>252846</v>
      </c>
      <c r="G7">
        <f t="shared" si="0"/>
        <v>0.1217510418794191</v>
      </c>
      <c r="H7">
        <f t="shared" si="1"/>
        <v>0.91452731364066708</v>
      </c>
    </row>
    <row r="8" spans="1:9" x14ac:dyDescent="0.2">
      <c r="A8" t="s">
        <v>13</v>
      </c>
      <c r="B8" t="s">
        <v>1</v>
      </c>
      <c r="C8" s="2">
        <v>2</v>
      </c>
      <c r="D8" s="2">
        <v>824</v>
      </c>
      <c r="E8" s="2">
        <v>383</v>
      </c>
      <c r="F8" s="2">
        <v>254948</v>
      </c>
      <c r="G8">
        <f t="shared" si="0"/>
        <v>0.12842429314510784</v>
      </c>
      <c r="H8">
        <f t="shared" si="1"/>
        <v>0.89135281597951765</v>
      </c>
    </row>
    <row r="9" spans="1:9" x14ac:dyDescent="0.2">
      <c r="A9" t="s">
        <v>13</v>
      </c>
      <c r="B9" t="s">
        <v>0</v>
      </c>
      <c r="C9" s="2">
        <v>1</v>
      </c>
      <c r="D9" s="2">
        <v>524</v>
      </c>
      <c r="E9" s="2">
        <v>379</v>
      </c>
      <c r="F9" s="2">
        <v>255753</v>
      </c>
      <c r="G9">
        <f t="shared" si="0"/>
        <v>0.1826498240753891</v>
      </c>
      <c r="H9">
        <f t="shared" si="1"/>
        <v>0.73838074175551116</v>
      </c>
    </row>
    <row r="10" spans="1:9" x14ac:dyDescent="0.2">
      <c r="A10" t="s">
        <v>13</v>
      </c>
      <c r="B10" t="s">
        <v>14</v>
      </c>
      <c r="C10" s="2">
        <v>3</v>
      </c>
      <c r="D10" s="2">
        <v>1724</v>
      </c>
      <c r="E10" s="2">
        <v>376</v>
      </c>
      <c r="F10" s="2">
        <v>248766</v>
      </c>
      <c r="G10">
        <f t="shared" si="0"/>
        <v>0.26488532281270916</v>
      </c>
      <c r="H10">
        <f t="shared" si="1"/>
        <v>0.57694210511554178</v>
      </c>
    </row>
    <row r="11" spans="1:9" x14ac:dyDescent="0.2">
      <c r="A11" t="s">
        <v>13</v>
      </c>
      <c r="B11" t="s">
        <v>17</v>
      </c>
      <c r="C11" s="2">
        <v>4</v>
      </c>
      <c r="D11" s="2">
        <v>2443</v>
      </c>
      <c r="E11" s="2">
        <v>356</v>
      </c>
      <c r="F11" s="2">
        <v>241319</v>
      </c>
      <c r="G11">
        <f t="shared" si="0"/>
        <v>0.29387619870924708</v>
      </c>
      <c r="H11">
        <f t="shared" si="1"/>
        <v>0.53183558639358974</v>
      </c>
    </row>
    <row r="12" spans="1:9" x14ac:dyDescent="0.2">
      <c r="A12" t="s">
        <v>13</v>
      </c>
      <c r="B12" t="s">
        <v>7</v>
      </c>
      <c r="C12" s="2">
        <v>1</v>
      </c>
      <c r="D12" s="2">
        <v>758</v>
      </c>
      <c r="E12" s="2">
        <v>371</v>
      </c>
      <c r="F12" s="2">
        <v>250635</v>
      </c>
      <c r="G12">
        <f t="shared" si="0"/>
        <v>0.30912520732772197</v>
      </c>
      <c r="H12">
        <f t="shared" si="1"/>
        <v>0.5098655793528285</v>
      </c>
    </row>
    <row r="13" spans="1:9" x14ac:dyDescent="0.2">
      <c r="A13" t="s">
        <v>13</v>
      </c>
      <c r="B13" t="s">
        <v>10</v>
      </c>
      <c r="C13" s="2">
        <v>5</v>
      </c>
      <c r="D13" s="2">
        <v>3248</v>
      </c>
      <c r="E13" s="2">
        <v>376</v>
      </c>
      <c r="F13" s="2">
        <v>251493</v>
      </c>
      <c r="G13">
        <f t="shared" si="0"/>
        <v>0.35860066724472783</v>
      </c>
      <c r="H13">
        <f t="shared" si="1"/>
        <v>0.4453889066856212</v>
      </c>
    </row>
    <row r="14" spans="1:9" x14ac:dyDescent="0.2">
      <c r="A14" t="s">
        <v>13</v>
      </c>
      <c r="B14" t="s">
        <v>18</v>
      </c>
      <c r="C14" s="2">
        <v>6</v>
      </c>
      <c r="D14" s="2">
        <v>4310</v>
      </c>
      <c r="E14" s="2">
        <v>379</v>
      </c>
      <c r="F14" s="2">
        <v>253795</v>
      </c>
      <c r="G14">
        <f t="shared" si="0"/>
        <v>0.46405425933404998</v>
      </c>
      <c r="H14">
        <f t="shared" si="1"/>
        <v>0.33343123679063635</v>
      </c>
    </row>
    <row r="15" spans="1:9" x14ac:dyDescent="0.2">
      <c r="A15" t="s">
        <v>13</v>
      </c>
      <c r="B15" t="s">
        <v>2</v>
      </c>
      <c r="C15" s="2">
        <v>5</v>
      </c>
      <c r="D15" s="2">
        <v>4639</v>
      </c>
      <c r="E15" s="2">
        <v>369</v>
      </c>
      <c r="F15" s="2">
        <v>248636</v>
      </c>
      <c r="G15">
        <f t="shared" si="0"/>
        <v>0.68685442257943552</v>
      </c>
      <c r="H15">
        <f t="shared" si="1"/>
        <v>0.16313530103362509</v>
      </c>
    </row>
    <row r="16" spans="1:9" x14ac:dyDescent="0.2">
      <c r="A16" t="s">
        <v>13</v>
      </c>
      <c r="B16" t="s">
        <v>16</v>
      </c>
      <c r="C16" s="2">
        <v>3</v>
      </c>
      <c r="D16" s="2">
        <v>3309</v>
      </c>
      <c r="E16" s="2">
        <v>381</v>
      </c>
      <c r="F16" s="2">
        <v>252670</v>
      </c>
      <c r="G16">
        <f t="shared" si="0"/>
        <v>0.73557372766532714</v>
      </c>
      <c r="H16">
        <f t="shared" si="1"/>
        <v>0.13337379076312783</v>
      </c>
    </row>
    <row r="17" spans="1:8" x14ac:dyDescent="0.2">
      <c r="A17" t="s">
        <v>13</v>
      </c>
      <c r="B17" t="s">
        <v>8</v>
      </c>
      <c r="C17" s="2">
        <v>0</v>
      </c>
      <c r="D17" s="2">
        <v>991</v>
      </c>
      <c r="E17" s="2">
        <v>376</v>
      </c>
      <c r="F17" s="2">
        <v>254519</v>
      </c>
      <c r="G17">
        <f t="shared" si="0"/>
        <v>0.76960085535720291</v>
      </c>
      <c r="H17">
        <f t="shared" si="1"/>
        <v>0.1137344582822148</v>
      </c>
    </row>
    <row r="18" spans="1:8" x14ac:dyDescent="0.2">
      <c r="A18" t="s">
        <v>13</v>
      </c>
      <c r="B18" t="s">
        <v>3</v>
      </c>
      <c r="C18" s="2">
        <v>0</v>
      </c>
      <c r="D18" s="2">
        <v>1191</v>
      </c>
      <c r="E18" s="2">
        <v>374</v>
      </c>
      <c r="F18" s="2">
        <v>253859</v>
      </c>
      <c r="G18">
        <f t="shared" si="0"/>
        <v>0.82796831258413228</v>
      </c>
      <c r="H18">
        <f t="shared" si="1"/>
        <v>8.1986283907380955E-2</v>
      </c>
    </row>
    <row r="19" spans="1:8" x14ac:dyDescent="0.2">
      <c r="A19" t="s">
        <v>13</v>
      </c>
      <c r="B19" t="s">
        <v>5</v>
      </c>
      <c r="C19" s="2">
        <v>5</v>
      </c>
      <c r="D19" s="2">
        <v>6175</v>
      </c>
      <c r="E19" s="2">
        <v>356</v>
      </c>
      <c r="F19" s="2">
        <v>228431</v>
      </c>
      <c r="G19">
        <f t="shared" si="0"/>
        <v>0.92027471179528453</v>
      </c>
      <c r="H19">
        <f t="shared" si="1"/>
        <v>3.6082511776177689E-2</v>
      </c>
    </row>
    <row r="20" spans="1:8" x14ac:dyDescent="0.2">
      <c r="A20" t="s">
        <v>13</v>
      </c>
      <c r="B20" t="s">
        <v>19</v>
      </c>
      <c r="C20" s="2">
        <v>4</v>
      </c>
      <c r="D20" s="2">
        <v>6068</v>
      </c>
      <c r="E20" s="2">
        <v>345</v>
      </c>
      <c r="F20" s="2">
        <v>226666</v>
      </c>
      <c r="G20">
        <f t="shared" si="0"/>
        <v>0.9546745816019041</v>
      </c>
      <c r="H20">
        <f t="shared" si="1"/>
        <v>2.0144640456977624E-2</v>
      </c>
    </row>
    <row r="21" spans="1:8" x14ac:dyDescent="0.2">
      <c r="A21" t="s">
        <v>13</v>
      </c>
      <c r="B21" t="s">
        <v>15</v>
      </c>
      <c r="C21" s="2">
        <v>0</v>
      </c>
      <c r="D21" s="2">
        <v>2723</v>
      </c>
      <c r="E21" s="2">
        <v>364</v>
      </c>
      <c r="F21" s="2">
        <v>242437</v>
      </c>
      <c r="G21">
        <f t="shared" si="0"/>
        <v>0.9836675475874066</v>
      </c>
      <c r="H21">
        <f t="shared" si="1"/>
        <v>7.1516562883118546E-3</v>
      </c>
    </row>
    <row r="22" spans="1:8" x14ac:dyDescent="0.2">
      <c r="A22" t="s">
        <v>0</v>
      </c>
      <c r="B22" t="s">
        <v>1</v>
      </c>
      <c r="C22" s="2">
        <v>105</v>
      </c>
      <c r="D22" s="2">
        <v>778</v>
      </c>
      <c r="E22" s="2">
        <v>512</v>
      </c>
      <c r="F22" s="2">
        <v>271829</v>
      </c>
      <c r="G22">
        <f t="shared" si="0"/>
        <v>0</v>
      </c>
      <c r="H22">
        <f>IF(G22=0,10,-1*LOG(G22,10))</f>
        <v>10</v>
      </c>
    </row>
    <row r="23" spans="1:8" x14ac:dyDescent="0.2">
      <c r="A23" t="s">
        <v>0</v>
      </c>
      <c r="B23" t="s">
        <v>2</v>
      </c>
      <c r="C23" s="2">
        <v>74</v>
      </c>
      <c r="D23" s="2">
        <v>4934</v>
      </c>
      <c r="E23" s="2">
        <v>516</v>
      </c>
      <c r="F23" s="2">
        <v>264856</v>
      </c>
      <c r="G23">
        <f t="shared" si="0"/>
        <v>0</v>
      </c>
      <c r="H23">
        <f>IF(G23=0,10,-1*LOG(G23,10))</f>
        <v>10</v>
      </c>
    </row>
    <row r="24" spans="1:8" x14ac:dyDescent="0.2">
      <c r="A24" t="s">
        <v>0</v>
      </c>
      <c r="B24" t="s">
        <v>8</v>
      </c>
      <c r="C24" s="2">
        <v>8</v>
      </c>
      <c r="D24" s="2">
        <v>1042</v>
      </c>
      <c r="E24" s="2">
        <v>543</v>
      </c>
      <c r="F24" s="2">
        <v>270528</v>
      </c>
      <c r="G24">
        <f t="shared" si="0"/>
        <v>3.0865374763766606E-4</v>
      </c>
      <c r="H24">
        <f t="shared" ref="H24:H40" si="2">IF(G24=1,10,-1*LOG(G24,10))</f>
        <v>3.5105284455121066</v>
      </c>
    </row>
    <row r="25" spans="1:8" x14ac:dyDescent="0.2">
      <c r="A25" t="s">
        <v>0</v>
      </c>
      <c r="B25" t="s">
        <v>4</v>
      </c>
      <c r="C25" s="2">
        <v>5</v>
      </c>
      <c r="D25" s="2">
        <v>891</v>
      </c>
      <c r="E25" s="2">
        <v>543</v>
      </c>
      <c r="F25" s="2">
        <v>269376</v>
      </c>
      <c r="G25">
        <f t="shared" si="0"/>
        <v>1.0056245929754848E-2</v>
      </c>
      <c r="H25">
        <f t="shared" si="2"/>
        <v>1.9975641143366705</v>
      </c>
    </row>
    <row r="26" spans="1:8" x14ac:dyDescent="0.2">
      <c r="A26" t="s">
        <v>0</v>
      </c>
      <c r="B26" t="s">
        <v>6</v>
      </c>
      <c r="C26" s="2">
        <v>2</v>
      </c>
      <c r="D26" s="2">
        <v>358</v>
      </c>
      <c r="E26" s="2">
        <v>534</v>
      </c>
      <c r="F26" s="2">
        <v>271353</v>
      </c>
      <c r="G26">
        <f t="shared" si="0"/>
        <v>3.4431728797282624E-2</v>
      </c>
      <c r="H26">
        <f t="shared" si="2"/>
        <v>1.4630411710719438</v>
      </c>
    </row>
    <row r="27" spans="1:8" x14ac:dyDescent="0.2">
      <c r="A27" t="s">
        <v>0</v>
      </c>
      <c r="B27" t="s">
        <v>14</v>
      </c>
      <c r="C27" s="2">
        <v>7</v>
      </c>
      <c r="D27" s="2">
        <v>1854</v>
      </c>
      <c r="E27" s="2">
        <v>530</v>
      </c>
      <c r="F27" s="2">
        <v>264726</v>
      </c>
      <c r="G27">
        <f t="shared" si="0"/>
        <v>3.509856691924873E-2</v>
      </c>
      <c r="H27">
        <f t="shared" si="2"/>
        <v>1.4547106154933824</v>
      </c>
    </row>
    <row r="28" spans="1:8" x14ac:dyDescent="0.2">
      <c r="A28" t="s">
        <v>0</v>
      </c>
      <c r="B28" t="s">
        <v>15</v>
      </c>
      <c r="C28" s="2">
        <v>9</v>
      </c>
      <c r="D28" s="2">
        <v>2824</v>
      </c>
      <c r="E28" s="2">
        <v>521</v>
      </c>
      <c r="F28" s="2">
        <v>257945</v>
      </c>
      <c r="G28">
        <f t="shared" si="0"/>
        <v>6.3790442028059502E-2</v>
      </c>
      <c r="H28">
        <f t="shared" si="2"/>
        <v>1.1952443884486621</v>
      </c>
    </row>
    <row r="29" spans="1:8" x14ac:dyDescent="0.2">
      <c r="A29" t="s">
        <v>0</v>
      </c>
      <c r="B29" t="s">
        <v>3</v>
      </c>
      <c r="C29" s="2">
        <v>4</v>
      </c>
      <c r="D29" s="2">
        <v>1245</v>
      </c>
      <c r="E29" s="2">
        <v>534</v>
      </c>
      <c r="F29" s="2">
        <v>270008</v>
      </c>
      <c r="G29">
        <f t="shared" si="0"/>
        <v>0.1031737718156065</v>
      </c>
      <c r="H29">
        <f t="shared" si="2"/>
        <v>0.9864306922773417</v>
      </c>
    </row>
    <row r="30" spans="1:8" x14ac:dyDescent="0.2">
      <c r="A30" t="s">
        <v>0</v>
      </c>
      <c r="B30" t="s">
        <v>5</v>
      </c>
      <c r="C30" s="2">
        <v>17</v>
      </c>
      <c r="D30" s="2">
        <v>6498</v>
      </c>
      <c r="E30" s="2">
        <v>495</v>
      </c>
      <c r="F30" s="2">
        <v>242945</v>
      </c>
      <c r="G30">
        <f t="shared" si="0"/>
        <v>0.11995476401256622</v>
      </c>
      <c r="H30">
        <f t="shared" si="2"/>
        <v>0.92098249931529386</v>
      </c>
    </row>
    <row r="31" spans="1:8" x14ac:dyDescent="0.2">
      <c r="A31" t="s">
        <v>0</v>
      </c>
      <c r="B31" t="s">
        <v>10</v>
      </c>
      <c r="C31" s="2">
        <v>9</v>
      </c>
      <c r="D31" s="2">
        <v>3470</v>
      </c>
      <c r="E31" s="2">
        <v>517</v>
      </c>
      <c r="F31" s="2">
        <v>267201</v>
      </c>
      <c r="G31">
        <f t="shared" si="0"/>
        <v>0.14013101913792902</v>
      </c>
      <c r="H31">
        <f t="shared" si="2"/>
        <v>0.85346571946569116</v>
      </c>
    </row>
    <row r="32" spans="1:8" x14ac:dyDescent="0.2">
      <c r="A32" t="s">
        <v>0</v>
      </c>
      <c r="B32" t="s">
        <v>13</v>
      </c>
      <c r="C32" s="2">
        <v>1</v>
      </c>
      <c r="D32" s="2">
        <v>379</v>
      </c>
      <c r="E32" s="2">
        <v>524</v>
      </c>
      <c r="F32" s="2">
        <v>255753</v>
      </c>
      <c r="G32">
        <f t="shared" si="0"/>
        <v>0.18264982407538921</v>
      </c>
      <c r="H32">
        <f t="shared" si="2"/>
        <v>0.73838074175551094</v>
      </c>
    </row>
    <row r="33" spans="1:8" x14ac:dyDescent="0.2">
      <c r="A33" t="s">
        <v>0</v>
      </c>
      <c r="B33" t="s">
        <v>16</v>
      </c>
      <c r="C33" s="2">
        <v>7</v>
      </c>
      <c r="D33" s="2">
        <v>3441</v>
      </c>
      <c r="E33" s="2">
        <v>531</v>
      </c>
      <c r="F33" s="2">
        <v>269123</v>
      </c>
      <c r="G33">
        <f t="shared" si="0"/>
        <v>0.36969568278237097</v>
      </c>
      <c r="H33">
        <f t="shared" si="2"/>
        <v>0.43215562098421256</v>
      </c>
    </row>
    <row r="34" spans="1:8" x14ac:dyDescent="0.2">
      <c r="A34" t="s">
        <v>0</v>
      </c>
      <c r="B34" t="s">
        <v>18</v>
      </c>
      <c r="C34" s="2">
        <v>9</v>
      </c>
      <c r="D34" s="2">
        <v>4584</v>
      </c>
      <c r="E34" s="2">
        <v>547</v>
      </c>
      <c r="F34" s="2">
        <v>270201</v>
      </c>
      <c r="G34">
        <f t="shared" si="0"/>
        <v>0.44976993273833299</v>
      </c>
      <c r="H34">
        <f t="shared" si="2"/>
        <v>0.34700958065291088</v>
      </c>
    </row>
    <row r="35" spans="1:8" x14ac:dyDescent="0.2">
      <c r="A35" t="s">
        <v>0</v>
      </c>
      <c r="B35" t="s">
        <v>7</v>
      </c>
      <c r="C35" s="2">
        <v>1</v>
      </c>
      <c r="D35" s="2">
        <v>795</v>
      </c>
      <c r="E35" s="2">
        <v>534</v>
      </c>
      <c r="F35" s="2">
        <v>265986</v>
      </c>
      <c r="G35">
        <f t="shared" si="0"/>
        <v>0.47427754204395844</v>
      </c>
      <c r="H35">
        <f t="shared" si="2"/>
        <v>0.32396743954231016</v>
      </c>
    </row>
    <row r="36" spans="1:8" x14ac:dyDescent="0.2">
      <c r="A36" t="s">
        <v>0</v>
      </c>
      <c r="B36" t="s">
        <v>9</v>
      </c>
      <c r="C36" s="2">
        <v>0</v>
      </c>
      <c r="D36" s="2">
        <v>865</v>
      </c>
      <c r="E36" s="2">
        <v>544</v>
      </c>
      <c r="F36" s="2">
        <v>268719</v>
      </c>
      <c r="G36">
        <f t="shared" si="0"/>
        <v>0.82721802756750751</v>
      </c>
      <c r="H36">
        <f t="shared" si="2"/>
        <v>8.238000956471403E-2</v>
      </c>
    </row>
    <row r="37" spans="1:8" x14ac:dyDescent="0.2">
      <c r="A37" t="s">
        <v>0</v>
      </c>
      <c r="B37" t="s">
        <v>19</v>
      </c>
      <c r="C37" s="2">
        <v>9</v>
      </c>
      <c r="D37" s="2">
        <v>6506</v>
      </c>
      <c r="E37" s="2">
        <v>501</v>
      </c>
      <c r="F37" s="2">
        <v>239935</v>
      </c>
      <c r="G37">
        <f t="shared" si="0"/>
        <v>0.87313686748902297</v>
      </c>
      <c r="H37">
        <f t="shared" si="2"/>
        <v>5.8917673664181651E-2</v>
      </c>
    </row>
    <row r="38" spans="1:8" x14ac:dyDescent="0.2">
      <c r="A38" t="s">
        <v>0</v>
      </c>
      <c r="B38" t="s">
        <v>11</v>
      </c>
      <c r="C38" s="2">
        <v>1</v>
      </c>
      <c r="D38" s="2">
        <v>1800</v>
      </c>
      <c r="E38" s="2">
        <v>543</v>
      </c>
      <c r="F38" s="2">
        <v>271536</v>
      </c>
      <c r="G38">
        <f t="shared" si="0"/>
        <v>0.87536794835410792</v>
      </c>
      <c r="H38">
        <f t="shared" si="2"/>
        <v>5.7809359148289524E-2</v>
      </c>
    </row>
    <row r="39" spans="1:8" x14ac:dyDescent="0.2">
      <c r="A39" t="s">
        <v>0</v>
      </c>
      <c r="B39" t="s">
        <v>12</v>
      </c>
      <c r="C39" s="2">
        <v>4</v>
      </c>
      <c r="D39" s="2">
        <v>4093</v>
      </c>
      <c r="E39" s="2">
        <v>535</v>
      </c>
      <c r="F39" s="2">
        <v>269290</v>
      </c>
      <c r="G39">
        <f t="shared" si="0"/>
        <v>0.90956203943413538</v>
      </c>
      <c r="H39">
        <f t="shared" si="2"/>
        <v>4.1167673219511425E-2</v>
      </c>
    </row>
    <row r="40" spans="1:8" x14ac:dyDescent="0.2">
      <c r="A40" t="s">
        <v>0</v>
      </c>
      <c r="B40" t="s">
        <v>17</v>
      </c>
      <c r="C40" s="2">
        <v>0</v>
      </c>
      <c r="D40" s="2">
        <v>2567</v>
      </c>
      <c r="E40" s="2">
        <v>518</v>
      </c>
      <c r="F40" s="2">
        <v>256520</v>
      </c>
      <c r="G40">
        <f t="shared" si="0"/>
        <v>0.99456572463595605</v>
      </c>
      <c r="H40">
        <f t="shared" si="2"/>
        <v>2.3665117818203593E-3</v>
      </c>
    </row>
    <row r="41" spans="1:8" x14ac:dyDescent="0.2">
      <c r="A41" t="s">
        <v>15</v>
      </c>
      <c r="B41" t="s">
        <v>16</v>
      </c>
      <c r="C41" s="2">
        <v>381</v>
      </c>
      <c r="D41" s="2">
        <v>3166</v>
      </c>
      <c r="E41" s="2">
        <v>2722</v>
      </c>
      <c r="F41" s="2">
        <v>255221</v>
      </c>
      <c r="G41">
        <f t="shared" si="0"/>
        <v>0</v>
      </c>
      <c r="H41">
        <f>IF(G41=0,10,-1*LOG(G41,10))</f>
        <v>10</v>
      </c>
    </row>
    <row r="42" spans="1:8" x14ac:dyDescent="0.2">
      <c r="A42" t="s">
        <v>15</v>
      </c>
      <c r="B42" t="s">
        <v>17</v>
      </c>
      <c r="C42" s="2">
        <v>52</v>
      </c>
      <c r="D42" s="2">
        <v>2452</v>
      </c>
      <c r="E42" s="2">
        <v>2720</v>
      </c>
      <c r="F42" s="2">
        <v>244185</v>
      </c>
      <c r="G42">
        <f t="shared" si="0"/>
        <v>6.6155737131756709E-6</v>
      </c>
      <c r="H42">
        <f t="shared" ref="H42:H73" si="3">IF(G42=1,10,-1*LOG(G42,10))</f>
        <v>5.179432487128441</v>
      </c>
    </row>
    <row r="43" spans="1:8" x14ac:dyDescent="0.2">
      <c r="A43" t="s">
        <v>15</v>
      </c>
      <c r="B43" t="s">
        <v>0</v>
      </c>
      <c r="C43" s="2">
        <v>9</v>
      </c>
      <c r="D43" s="2">
        <v>521</v>
      </c>
      <c r="E43" s="2">
        <v>2824</v>
      </c>
      <c r="F43" s="2">
        <v>257945</v>
      </c>
      <c r="G43">
        <f t="shared" si="0"/>
        <v>6.3790442028059502E-2</v>
      </c>
      <c r="H43">
        <f t="shared" si="3"/>
        <v>1.1952443884486621</v>
      </c>
    </row>
    <row r="44" spans="1:8" x14ac:dyDescent="0.2">
      <c r="A44" t="s">
        <v>15</v>
      </c>
      <c r="B44" t="s">
        <v>8</v>
      </c>
      <c r="C44" s="2">
        <v>13</v>
      </c>
      <c r="D44" s="2">
        <v>997</v>
      </c>
      <c r="E44" s="2">
        <v>2810</v>
      </c>
      <c r="F44" s="2">
        <v>256445</v>
      </c>
      <c r="G44">
        <f t="shared" si="0"/>
        <v>0.21036026694881049</v>
      </c>
      <c r="H44">
        <f t="shared" si="3"/>
        <v>0.67703628673516425</v>
      </c>
    </row>
    <row r="45" spans="1:8" x14ac:dyDescent="0.2">
      <c r="A45" t="s">
        <v>15</v>
      </c>
      <c r="B45" t="s">
        <v>7</v>
      </c>
      <c r="C45" s="2">
        <v>9</v>
      </c>
      <c r="D45" s="2">
        <v>749</v>
      </c>
      <c r="E45" s="2">
        <v>2780</v>
      </c>
      <c r="F45" s="2">
        <v>252644</v>
      </c>
      <c r="G45">
        <f t="shared" si="0"/>
        <v>0.31309991553276917</v>
      </c>
      <c r="H45">
        <f t="shared" si="3"/>
        <v>0.50431704954583534</v>
      </c>
    </row>
    <row r="46" spans="1:8" x14ac:dyDescent="0.2">
      <c r="A46" t="s">
        <v>15</v>
      </c>
      <c r="B46" t="s">
        <v>6</v>
      </c>
      <c r="C46" s="2">
        <v>4</v>
      </c>
      <c r="D46" s="2">
        <v>341</v>
      </c>
      <c r="E46" s="2">
        <v>2820</v>
      </c>
      <c r="F46" s="2">
        <v>257276</v>
      </c>
      <c r="G46">
        <f t="shared" si="0"/>
        <v>0.31975143165180886</v>
      </c>
      <c r="H46">
        <f t="shared" si="3"/>
        <v>0.49518750233925785</v>
      </c>
    </row>
    <row r="47" spans="1:8" x14ac:dyDescent="0.2">
      <c r="A47" t="s">
        <v>15</v>
      </c>
      <c r="B47" t="s">
        <v>11</v>
      </c>
      <c r="C47" s="2">
        <v>19</v>
      </c>
      <c r="D47" s="2">
        <v>1734</v>
      </c>
      <c r="E47" s="2">
        <v>2807</v>
      </c>
      <c r="F47" s="2">
        <v>257291</v>
      </c>
      <c r="G47">
        <f t="shared" si="0"/>
        <v>0.43181650623852064</v>
      </c>
      <c r="H47">
        <f t="shared" si="3"/>
        <v>0.36470076072505092</v>
      </c>
    </row>
    <row r="48" spans="1:8" x14ac:dyDescent="0.2">
      <c r="A48" t="s">
        <v>15</v>
      </c>
      <c r="B48" t="s">
        <v>2</v>
      </c>
      <c r="C48" s="2">
        <v>53</v>
      </c>
      <c r="D48" s="2">
        <v>4807</v>
      </c>
      <c r="E48" s="2">
        <v>2789</v>
      </c>
      <c r="F48" s="2">
        <v>250937</v>
      </c>
      <c r="G48">
        <f t="shared" si="0"/>
        <v>0.48723533575521416</v>
      </c>
      <c r="H48">
        <f t="shared" si="3"/>
        <v>0.31226122290593494</v>
      </c>
    </row>
    <row r="49" spans="1:8" x14ac:dyDescent="0.2">
      <c r="A49" t="s">
        <v>15</v>
      </c>
      <c r="B49" t="s">
        <v>10</v>
      </c>
      <c r="C49" s="2">
        <v>34</v>
      </c>
      <c r="D49" s="2">
        <v>3351</v>
      </c>
      <c r="E49" s="2">
        <v>2809</v>
      </c>
      <c r="F49" s="2">
        <v>253403</v>
      </c>
      <c r="G49">
        <f t="shared" si="0"/>
        <v>0.66201976116737471</v>
      </c>
      <c r="H49">
        <f t="shared" si="3"/>
        <v>0.17912904675688993</v>
      </c>
    </row>
    <row r="50" spans="1:8" x14ac:dyDescent="0.2">
      <c r="A50" t="s">
        <v>15</v>
      </c>
      <c r="B50" t="s">
        <v>12</v>
      </c>
      <c r="C50" s="2">
        <v>35</v>
      </c>
      <c r="D50" s="2">
        <v>3953</v>
      </c>
      <c r="E50" s="2">
        <v>2796</v>
      </c>
      <c r="F50" s="2">
        <v>255353</v>
      </c>
      <c r="G50">
        <f t="shared" si="0"/>
        <v>0.88716512381886303</v>
      </c>
      <c r="H50">
        <f t="shared" si="3"/>
        <v>5.1995539481454432E-2</v>
      </c>
    </row>
    <row r="51" spans="1:8" x14ac:dyDescent="0.2">
      <c r="A51" t="s">
        <v>15</v>
      </c>
      <c r="B51" t="s">
        <v>1</v>
      </c>
      <c r="C51" s="2">
        <v>4</v>
      </c>
      <c r="D51" s="2">
        <v>833</v>
      </c>
      <c r="E51" s="2">
        <v>2817</v>
      </c>
      <c r="F51" s="2">
        <v>257142</v>
      </c>
      <c r="G51">
        <f t="shared" si="0"/>
        <v>0.95026839475706859</v>
      </c>
      <c r="H51">
        <f t="shared" si="3"/>
        <v>2.2153714817024276E-2</v>
      </c>
    </row>
    <row r="52" spans="1:8" x14ac:dyDescent="0.2">
      <c r="A52" t="s">
        <v>15</v>
      </c>
      <c r="B52" t="s">
        <v>9</v>
      </c>
      <c r="C52" s="2">
        <v>3</v>
      </c>
      <c r="D52" s="2">
        <v>817</v>
      </c>
      <c r="E52" s="2">
        <v>2802</v>
      </c>
      <c r="F52" s="2">
        <v>254683</v>
      </c>
      <c r="G52">
        <f t="shared" si="0"/>
        <v>0.97924022298694069</v>
      </c>
      <c r="H52">
        <f t="shared" si="3"/>
        <v>9.11075587814935E-3</v>
      </c>
    </row>
    <row r="53" spans="1:8" x14ac:dyDescent="0.2">
      <c r="A53" t="s">
        <v>15</v>
      </c>
      <c r="B53" t="s">
        <v>13</v>
      </c>
      <c r="C53" s="2">
        <v>0</v>
      </c>
      <c r="D53" s="2">
        <v>364</v>
      </c>
      <c r="E53" s="2">
        <v>2723</v>
      </c>
      <c r="F53" s="2">
        <v>242437</v>
      </c>
      <c r="G53">
        <f t="shared" si="0"/>
        <v>0.9836675475874066</v>
      </c>
      <c r="H53">
        <f t="shared" si="3"/>
        <v>7.1516562883118546E-3</v>
      </c>
    </row>
    <row r="54" spans="1:8" x14ac:dyDescent="0.2">
      <c r="A54" t="s">
        <v>15</v>
      </c>
      <c r="B54" t="s">
        <v>4</v>
      </c>
      <c r="C54" s="2">
        <v>3</v>
      </c>
      <c r="D54" s="2">
        <v>859</v>
      </c>
      <c r="E54" s="2">
        <v>2803</v>
      </c>
      <c r="F54" s="2">
        <v>255368</v>
      </c>
      <c r="G54">
        <f t="shared" si="0"/>
        <v>0.98487200882783277</v>
      </c>
      <c r="H54">
        <f t="shared" si="3"/>
        <v>6.6202055141024044E-3</v>
      </c>
    </row>
    <row r="55" spans="1:8" x14ac:dyDescent="0.2">
      <c r="A55" t="s">
        <v>15</v>
      </c>
      <c r="B55" t="s">
        <v>14</v>
      </c>
      <c r="C55" s="2">
        <v>10</v>
      </c>
      <c r="D55" s="2">
        <v>1777</v>
      </c>
      <c r="E55" s="2">
        <v>2766</v>
      </c>
      <c r="F55" s="2">
        <v>250914</v>
      </c>
      <c r="G55">
        <f t="shared" si="0"/>
        <v>0.98714858877596678</v>
      </c>
      <c r="H55">
        <f t="shared" si="3"/>
        <v>5.617471009691271E-3</v>
      </c>
    </row>
    <row r="56" spans="1:8" x14ac:dyDescent="0.2">
      <c r="A56" t="s">
        <v>15</v>
      </c>
      <c r="B56" t="s">
        <v>5</v>
      </c>
      <c r="C56" s="2">
        <v>52</v>
      </c>
      <c r="D56" s="2">
        <v>6249</v>
      </c>
      <c r="E56" s="2">
        <v>2662</v>
      </c>
      <c r="F56" s="2">
        <v>230553</v>
      </c>
      <c r="G56">
        <f t="shared" si="0"/>
        <v>0.99298504430701007</v>
      </c>
      <c r="H56">
        <f t="shared" si="3"/>
        <v>3.057292515546684E-3</v>
      </c>
    </row>
    <row r="57" spans="1:8" x14ac:dyDescent="0.2">
      <c r="A57" t="s">
        <v>15</v>
      </c>
      <c r="B57" t="s">
        <v>19</v>
      </c>
      <c r="C57" s="2">
        <v>50</v>
      </c>
      <c r="D57" s="2">
        <v>6187</v>
      </c>
      <c r="E57" s="2">
        <v>2586</v>
      </c>
      <c r="F57" s="2">
        <v>228714</v>
      </c>
      <c r="G57">
        <f t="shared" si="0"/>
        <v>0.99328178052471161</v>
      </c>
      <c r="H57">
        <f t="shared" si="3"/>
        <v>2.9275305910396107E-3</v>
      </c>
    </row>
    <row r="58" spans="1:8" x14ac:dyDescent="0.2">
      <c r="A58" t="s">
        <v>15</v>
      </c>
      <c r="B58" t="s">
        <v>3</v>
      </c>
      <c r="C58" s="2">
        <v>3</v>
      </c>
      <c r="D58" s="2">
        <v>1208</v>
      </c>
      <c r="E58" s="2">
        <v>2814</v>
      </c>
      <c r="F58" s="2">
        <v>256084</v>
      </c>
      <c r="G58">
        <f t="shared" si="0"/>
        <v>0.99920711046775434</v>
      </c>
      <c r="H58">
        <f t="shared" si="3"/>
        <v>3.444841356002141E-4</v>
      </c>
    </row>
    <row r="59" spans="1:8" x14ac:dyDescent="0.2">
      <c r="A59" t="s">
        <v>15</v>
      </c>
      <c r="B59" t="s">
        <v>18</v>
      </c>
      <c r="C59" s="2">
        <v>22</v>
      </c>
      <c r="D59" s="2">
        <v>4392</v>
      </c>
      <c r="E59" s="2">
        <v>2811</v>
      </c>
      <c r="F59" s="2">
        <v>255977</v>
      </c>
      <c r="G59">
        <f t="shared" si="0"/>
        <v>0.99998425579479178</v>
      </c>
      <c r="H59">
        <f t="shared" si="3"/>
        <v>6.8376752709064558E-6</v>
      </c>
    </row>
    <row r="60" spans="1:8" x14ac:dyDescent="0.2">
      <c r="A60" t="s">
        <v>10</v>
      </c>
      <c r="B60" t="s">
        <v>8</v>
      </c>
      <c r="C60" s="2">
        <v>23</v>
      </c>
      <c r="D60" s="2">
        <v>1031</v>
      </c>
      <c r="E60" s="2">
        <v>3455</v>
      </c>
      <c r="F60" s="2">
        <v>265395</v>
      </c>
      <c r="G60">
        <f t="shared" si="0"/>
        <v>5.3871923305187641E-3</v>
      </c>
      <c r="H60">
        <f t="shared" si="3"/>
        <v>2.2686375192392783</v>
      </c>
    </row>
    <row r="61" spans="1:8" x14ac:dyDescent="0.2">
      <c r="A61" t="s">
        <v>10</v>
      </c>
      <c r="B61" t="s">
        <v>5</v>
      </c>
      <c r="C61" s="2">
        <v>104</v>
      </c>
      <c r="D61" s="2">
        <v>6442</v>
      </c>
      <c r="E61" s="2">
        <v>3162</v>
      </c>
      <c r="F61" s="2">
        <v>239230</v>
      </c>
      <c r="G61">
        <f t="shared" si="0"/>
        <v>1.8508361198777079E-2</v>
      </c>
      <c r="H61">
        <f t="shared" si="3"/>
        <v>1.7326320336423648</v>
      </c>
    </row>
    <row r="62" spans="1:8" x14ac:dyDescent="0.2">
      <c r="A62" t="s">
        <v>10</v>
      </c>
      <c r="B62" t="s">
        <v>11</v>
      </c>
      <c r="C62" s="2">
        <v>31</v>
      </c>
      <c r="D62" s="2">
        <v>1774</v>
      </c>
      <c r="E62" s="2">
        <v>3467</v>
      </c>
      <c r="F62" s="2">
        <v>266475</v>
      </c>
      <c r="G62">
        <f t="shared" si="0"/>
        <v>4.3653074493429811E-2</v>
      </c>
      <c r="H62">
        <f t="shared" si="3"/>
        <v>1.3599851634473077</v>
      </c>
    </row>
    <row r="63" spans="1:8" x14ac:dyDescent="0.2">
      <c r="A63" t="s">
        <v>10</v>
      </c>
      <c r="B63" t="s">
        <v>0</v>
      </c>
      <c r="C63" s="2">
        <v>9</v>
      </c>
      <c r="D63" s="2">
        <v>517</v>
      </c>
      <c r="E63" s="2">
        <v>3470</v>
      </c>
      <c r="F63" s="2">
        <v>267201</v>
      </c>
      <c r="G63">
        <f t="shared" si="0"/>
        <v>0.14013101913792891</v>
      </c>
      <c r="H63">
        <f t="shared" si="3"/>
        <v>0.85346571946569161</v>
      </c>
    </row>
    <row r="64" spans="1:8" x14ac:dyDescent="0.2">
      <c r="A64" t="s">
        <v>10</v>
      </c>
      <c r="B64" t="s">
        <v>2</v>
      </c>
      <c r="C64" s="2">
        <v>72</v>
      </c>
      <c r="D64" s="2">
        <v>4845</v>
      </c>
      <c r="E64" s="2">
        <v>3441</v>
      </c>
      <c r="F64" s="2">
        <v>260121</v>
      </c>
      <c r="G64">
        <f t="shared" si="0"/>
        <v>0.14337904916825495</v>
      </c>
      <c r="H64">
        <f t="shared" si="3"/>
        <v>0.84351430400542493</v>
      </c>
    </row>
    <row r="65" spans="1:8" x14ac:dyDescent="0.2">
      <c r="A65" t="s">
        <v>10</v>
      </c>
      <c r="B65" t="s">
        <v>14</v>
      </c>
      <c r="C65" s="2">
        <v>28</v>
      </c>
      <c r="D65" s="2">
        <v>1840</v>
      </c>
      <c r="E65" s="2">
        <v>3415</v>
      </c>
      <c r="F65" s="2">
        <v>259908</v>
      </c>
      <c r="G65">
        <f t="shared" si="0"/>
        <v>0.18506571607219635</v>
      </c>
      <c r="H65">
        <f t="shared" si="3"/>
        <v>0.73267402803111281</v>
      </c>
    </row>
    <row r="66" spans="1:8" x14ac:dyDescent="0.2">
      <c r="A66" t="s">
        <v>10</v>
      </c>
      <c r="B66" t="s">
        <v>4</v>
      </c>
      <c r="C66" s="2">
        <v>14</v>
      </c>
      <c r="D66" s="2">
        <v>888</v>
      </c>
      <c r="E66" s="2">
        <v>3450</v>
      </c>
      <c r="F66" s="2">
        <v>264331</v>
      </c>
      <c r="G66">
        <f t="shared" si="0"/>
        <v>0.19053959322435832</v>
      </c>
      <c r="H66">
        <f t="shared" si="3"/>
        <v>0.72001476627600636</v>
      </c>
    </row>
    <row r="67" spans="1:8" x14ac:dyDescent="0.2">
      <c r="A67" t="s">
        <v>10</v>
      </c>
      <c r="B67" t="s">
        <v>9</v>
      </c>
      <c r="C67" s="2">
        <v>13</v>
      </c>
      <c r="D67" s="2">
        <v>850</v>
      </c>
      <c r="E67" s="2">
        <v>3452</v>
      </c>
      <c r="F67" s="2">
        <v>263818</v>
      </c>
      <c r="G67">
        <f t="shared" ref="G67:G130" si="4">1-_xlfn.HYPGEOM.DIST(C67,D67,E67,F67,1)</f>
        <v>0.22867011066116549</v>
      </c>
      <c r="H67">
        <f t="shared" si="3"/>
        <v>0.64079059806592931</v>
      </c>
    </row>
    <row r="68" spans="1:8" x14ac:dyDescent="0.2">
      <c r="A68" t="s">
        <v>10</v>
      </c>
      <c r="B68" t="s">
        <v>13</v>
      </c>
      <c r="C68" s="2">
        <v>5</v>
      </c>
      <c r="D68" s="2">
        <v>376</v>
      </c>
      <c r="E68" s="2">
        <v>3248</v>
      </c>
      <c r="F68" s="2">
        <v>251493</v>
      </c>
      <c r="G68">
        <f t="shared" si="4"/>
        <v>0.35860066724472772</v>
      </c>
      <c r="H68">
        <f t="shared" si="3"/>
        <v>0.44538890668562137</v>
      </c>
    </row>
    <row r="69" spans="1:8" x14ac:dyDescent="0.2">
      <c r="A69" t="s">
        <v>10</v>
      </c>
      <c r="B69" t="s">
        <v>1</v>
      </c>
      <c r="C69" s="2">
        <v>11</v>
      </c>
      <c r="D69" s="2">
        <v>843</v>
      </c>
      <c r="E69" s="2">
        <v>3474</v>
      </c>
      <c r="F69" s="2">
        <v>266440</v>
      </c>
      <c r="G69">
        <f t="shared" si="4"/>
        <v>0.41970897163158272</v>
      </c>
      <c r="H69">
        <f t="shared" si="3"/>
        <v>0.37705174728017998</v>
      </c>
    </row>
    <row r="70" spans="1:8" x14ac:dyDescent="0.2">
      <c r="A70" t="s">
        <v>10</v>
      </c>
      <c r="B70" t="s">
        <v>12</v>
      </c>
      <c r="C70" s="2">
        <v>53</v>
      </c>
      <c r="D70" s="2">
        <v>4064</v>
      </c>
      <c r="E70" s="2">
        <v>3451</v>
      </c>
      <c r="F70" s="2">
        <v>264313</v>
      </c>
      <c r="G70">
        <f t="shared" si="4"/>
        <v>0.46696532409882086</v>
      </c>
      <c r="H70">
        <f t="shared" si="3"/>
        <v>0.33071536806701252</v>
      </c>
    </row>
    <row r="71" spans="1:8" x14ac:dyDescent="0.2">
      <c r="A71" t="s">
        <v>10</v>
      </c>
      <c r="B71" t="s">
        <v>6</v>
      </c>
      <c r="C71" s="2">
        <v>4</v>
      </c>
      <c r="D71" s="2">
        <v>356</v>
      </c>
      <c r="E71" s="2">
        <v>3471</v>
      </c>
      <c r="F71" s="2">
        <v>266310</v>
      </c>
      <c r="G71">
        <f t="shared" si="4"/>
        <v>0.49510725011675072</v>
      </c>
      <c r="H71">
        <f t="shared" si="3"/>
        <v>0.30530071401865944</v>
      </c>
    </row>
    <row r="72" spans="1:8" x14ac:dyDescent="0.2">
      <c r="A72" t="s">
        <v>10</v>
      </c>
      <c r="B72" t="s">
        <v>15</v>
      </c>
      <c r="C72" s="2">
        <v>34</v>
      </c>
      <c r="D72" s="2">
        <v>2809</v>
      </c>
      <c r="E72" s="2">
        <v>3351</v>
      </c>
      <c r="F72" s="2">
        <v>253403</v>
      </c>
      <c r="G72">
        <f t="shared" si="4"/>
        <v>0.66201976116737338</v>
      </c>
      <c r="H72">
        <f t="shared" si="3"/>
        <v>0.17912904675689081</v>
      </c>
    </row>
    <row r="73" spans="1:8" x14ac:dyDescent="0.2">
      <c r="A73" t="s">
        <v>10</v>
      </c>
      <c r="B73" t="s">
        <v>16</v>
      </c>
      <c r="C73" s="2">
        <v>39</v>
      </c>
      <c r="D73" s="2">
        <v>3422</v>
      </c>
      <c r="E73" s="2">
        <v>3457</v>
      </c>
      <c r="F73" s="2">
        <v>264141</v>
      </c>
      <c r="G73">
        <f t="shared" si="4"/>
        <v>0.78579593777277257</v>
      </c>
      <c r="H73">
        <f t="shared" si="3"/>
        <v>0.10469022063420147</v>
      </c>
    </row>
    <row r="74" spans="1:8" x14ac:dyDescent="0.2">
      <c r="A74" t="s">
        <v>10</v>
      </c>
      <c r="B74" t="s">
        <v>7</v>
      </c>
      <c r="C74" s="2">
        <v>7</v>
      </c>
      <c r="D74" s="2">
        <v>787</v>
      </c>
      <c r="E74" s="2">
        <v>3445</v>
      </c>
      <c r="F74" s="2">
        <v>261251</v>
      </c>
      <c r="G74">
        <f t="shared" si="4"/>
        <v>0.81410282511688825</v>
      </c>
      <c r="H74">
        <f t="shared" ref="H74:H105" si="5">IF(G74=1,10,-1*LOG(G74,10))</f>
        <v>8.9320738156758658E-2</v>
      </c>
    </row>
    <row r="75" spans="1:8" x14ac:dyDescent="0.2">
      <c r="A75" t="s">
        <v>10</v>
      </c>
      <c r="B75" t="s">
        <v>3</v>
      </c>
      <c r="C75" s="2">
        <v>12</v>
      </c>
      <c r="D75" s="2">
        <v>1245</v>
      </c>
      <c r="E75" s="2">
        <v>3465</v>
      </c>
      <c r="F75" s="2">
        <v>265070</v>
      </c>
      <c r="G75">
        <f t="shared" si="4"/>
        <v>0.82677202360322255</v>
      </c>
      <c r="H75">
        <f t="shared" si="5"/>
        <v>8.2614227497468329E-2</v>
      </c>
    </row>
    <row r="76" spans="1:8" x14ac:dyDescent="0.2">
      <c r="A76" t="s">
        <v>10</v>
      </c>
      <c r="B76" t="s">
        <v>17</v>
      </c>
      <c r="C76" s="2">
        <v>23</v>
      </c>
      <c r="D76" s="2">
        <v>2534</v>
      </c>
      <c r="E76" s="2">
        <v>3353</v>
      </c>
      <c r="F76" s="2">
        <v>252070</v>
      </c>
      <c r="G76">
        <f t="shared" si="4"/>
        <v>0.96787097350891382</v>
      </c>
      <c r="H76">
        <f t="shared" si="5"/>
        <v>1.4182534456034694E-2</v>
      </c>
    </row>
    <row r="77" spans="1:8" x14ac:dyDescent="0.2">
      <c r="A77" t="s">
        <v>10</v>
      </c>
      <c r="B77" t="s">
        <v>18</v>
      </c>
      <c r="C77" s="2">
        <v>33</v>
      </c>
      <c r="D77" s="2">
        <v>4518</v>
      </c>
      <c r="E77" s="2">
        <v>3467</v>
      </c>
      <c r="F77" s="2">
        <v>265036</v>
      </c>
      <c r="G77">
        <f t="shared" si="4"/>
        <v>0.99987010743987148</v>
      </c>
      <c r="H77">
        <f t="shared" si="5"/>
        <v>5.641528614640172E-5</v>
      </c>
    </row>
    <row r="78" spans="1:8" x14ac:dyDescent="0.2">
      <c r="A78" t="s">
        <v>10</v>
      </c>
      <c r="B78" t="s">
        <v>19</v>
      </c>
      <c r="C78" s="2">
        <v>49</v>
      </c>
      <c r="D78" s="2">
        <v>6430</v>
      </c>
      <c r="E78" s="2">
        <v>3207</v>
      </c>
      <c r="F78" s="2">
        <v>236052</v>
      </c>
      <c r="G78">
        <f t="shared" si="4"/>
        <v>0.99999613580069935</v>
      </c>
      <c r="H78">
        <f t="shared" si="5"/>
        <v>1.6782036757062298E-6</v>
      </c>
    </row>
    <row r="79" spans="1:8" x14ac:dyDescent="0.2">
      <c r="A79" t="s">
        <v>11</v>
      </c>
      <c r="B79" t="s">
        <v>14</v>
      </c>
      <c r="C79" s="2">
        <v>21</v>
      </c>
      <c r="D79" s="2">
        <v>1851</v>
      </c>
      <c r="E79" s="2">
        <v>1782</v>
      </c>
      <c r="F79" s="2">
        <v>263931</v>
      </c>
      <c r="G79">
        <f t="shared" si="4"/>
        <v>8.9242583431390354E-3</v>
      </c>
      <c r="H79">
        <f t="shared" si="5"/>
        <v>2.049427866069089</v>
      </c>
    </row>
    <row r="80" spans="1:8" x14ac:dyDescent="0.2">
      <c r="A80" t="s">
        <v>11</v>
      </c>
      <c r="B80" t="s">
        <v>8</v>
      </c>
      <c r="C80" s="2">
        <v>12</v>
      </c>
      <c r="D80" s="2">
        <v>1040</v>
      </c>
      <c r="E80" s="2">
        <v>1782</v>
      </c>
      <c r="F80" s="2">
        <v>269736</v>
      </c>
      <c r="G80">
        <f t="shared" si="4"/>
        <v>2.3107496362563484E-2</v>
      </c>
      <c r="H80">
        <f t="shared" si="5"/>
        <v>1.6362471066552555</v>
      </c>
    </row>
    <row r="81" spans="1:8" x14ac:dyDescent="0.2">
      <c r="A81" t="s">
        <v>11</v>
      </c>
      <c r="B81" t="s">
        <v>13</v>
      </c>
      <c r="C81" s="2">
        <v>5</v>
      </c>
      <c r="D81" s="2">
        <v>375</v>
      </c>
      <c r="E81" s="2">
        <v>1670</v>
      </c>
      <c r="F81" s="2">
        <v>255156</v>
      </c>
      <c r="G81">
        <f t="shared" si="4"/>
        <v>3.839203698407645E-2</v>
      </c>
      <c r="H81">
        <f t="shared" si="5"/>
        <v>1.4157588447079388</v>
      </c>
    </row>
    <row r="82" spans="1:8" x14ac:dyDescent="0.2">
      <c r="A82" t="s">
        <v>11</v>
      </c>
      <c r="B82" t="s">
        <v>3</v>
      </c>
      <c r="C82" s="2">
        <v>13</v>
      </c>
      <c r="D82" s="2">
        <v>1249</v>
      </c>
      <c r="E82" s="2">
        <v>1783</v>
      </c>
      <c r="F82" s="2">
        <v>269389</v>
      </c>
      <c r="G82">
        <f t="shared" si="4"/>
        <v>4.1831892785398228E-2</v>
      </c>
      <c r="H82">
        <f t="shared" si="5"/>
        <v>1.378492484268131</v>
      </c>
    </row>
    <row r="83" spans="1:8" x14ac:dyDescent="0.2">
      <c r="A83" t="s">
        <v>11</v>
      </c>
      <c r="B83" t="s">
        <v>10</v>
      </c>
      <c r="C83" s="2">
        <v>31</v>
      </c>
      <c r="D83" s="2">
        <v>3467</v>
      </c>
      <c r="E83" s="2">
        <v>1774</v>
      </c>
      <c r="F83" s="2">
        <v>266475</v>
      </c>
      <c r="G83">
        <f t="shared" si="4"/>
        <v>4.36530744934297E-2</v>
      </c>
      <c r="H83">
        <f t="shared" si="5"/>
        <v>1.3599851634473086</v>
      </c>
    </row>
    <row r="84" spans="1:8" x14ac:dyDescent="0.2">
      <c r="A84" t="s">
        <v>11</v>
      </c>
      <c r="B84" t="s">
        <v>1</v>
      </c>
      <c r="C84" s="2">
        <v>9</v>
      </c>
      <c r="D84" s="2">
        <v>870</v>
      </c>
      <c r="E84" s="2">
        <v>1794</v>
      </c>
      <c r="F84" s="2">
        <v>270682</v>
      </c>
      <c r="G84">
        <f t="shared" si="4"/>
        <v>6.7793711875304141E-2</v>
      </c>
      <c r="H84">
        <f t="shared" si="5"/>
        <v>1.1688105867303347</v>
      </c>
    </row>
    <row r="85" spans="1:8" x14ac:dyDescent="0.2">
      <c r="A85" t="s">
        <v>11</v>
      </c>
      <c r="B85" t="s">
        <v>12</v>
      </c>
      <c r="C85" s="2">
        <v>32</v>
      </c>
      <c r="D85" s="2">
        <v>4092</v>
      </c>
      <c r="E85" s="2">
        <v>1782</v>
      </c>
      <c r="F85" s="2">
        <v>268527</v>
      </c>
      <c r="G85">
        <f t="shared" si="4"/>
        <v>0.15004069754067684</v>
      </c>
      <c r="H85">
        <f t="shared" si="5"/>
        <v>0.8237909254773087</v>
      </c>
    </row>
    <row r="86" spans="1:8" x14ac:dyDescent="0.2">
      <c r="A86" t="s">
        <v>11</v>
      </c>
      <c r="B86" t="s">
        <v>9</v>
      </c>
      <c r="C86" s="2">
        <v>7</v>
      </c>
      <c r="D86" s="2">
        <v>859</v>
      </c>
      <c r="E86" s="2">
        <v>1778</v>
      </c>
      <c r="F86" s="2">
        <v>268016</v>
      </c>
      <c r="G86">
        <f t="shared" si="4"/>
        <v>0.21482661426946281</v>
      </c>
      <c r="H86">
        <f t="shared" si="5"/>
        <v>0.66791191610857514</v>
      </c>
    </row>
    <row r="87" spans="1:8" x14ac:dyDescent="0.2">
      <c r="A87" t="s">
        <v>11</v>
      </c>
      <c r="B87" t="s">
        <v>16</v>
      </c>
      <c r="C87" s="2">
        <v>24</v>
      </c>
      <c r="D87" s="2">
        <v>3432</v>
      </c>
      <c r="E87" s="2">
        <v>1786</v>
      </c>
      <c r="F87" s="2">
        <v>268352</v>
      </c>
      <c r="G87">
        <f t="shared" si="4"/>
        <v>0.35197036784266122</v>
      </c>
      <c r="H87">
        <f t="shared" si="5"/>
        <v>0.45349389795403877</v>
      </c>
    </row>
    <row r="88" spans="1:8" x14ac:dyDescent="0.2">
      <c r="A88" t="s">
        <v>11</v>
      </c>
      <c r="B88" t="s">
        <v>15</v>
      </c>
      <c r="C88" s="2">
        <v>19</v>
      </c>
      <c r="D88" s="2">
        <v>2807</v>
      </c>
      <c r="E88" s="2">
        <v>1734</v>
      </c>
      <c r="F88" s="2">
        <v>257291</v>
      </c>
      <c r="G88">
        <f t="shared" si="4"/>
        <v>0.43181650623851731</v>
      </c>
      <c r="H88">
        <f t="shared" si="5"/>
        <v>0.36470076072505431</v>
      </c>
    </row>
    <row r="89" spans="1:8" x14ac:dyDescent="0.2">
      <c r="A89" t="s">
        <v>11</v>
      </c>
      <c r="B89" t="s">
        <v>7</v>
      </c>
      <c r="C89" s="2">
        <v>4</v>
      </c>
      <c r="D89" s="2">
        <v>797</v>
      </c>
      <c r="E89" s="2">
        <v>1773</v>
      </c>
      <c r="F89" s="2">
        <v>265520</v>
      </c>
      <c r="G89">
        <f t="shared" si="4"/>
        <v>0.61511909761790518</v>
      </c>
      <c r="H89">
        <f t="shared" si="5"/>
        <v>0.21104078921536695</v>
      </c>
    </row>
    <row r="90" spans="1:8" x14ac:dyDescent="0.2">
      <c r="A90" t="s">
        <v>11</v>
      </c>
      <c r="B90" t="s">
        <v>5</v>
      </c>
      <c r="C90" s="2">
        <v>42</v>
      </c>
      <c r="D90" s="2">
        <v>6503</v>
      </c>
      <c r="E90" s="2">
        <v>1664</v>
      </c>
      <c r="F90" s="2">
        <v>242365</v>
      </c>
      <c r="G90">
        <f t="shared" si="4"/>
        <v>0.62002377569040146</v>
      </c>
      <c r="H90">
        <f t="shared" si="5"/>
        <v>0.20759165654502612</v>
      </c>
    </row>
    <row r="91" spans="1:8" x14ac:dyDescent="0.2">
      <c r="A91" t="s">
        <v>11</v>
      </c>
      <c r="B91" t="s">
        <v>6</v>
      </c>
      <c r="C91" s="2">
        <v>1</v>
      </c>
      <c r="D91" s="2">
        <v>361</v>
      </c>
      <c r="E91" s="2">
        <v>1794</v>
      </c>
      <c r="F91" s="2">
        <v>270639</v>
      </c>
      <c r="G91">
        <f t="shared" si="4"/>
        <v>0.69124274885990722</v>
      </c>
      <c r="H91">
        <f t="shared" si="5"/>
        <v>0.16036941141476349</v>
      </c>
    </row>
    <row r="92" spans="1:8" x14ac:dyDescent="0.2">
      <c r="A92" t="s">
        <v>11</v>
      </c>
      <c r="B92" t="s">
        <v>2</v>
      </c>
      <c r="C92" s="2">
        <v>28</v>
      </c>
      <c r="D92" s="2">
        <v>4972</v>
      </c>
      <c r="E92" s="2">
        <v>1781</v>
      </c>
      <c r="F92" s="2">
        <v>264138</v>
      </c>
      <c r="G92">
        <f t="shared" si="4"/>
        <v>0.80875952010211172</v>
      </c>
      <c r="H92">
        <f t="shared" si="5"/>
        <v>9.2180594108739425E-2</v>
      </c>
    </row>
    <row r="93" spans="1:8" x14ac:dyDescent="0.2">
      <c r="A93" t="s">
        <v>11</v>
      </c>
      <c r="B93" t="s">
        <v>17</v>
      </c>
      <c r="C93" s="2">
        <v>13</v>
      </c>
      <c r="D93" s="2">
        <v>2560</v>
      </c>
      <c r="E93" s="2">
        <v>1736</v>
      </c>
      <c r="F93" s="2">
        <v>256029</v>
      </c>
      <c r="G93">
        <f t="shared" si="4"/>
        <v>0.82392976624549286</v>
      </c>
      <c r="H93">
        <f t="shared" si="5"/>
        <v>8.4109807031071585E-2</v>
      </c>
    </row>
    <row r="94" spans="1:8" x14ac:dyDescent="0.2">
      <c r="A94" t="s">
        <v>11</v>
      </c>
      <c r="B94" t="s">
        <v>0</v>
      </c>
      <c r="C94" s="2">
        <v>1</v>
      </c>
      <c r="D94" s="2">
        <v>543</v>
      </c>
      <c r="E94" s="2">
        <v>1800</v>
      </c>
      <c r="F94" s="2">
        <v>271536</v>
      </c>
      <c r="G94">
        <f t="shared" si="4"/>
        <v>0.87536794835410803</v>
      </c>
      <c r="H94">
        <f t="shared" si="5"/>
        <v>5.7809359148289462E-2</v>
      </c>
    </row>
    <row r="95" spans="1:8" x14ac:dyDescent="0.2">
      <c r="A95" t="s">
        <v>11</v>
      </c>
      <c r="B95" t="s">
        <v>4</v>
      </c>
      <c r="C95" s="2">
        <v>2</v>
      </c>
      <c r="D95" s="2">
        <v>893</v>
      </c>
      <c r="E95" s="2">
        <v>1779</v>
      </c>
      <c r="F95" s="2">
        <v>268700</v>
      </c>
      <c r="G95">
        <f t="shared" si="4"/>
        <v>0.93492264004360837</v>
      </c>
      <c r="H95">
        <f t="shared" si="5"/>
        <v>2.9224323236713125E-2</v>
      </c>
    </row>
    <row r="96" spans="1:8" x14ac:dyDescent="0.2">
      <c r="A96" t="s">
        <v>11</v>
      </c>
      <c r="B96" t="s">
        <v>18</v>
      </c>
      <c r="C96" s="2">
        <v>21</v>
      </c>
      <c r="D96" s="2">
        <v>4570</v>
      </c>
      <c r="E96" s="2">
        <v>1794</v>
      </c>
      <c r="F96" s="2">
        <v>269350</v>
      </c>
      <c r="G96">
        <f t="shared" si="4"/>
        <v>0.95528101668592946</v>
      </c>
      <c r="H96">
        <f t="shared" si="5"/>
        <v>1.9868852454668691E-2</v>
      </c>
    </row>
    <row r="97" spans="1:8" x14ac:dyDescent="0.2">
      <c r="A97" t="s">
        <v>11</v>
      </c>
      <c r="B97" t="s">
        <v>19</v>
      </c>
      <c r="C97" s="2">
        <v>21</v>
      </c>
      <c r="D97" s="2">
        <v>6508</v>
      </c>
      <c r="E97" s="2">
        <v>1670</v>
      </c>
      <c r="F97" s="2">
        <v>239735</v>
      </c>
      <c r="G97">
        <f t="shared" si="4"/>
        <v>0.99996510923295145</v>
      </c>
      <c r="H97">
        <f t="shared" si="5"/>
        <v>1.5153131952290857E-5</v>
      </c>
    </row>
    <row r="98" spans="1:8" x14ac:dyDescent="0.2">
      <c r="A98" t="s">
        <v>12</v>
      </c>
      <c r="B98" t="s">
        <v>14</v>
      </c>
      <c r="C98" s="2">
        <v>41</v>
      </c>
      <c r="D98" s="2">
        <v>1842</v>
      </c>
      <c r="E98" s="2">
        <v>3987</v>
      </c>
      <c r="F98" s="2">
        <v>262063</v>
      </c>
      <c r="G98">
        <f t="shared" si="4"/>
        <v>7.4816492541057711E-3</v>
      </c>
      <c r="H98">
        <f t="shared" si="5"/>
        <v>2.1260026557444651</v>
      </c>
    </row>
    <row r="99" spans="1:8" x14ac:dyDescent="0.2">
      <c r="A99" t="s">
        <v>12</v>
      </c>
      <c r="B99" t="s">
        <v>13</v>
      </c>
      <c r="C99" s="2">
        <v>8</v>
      </c>
      <c r="D99" s="2">
        <v>371</v>
      </c>
      <c r="E99" s="2">
        <v>3886</v>
      </c>
      <c r="F99" s="2">
        <v>252846</v>
      </c>
      <c r="G99">
        <f t="shared" si="4"/>
        <v>0.12175104187941899</v>
      </c>
      <c r="H99">
        <f t="shared" si="5"/>
        <v>0.91452731364066742</v>
      </c>
    </row>
    <row r="100" spans="1:8" x14ac:dyDescent="0.2">
      <c r="A100" t="s">
        <v>12</v>
      </c>
      <c r="B100" t="s">
        <v>11</v>
      </c>
      <c r="C100" s="2">
        <v>32</v>
      </c>
      <c r="D100" s="2">
        <v>1782</v>
      </c>
      <c r="E100" s="2">
        <v>4092</v>
      </c>
      <c r="F100" s="2">
        <v>268527</v>
      </c>
      <c r="G100">
        <f t="shared" si="4"/>
        <v>0.15004069754067761</v>
      </c>
      <c r="H100">
        <f t="shared" si="5"/>
        <v>0.82379092547730648</v>
      </c>
    </row>
    <row r="101" spans="1:8" x14ac:dyDescent="0.2">
      <c r="A101" t="s">
        <v>12</v>
      </c>
      <c r="B101" t="s">
        <v>6</v>
      </c>
      <c r="C101" s="2">
        <v>6</v>
      </c>
      <c r="D101" s="2">
        <v>359</v>
      </c>
      <c r="E101" s="2">
        <v>4082</v>
      </c>
      <c r="F101" s="2">
        <v>268330</v>
      </c>
      <c r="G101">
        <f t="shared" si="4"/>
        <v>0.30718826817155243</v>
      </c>
      <c r="H101">
        <f t="shared" si="5"/>
        <v>0.51259537446620607</v>
      </c>
    </row>
    <row r="102" spans="1:8" x14ac:dyDescent="0.2">
      <c r="A102" t="s">
        <v>12</v>
      </c>
      <c r="B102" t="s">
        <v>16</v>
      </c>
      <c r="C102" s="2">
        <v>54</v>
      </c>
      <c r="D102" s="2">
        <v>3412</v>
      </c>
      <c r="E102" s="2">
        <v>4058</v>
      </c>
      <c r="F102" s="2">
        <v>266258</v>
      </c>
      <c r="G102">
        <f t="shared" si="4"/>
        <v>0.35543449456045662</v>
      </c>
      <c r="H102">
        <f t="shared" si="5"/>
        <v>0.44924042664241448</v>
      </c>
    </row>
    <row r="103" spans="1:8" x14ac:dyDescent="0.2">
      <c r="A103" t="s">
        <v>12</v>
      </c>
      <c r="B103" t="s">
        <v>4</v>
      </c>
      <c r="C103" s="2">
        <v>14</v>
      </c>
      <c r="D103" s="2">
        <v>888</v>
      </c>
      <c r="E103" s="2">
        <v>4065</v>
      </c>
      <c r="F103" s="2">
        <v>266270</v>
      </c>
      <c r="G103">
        <f t="shared" si="4"/>
        <v>0.38223706201261631</v>
      </c>
      <c r="H103">
        <f t="shared" si="5"/>
        <v>0.41766720569751536</v>
      </c>
    </row>
    <row r="104" spans="1:8" x14ac:dyDescent="0.2">
      <c r="A104" t="s">
        <v>12</v>
      </c>
      <c r="B104" t="s">
        <v>9</v>
      </c>
      <c r="C104" s="2">
        <v>13</v>
      </c>
      <c r="D104" s="2">
        <v>859</v>
      </c>
      <c r="E104" s="2">
        <v>4041</v>
      </c>
      <c r="F104" s="2">
        <v>265875</v>
      </c>
      <c r="G104">
        <f t="shared" si="4"/>
        <v>0.43314544982675762</v>
      </c>
      <c r="H104">
        <f t="shared" si="5"/>
        <v>0.36336624348478519</v>
      </c>
    </row>
    <row r="105" spans="1:8" x14ac:dyDescent="0.2">
      <c r="A105" t="s">
        <v>12</v>
      </c>
      <c r="B105" t="s">
        <v>10</v>
      </c>
      <c r="C105" s="2">
        <v>53</v>
      </c>
      <c r="D105" s="2">
        <v>3451</v>
      </c>
      <c r="E105" s="2">
        <v>4064</v>
      </c>
      <c r="F105" s="2">
        <v>264313</v>
      </c>
      <c r="G105">
        <f t="shared" si="4"/>
        <v>0.46696532409882152</v>
      </c>
      <c r="H105">
        <f t="shared" si="5"/>
        <v>0.33071536806701191</v>
      </c>
    </row>
    <row r="106" spans="1:8" x14ac:dyDescent="0.2">
      <c r="A106" t="s">
        <v>12</v>
      </c>
      <c r="B106" t="s">
        <v>8</v>
      </c>
      <c r="C106" s="2">
        <v>13</v>
      </c>
      <c r="D106" s="2">
        <v>1034</v>
      </c>
      <c r="E106" s="2">
        <v>4071</v>
      </c>
      <c r="F106" s="2">
        <v>267501</v>
      </c>
      <c r="G106">
        <f t="shared" si="4"/>
        <v>0.70572573314661091</v>
      </c>
      <c r="H106">
        <f t="shared" ref="H106:H116" si="6">IF(G106=1,10,-1*LOG(G106,10))</f>
        <v>0.15136404643178702</v>
      </c>
    </row>
    <row r="107" spans="1:8" x14ac:dyDescent="0.2">
      <c r="A107" t="s">
        <v>12</v>
      </c>
      <c r="B107" t="s">
        <v>1</v>
      </c>
      <c r="C107" s="2">
        <v>9</v>
      </c>
      <c r="D107" s="2">
        <v>849</v>
      </c>
      <c r="E107" s="2">
        <v>4094</v>
      </c>
      <c r="F107" s="2">
        <v>268512</v>
      </c>
      <c r="G107">
        <f t="shared" si="4"/>
        <v>0.83295460324903492</v>
      </c>
      <c r="H107">
        <f t="shared" si="6"/>
        <v>7.9378667375551257E-2</v>
      </c>
    </row>
    <row r="108" spans="1:8" x14ac:dyDescent="0.2">
      <c r="A108" t="s">
        <v>12</v>
      </c>
      <c r="B108" t="s">
        <v>5</v>
      </c>
      <c r="C108" s="2">
        <v>92</v>
      </c>
      <c r="D108" s="2">
        <v>6474</v>
      </c>
      <c r="E108" s="2">
        <v>3817</v>
      </c>
      <c r="F108" s="2">
        <v>240562</v>
      </c>
      <c r="G108">
        <f t="shared" si="4"/>
        <v>0.84898711963617823</v>
      </c>
      <c r="H108">
        <f t="shared" si="6"/>
        <v>7.1098898582155734E-2</v>
      </c>
    </row>
    <row r="109" spans="1:8" x14ac:dyDescent="0.2">
      <c r="A109" t="s">
        <v>12</v>
      </c>
      <c r="B109" t="s">
        <v>15</v>
      </c>
      <c r="C109" s="2">
        <v>35</v>
      </c>
      <c r="D109" s="2">
        <v>2796</v>
      </c>
      <c r="E109" s="2">
        <v>3953</v>
      </c>
      <c r="F109" s="2">
        <v>255353</v>
      </c>
      <c r="G109">
        <f t="shared" si="4"/>
        <v>0.88716512381886181</v>
      </c>
      <c r="H109">
        <f t="shared" si="6"/>
        <v>5.1995539481455029E-2</v>
      </c>
    </row>
    <row r="110" spans="1:8" x14ac:dyDescent="0.2">
      <c r="A110" t="s">
        <v>12</v>
      </c>
      <c r="B110" t="s">
        <v>0</v>
      </c>
      <c r="C110" s="2">
        <v>4</v>
      </c>
      <c r="D110" s="2">
        <v>535</v>
      </c>
      <c r="E110" s="2">
        <v>4093</v>
      </c>
      <c r="F110" s="2">
        <v>269290</v>
      </c>
      <c r="G110">
        <f t="shared" si="4"/>
        <v>0.90956203943413538</v>
      </c>
      <c r="H110">
        <f t="shared" si="6"/>
        <v>4.1167673219511425E-2</v>
      </c>
    </row>
    <row r="111" spans="1:8" x14ac:dyDescent="0.2">
      <c r="A111" t="s">
        <v>12</v>
      </c>
      <c r="B111" t="s">
        <v>3</v>
      </c>
      <c r="C111" s="2">
        <v>12</v>
      </c>
      <c r="D111" s="2">
        <v>1239</v>
      </c>
      <c r="E111" s="2">
        <v>4068</v>
      </c>
      <c r="F111" s="2">
        <v>267104</v>
      </c>
      <c r="G111">
        <f t="shared" si="4"/>
        <v>0.93784156753779435</v>
      </c>
      <c r="H111">
        <f t="shared" si="6"/>
        <v>2.7870522127968315E-2</v>
      </c>
    </row>
    <row r="112" spans="1:8" x14ac:dyDescent="0.2">
      <c r="A112" t="s">
        <v>12</v>
      </c>
      <c r="B112" t="s">
        <v>17</v>
      </c>
      <c r="C112" s="2">
        <v>29</v>
      </c>
      <c r="D112" s="2">
        <v>2536</v>
      </c>
      <c r="E112" s="2">
        <v>3983</v>
      </c>
      <c r="F112" s="2">
        <v>253721</v>
      </c>
      <c r="G112">
        <f t="shared" si="4"/>
        <v>0.95609822133936218</v>
      </c>
      <c r="H112">
        <f t="shared" si="6"/>
        <v>1.9497489738012377E-2</v>
      </c>
    </row>
    <row r="113" spans="1:8" x14ac:dyDescent="0.2">
      <c r="A113" t="s">
        <v>12</v>
      </c>
      <c r="B113" t="s">
        <v>7</v>
      </c>
      <c r="C113" s="2">
        <v>6</v>
      </c>
      <c r="D113" s="2">
        <v>791</v>
      </c>
      <c r="E113" s="2">
        <v>4013</v>
      </c>
      <c r="F113" s="2">
        <v>263436</v>
      </c>
      <c r="G113">
        <f t="shared" si="4"/>
        <v>0.95679115952018368</v>
      </c>
      <c r="H113">
        <f t="shared" si="6"/>
        <v>1.9182846095358048E-2</v>
      </c>
    </row>
    <row r="114" spans="1:8" x14ac:dyDescent="0.2">
      <c r="A114" t="s">
        <v>12</v>
      </c>
      <c r="B114" t="s">
        <v>18</v>
      </c>
      <c r="C114" s="2">
        <v>55</v>
      </c>
      <c r="D114" s="2">
        <v>4544</v>
      </c>
      <c r="E114" s="2">
        <v>4080</v>
      </c>
      <c r="F114" s="2">
        <v>267093</v>
      </c>
      <c r="G114">
        <f t="shared" si="4"/>
        <v>0.95884864822137017</v>
      </c>
      <c r="H114">
        <f t="shared" si="6"/>
        <v>1.824993967997823E-2</v>
      </c>
    </row>
    <row r="115" spans="1:8" x14ac:dyDescent="0.2">
      <c r="A115" t="s">
        <v>12</v>
      </c>
      <c r="B115" t="s">
        <v>2</v>
      </c>
      <c r="C115" s="2">
        <v>50</v>
      </c>
      <c r="D115" s="2">
        <v>4929</v>
      </c>
      <c r="E115" s="2">
        <v>4044</v>
      </c>
      <c r="F115" s="2">
        <v>262131</v>
      </c>
      <c r="G115">
        <f t="shared" si="4"/>
        <v>0.99918298344104706</v>
      </c>
      <c r="H115">
        <f t="shared" si="6"/>
        <v>3.5497081144609112E-4</v>
      </c>
    </row>
    <row r="116" spans="1:8" x14ac:dyDescent="0.2">
      <c r="A116" t="s">
        <v>12</v>
      </c>
      <c r="B116" t="s">
        <v>19</v>
      </c>
      <c r="C116" s="2">
        <v>58</v>
      </c>
      <c r="D116" s="2">
        <v>6485</v>
      </c>
      <c r="E116" s="2">
        <v>3820</v>
      </c>
      <c r="F116" s="2">
        <v>237730</v>
      </c>
      <c r="G116">
        <f t="shared" si="4"/>
        <v>0.99999964550505627</v>
      </c>
      <c r="H116">
        <f t="shared" si="6"/>
        <v>1.5395522521395766E-7</v>
      </c>
    </row>
    <row r="117" spans="1:8" x14ac:dyDescent="0.2">
      <c r="A117" t="s">
        <v>7</v>
      </c>
      <c r="B117" t="s">
        <v>9</v>
      </c>
      <c r="C117" s="2">
        <v>34</v>
      </c>
      <c r="D117" s="2">
        <v>841</v>
      </c>
      <c r="E117" s="2">
        <v>785</v>
      </c>
      <c r="F117" s="2">
        <v>262705</v>
      </c>
      <c r="G117">
        <f t="shared" si="4"/>
        <v>0</v>
      </c>
      <c r="H117">
        <f>IF(G117=0,10,-1*LOG(G117,10))</f>
        <v>10</v>
      </c>
    </row>
    <row r="118" spans="1:8" x14ac:dyDescent="0.2">
      <c r="A118" t="s">
        <v>7</v>
      </c>
      <c r="B118" t="s">
        <v>2</v>
      </c>
      <c r="C118" s="2">
        <v>41</v>
      </c>
      <c r="D118" s="2">
        <v>4926</v>
      </c>
      <c r="E118" s="2">
        <v>784</v>
      </c>
      <c r="F118" s="2">
        <v>258901</v>
      </c>
      <c r="G118">
        <f t="shared" si="4"/>
        <v>4.1002453654570559E-9</v>
      </c>
      <c r="H118">
        <f t="shared" ref="H118:H135" si="7">IF(G118=1,10,-1*LOG(G118,10))</f>
        <v>8.3871901536032887</v>
      </c>
    </row>
    <row r="119" spans="1:8" x14ac:dyDescent="0.2">
      <c r="A119" t="s">
        <v>7</v>
      </c>
      <c r="B119" t="s">
        <v>6</v>
      </c>
      <c r="C119" s="2">
        <v>4</v>
      </c>
      <c r="D119" s="2">
        <v>355</v>
      </c>
      <c r="E119" s="2">
        <v>789</v>
      </c>
      <c r="F119" s="2">
        <v>265363</v>
      </c>
      <c r="G119">
        <f t="shared" si="4"/>
        <v>4.4703590300645413E-3</v>
      </c>
      <c r="H119">
        <f t="shared" si="7"/>
        <v>2.3496575957686741</v>
      </c>
    </row>
    <row r="120" spans="1:8" x14ac:dyDescent="0.2">
      <c r="A120" t="s">
        <v>7</v>
      </c>
      <c r="B120" t="s">
        <v>17</v>
      </c>
      <c r="C120" s="2">
        <v>15</v>
      </c>
      <c r="D120" s="2">
        <v>2540</v>
      </c>
      <c r="E120" s="2">
        <v>777</v>
      </c>
      <c r="F120" s="2">
        <v>251255</v>
      </c>
      <c r="G120">
        <f t="shared" si="4"/>
        <v>6.6330877422471346E-3</v>
      </c>
      <c r="H120">
        <f t="shared" si="7"/>
        <v>2.1782842578317716</v>
      </c>
    </row>
    <row r="121" spans="1:8" x14ac:dyDescent="0.2">
      <c r="A121" t="s">
        <v>7</v>
      </c>
      <c r="B121" t="s">
        <v>4</v>
      </c>
      <c r="C121" s="2">
        <v>6</v>
      </c>
      <c r="D121" s="2">
        <v>881</v>
      </c>
      <c r="E121" s="2">
        <v>790</v>
      </c>
      <c r="F121" s="2">
        <v>263396</v>
      </c>
      <c r="G121">
        <f t="shared" si="4"/>
        <v>1.8200863060531369E-2</v>
      </c>
      <c r="H121">
        <f t="shared" si="7"/>
        <v>1.7399080178644091</v>
      </c>
    </row>
    <row r="122" spans="1:8" x14ac:dyDescent="0.2">
      <c r="A122" t="s">
        <v>7</v>
      </c>
      <c r="B122" t="s">
        <v>19</v>
      </c>
      <c r="C122" s="2">
        <v>25</v>
      </c>
      <c r="D122" s="2">
        <v>6415</v>
      </c>
      <c r="E122" s="2">
        <v>741</v>
      </c>
      <c r="F122" s="2">
        <v>235415</v>
      </c>
      <c r="G122">
        <f t="shared" si="4"/>
        <v>0.1174946073244888</v>
      </c>
      <c r="H122">
        <f t="shared" si="7"/>
        <v>0.92998206584298737</v>
      </c>
    </row>
    <row r="123" spans="1:8" x14ac:dyDescent="0.2">
      <c r="A123" t="s">
        <v>7</v>
      </c>
      <c r="B123" t="s">
        <v>8</v>
      </c>
      <c r="C123" s="2">
        <v>4</v>
      </c>
      <c r="D123" s="2">
        <v>1018</v>
      </c>
      <c r="E123" s="2">
        <v>783</v>
      </c>
      <c r="F123" s="2">
        <v>264584</v>
      </c>
      <c r="G123">
        <f t="shared" si="4"/>
        <v>0.1862936695116133</v>
      </c>
      <c r="H123">
        <f t="shared" si="7"/>
        <v>0.72980190271452383</v>
      </c>
    </row>
    <row r="124" spans="1:8" x14ac:dyDescent="0.2">
      <c r="A124" t="s">
        <v>7</v>
      </c>
      <c r="B124" t="s">
        <v>18</v>
      </c>
      <c r="C124" s="2">
        <v>15</v>
      </c>
      <c r="D124" s="2">
        <v>4524</v>
      </c>
      <c r="E124" s="2">
        <v>789</v>
      </c>
      <c r="F124" s="2">
        <v>263815</v>
      </c>
      <c r="G124">
        <f t="shared" si="4"/>
        <v>0.28362883541096728</v>
      </c>
      <c r="H124">
        <f t="shared" si="7"/>
        <v>0.54724961825885754</v>
      </c>
    </row>
    <row r="125" spans="1:8" x14ac:dyDescent="0.2">
      <c r="A125" t="s">
        <v>7</v>
      </c>
      <c r="B125" t="s">
        <v>13</v>
      </c>
      <c r="C125" s="2">
        <v>1</v>
      </c>
      <c r="D125" s="2">
        <v>371</v>
      </c>
      <c r="E125" s="2">
        <v>758</v>
      </c>
      <c r="F125" s="2">
        <v>250635</v>
      </c>
      <c r="G125">
        <f t="shared" si="4"/>
        <v>0.30912520732772175</v>
      </c>
      <c r="H125">
        <f t="shared" si="7"/>
        <v>0.50986557935282883</v>
      </c>
    </row>
    <row r="126" spans="1:8" x14ac:dyDescent="0.2">
      <c r="A126" t="s">
        <v>7</v>
      </c>
      <c r="B126" t="s">
        <v>15</v>
      </c>
      <c r="C126" s="2">
        <v>9</v>
      </c>
      <c r="D126" s="2">
        <v>2780</v>
      </c>
      <c r="E126" s="2">
        <v>749</v>
      </c>
      <c r="F126" s="2">
        <v>252644</v>
      </c>
      <c r="G126">
        <f t="shared" si="4"/>
        <v>0.31309991553277006</v>
      </c>
      <c r="H126">
        <f t="shared" si="7"/>
        <v>0.50431704954583401</v>
      </c>
    </row>
    <row r="127" spans="1:8" x14ac:dyDescent="0.2">
      <c r="A127" t="s">
        <v>7</v>
      </c>
      <c r="B127" t="s">
        <v>5</v>
      </c>
      <c r="C127" s="2">
        <v>21</v>
      </c>
      <c r="D127" s="2">
        <v>6426</v>
      </c>
      <c r="E127" s="2">
        <v>777</v>
      </c>
      <c r="F127" s="2">
        <v>237545</v>
      </c>
      <c r="G127">
        <f t="shared" si="4"/>
        <v>0.44399382022120859</v>
      </c>
      <c r="H127">
        <f t="shared" si="7"/>
        <v>0.35262307462075426</v>
      </c>
    </row>
    <row r="128" spans="1:8" x14ac:dyDescent="0.2">
      <c r="A128" t="s">
        <v>7</v>
      </c>
      <c r="B128" t="s">
        <v>1</v>
      </c>
      <c r="C128" s="2">
        <v>2</v>
      </c>
      <c r="D128" s="2">
        <v>843</v>
      </c>
      <c r="E128" s="2">
        <v>792</v>
      </c>
      <c r="F128" s="2">
        <v>265178</v>
      </c>
      <c r="G128">
        <f t="shared" si="4"/>
        <v>0.46114350236888391</v>
      </c>
      <c r="H128">
        <f t="shared" si="7"/>
        <v>0.33616390630457443</v>
      </c>
    </row>
    <row r="129" spans="1:8" x14ac:dyDescent="0.2">
      <c r="A129" t="s">
        <v>7</v>
      </c>
      <c r="B129" t="s">
        <v>0</v>
      </c>
      <c r="C129" s="2">
        <v>1</v>
      </c>
      <c r="D129" s="2">
        <v>534</v>
      </c>
      <c r="E129" s="2">
        <v>795</v>
      </c>
      <c r="F129" s="2">
        <v>265986</v>
      </c>
      <c r="G129">
        <f t="shared" si="4"/>
        <v>0.47427754204395833</v>
      </c>
      <c r="H129">
        <f t="shared" si="7"/>
        <v>0.32396743954231028</v>
      </c>
    </row>
    <row r="130" spans="1:8" x14ac:dyDescent="0.2">
      <c r="A130" t="s">
        <v>7</v>
      </c>
      <c r="B130" t="s">
        <v>16</v>
      </c>
      <c r="C130" s="2">
        <v>9</v>
      </c>
      <c r="D130" s="2">
        <v>3395</v>
      </c>
      <c r="E130" s="2">
        <v>783</v>
      </c>
      <c r="F130" s="2">
        <v>263047</v>
      </c>
      <c r="G130">
        <f t="shared" si="4"/>
        <v>0.55632015947997893</v>
      </c>
      <c r="H130">
        <f t="shared" si="7"/>
        <v>0.25467520216185052</v>
      </c>
    </row>
    <row r="131" spans="1:8" x14ac:dyDescent="0.2">
      <c r="A131" t="s">
        <v>7</v>
      </c>
      <c r="B131" t="s">
        <v>11</v>
      </c>
      <c r="C131" s="2">
        <v>4</v>
      </c>
      <c r="D131" s="2">
        <v>1773</v>
      </c>
      <c r="E131" s="2">
        <v>797</v>
      </c>
      <c r="F131" s="2">
        <v>265520</v>
      </c>
      <c r="G131">
        <f t="shared" ref="G131:G194" si="8">1-_xlfn.HYPGEOM.DIST(C131,D131,E131,F131,1)</f>
        <v>0.61511909761790495</v>
      </c>
      <c r="H131">
        <f t="shared" si="7"/>
        <v>0.21104078921536712</v>
      </c>
    </row>
    <row r="132" spans="1:8" x14ac:dyDescent="0.2">
      <c r="A132" t="s">
        <v>7</v>
      </c>
      <c r="B132" t="s">
        <v>14</v>
      </c>
      <c r="C132" s="2">
        <v>4</v>
      </c>
      <c r="D132" s="2">
        <v>1811</v>
      </c>
      <c r="E132" s="2">
        <v>781</v>
      </c>
      <c r="F132" s="2">
        <v>259093</v>
      </c>
      <c r="G132">
        <f t="shared" si="8"/>
        <v>0.63721210951811869</v>
      </c>
      <c r="H132">
        <f t="shared" si="7"/>
        <v>0.19571597950159433</v>
      </c>
    </row>
    <row r="133" spans="1:8" x14ac:dyDescent="0.2">
      <c r="A133" t="s">
        <v>7</v>
      </c>
      <c r="B133" t="s">
        <v>3</v>
      </c>
      <c r="C133" s="2">
        <v>2</v>
      </c>
      <c r="D133" s="2">
        <v>1234</v>
      </c>
      <c r="E133" s="2">
        <v>791</v>
      </c>
      <c r="F133" s="2">
        <v>264212</v>
      </c>
      <c r="G133">
        <f t="shared" si="8"/>
        <v>0.7147142604192892</v>
      </c>
      <c r="H133">
        <f t="shared" si="7"/>
        <v>0.14586755250129405</v>
      </c>
    </row>
    <row r="134" spans="1:8" x14ac:dyDescent="0.2">
      <c r="A134" t="s">
        <v>7</v>
      </c>
      <c r="B134" t="s">
        <v>10</v>
      </c>
      <c r="C134" s="2">
        <v>7</v>
      </c>
      <c r="D134" s="2">
        <v>3445</v>
      </c>
      <c r="E134" s="2">
        <v>787</v>
      </c>
      <c r="F134" s="2">
        <v>261251</v>
      </c>
      <c r="G134">
        <f t="shared" si="8"/>
        <v>0.81410282511688858</v>
      </c>
      <c r="H134">
        <f t="shared" si="7"/>
        <v>8.9320738156758478E-2</v>
      </c>
    </row>
    <row r="135" spans="1:8" x14ac:dyDescent="0.2">
      <c r="A135" t="s">
        <v>7</v>
      </c>
      <c r="B135" t="s">
        <v>12</v>
      </c>
      <c r="C135" s="2">
        <v>6</v>
      </c>
      <c r="D135" s="2">
        <v>4013</v>
      </c>
      <c r="E135" s="2">
        <v>791</v>
      </c>
      <c r="F135" s="2">
        <v>263436</v>
      </c>
      <c r="G135">
        <f t="shared" si="8"/>
        <v>0.95679115952018345</v>
      </c>
      <c r="H135">
        <f t="shared" si="7"/>
        <v>1.9182846095358148E-2</v>
      </c>
    </row>
    <row r="136" spans="1:8" x14ac:dyDescent="0.2">
      <c r="A136" t="s">
        <v>5</v>
      </c>
      <c r="B136" t="s">
        <v>2</v>
      </c>
      <c r="C136" s="2">
        <v>226</v>
      </c>
      <c r="D136" s="2">
        <v>4559</v>
      </c>
      <c r="E136" s="2">
        <v>6397</v>
      </c>
      <c r="F136" s="2">
        <v>236825</v>
      </c>
      <c r="G136">
        <f t="shared" si="8"/>
        <v>0</v>
      </c>
      <c r="H136">
        <f>IF(G136=0,10,-1*LOG(G136,10))</f>
        <v>10</v>
      </c>
    </row>
    <row r="137" spans="1:8" x14ac:dyDescent="0.2">
      <c r="A137" t="s">
        <v>5</v>
      </c>
      <c r="B137" t="s">
        <v>10</v>
      </c>
      <c r="C137" s="2">
        <v>104</v>
      </c>
      <c r="D137" s="2">
        <v>3162</v>
      </c>
      <c r="E137" s="2">
        <v>6442</v>
      </c>
      <c r="F137" s="2">
        <v>239230</v>
      </c>
      <c r="G137">
        <f t="shared" si="8"/>
        <v>1.8508361198777523E-2</v>
      </c>
      <c r="H137">
        <f t="shared" ref="H137:H173" si="9">IF(G137=1,10,-1*LOG(G137,10))</f>
        <v>1.7326320336423544</v>
      </c>
    </row>
    <row r="138" spans="1:8" x14ac:dyDescent="0.2">
      <c r="A138" t="s">
        <v>5</v>
      </c>
      <c r="B138" t="s">
        <v>0</v>
      </c>
      <c r="C138" s="2">
        <v>17</v>
      </c>
      <c r="D138" s="2">
        <v>495</v>
      </c>
      <c r="E138" s="2">
        <v>6498</v>
      </c>
      <c r="F138" s="2">
        <v>242945</v>
      </c>
      <c r="G138">
        <f t="shared" si="8"/>
        <v>0.11995476401256611</v>
      </c>
      <c r="H138">
        <f t="shared" si="9"/>
        <v>0.9209824993152943</v>
      </c>
    </row>
    <row r="139" spans="1:8" x14ac:dyDescent="0.2">
      <c r="A139" t="s">
        <v>5</v>
      </c>
      <c r="B139" t="s">
        <v>1</v>
      </c>
      <c r="C139" s="2">
        <v>23</v>
      </c>
      <c r="D139" s="2">
        <v>792</v>
      </c>
      <c r="E139" s="2">
        <v>6483</v>
      </c>
      <c r="F139" s="2">
        <v>242340</v>
      </c>
      <c r="G139">
        <f t="shared" si="8"/>
        <v>0.29611101182895605</v>
      </c>
      <c r="H139">
        <f t="shared" si="9"/>
        <v>0.52854544168997719</v>
      </c>
    </row>
    <row r="140" spans="1:8" x14ac:dyDescent="0.2">
      <c r="A140" t="s">
        <v>5</v>
      </c>
      <c r="B140" t="s">
        <v>7</v>
      </c>
      <c r="C140" s="2">
        <v>21</v>
      </c>
      <c r="D140" s="2">
        <v>777</v>
      </c>
      <c r="E140" s="2">
        <v>6426</v>
      </c>
      <c r="F140" s="2">
        <v>237545</v>
      </c>
      <c r="G140">
        <f t="shared" si="8"/>
        <v>0.44399382022120648</v>
      </c>
      <c r="H140">
        <f t="shared" si="9"/>
        <v>0.35262307462075626</v>
      </c>
    </row>
    <row r="141" spans="1:8" x14ac:dyDescent="0.2">
      <c r="A141" t="s">
        <v>5</v>
      </c>
      <c r="B141" t="s">
        <v>9</v>
      </c>
      <c r="C141" s="2">
        <v>22</v>
      </c>
      <c r="D141" s="2">
        <v>830</v>
      </c>
      <c r="E141" s="2">
        <v>6466</v>
      </c>
      <c r="F141" s="2">
        <v>239998</v>
      </c>
      <c r="G141">
        <f t="shared" si="8"/>
        <v>0.47471326304525729</v>
      </c>
      <c r="H141">
        <f t="shared" si="9"/>
        <v>0.32356863432987615</v>
      </c>
    </row>
    <row r="142" spans="1:8" x14ac:dyDescent="0.2">
      <c r="A142" t="s">
        <v>5</v>
      </c>
      <c r="B142" t="s">
        <v>11</v>
      </c>
      <c r="C142" s="2">
        <v>42</v>
      </c>
      <c r="D142" s="2">
        <v>1664</v>
      </c>
      <c r="E142" s="2">
        <v>6503</v>
      </c>
      <c r="F142" s="2">
        <v>242365</v>
      </c>
      <c r="G142">
        <f t="shared" si="8"/>
        <v>0.62002377569040312</v>
      </c>
      <c r="H142">
        <f t="shared" si="9"/>
        <v>0.20759165654502493</v>
      </c>
    </row>
    <row r="143" spans="1:8" x14ac:dyDescent="0.2">
      <c r="A143" t="s">
        <v>5</v>
      </c>
      <c r="B143" t="s">
        <v>6</v>
      </c>
      <c r="C143" s="2">
        <v>6</v>
      </c>
      <c r="D143" s="2">
        <v>332</v>
      </c>
      <c r="E143" s="2">
        <v>6492</v>
      </c>
      <c r="F143" s="2">
        <v>241746</v>
      </c>
      <c r="G143">
        <f t="shared" si="8"/>
        <v>0.78933379655815838</v>
      </c>
      <c r="H143">
        <f t="shared" si="9"/>
        <v>0.1027393018006303</v>
      </c>
    </row>
    <row r="144" spans="1:8" x14ac:dyDescent="0.2">
      <c r="A144" t="s">
        <v>5</v>
      </c>
      <c r="B144" t="s">
        <v>12</v>
      </c>
      <c r="C144" s="2">
        <v>92</v>
      </c>
      <c r="D144" s="2">
        <v>3817</v>
      </c>
      <c r="E144" s="2">
        <v>6474</v>
      </c>
      <c r="F144" s="2">
        <v>240562</v>
      </c>
      <c r="G144">
        <f t="shared" si="8"/>
        <v>0.84898711963618034</v>
      </c>
      <c r="H144">
        <f t="shared" si="9"/>
        <v>7.1098898582154652E-2</v>
      </c>
    </row>
    <row r="145" spans="1:8" x14ac:dyDescent="0.2">
      <c r="A145" t="s">
        <v>5</v>
      </c>
      <c r="B145" t="s">
        <v>4</v>
      </c>
      <c r="C145" s="2">
        <v>17</v>
      </c>
      <c r="D145" s="2">
        <v>851</v>
      </c>
      <c r="E145" s="2">
        <v>6434</v>
      </c>
      <c r="F145" s="2">
        <v>240210</v>
      </c>
      <c r="G145">
        <f t="shared" si="8"/>
        <v>0.87241444310017979</v>
      </c>
      <c r="H145">
        <f t="shared" si="9"/>
        <v>5.9277153149748074E-2</v>
      </c>
    </row>
    <row r="146" spans="1:8" x14ac:dyDescent="0.2">
      <c r="A146" t="s">
        <v>5</v>
      </c>
      <c r="B146" t="s">
        <v>13</v>
      </c>
      <c r="C146" s="2">
        <v>5</v>
      </c>
      <c r="D146" s="2">
        <v>356</v>
      </c>
      <c r="E146" s="2">
        <v>6175</v>
      </c>
      <c r="F146" s="2">
        <v>228431</v>
      </c>
      <c r="G146">
        <f t="shared" si="8"/>
        <v>0.92027471179528464</v>
      </c>
      <c r="H146">
        <f t="shared" si="9"/>
        <v>3.6082511776177634E-2</v>
      </c>
    </row>
    <row r="147" spans="1:8" x14ac:dyDescent="0.2">
      <c r="A147" t="s">
        <v>5</v>
      </c>
      <c r="B147" t="s">
        <v>8</v>
      </c>
      <c r="C147" s="2">
        <v>18</v>
      </c>
      <c r="D147" s="2">
        <v>968</v>
      </c>
      <c r="E147" s="2">
        <v>6469</v>
      </c>
      <c r="F147" s="2">
        <v>241156</v>
      </c>
      <c r="G147">
        <f t="shared" si="8"/>
        <v>0.93749908191057618</v>
      </c>
      <c r="H147">
        <f t="shared" si="9"/>
        <v>2.8029148903033822E-2</v>
      </c>
    </row>
    <row r="148" spans="1:8" x14ac:dyDescent="0.2">
      <c r="A148" t="s">
        <v>5</v>
      </c>
      <c r="B148" t="s">
        <v>3</v>
      </c>
      <c r="C148" s="2">
        <v>21</v>
      </c>
      <c r="D148" s="2">
        <v>1173</v>
      </c>
      <c r="E148" s="2">
        <v>6484</v>
      </c>
      <c r="F148" s="2">
        <v>240667</v>
      </c>
      <c r="G148">
        <f t="shared" si="8"/>
        <v>0.97164937160801212</v>
      </c>
      <c r="H148">
        <f t="shared" si="9"/>
        <v>1.2490425863448267E-2</v>
      </c>
    </row>
    <row r="149" spans="1:8" x14ac:dyDescent="0.2">
      <c r="A149" t="s">
        <v>5</v>
      </c>
      <c r="B149" t="s">
        <v>15</v>
      </c>
      <c r="C149" s="2">
        <v>52</v>
      </c>
      <c r="D149" s="2">
        <v>2662</v>
      </c>
      <c r="E149" s="2">
        <v>6249</v>
      </c>
      <c r="F149" s="2">
        <v>230553</v>
      </c>
      <c r="G149">
        <f t="shared" si="8"/>
        <v>0.99298504430701018</v>
      </c>
      <c r="H149">
        <f t="shared" si="9"/>
        <v>3.0572925155466354E-3</v>
      </c>
    </row>
    <row r="150" spans="1:8" x14ac:dyDescent="0.2">
      <c r="A150" t="s">
        <v>5</v>
      </c>
      <c r="B150" t="s">
        <v>14</v>
      </c>
      <c r="C150" s="2">
        <v>29</v>
      </c>
      <c r="D150" s="2">
        <v>1715</v>
      </c>
      <c r="E150" s="2">
        <v>6422</v>
      </c>
      <c r="F150" s="2">
        <v>236645</v>
      </c>
      <c r="G150">
        <f t="shared" si="8"/>
        <v>0.99648589465319826</v>
      </c>
      <c r="H150">
        <f t="shared" si="9"/>
        <v>1.5288443971486572E-3</v>
      </c>
    </row>
    <row r="151" spans="1:8" x14ac:dyDescent="0.2">
      <c r="A151" t="s">
        <v>5</v>
      </c>
      <c r="B151" t="s">
        <v>17</v>
      </c>
      <c r="C151" s="2">
        <v>44</v>
      </c>
      <c r="D151" s="2">
        <v>2429</v>
      </c>
      <c r="E151" s="2">
        <v>6312</v>
      </c>
      <c r="F151" s="2">
        <v>228816</v>
      </c>
      <c r="G151">
        <f t="shared" si="8"/>
        <v>0.99845951416081824</v>
      </c>
      <c r="H151">
        <f t="shared" si="9"/>
        <v>6.6954034062256188E-4</v>
      </c>
    </row>
    <row r="152" spans="1:8" x14ac:dyDescent="0.2">
      <c r="A152" t="s">
        <v>5</v>
      </c>
      <c r="B152" t="s">
        <v>16</v>
      </c>
      <c r="C152" s="2">
        <v>55</v>
      </c>
      <c r="D152" s="2">
        <v>3232</v>
      </c>
      <c r="E152" s="2">
        <v>6450</v>
      </c>
      <c r="F152" s="2">
        <v>240490</v>
      </c>
      <c r="G152">
        <f t="shared" si="8"/>
        <v>0.99986050118981107</v>
      </c>
      <c r="H152">
        <f t="shared" si="9"/>
        <v>6.05877895576594E-5</v>
      </c>
    </row>
    <row r="153" spans="1:8" x14ac:dyDescent="0.2">
      <c r="A153" t="s">
        <v>5</v>
      </c>
      <c r="B153" t="s">
        <v>18</v>
      </c>
      <c r="C153" s="2">
        <v>58</v>
      </c>
      <c r="D153" s="2">
        <v>4279</v>
      </c>
      <c r="E153" s="2">
        <v>6459</v>
      </c>
      <c r="F153" s="2">
        <v>240718</v>
      </c>
      <c r="G153">
        <f t="shared" si="8"/>
        <v>0.99999999818801</v>
      </c>
      <c r="H153">
        <f t="shared" si="9"/>
        <v>7.8693726005697131E-10</v>
      </c>
    </row>
    <row r="154" spans="1:8" x14ac:dyDescent="0.2">
      <c r="A154" t="s">
        <v>5</v>
      </c>
      <c r="B154" t="s">
        <v>19</v>
      </c>
      <c r="C154" s="2">
        <v>89</v>
      </c>
      <c r="D154" s="2">
        <v>6118</v>
      </c>
      <c r="E154" s="2">
        <v>6045</v>
      </c>
      <c r="F154" s="2">
        <v>214663</v>
      </c>
      <c r="G154">
        <f t="shared" si="8"/>
        <v>0.99999999999940392</v>
      </c>
      <c r="H154">
        <f t="shared" si="9"/>
        <v>2.5887370839630706E-13</v>
      </c>
    </row>
    <row r="155" spans="1:8" x14ac:dyDescent="0.2">
      <c r="A155" t="s">
        <v>8</v>
      </c>
      <c r="B155" t="s">
        <v>0</v>
      </c>
      <c r="C155" s="2">
        <v>8</v>
      </c>
      <c r="D155" s="2">
        <v>543</v>
      </c>
      <c r="E155" s="2">
        <v>1042</v>
      </c>
      <c r="F155" s="2">
        <v>270528</v>
      </c>
      <c r="G155">
        <f t="shared" si="8"/>
        <v>3.0865374763766606E-4</v>
      </c>
      <c r="H155">
        <f t="shared" si="9"/>
        <v>3.5105284455121066</v>
      </c>
    </row>
    <row r="156" spans="1:8" x14ac:dyDescent="0.2">
      <c r="A156" t="s">
        <v>8</v>
      </c>
      <c r="B156" t="s">
        <v>10</v>
      </c>
      <c r="C156" s="2">
        <v>23</v>
      </c>
      <c r="D156" s="2">
        <v>3455</v>
      </c>
      <c r="E156" s="2">
        <v>1031</v>
      </c>
      <c r="F156" s="2">
        <v>265395</v>
      </c>
      <c r="G156">
        <f t="shared" si="8"/>
        <v>5.3871923305188751E-3</v>
      </c>
      <c r="H156">
        <f t="shared" si="9"/>
        <v>2.2686375192392694</v>
      </c>
    </row>
    <row r="157" spans="1:8" x14ac:dyDescent="0.2">
      <c r="A157" t="s">
        <v>8</v>
      </c>
      <c r="B157" t="s">
        <v>18</v>
      </c>
      <c r="C157" s="2">
        <v>26</v>
      </c>
      <c r="D157" s="2">
        <v>4551</v>
      </c>
      <c r="E157" s="2">
        <v>1035</v>
      </c>
      <c r="F157" s="2">
        <v>268361</v>
      </c>
      <c r="G157">
        <f t="shared" si="8"/>
        <v>2.0439585542015304E-2</v>
      </c>
      <c r="H157">
        <f t="shared" si="9"/>
        <v>1.6895279147330509</v>
      </c>
    </row>
    <row r="158" spans="1:8" x14ac:dyDescent="0.2">
      <c r="A158" t="s">
        <v>8</v>
      </c>
      <c r="B158" t="s">
        <v>11</v>
      </c>
      <c r="C158" s="2">
        <v>12</v>
      </c>
      <c r="D158" s="2">
        <v>1782</v>
      </c>
      <c r="E158" s="2">
        <v>1040</v>
      </c>
      <c r="F158" s="2">
        <v>269736</v>
      </c>
      <c r="G158">
        <f t="shared" si="8"/>
        <v>2.3107496362563484E-2</v>
      </c>
      <c r="H158">
        <f t="shared" si="9"/>
        <v>1.6362471066552555</v>
      </c>
    </row>
    <row r="159" spans="1:8" x14ac:dyDescent="0.2">
      <c r="A159" t="s">
        <v>8</v>
      </c>
      <c r="B159" t="s">
        <v>4</v>
      </c>
      <c r="C159" s="2">
        <v>5</v>
      </c>
      <c r="D159" s="2">
        <v>879</v>
      </c>
      <c r="E159" s="2">
        <v>1032</v>
      </c>
      <c r="F159" s="2">
        <v>267705</v>
      </c>
      <c r="G159">
        <f t="shared" si="8"/>
        <v>0.1272874863165433</v>
      </c>
      <c r="H159">
        <f t="shared" si="9"/>
        <v>0.89521428991118968</v>
      </c>
    </row>
    <row r="160" spans="1:8" x14ac:dyDescent="0.2">
      <c r="A160" t="s">
        <v>8</v>
      </c>
      <c r="B160" t="s">
        <v>6</v>
      </c>
      <c r="C160" s="2">
        <v>2</v>
      </c>
      <c r="D160" s="2">
        <v>358</v>
      </c>
      <c r="E160" s="2">
        <v>1033</v>
      </c>
      <c r="F160" s="2">
        <v>269637</v>
      </c>
      <c r="G160">
        <f t="shared" si="8"/>
        <v>0.15927485487762172</v>
      </c>
      <c r="H160">
        <f t="shared" si="9"/>
        <v>0.79785278195068809</v>
      </c>
    </row>
    <row r="161" spans="1:8" x14ac:dyDescent="0.2">
      <c r="A161" t="s">
        <v>8</v>
      </c>
      <c r="B161" t="s">
        <v>7</v>
      </c>
      <c r="C161" s="2">
        <v>4</v>
      </c>
      <c r="D161" s="2">
        <v>783</v>
      </c>
      <c r="E161" s="2">
        <v>1018</v>
      </c>
      <c r="F161" s="2">
        <v>264584</v>
      </c>
      <c r="G161">
        <f t="shared" si="8"/>
        <v>0.18629366951161308</v>
      </c>
      <c r="H161">
        <f t="shared" si="9"/>
        <v>0.72980190271452439</v>
      </c>
    </row>
    <row r="162" spans="1:8" x14ac:dyDescent="0.2">
      <c r="A162" t="s">
        <v>8</v>
      </c>
      <c r="B162" t="s">
        <v>15</v>
      </c>
      <c r="C162" s="2">
        <v>13</v>
      </c>
      <c r="D162" s="2">
        <v>2810</v>
      </c>
      <c r="E162" s="2">
        <v>997</v>
      </c>
      <c r="F162" s="2">
        <v>256445</v>
      </c>
      <c r="G162">
        <f t="shared" si="8"/>
        <v>0.21036026694881005</v>
      </c>
      <c r="H162">
        <f t="shared" si="9"/>
        <v>0.67703628673516503</v>
      </c>
    </row>
    <row r="163" spans="1:8" x14ac:dyDescent="0.2">
      <c r="A163" t="s">
        <v>8</v>
      </c>
      <c r="B163" t="s">
        <v>1</v>
      </c>
      <c r="C163" s="2">
        <v>4</v>
      </c>
      <c r="D163" s="2">
        <v>865</v>
      </c>
      <c r="E163" s="2">
        <v>1040</v>
      </c>
      <c r="F163" s="2">
        <v>269656</v>
      </c>
      <c r="G163">
        <f t="shared" si="8"/>
        <v>0.24358051862508201</v>
      </c>
      <c r="H163">
        <f t="shared" si="9"/>
        <v>0.61335744917527024</v>
      </c>
    </row>
    <row r="164" spans="1:8" x14ac:dyDescent="0.2">
      <c r="A164" t="s">
        <v>8</v>
      </c>
      <c r="B164" t="s">
        <v>17</v>
      </c>
      <c r="C164" s="2">
        <v>10</v>
      </c>
      <c r="D164" s="2">
        <v>2552</v>
      </c>
      <c r="E164" s="2">
        <v>1000</v>
      </c>
      <c r="F164" s="2">
        <v>254931</v>
      </c>
      <c r="G164">
        <f t="shared" si="8"/>
        <v>0.4182859716876054</v>
      </c>
      <c r="H164">
        <f t="shared" si="9"/>
        <v>0.3785267003747243</v>
      </c>
    </row>
    <row r="165" spans="1:8" x14ac:dyDescent="0.2">
      <c r="A165" t="s">
        <v>8</v>
      </c>
      <c r="B165" t="s">
        <v>3</v>
      </c>
      <c r="C165" s="2">
        <v>4</v>
      </c>
      <c r="D165" s="2">
        <v>1233</v>
      </c>
      <c r="E165" s="2">
        <v>1036</v>
      </c>
      <c r="F165" s="2">
        <v>268331</v>
      </c>
      <c r="G165">
        <f t="shared" si="8"/>
        <v>0.51711593902005759</v>
      </c>
      <c r="H165">
        <f t="shared" si="9"/>
        <v>0.28641207580020783</v>
      </c>
    </row>
    <row r="166" spans="1:8" x14ac:dyDescent="0.2">
      <c r="A166" t="s">
        <v>8</v>
      </c>
      <c r="B166" t="s">
        <v>12</v>
      </c>
      <c r="C166" s="2">
        <v>13</v>
      </c>
      <c r="D166" s="2">
        <v>4071</v>
      </c>
      <c r="E166" s="2">
        <v>1034</v>
      </c>
      <c r="F166" s="2">
        <v>267501</v>
      </c>
      <c r="G166">
        <f t="shared" si="8"/>
        <v>0.70572573314661002</v>
      </c>
      <c r="H166">
        <f t="shared" si="9"/>
        <v>0.15136404643178758</v>
      </c>
    </row>
    <row r="167" spans="1:8" x14ac:dyDescent="0.2">
      <c r="A167" t="s">
        <v>8</v>
      </c>
      <c r="B167" t="s">
        <v>2</v>
      </c>
      <c r="C167" s="2">
        <v>16</v>
      </c>
      <c r="D167" s="2">
        <v>4958</v>
      </c>
      <c r="E167" s="2">
        <v>1030</v>
      </c>
      <c r="F167" s="2">
        <v>262933</v>
      </c>
      <c r="G167">
        <f t="shared" si="8"/>
        <v>0.74230398106876772</v>
      </c>
      <c r="H167">
        <f t="shared" si="9"/>
        <v>0.12941821026563446</v>
      </c>
    </row>
    <row r="168" spans="1:8" x14ac:dyDescent="0.2">
      <c r="A168" t="s">
        <v>8</v>
      </c>
      <c r="B168" t="s">
        <v>13</v>
      </c>
      <c r="C168" s="2">
        <v>0</v>
      </c>
      <c r="D168" s="2">
        <v>376</v>
      </c>
      <c r="E168" s="2">
        <v>991</v>
      </c>
      <c r="F168" s="2">
        <v>254519</v>
      </c>
      <c r="G168">
        <f t="shared" si="8"/>
        <v>0.76960085535720302</v>
      </c>
      <c r="H168">
        <f t="shared" si="9"/>
        <v>0.11373445828221475</v>
      </c>
    </row>
    <row r="169" spans="1:8" x14ac:dyDescent="0.2">
      <c r="A169" t="s">
        <v>8</v>
      </c>
      <c r="B169" t="s">
        <v>5</v>
      </c>
      <c r="C169" s="2">
        <v>18</v>
      </c>
      <c r="D169" s="2">
        <v>6469</v>
      </c>
      <c r="E169" s="2">
        <v>968</v>
      </c>
      <c r="F169" s="2">
        <v>241156</v>
      </c>
      <c r="G169">
        <f t="shared" si="8"/>
        <v>0.93749908191057596</v>
      </c>
      <c r="H169">
        <f t="shared" si="9"/>
        <v>2.8029148903033926E-2</v>
      </c>
    </row>
    <row r="170" spans="1:8" x14ac:dyDescent="0.2">
      <c r="A170" t="s">
        <v>8</v>
      </c>
      <c r="B170" t="s">
        <v>9</v>
      </c>
      <c r="C170" s="2">
        <v>0</v>
      </c>
      <c r="D170" s="2">
        <v>853</v>
      </c>
      <c r="E170" s="2">
        <v>1034</v>
      </c>
      <c r="F170" s="2">
        <v>266927</v>
      </c>
      <c r="G170">
        <f t="shared" si="8"/>
        <v>0.96370239322473905</v>
      </c>
      <c r="H170">
        <f t="shared" si="9"/>
        <v>1.6057062503081237E-2</v>
      </c>
    </row>
    <row r="171" spans="1:8" x14ac:dyDescent="0.2">
      <c r="A171" t="s">
        <v>8</v>
      </c>
      <c r="B171" t="s">
        <v>14</v>
      </c>
      <c r="C171" s="2">
        <v>2</v>
      </c>
      <c r="D171" s="2">
        <v>1844</v>
      </c>
      <c r="E171" s="2">
        <v>1009</v>
      </c>
      <c r="F171" s="2">
        <v>262837</v>
      </c>
      <c r="G171">
        <f t="shared" si="8"/>
        <v>0.97265719695605868</v>
      </c>
      <c r="H171">
        <f t="shared" si="9"/>
        <v>1.2040195397064154E-2</v>
      </c>
    </row>
    <row r="172" spans="1:8" x14ac:dyDescent="0.2">
      <c r="A172" t="s">
        <v>8</v>
      </c>
      <c r="B172" t="s">
        <v>19</v>
      </c>
      <c r="C172" s="2">
        <v>13</v>
      </c>
      <c r="D172" s="2">
        <v>6485</v>
      </c>
      <c r="E172" s="2">
        <v>952</v>
      </c>
      <c r="F172" s="2">
        <v>238473</v>
      </c>
      <c r="G172">
        <f t="shared" si="8"/>
        <v>0.99634998000536257</v>
      </c>
      <c r="H172">
        <f t="shared" si="9"/>
        <v>1.5880835772607649E-3</v>
      </c>
    </row>
    <row r="173" spans="1:8" x14ac:dyDescent="0.2">
      <c r="A173" t="s">
        <v>8</v>
      </c>
      <c r="B173" t="s">
        <v>16</v>
      </c>
      <c r="C173" s="2">
        <v>3</v>
      </c>
      <c r="D173" s="2">
        <v>3416</v>
      </c>
      <c r="E173" s="2">
        <v>1029</v>
      </c>
      <c r="F173" s="2">
        <v>267268</v>
      </c>
      <c r="G173">
        <f t="shared" si="8"/>
        <v>0.99912903630655958</v>
      </c>
      <c r="H173">
        <f t="shared" si="9"/>
        <v>3.7841954477358622E-4</v>
      </c>
    </row>
    <row r="174" spans="1:8" x14ac:dyDescent="0.2">
      <c r="A174" t="s">
        <v>1</v>
      </c>
      <c r="B174" t="s">
        <v>0</v>
      </c>
      <c r="C174" s="2">
        <v>105</v>
      </c>
      <c r="D174" s="2">
        <v>512</v>
      </c>
      <c r="E174" s="2">
        <v>778</v>
      </c>
      <c r="F174" s="2">
        <v>271829</v>
      </c>
      <c r="G174">
        <f t="shared" si="8"/>
        <v>0</v>
      </c>
      <c r="H174">
        <f>IF(G174=0,10,-1*LOG(G174,10))</f>
        <v>10</v>
      </c>
    </row>
    <row r="175" spans="1:8" x14ac:dyDescent="0.2">
      <c r="A175" t="s">
        <v>1</v>
      </c>
      <c r="B175" t="s">
        <v>2</v>
      </c>
      <c r="C175" s="2">
        <v>97</v>
      </c>
      <c r="D175" s="2">
        <v>4926</v>
      </c>
      <c r="E175" s="2">
        <v>827</v>
      </c>
      <c r="F175" s="2">
        <v>264196</v>
      </c>
      <c r="G175">
        <f t="shared" si="8"/>
        <v>0</v>
      </c>
      <c r="H175">
        <f>IF(G175=0,10,-1*LOG(G175,10))</f>
        <v>10</v>
      </c>
    </row>
    <row r="176" spans="1:8" x14ac:dyDescent="0.2">
      <c r="A176" t="s">
        <v>1</v>
      </c>
      <c r="B176" t="s">
        <v>11</v>
      </c>
      <c r="C176" s="2">
        <v>9</v>
      </c>
      <c r="D176" s="2">
        <v>1794</v>
      </c>
      <c r="E176" s="2">
        <v>870</v>
      </c>
      <c r="F176" s="2">
        <v>270682</v>
      </c>
      <c r="G176">
        <f t="shared" si="8"/>
        <v>6.7793711875304141E-2</v>
      </c>
      <c r="H176">
        <f t="shared" ref="H176:H211" si="10">IF(G176=1,10,-1*LOG(G176,10))</f>
        <v>1.1688105867303347</v>
      </c>
    </row>
    <row r="177" spans="1:8" x14ac:dyDescent="0.2">
      <c r="A177" t="s">
        <v>1</v>
      </c>
      <c r="B177" t="s">
        <v>14</v>
      </c>
      <c r="C177" s="2">
        <v>9</v>
      </c>
      <c r="D177" s="2">
        <v>1854</v>
      </c>
      <c r="E177" s="2">
        <v>852</v>
      </c>
      <c r="F177" s="2">
        <v>264013</v>
      </c>
      <c r="G177">
        <f t="shared" si="8"/>
        <v>8.1705542446099955E-2</v>
      </c>
      <c r="H177">
        <f t="shared" si="10"/>
        <v>1.0877484823645844</v>
      </c>
    </row>
    <row r="178" spans="1:8" x14ac:dyDescent="0.2">
      <c r="A178" t="s">
        <v>1</v>
      </c>
      <c r="B178" t="s">
        <v>3</v>
      </c>
      <c r="C178" s="2">
        <v>6</v>
      </c>
      <c r="D178" s="2">
        <v>1244</v>
      </c>
      <c r="E178" s="2">
        <v>862</v>
      </c>
      <c r="F178" s="2">
        <v>269153</v>
      </c>
      <c r="G178">
        <f t="shared" si="8"/>
        <v>0.10820439244467539</v>
      </c>
      <c r="H178">
        <f t="shared" si="10"/>
        <v>0.96575510913919749</v>
      </c>
    </row>
    <row r="179" spans="1:8" x14ac:dyDescent="0.2">
      <c r="A179" t="s">
        <v>1</v>
      </c>
      <c r="B179" t="s">
        <v>13</v>
      </c>
      <c r="C179" s="2">
        <v>2</v>
      </c>
      <c r="D179" s="2">
        <v>383</v>
      </c>
      <c r="E179" s="2">
        <v>824</v>
      </c>
      <c r="F179" s="2">
        <v>254948</v>
      </c>
      <c r="G179">
        <f t="shared" si="8"/>
        <v>0.12842429314510784</v>
      </c>
      <c r="H179">
        <f t="shared" si="10"/>
        <v>0.89135281597951765</v>
      </c>
    </row>
    <row r="180" spans="1:8" x14ac:dyDescent="0.2">
      <c r="A180" t="s">
        <v>1</v>
      </c>
      <c r="B180" t="s">
        <v>4</v>
      </c>
      <c r="C180" s="2">
        <v>4</v>
      </c>
      <c r="D180" s="2">
        <v>898</v>
      </c>
      <c r="E180" s="2">
        <v>868</v>
      </c>
      <c r="F180" s="2">
        <v>268509</v>
      </c>
      <c r="G180">
        <f t="shared" si="8"/>
        <v>0.16811065653039381</v>
      </c>
      <c r="H180">
        <f t="shared" si="10"/>
        <v>0.7744047557713768</v>
      </c>
    </row>
    <row r="181" spans="1:8" x14ac:dyDescent="0.2">
      <c r="A181" t="s">
        <v>1</v>
      </c>
      <c r="B181" t="s">
        <v>8</v>
      </c>
      <c r="C181" s="2">
        <v>4</v>
      </c>
      <c r="D181" s="2">
        <v>1040</v>
      </c>
      <c r="E181" s="2">
        <v>865</v>
      </c>
      <c r="F181" s="2">
        <v>269656</v>
      </c>
      <c r="G181">
        <f t="shared" si="8"/>
        <v>0.24358051862508168</v>
      </c>
      <c r="H181">
        <f t="shared" si="10"/>
        <v>0.6133574491752708</v>
      </c>
    </row>
    <row r="182" spans="1:8" x14ac:dyDescent="0.2">
      <c r="A182" t="s">
        <v>1</v>
      </c>
      <c r="B182" t="s">
        <v>5</v>
      </c>
      <c r="C182" s="2">
        <v>23</v>
      </c>
      <c r="D182" s="2">
        <v>6483</v>
      </c>
      <c r="E182" s="2">
        <v>792</v>
      </c>
      <c r="F182" s="2">
        <v>242340</v>
      </c>
      <c r="G182">
        <f t="shared" si="8"/>
        <v>0.29611101182895783</v>
      </c>
      <c r="H182">
        <f t="shared" si="10"/>
        <v>0.52854544168997464</v>
      </c>
    </row>
    <row r="183" spans="1:8" x14ac:dyDescent="0.2">
      <c r="A183" t="s">
        <v>1</v>
      </c>
      <c r="B183" t="s">
        <v>6</v>
      </c>
      <c r="C183" s="2">
        <v>1</v>
      </c>
      <c r="D183" s="2">
        <v>362</v>
      </c>
      <c r="E183" s="2">
        <v>858</v>
      </c>
      <c r="F183" s="2">
        <v>270464</v>
      </c>
      <c r="G183">
        <f t="shared" si="8"/>
        <v>0.31876282820966106</v>
      </c>
      <c r="H183">
        <f t="shared" si="10"/>
        <v>0.4965323285703378</v>
      </c>
    </row>
    <row r="184" spans="1:8" x14ac:dyDescent="0.2">
      <c r="A184" t="s">
        <v>1</v>
      </c>
      <c r="B184" t="s">
        <v>10</v>
      </c>
      <c r="C184" s="2">
        <v>11</v>
      </c>
      <c r="D184" s="2">
        <v>3474</v>
      </c>
      <c r="E184" s="2">
        <v>843</v>
      </c>
      <c r="F184" s="2">
        <v>266440</v>
      </c>
      <c r="G184">
        <f t="shared" si="8"/>
        <v>0.41970897163158394</v>
      </c>
      <c r="H184">
        <f t="shared" si="10"/>
        <v>0.37705174728017865</v>
      </c>
    </row>
    <row r="185" spans="1:8" x14ac:dyDescent="0.2">
      <c r="A185" t="s">
        <v>1</v>
      </c>
      <c r="B185" t="s">
        <v>7</v>
      </c>
      <c r="C185" s="2">
        <v>2</v>
      </c>
      <c r="D185" s="2">
        <v>792</v>
      </c>
      <c r="E185" s="2">
        <v>843</v>
      </c>
      <c r="F185" s="2">
        <v>265178</v>
      </c>
      <c r="G185">
        <f t="shared" si="8"/>
        <v>0.46114350236888324</v>
      </c>
      <c r="H185">
        <f t="shared" si="10"/>
        <v>0.3361639063045751</v>
      </c>
    </row>
    <row r="186" spans="1:8" x14ac:dyDescent="0.2">
      <c r="A186" t="s">
        <v>1</v>
      </c>
      <c r="B186" t="s">
        <v>19</v>
      </c>
      <c r="C186" s="2">
        <v>20</v>
      </c>
      <c r="D186" s="2">
        <v>6512</v>
      </c>
      <c r="E186" s="2">
        <v>754</v>
      </c>
      <c r="F186" s="2">
        <v>239358</v>
      </c>
      <c r="G186">
        <f t="shared" si="8"/>
        <v>0.48710970538965281</v>
      </c>
      <c r="H186">
        <f t="shared" si="10"/>
        <v>0.31237321726629219</v>
      </c>
    </row>
    <row r="187" spans="1:8" x14ac:dyDescent="0.2">
      <c r="A187" t="s">
        <v>1</v>
      </c>
      <c r="B187" t="s">
        <v>9</v>
      </c>
      <c r="C187" s="2">
        <v>1</v>
      </c>
      <c r="D187" s="2">
        <v>864</v>
      </c>
      <c r="E187" s="2">
        <v>864</v>
      </c>
      <c r="F187" s="2">
        <v>267878</v>
      </c>
      <c r="G187">
        <f t="shared" si="8"/>
        <v>0.76763806617077845</v>
      </c>
      <c r="H187">
        <f t="shared" si="10"/>
        <v>0.11484349730549373</v>
      </c>
    </row>
    <row r="188" spans="1:8" x14ac:dyDescent="0.2">
      <c r="A188" t="s">
        <v>1</v>
      </c>
      <c r="B188" t="s">
        <v>12</v>
      </c>
      <c r="C188" s="2">
        <v>9</v>
      </c>
      <c r="D188" s="2">
        <v>4094</v>
      </c>
      <c r="E188" s="2">
        <v>849</v>
      </c>
      <c r="F188" s="2">
        <v>268512</v>
      </c>
      <c r="G188">
        <f t="shared" si="8"/>
        <v>0.8329546032490347</v>
      </c>
      <c r="H188">
        <f t="shared" si="10"/>
        <v>7.9378667375551368E-2</v>
      </c>
    </row>
    <row r="189" spans="1:8" x14ac:dyDescent="0.2">
      <c r="A189" t="s">
        <v>1</v>
      </c>
      <c r="B189" t="s">
        <v>17</v>
      </c>
      <c r="C189" s="2">
        <v>4</v>
      </c>
      <c r="D189" s="2">
        <v>2563</v>
      </c>
      <c r="E189" s="2">
        <v>820</v>
      </c>
      <c r="F189" s="2">
        <v>255687</v>
      </c>
      <c r="G189">
        <f t="shared" si="8"/>
        <v>0.91370147430805659</v>
      </c>
      <c r="H189">
        <f t="shared" si="10"/>
        <v>3.9195674329406745E-2</v>
      </c>
    </row>
    <row r="190" spans="1:8" x14ac:dyDescent="0.2">
      <c r="A190" t="s">
        <v>1</v>
      </c>
      <c r="B190" t="s">
        <v>15</v>
      </c>
      <c r="C190" s="2">
        <v>4</v>
      </c>
      <c r="D190" s="2">
        <v>2817</v>
      </c>
      <c r="E190" s="2">
        <v>833</v>
      </c>
      <c r="F190" s="2">
        <v>257142</v>
      </c>
      <c r="G190">
        <f t="shared" si="8"/>
        <v>0.9502683947570687</v>
      </c>
      <c r="H190">
        <f t="shared" si="10"/>
        <v>2.2153714817024224E-2</v>
      </c>
    </row>
    <row r="191" spans="1:8" x14ac:dyDescent="0.2">
      <c r="A191" t="s">
        <v>1</v>
      </c>
      <c r="B191" t="s">
        <v>16</v>
      </c>
      <c r="C191" s="2">
        <v>5</v>
      </c>
      <c r="D191" s="2">
        <v>3439</v>
      </c>
      <c r="E191" s="2">
        <v>857</v>
      </c>
      <c r="F191" s="2">
        <v>268317</v>
      </c>
      <c r="G191">
        <f t="shared" si="8"/>
        <v>0.96320124015333153</v>
      </c>
      <c r="H191">
        <f t="shared" si="10"/>
        <v>1.6282966917436432E-2</v>
      </c>
    </row>
    <row r="192" spans="1:8" x14ac:dyDescent="0.2">
      <c r="A192" t="s">
        <v>1</v>
      </c>
      <c r="B192" t="s">
        <v>18</v>
      </c>
      <c r="C192" s="2">
        <v>7</v>
      </c>
      <c r="D192" s="2">
        <v>4575</v>
      </c>
      <c r="E192" s="2">
        <v>877</v>
      </c>
      <c r="F192" s="2">
        <v>269333</v>
      </c>
      <c r="G192">
        <f t="shared" si="8"/>
        <v>0.98176813541796404</v>
      </c>
      <c r="H192">
        <f t="shared" si="10"/>
        <v>7.9910676086480149E-3</v>
      </c>
    </row>
    <row r="193" spans="1:8" x14ac:dyDescent="0.2">
      <c r="A193" t="s">
        <v>6</v>
      </c>
      <c r="B193" t="s">
        <v>3</v>
      </c>
      <c r="C193" s="2">
        <v>9</v>
      </c>
      <c r="D193" s="2">
        <v>1243</v>
      </c>
      <c r="E193" s="2">
        <v>357</v>
      </c>
      <c r="F193" s="2">
        <v>269439</v>
      </c>
      <c r="G193">
        <f t="shared" si="8"/>
        <v>8.1570035654898732E-6</v>
      </c>
      <c r="H193">
        <f t="shared" si="10"/>
        <v>5.0884693478592906</v>
      </c>
    </row>
    <row r="194" spans="1:8" x14ac:dyDescent="0.2">
      <c r="A194" t="s">
        <v>6</v>
      </c>
      <c r="B194" t="s">
        <v>7</v>
      </c>
      <c r="C194" s="2">
        <v>4</v>
      </c>
      <c r="D194" s="2">
        <v>789</v>
      </c>
      <c r="E194" s="2">
        <v>355</v>
      </c>
      <c r="F194" s="2">
        <v>265363</v>
      </c>
      <c r="G194">
        <f t="shared" si="8"/>
        <v>4.4703590300645413E-3</v>
      </c>
      <c r="H194">
        <f t="shared" si="10"/>
        <v>2.3496575957686741</v>
      </c>
    </row>
    <row r="195" spans="1:8" x14ac:dyDescent="0.2">
      <c r="A195" t="s">
        <v>6</v>
      </c>
      <c r="B195" t="s">
        <v>4</v>
      </c>
      <c r="C195" s="2">
        <v>4</v>
      </c>
      <c r="D195" s="2">
        <v>889</v>
      </c>
      <c r="E195" s="2">
        <v>358</v>
      </c>
      <c r="F195" s="2">
        <v>268611</v>
      </c>
      <c r="G195">
        <f t="shared" ref="G195:G258" si="11">1-_xlfn.HYPGEOM.DIST(C195,D195,E195,F195,1)</f>
        <v>7.1950263614997123E-3</v>
      </c>
      <c r="H195">
        <f t="shared" si="10"/>
        <v>2.1429676105344799</v>
      </c>
    </row>
    <row r="196" spans="1:8" x14ac:dyDescent="0.2">
      <c r="A196" t="s">
        <v>6</v>
      </c>
      <c r="B196" t="s">
        <v>0</v>
      </c>
      <c r="C196" s="2">
        <v>2</v>
      </c>
      <c r="D196" s="2">
        <v>534</v>
      </c>
      <c r="E196" s="2">
        <v>358</v>
      </c>
      <c r="F196" s="2">
        <v>271353</v>
      </c>
      <c r="G196">
        <f t="shared" si="11"/>
        <v>3.4431728797282624E-2</v>
      </c>
      <c r="H196">
        <f t="shared" si="10"/>
        <v>1.4630411710719438</v>
      </c>
    </row>
    <row r="197" spans="1:8" x14ac:dyDescent="0.2">
      <c r="A197" t="s">
        <v>6</v>
      </c>
      <c r="B197" t="s">
        <v>13</v>
      </c>
      <c r="C197" s="2">
        <v>1</v>
      </c>
      <c r="D197" s="2">
        <v>375</v>
      </c>
      <c r="E197" s="2">
        <v>345</v>
      </c>
      <c r="F197" s="2">
        <v>255053</v>
      </c>
      <c r="G197">
        <f t="shared" si="11"/>
        <v>9.2196718199544891E-2</v>
      </c>
      <c r="H197">
        <f t="shared" si="10"/>
        <v>1.0352845376578099</v>
      </c>
    </row>
    <row r="198" spans="1:8" x14ac:dyDescent="0.2">
      <c r="A198" t="s">
        <v>6</v>
      </c>
      <c r="B198" t="s">
        <v>2</v>
      </c>
      <c r="C198" s="2">
        <v>9</v>
      </c>
      <c r="D198" s="2">
        <v>4986</v>
      </c>
      <c r="E198" s="2">
        <v>358</v>
      </c>
      <c r="F198" s="2">
        <v>263803</v>
      </c>
      <c r="G198">
        <f t="shared" si="11"/>
        <v>0.14446159023529337</v>
      </c>
      <c r="H198">
        <f t="shared" si="10"/>
        <v>0.8402476087294195</v>
      </c>
    </row>
    <row r="199" spans="1:8" x14ac:dyDescent="0.2">
      <c r="A199" t="s">
        <v>6</v>
      </c>
      <c r="B199" t="s">
        <v>8</v>
      </c>
      <c r="C199" s="2">
        <v>2</v>
      </c>
      <c r="D199" s="2">
        <v>1033</v>
      </c>
      <c r="E199" s="2">
        <v>358</v>
      </c>
      <c r="F199" s="2">
        <v>269637</v>
      </c>
      <c r="G199">
        <f t="shared" si="11"/>
        <v>0.15927485487762172</v>
      </c>
      <c r="H199">
        <f t="shared" si="10"/>
        <v>0.79785278195068809</v>
      </c>
    </row>
    <row r="200" spans="1:8" x14ac:dyDescent="0.2">
      <c r="A200" t="s">
        <v>6</v>
      </c>
      <c r="B200" t="s">
        <v>19</v>
      </c>
      <c r="C200" s="2">
        <v>11</v>
      </c>
      <c r="D200" s="2">
        <v>6477</v>
      </c>
      <c r="E200" s="2">
        <v>334</v>
      </c>
      <c r="F200" s="2">
        <v>239424</v>
      </c>
      <c r="G200">
        <f t="shared" si="11"/>
        <v>0.19766064251350923</v>
      </c>
      <c r="H200">
        <f t="shared" si="10"/>
        <v>0.70407979725595027</v>
      </c>
    </row>
    <row r="201" spans="1:8" x14ac:dyDescent="0.2">
      <c r="A201" t="s">
        <v>6</v>
      </c>
      <c r="B201" t="s">
        <v>18</v>
      </c>
      <c r="C201" s="2">
        <v>7</v>
      </c>
      <c r="D201" s="2">
        <v>4561</v>
      </c>
      <c r="E201" s="2">
        <v>358</v>
      </c>
      <c r="F201" s="2">
        <v>269203</v>
      </c>
      <c r="G201">
        <f t="shared" si="11"/>
        <v>0.26387182809257037</v>
      </c>
      <c r="H201">
        <f t="shared" si="10"/>
        <v>0.57860697414917861</v>
      </c>
    </row>
    <row r="202" spans="1:8" x14ac:dyDescent="0.2">
      <c r="A202" t="s">
        <v>6</v>
      </c>
      <c r="B202" t="s">
        <v>12</v>
      </c>
      <c r="C202" s="2">
        <v>6</v>
      </c>
      <c r="D202" s="2">
        <v>4082</v>
      </c>
      <c r="E202" s="2">
        <v>359</v>
      </c>
      <c r="F202" s="2">
        <v>268330</v>
      </c>
      <c r="G202">
        <f t="shared" si="11"/>
        <v>0.30718826817155209</v>
      </c>
      <c r="H202">
        <f t="shared" si="10"/>
        <v>0.51259537446620662</v>
      </c>
    </row>
    <row r="203" spans="1:8" x14ac:dyDescent="0.2">
      <c r="A203" t="s">
        <v>6</v>
      </c>
      <c r="B203" t="s">
        <v>9</v>
      </c>
      <c r="C203" s="2">
        <v>1</v>
      </c>
      <c r="D203" s="2">
        <v>852</v>
      </c>
      <c r="E203" s="2">
        <v>358</v>
      </c>
      <c r="F203" s="2">
        <v>267794</v>
      </c>
      <c r="G203">
        <f t="shared" si="11"/>
        <v>0.3153345063522206</v>
      </c>
      <c r="H203">
        <f t="shared" si="10"/>
        <v>0.50122850277447939</v>
      </c>
    </row>
    <row r="204" spans="1:8" x14ac:dyDescent="0.2">
      <c r="A204" t="s">
        <v>6</v>
      </c>
      <c r="B204" t="s">
        <v>1</v>
      </c>
      <c r="C204" s="2">
        <v>1</v>
      </c>
      <c r="D204" s="2">
        <v>858</v>
      </c>
      <c r="E204" s="2">
        <v>362</v>
      </c>
      <c r="F204" s="2">
        <v>270464</v>
      </c>
      <c r="G204">
        <f t="shared" si="11"/>
        <v>0.31876282820966151</v>
      </c>
      <c r="H204">
        <f t="shared" si="10"/>
        <v>0.49653232857033724</v>
      </c>
    </row>
    <row r="205" spans="1:8" x14ac:dyDescent="0.2">
      <c r="A205" t="s">
        <v>6</v>
      </c>
      <c r="B205" t="s">
        <v>15</v>
      </c>
      <c r="C205" s="2">
        <v>4</v>
      </c>
      <c r="D205" s="2">
        <v>2820</v>
      </c>
      <c r="E205" s="2">
        <v>341</v>
      </c>
      <c r="F205" s="2">
        <v>257276</v>
      </c>
      <c r="G205">
        <f t="shared" si="11"/>
        <v>0.31975143165180842</v>
      </c>
      <c r="H205">
        <f t="shared" si="10"/>
        <v>0.49518750233925851</v>
      </c>
    </row>
    <row r="206" spans="1:8" x14ac:dyDescent="0.2">
      <c r="A206" t="s">
        <v>6</v>
      </c>
      <c r="B206" t="s">
        <v>14</v>
      </c>
      <c r="C206" s="2">
        <v>2</v>
      </c>
      <c r="D206" s="2">
        <v>1857</v>
      </c>
      <c r="E206" s="2">
        <v>349</v>
      </c>
      <c r="F206" s="2">
        <v>263566</v>
      </c>
      <c r="G206">
        <f t="shared" si="11"/>
        <v>0.44610893959266751</v>
      </c>
      <c r="H206">
        <f t="shared" si="10"/>
        <v>0.35055907382884782</v>
      </c>
    </row>
    <row r="207" spans="1:8" x14ac:dyDescent="0.2">
      <c r="A207" t="s">
        <v>6</v>
      </c>
      <c r="B207" t="s">
        <v>10</v>
      </c>
      <c r="C207" s="2">
        <v>4</v>
      </c>
      <c r="D207" s="2">
        <v>3471</v>
      </c>
      <c r="E207" s="2">
        <v>356</v>
      </c>
      <c r="F207" s="2">
        <v>266310</v>
      </c>
      <c r="G207">
        <f t="shared" si="11"/>
        <v>0.4951072501167505</v>
      </c>
      <c r="H207">
        <f t="shared" si="10"/>
        <v>0.3053007140186596</v>
      </c>
    </row>
    <row r="208" spans="1:8" x14ac:dyDescent="0.2">
      <c r="A208" t="s">
        <v>6</v>
      </c>
      <c r="B208" t="s">
        <v>16</v>
      </c>
      <c r="C208" s="2">
        <v>3</v>
      </c>
      <c r="D208" s="2">
        <v>3427</v>
      </c>
      <c r="E208" s="2">
        <v>355</v>
      </c>
      <c r="F208" s="2">
        <v>268083</v>
      </c>
      <c r="G208">
        <f t="shared" si="11"/>
        <v>0.66590755148800262</v>
      </c>
      <c r="H208">
        <f t="shared" si="10"/>
        <v>0.17658606011725533</v>
      </c>
    </row>
    <row r="209" spans="1:8" x14ac:dyDescent="0.2">
      <c r="A209" t="s">
        <v>6</v>
      </c>
      <c r="B209" t="s">
        <v>11</v>
      </c>
      <c r="C209" s="2">
        <v>1</v>
      </c>
      <c r="D209" s="2">
        <v>1794</v>
      </c>
      <c r="E209" s="2">
        <v>361</v>
      </c>
      <c r="F209" s="2">
        <v>270639</v>
      </c>
      <c r="G209">
        <f t="shared" si="11"/>
        <v>0.69124274885990733</v>
      </c>
      <c r="H209">
        <f t="shared" si="10"/>
        <v>0.16036941141476344</v>
      </c>
    </row>
    <row r="210" spans="1:8" x14ac:dyDescent="0.2">
      <c r="A210" t="s">
        <v>6</v>
      </c>
      <c r="B210" t="s">
        <v>5</v>
      </c>
      <c r="C210" s="2">
        <v>6</v>
      </c>
      <c r="D210" s="2">
        <v>6492</v>
      </c>
      <c r="E210" s="2">
        <v>332</v>
      </c>
      <c r="F210" s="2">
        <v>241746</v>
      </c>
      <c r="G210">
        <f t="shared" si="11"/>
        <v>0.78933379655815805</v>
      </c>
      <c r="H210">
        <f t="shared" si="10"/>
        <v>0.10273930180063048</v>
      </c>
    </row>
    <row r="211" spans="1:8" x14ac:dyDescent="0.2">
      <c r="A211" t="s">
        <v>6</v>
      </c>
      <c r="B211" t="s">
        <v>17</v>
      </c>
      <c r="C211" s="2">
        <v>0</v>
      </c>
      <c r="D211" s="2">
        <v>2555</v>
      </c>
      <c r="E211" s="2">
        <v>351</v>
      </c>
      <c r="F211" s="2">
        <v>255909</v>
      </c>
      <c r="G211">
        <f t="shared" si="11"/>
        <v>0.97053123294886279</v>
      </c>
      <c r="H211">
        <f t="shared" si="10"/>
        <v>1.2990483893254613E-2</v>
      </c>
    </row>
    <row r="212" spans="1:8" x14ac:dyDescent="0.2">
      <c r="A212" t="s">
        <v>16</v>
      </c>
      <c r="B212" t="s">
        <v>15</v>
      </c>
      <c r="C212" s="2">
        <v>381</v>
      </c>
      <c r="D212" s="2">
        <v>2722</v>
      </c>
      <c r="E212" s="2">
        <v>3166</v>
      </c>
      <c r="F212" s="2">
        <v>255221</v>
      </c>
      <c r="G212">
        <f t="shared" si="11"/>
        <v>0</v>
      </c>
      <c r="H212">
        <f>IF(G212=0,10,-1*LOG(G212,10))</f>
        <v>10</v>
      </c>
    </row>
    <row r="213" spans="1:8" x14ac:dyDescent="0.2">
      <c r="A213" t="s">
        <v>16</v>
      </c>
      <c r="B213" t="s">
        <v>17</v>
      </c>
      <c r="C213" s="2">
        <v>66</v>
      </c>
      <c r="D213" s="2">
        <v>2541</v>
      </c>
      <c r="E213" s="2">
        <v>3317</v>
      </c>
      <c r="F213" s="2">
        <v>253575</v>
      </c>
      <c r="G213">
        <f t="shared" si="11"/>
        <v>1.1582559455991515E-7</v>
      </c>
      <c r="H213">
        <f t="shared" ref="H213:H230" si="12">IF(G213=1,10,-1*LOG(G213,10))</f>
        <v>6.9361954617837531</v>
      </c>
    </row>
    <row r="214" spans="1:8" x14ac:dyDescent="0.2">
      <c r="A214" t="s">
        <v>16</v>
      </c>
      <c r="B214" t="s">
        <v>2</v>
      </c>
      <c r="C214" s="2">
        <v>74</v>
      </c>
      <c r="D214" s="2">
        <v>4912</v>
      </c>
      <c r="E214" s="2">
        <v>3383</v>
      </c>
      <c r="F214" s="2">
        <v>262043</v>
      </c>
      <c r="G214">
        <f t="shared" si="11"/>
        <v>8.1259445082692339E-2</v>
      </c>
      <c r="H214">
        <f t="shared" si="12"/>
        <v>1.0901261477780972</v>
      </c>
    </row>
    <row r="215" spans="1:8" x14ac:dyDescent="0.2">
      <c r="A215" t="s">
        <v>16</v>
      </c>
      <c r="B215" t="s">
        <v>11</v>
      </c>
      <c r="C215" s="2">
        <v>24</v>
      </c>
      <c r="D215" s="2">
        <v>1786</v>
      </c>
      <c r="E215" s="2">
        <v>3432</v>
      </c>
      <c r="F215" s="2">
        <v>268352</v>
      </c>
      <c r="G215">
        <f t="shared" si="11"/>
        <v>0.35197036784266089</v>
      </c>
      <c r="H215">
        <f t="shared" si="12"/>
        <v>0.45349389795403916</v>
      </c>
    </row>
    <row r="216" spans="1:8" x14ac:dyDescent="0.2">
      <c r="A216" t="s">
        <v>16</v>
      </c>
      <c r="B216" t="s">
        <v>12</v>
      </c>
      <c r="C216" s="2">
        <v>54</v>
      </c>
      <c r="D216" s="2">
        <v>4058</v>
      </c>
      <c r="E216" s="2">
        <v>3412</v>
      </c>
      <c r="F216" s="2">
        <v>266258</v>
      </c>
      <c r="G216">
        <f t="shared" si="11"/>
        <v>0.35543449456045895</v>
      </c>
      <c r="H216">
        <f t="shared" si="12"/>
        <v>0.44924042664241159</v>
      </c>
    </row>
    <row r="217" spans="1:8" x14ac:dyDescent="0.2">
      <c r="A217" t="s">
        <v>16</v>
      </c>
      <c r="B217" t="s">
        <v>0</v>
      </c>
      <c r="C217" s="2">
        <v>7</v>
      </c>
      <c r="D217" s="2">
        <v>531</v>
      </c>
      <c r="E217" s="2">
        <v>3441</v>
      </c>
      <c r="F217" s="2">
        <v>269123</v>
      </c>
      <c r="G217">
        <f t="shared" si="11"/>
        <v>0.36969568278237108</v>
      </c>
      <c r="H217">
        <f t="shared" si="12"/>
        <v>0.43215562098421245</v>
      </c>
    </row>
    <row r="218" spans="1:8" x14ac:dyDescent="0.2">
      <c r="A218" t="s">
        <v>16</v>
      </c>
      <c r="B218" t="s">
        <v>7</v>
      </c>
      <c r="C218" s="2">
        <v>9</v>
      </c>
      <c r="D218" s="2">
        <v>783</v>
      </c>
      <c r="E218" s="2">
        <v>3395</v>
      </c>
      <c r="F218" s="2">
        <v>263047</v>
      </c>
      <c r="G218">
        <f t="shared" si="11"/>
        <v>0.55632015947997959</v>
      </c>
      <c r="H218">
        <f t="shared" si="12"/>
        <v>0.25467520216184997</v>
      </c>
    </row>
    <row r="219" spans="1:8" x14ac:dyDescent="0.2">
      <c r="A219" t="s">
        <v>16</v>
      </c>
      <c r="B219" t="s">
        <v>6</v>
      </c>
      <c r="C219" s="2">
        <v>3</v>
      </c>
      <c r="D219" s="2">
        <v>355</v>
      </c>
      <c r="E219" s="2">
        <v>3427</v>
      </c>
      <c r="F219" s="2">
        <v>268083</v>
      </c>
      <c r="G219">
        <f t="shared" si="11"/>
        <v>0.6659075514880024</v>
      </c>
      <c r="H219">
        <f t="shared" si="12"/>
        <v>0.17658606011725547</v>
      </c>
    </row>
    <row r="220" spans="1:8" x14ac:dyDescent="0.2">
      <c r="A220" t="s">
        <v>16</v>
      </c>
      <c r="B220" t="s">
        <v>13</v>
      </c>
      <c r="C220" s="2">
        <v>3</v>
      </c>
      <c r="D220" s="2">
        <v>381</v>
      </c>
      <c r="E220" s="2">
        <v>3309</v>
      </c>
      <c r="F220" s="2">
        <v>252670</v>
      </c>
      <c r="G220">
        <f t="shared" si="11"/>
        <v>0.73557372766532692</v>
      </c>
      <c r="H220">
        <f t="shared" si="12"/>
        <v>0.13337379076312797</v>
      </c>
    </row>
    <row r="221" spans="1:8" x14ac:dyDescent="0.2">
      <c r="A221" t="s">
        <v>16</v>
      </c>
      <c r="B221" t="s">
        <v>10</v>
      </c>
      <c r="C221" s="2">
        <v>39</v>
      </c>
      <c r="D221" s="2">
        <v>3457</v>
      </c>
      <c r="E221" s="2">
        <v>3422</v>
      </c>
      <c r="F221" s="2">
        <v>264141</v>
      </c>
      <c r="G221">
        <f t="shared" si="11"/>
        <v>0.78579593777277257</v>
      </c>
      <c r="H221">
        <f t="shared" si="12"/>
        <v>0.10469022063420147</v>
      </c>
    </row>
    <row r="222" spans="1:8" x14ac:dyDescent="0.2">
      <c r="A222" t="s">
        <v>16</v>
      </c>
      <c r="B222" t="s">
        <v>3</v>
      </c>
      <c r="C222" s="2">
        <v>12</v>
      </c>
      <c r="D222" s="2">
        <v>1239</v>
      </c>
      <c r="E222" s="2">
        <v>3426</v>
      </c>
      <c r="F222" s="2">
        <v>266819</v>
      </c>
      <c r="G222">
        <f t="shared" si="11"/>
        <v>0.80311148639073393</v>
      </c>
      <c r="H222">
        <f t="shared" si="12"/>
        <v>9.522416261234519E-2</v>
      </c>
    </row>
    <row r="223" spans="1:8" x14ac:dyDescent="0.2">
      <c r="A223" t="s">
        <v>16</v>
      </c>
      <c r="B223" t="s">
        <v>14</v>
      </c>
      <c r="C223" s="2">
        <v>17</v>
      </c>
      <c r="D223" s="2">
        <v>1845</v>
      </c>
      <c r="E223" s="2">
        <v>3375</v>
      </c>
      <c r="F223" s="2">
        <v>261823</v>
      </c>
      <c r="G223">
        <f t="shared" si="11"/>
        <v>0.90817582444653122</v>
      </c>
      <c r="H223">
        <f t="shared" si="12"/>
        <v>4.1830063158695092E-2</v>
      </c>
    </row>
    <row r="224" spans="1:8" x14ac:dyDescent="0.2">
      <c r="A224" t="s">
        <v>16</v>
      </c>
      <c r="B224" t="s">
        <v>19</v>
      </c>
      <c r="C224" s="2">
        <v>70</v>
      </c>
      <c r="D224" s="2">
        <v>6489</v>
      </c>
      <c r="E224" s="2">
        <v>3161</v>
      </c>
      <c r="F224" s="2">
        <v>237360</v>
      </c>
      <c r="G224">
        <f t="shared" si="11"/>
        <v>0.96295962116151212</v>
      </c>
      <c r="H224">
        <f t="shared" si="12"/>
        <v>1.6391923336942282E-2</v>
      </c>
    </row>
    <row r="225" spans="1:8" x14ac:dyDescent="0.2">
      <c r="A225" t="s">
        <v>16</v>
      </c>
      <c r="B225" t="s">
        <v>1</v>
      </c>
      <c r="C225" s="2">
        <v>5</v>
      </c>
      <c r="D225" s="2">
        <v>857</v>
      </c>
      <c r="E225" s="2">
        <v>3439</v>
      </c>
      <c r="F225" s="2">
        <v>268317</v>
      </c>
      <c r="G225">
        <f t="shared" si="11"/>
        <v>0.96320124015333142</v>
      </c>
      <c r="H225">
        <f t="shared" si="12"/>
        <v>1.6282966917436484E-2</v>
      </c>
    </row>
    <row r="226" spans="1:8" x14ac:dyDescent="0.2">
      <c r="A226" t="s">
        <v>16</v>
      </c>
      <c r="B226" t="s">
        <v>4</v>
      </c>
      <c r="C226" s="2">
        <v>5</v>
      </c>
      <c r="D226" s="2">
        <v>884</v>
      </c>
      <c r="E226" s="2">
        <v>3409</v>
      </c>
      <c r="F226" s="2">
        <v>266142</v>
      </c>
      <c r="G226">
        <f t="shared" si="11"/>
        <v>0.97006747280514427</v>
      </c>
      <c r="H226">
        <f t="shared" si="12"/>
        <v>1.3198057437007473E-2</v>
      </c>
    </row>
    <row r="227" spans="1:8" x14ac:dyDescent="0.2">
      <c r="A227" t="s">
        <v>16</v>
      </c>
      <c r="B227" t="s">
        <v>9</v>
      </c>
      <c r="C227" s="2">
        <v>4</v>
      </c>
      <c r="D227" s="2">
        <v>854</v>
      </c>
      <c r="E227" s="2">
        <v>3408</v>
      </c>
      <c r="F227" s="2">
        <v>265532</v>
      </c>
      <c r="G227">
        <f t="shared" si="11"/>
        <v>0.98506911176839695</v>
      </c>
      <c r="H227">
        <f t="shared" si="12"/>
        <v>6.5332986326280254E-3</v>
      </c>
    </row>
    <row r="228" spans="1:8" x14ac:dyDescent="0.2">
      <c r="A228" t="s">
        <v>16</v>
      </c>
      <c r="B228" t="s">
        <v>18</v>
      </c>
      <c r="C228" s="2">
        <v>36</v>
      </c>
      <c r="D228" s="2">
        <v>4563</v>
      </c>
      <c r="E228" s="2">
        <v>3418</v>
      </c>
      <c r="F228" s="2">
        <v>266927</v>
      </c>
      <c r="G228">
        <f t="shared" si="11"/>
        <v>0.99903886111338425</v>
      </c>
      <c r="H228">
        <f t="shared" si="12"/>
        <v>4.176180414342134E-4</v>
      </c>
    </row>
    <row r="229" spans="1:8" x14ac:dyDescent="0.2">
      <c r="A229" t="s">
        <v>16</v>
      </c>
      <c r="B229" t="s">
        <v>8</v>
      </c>
      <c r="C229" s="2">
        <v>3</v>
      </c>
      <c r="D229" s="2">
        <v>1029</v>
      </c>
      <c r="E229" s="2">
        <v>3416</v>
      </c>
      <c r="F229" s="2">
        <v>267268</v>
      </c>
      <c r="G229">
        <f t="shared" si="11"/>
        <v>0.99912903630655958</v>
      </c>
      <c r="H229">
        <f t="shared" si="12"/>
        <v>3.7841954477358622E-4</v>
      </c>
    </row>
    <row r="230" spans="1:8" x14ac:dyDescent="0.2">
      <c r="A230" t="s">
        <v>16</v>
      </c>
      <c r="B230" t="s">
        <v>5</v>
      </c>
      <c r="C230" s="2">
        <v>55</v>
      </c>
      <c r="D230" s="2">
        <v>6450</v>
      </c>
      <c r="E230" s="2">
        <v>3232</v>
      </c>
      <c r="F230" s="2">
        <v>240490</v>
      </c>
      <c r="G230">
        <f t="shared" si="11"/>
        <v>0.99986050118981107</v>
      </c>
      <c r="H230">
        <f t="shared" si="12"/>
        <v>6.05877895576594E-5</v>
      </c>
    </row>
    <row r="231" spans="1:8" x14ac:dyDescent="0.2">
      <c r="A231" t="s">
        <v>9</v>
      </c>
      <c r="B231" t="s">
        <v>7</v>
      </c>
      <c r="C231" s="2">
        <v>34</v>
      </c>
      <c r="D231" s="2">
        <v>785</v>
      </c>
      <c r="E231" s="2">
        <v>841</v>
      </c>
      <c r="F231" s="2">
        <v>262705</v>
      </c>
      <c r="G231">
        <f t="shared" si="11"/>
        <v>0</v>
      </c>
      <c r="H231">
        <f>IF(G231=0,10,-1*LOG(G231,10))</f>
        <v>10</v>
      </c>
    </row>
    <row r="232" spans="1:8" x14ac:dyDescent="0.2">
      <c r="A232" t="s">
        <v>9</v>
      </c>
      <c r="B232" t="s">
        <v>2</v>
      </c>
      <c r="C232" s="2">
        <v>25</v>
      </c>
      <c r="D232" s="2">
        <v>4918</v>
      </c>
      <c r="E232" s="2">
        <v>849</v>
      </c>
      <c r="F232" s="2">
        <v>261400</v>
      </c>
      <c r="G232">
        <f t="shared" si="11"/>
        <v>1.198392661359049E-2</v>
      </c>
      <c r="H232">
        <f t="shared" ref="H232:H268" si="13">IF(G232=1,10,-1*LOG(G232,10))</f>
        <v>1.9214008591414613</v>
      </c>
    </row>
    <row r="233" spans="1:8" x14ac:dyDescent="0.2">
      <c r="A233" t="s">
        <v>9</v>
      </c>
      <c r="B233" t="s">
        <v>13</v>
      </c>
      <c r="C233" s="2">
        <v>3</v>
      </c>
      <c r="D233" s="2">
        <v>376</v>
      </c>
      <c r="E233" s="2">
        <v>818</v>
      </c>
      <c r="F233" s="2">
        <v>252975</v>
      </c>
      <c r="G233">
        <f t="shared" si="11"/>
        <v>3.4782145826814492E-2</v>
      </c>
      <c r="H233">
        <f t="shared" si="13"/>
        <v>1.4586436284288378</v>
      </c>
    </row>
    <row r="234" spans="1:8" x14ac:dyDescent="0.2">
      <c r="A234" t="s">
        <v>9</v>
      </c>
      <c r="B234" t="s">
        <v>17</v>
      </c>
      <c r="C234" s="2">
        <v>13</v>
      </c>
      <c r="D234" s="2">
        <v>2550</v>
      </c>
      <c r="E234" s="2">
        <v>817</v>
      </c>
      <c r="F234" s="2">
        <v>253251</v>
      </c>
      <c r="G234">
        <f t="shared" si="11"/>
        <v>4.0295510123269818E-2</v>
      </c>
      <c r="H234">
        <f t="shared" si="13"/>
        <v>1.3947433418816817</v>
      </c>
    </row>
    <row r="235" spans="1:8" x14ac:dyDescent="0.2">
      <c r="A235" t="s">
        <v>9</v>
      </c>
      <c r="B235" t="s">
        <v>3</v>
      </c>
      <c r="C235" s="2">
        <v>6</v>
      </c>
      <c r="D235" s="2">
        <v>1243</v>
      </c>
      <c r="E235" s="2">
        <v>857</v>
      </c>
      <c r="F235" s="2">
        <v>266551</v>
      </c>
      <c r="G235">
        <f t="shared" si="11"/>
        <v>0.10947828193354581</v>
      </c>
      <c r="H235">
        <f t="shared" si="13"/>
        <v>0.96067202668605789</v>
      </c>
    </row>
    <row r="236" spans="1:8" x14ac:dyDescent="0.2">
      <c r="A236" t="s">
        <v>9</v>
      </c>
      <c r="B236" t="s">
        <v>11</v>
      </c>
      <c r="C236" s="2">
        <v>7</v>
      </c>
      <c r="D236" s="2">
        <v>1778</v>
      </c>
      <c r="E236" s="2">
        <v>859</v>
      </c>
      <c r="F236" s="2">
        <v>268016</v>
      </c>
      <c r="G236">
        <f t="shared" si="11"/>
        <v>0.21482661426946237</v>
      </c>
      <c r="H236">
        <f t="shared" si="13"/>
        <v>0.66791191610857603</v>
      </c>
    </row>
    <row r="237" spans="1:8" x14ac:dyDescent="0.2">
      <c r="A237" t="s">
        <v>9</v>
      </c>
      <c r="B237" t="s">
        <v>10</v>
      </c>
      <c r="C237" s="2">
        <v>13</v>
      </c>
      <c r="D237" s="2">
        <v>3452</v>
      </c>
      <c r="E237" s="2">
        <v>850</v>
      </c>
      <c r="F237" s="2">
        <v>263818</v>
      </c>
      <c r="G237">
        <f t="shared" si="11"/>
        <v>0.22867011066116605</v>
      </c>
      <c r="H237">
        <f t="shared" si="13"/>
        <v>0.64079059806592831</v>
      </c>
    </row>
    <row r="238" spans="1:8" x14ac:dyDescent="0.2">
      <c r="A238" t="s">
        <v>9</v>
      </c>
      <c r="B238" t="s">
        <v>18</v>
      </c>
      <c r="C238" s="2">
        <v>16</v>
      </c>
      <c r="D238" s="2">
        <v>4505</v>
      </c>
      <c r="E238" s="2">
        <v>849</v>
      </c>
      <c r="F238" s="2">
        <v>266628</v>
      </c>
      <c r="G238">
        <f t="shared" si="11"/>
        <v>0.27310573413276917</v>
      </c>
      <c r="H238">
        <f t="shared" si="13"/>
        <v>0.56366918131000388</v>
      </c>
    </row>
    <row r="239" spans="1:8" x14ac:dyDescent="0.2">
      <c r="A239" t="s">
        <v>9</v>
      </c>
      <c r="B239" t="s">
        <v>6</v>
      </c>
      <c r="C239" s="2">
        <v>1</v>
      </c>
      <c r="D239" s="2">
        <v>358</v>
      </c>
      <c r="E239" s="2">
        <v>852</v>
      </c>
      <c r="F239" s="2">
        <v>267794</v>
      </c>
      <c r="G239">
        <f t="shared" si="11"/>
        <v>0.3153345063522206</v>
      </c>
      <c r="H239">
        <f t="shared" si="13"/>
        <v>0.50122850277447939</v>
      </c>
    </row>
    <row r="240" spans="1:8" x14ac:dyDescent="0.2">
      <c r="A240" t="s">
        <v>9</v>
      </c>
      <c r="B240" t="s">
        <v>12</v>
      </c>
      <c r="C240" s="2">
        <v>13</v>
      </c>
      <c r="D240" s="2">
        <v>4041</v>
      </c>
      <c r="E240" s="2">
        <v>859</v>
      </c>
      <c r="F240" s="2">
        <v>265875</v>
      </c>
      <c r="G240">
        <f t="shared" si="11"/>
        <v>0.43314544982675884</v>
      </c>
      <c r="H240">
        <f t="shared" si="13"/>
        <v>0.36336624348478397</v>
      </c>
    </row>
    <row r="241" spans="1:8" x14ac:dyDescent="0.2">
      <c r="A241" t="s">
        <v>9</v>
      </c>
      <c r="B241" t="s">
        <v>5</v>
      </c>
      <c r="C241" s="2">
        <v>22</v>
      </c>
      <c r="D241" s="2">
        <v>6466</v>
      </c>
      <c r="E241" s="2">
        <v>830</v>
      </c>
      <c r="F241" s="2">
        <v>239998</v>
      </c>
      <c r="G241">
        <f t="shared" si="11"/>
        <v>0.47471326304525729</v>
      </c>
      <c r="H241">
        <f t="shared" si="13"/>
        <v>0.32356863432987615</v>
      </c>
    </row>
    <row r="242" spans="1:8" x14ac:dyDescent="0.2">
      <c r="A242" t="s">
        <v>9</v>
      </c>
      <c r="B242" t="s">
        <v>14</v>
      </c>
      <c r="C242" s="2">
        <v>5</v>
      </c>
      <c r="D242" s="2">
        <v>1820</v>
      </c>
      <c r="E242" s="2">
        <v>846</v>
      </c>
      <c r="F242" s="2">
        <v>261506</v>
      </c>
      <c r="G242">
        <f t="shared" si="11"/>
        <v>0.53689122762368813</v>
      </c>
      <c r="H242">
        <f t="shared" si="13"/>
        <v>0.27011369200575042</v>
      </c>
    </row>
    <row r="243" spans="1:8" x14ac:dyDescent="0.2">
      <c r="A243" t="s">
        <v>9</v>
      </c>
      <c r="B243" t="s">
        <v>1</v>
      </c>
      <c r="C243" s="2">
        <v>1</v>
      </c>
      <c r="D243" s="2">
        <v>864</v>
      </c>
      <c r="E243" s="2">
        <v>864</v>
      </c>
      <c r="F243" s="2">
        <v>267878</v>
      </c>
      <c r="G243">
        <f t="shared" si="11"/>
        <v>0.76763806617077845</v>
      </c>
      <c r="H243">
        <f t="shared" si="13"/>
        <v>0.11484349730549373</v>
      </c>
    </row>
    <row r="244" spans="1:8" x14ac:dyDescent="0.2">
      <c r="A244" t="s">
        <v>9</v>
      </c>
      <c r="B244" t="s">
        <v>4</v>
      </c>
      <c r="C244" s="2">
        <v>1</v>
      </c>
      <c r="D244" s="2">
        <v>882</v>
      </c>
      <c r="E244" s="2">
        <v>858</v>
      </c>
      <c r="F244" s="2">
        <v>265895</v>
      </c>
      <c r="G244">
        <f t="shared" si="11"/>
        <v>0.77764978516427474</v>
      </c>
      <c r="H244">
        <f t="shared" si="13"/>
        <v>0.10921594364504272</v>
      </c>
    </row>
    <row r="245" spans="1:8" x14ac:dyDescent="0.2">
      <c r="A245" t="s">
        <v>9</v>
      </c>
      <c r="B245" t="s">
        <v>19</v>
      </c>
      <c r="C245" s="2">
        <v>17</v>
      </c>
      <c r="D245" s="2">
        <v>6427</v>
      </c>
      <c r="E245" s="2">
        <v>787</v>
      </c>
      <c r="F245" s="2">
        <v>237515</v>
      </c>
      <c r="G245">
        <f t="shared" si="11"/>
        <v>0.79543078052214511</v>
      </c>
      <c r="H245">
        <f t="shared" si="13"/>
        <v>9.9397607274768776E-2</v>
      </c>
    </row>
    <row r="246" spans="1:8" x14ac:dyDescent="0.2">
      <c r="A246" t="s">
        <v>9</v>
      </c>
      <c r="B246" t="s">
        <v>0</v>
      </c>
      <c r="C246" s="2">
        <v>0</v>
      </c>
      <c r="D246" s="2">
        <v>544</v>
      </c>
      <c r="E246" s="2">
        <v>865</v>
      </c>
      <c r="F246" s="2">
        <v>268719</v>
      </c>
      <c r="G246">
        <f t="shared" si="11"/>
        <v>0.82721802756750751</v>
      </c>
      <c r="H246">
        <f t="shared" si="13"/>
        <v>8.238000956471403E-2</v>
      </c>
    </row>
    <row r="247" spans="1:8" x14ac:dyDescent="0.2">
      <c r="A247" t="s">
        <v>9</v>
      </c>
      <c r="B247" t="s">
        <v>8</v>
      </c>
      <c r="C247" s="2">
        <v>0</v>
      </c>
      <c r="D247" s="2">
        <v>1034</v>
      </c>
      <c r="E247" s="2">
        <v>853</v>
      </c>
      <c r="F247" s="2">
        <v>266927</v>
      </c>
      <c r="G247">
        <f t="shared" si="11"/>
        <v>0.96370239322473905</v>
      </c>
      <c r="H247">
        <f t="shared" si="13"/>
        <v>1.6057062503081237E-2</v>
      </c>
    </row>
    <row r="248" spans="1:8" x14ac:dyDescent="0.2">
      <c r="A248" t="s">
        <v>9</v>
      </c>
      <c r="B248" t="s">
        <v>15</v>
      </c>
      <c r="C248" s="2">
        <v>3</v>
      </c>
      <c r="D248" s="2">
        <v>2802</v>
      </c>
      <c r="E248" s="2">
        <v>817</v>
      </c>
      <c r="F248" s="2">
        <v>254683</v>
      </c>
      <c r="G248">
        <f t="shared" si="11"/>
        <v>0.97924022298694058</v>
      </c>
      <c r="H248">
        <f t="shared" si="13"/>
        <v>9.1107558781494003E-3</v>
      </c>
    </row>
    <row r="249" spans="1:8" x14ac:dyDescent="0.2">
      <c r="A249" t="s">
        <v>9</v>
      </c>
      <c r="B249" t="s">
        <v>16</v>
      </c>
      <c r="C249" s="2">
        <v>4</v>
      </c>
      <c r="D249" s="2">
        <v>3408</v>
      </c>
      <c r="E249" s="2">
        <v>854</v>
      </c>
      <c r="F249" s="2">
        <v>265532</v>
      </c>
      <c r="G249">
        <f t="shared" si="11"/>
        <v>0.98506911176839695</v>
      </c>
      <c r="H249">
        <f t="shared" si="13"/>
        <v>6.5332986326280254E-3</v>
      </c>
    </row>
    <row r="250" spans="1:8" x14ac:dyDescent="0.2">
      <c r="A250" t="s">
        <v>17</v>
      </c>
      <c r="B250" t="s">
        <v>16</v>
      </c>
      <c r="C250" s="2">
        <v>66</v>
      </c>
      <c r="D250" s="2">
        <v>3317</v>
      </c>
      <c r="E250" s="2">
        <v>2541</v>
      </c>
      <c r="F250" s="2">
        <v>253575</v>
      </c>
      <c r="G250">
        <f t="shared" si="11"/>
        <v>1.1582559455991515E-7</v>
      </c>
      <c r="H250">
        <f t="shared" si="13"/>
        <v>6.9361954617837531</v>
      </c>
    </row>
    <row r="251" spans="1:8" x14ac:dyDescent="0.2">
      <c r="A251" t="s">
        <v>17</v>
      </c>
      <c r="B251" t="s">
        <v>15</v>
      </c>
      <c r="C251" s="2">
        <v>52</v>
      </c>
      <c r="D251" s="2">
        <v>2720</v>
      </c>
      <c r="E251" s="2">
        <v>2452</v>
      </c>
      <c r="F251" s="2">
        <v>244185</v>
      </c>
      <c r="G251">
        <f t="shared" si="11"/>
        <v>6.6155737131756709E-6</v>
      </c>
      <c r="H251">
        <f t="shared" si="13"/>
        <v>5.179432487128441</v>
      </c>
    </row>
    <row r="252" spans="1:8" x14ac:dyDescent="0.2">
      <c r="A252" t="s">
        <v>17</v>
      </c>
      <c r="B252" t="s">
        <v>7</v>
      </c>
      <c r="C252" s="2">
        <v>15</v>
      </c>
      <c r="D252" s="2">
        <v>777</v>
      </c>
      <c r="E252" s="2">
        <v>2540</v>
      </c>
      <c r="F252" s="2">
        <v>251255</v>
      </c>
      <c r="G252">
        <f t="shared" si="11"/>
        <v>6.6330877422471346E-3</v>
      </c>
      <c r="H252">
        <f t="shared" si="13"/>
        <v>2.1782842578317716</v>
      </c>
    </row>
    <row r="253" spans="1:8" x14ac:dyDescent="0.2">
      <c r="A253" t="s">
        <v>17</v>
      </c>
      <c r="B253" t="s">
        <v>9</v>
      </c>
      <c r="C253" s="2">
        <v>13</v>
      </c>
      <c r="D253" s="2">
        <v>817</v>
      </c>
      <c r="E253" s="2">
        <v>2550</v>
      </c>
      <c r="F253" s="2">
        <v>253251</v>
      </c>
      <c r="G253">
        <f t="shared" si="11"/>
        <v>4.0295510123269818E-2</v>
      </c>
      <c r="H253">
        <f t="shared" si="13"/>
        <v>1.3947433418816817</v>
      </c>
    </row>
    <row r="254" spans="1:8" x14ac:dyDescent="0.2">
      <c r="A254" t="s">
        <v>17</v>
      </c>
      <c r="B254" t="s">
        <v>13</v>
      </c>
      <c r="C254" s="2">
        <v>4</v>
      </c>
      <c r="D254" s="2">
        <v>356</v>
      </c>
      <c r="E254" s="2">
        <v>2443</v>
      </c>
      <c r="F254" s="2">
        <v>241319</v>
      </c>
      <c r="G254">
        <f t="shared" si="11"/>
        <v>0.29387619870924786</v>
      </c>
      <c r="H254">
        <f t="shared" si="13"/>
        <v>0.53183558639358852</v>
      </c>
    </row>
    <row r="255" spans="1:8" x14ac:dyDescent="0.2">
      <c r="A255" t="s">
        <v>17</v>
      </c>
      <c r="B255" t="s">
        <v>8</v>
      </c>
      <c r="C255" s="2">
        <v>10</v>
      </c>
      <c r="D255" s="2">
        <v>1000</v>
      </c>
      <c r="E255" s="2">
        <v>2552</v>
      </c>
      <c r="F255" s="2">
        <v>254931</v>
      </c>
      <c r="G255">
        <f t="shared" si="11"/>
        <v>0.41828597168760429</v>
      </c>
      <c r="H255">
        <f t="shared" si="13"/>
        <v>0.37852670037472547</v>
      </c>
    </row>
    <row r="256" spans="1:8" x14ac:dyDescent="0.2">
      <c r="A256" t="s">
        <v>17</v>
      </c>
      <c r="B256" t="s">
        <v>4</v>
      </c>
      <c r="C256" s="2">
        <v>7</v>
      </c>
      <c r="D256" s="2">
        <v>864</v>
      </c>
      <c r="E256" s="2">
        <v>2551</v>
      </c>
      <c r="F256" s="2">
        <v>254010</v>
      </c>
      <c r="G256">
        <f t="shared" si="11"/>
        <v>0.63837257065829123</v>
      </c>
      <c r="H256">
        <f t="shared" si="13"/>
        <v>0.19492578185104031</v>
      </c>
    </row>
    <row r="257" spans="1:8" x14ac:dyDescent="0.2">
      <c r="A257" t="s">
        <v>17</v>
      </c>
      <c r="B257" t="s">
        <v>14</v>
      </c>
      <c r="C257" s="2">
        <v>16</v>
      </c>
      <c r="D257" s="2">
        <v>1792</v>
      </c>
      <c r="E257" s="2">
        <v>2543</v>
      </c>
      <c r="F257" s="2">
        <v>249413</v>
      </c>
      <c r="G257">
        <f t="shared" si="11"/>
        <v>0.6502438784028417</v>
      </c>
      <c r="H257">
        <f t="shared" si="13"/>
        <v>0.18692372769553534</v>
      </c>
    </row>
    <row r="258" spans="1:8" x14ac:dyDescent="0.2">
      <c r="A258" t="s">
        <v>17</v>
      </c>
      <c r="B258" t="s">
        <v>3</v>
      </c>
      <c r="C258" s="2">
        <v>9</v>
      </c>
      <c r="D258" s="2">
        <v>1217</v>
      </c>
      <c r="E258" s="2">
        <v>2547</v>
      </c>
      <c r="F258" s="2">
        <v>254645</v>
      </c>
      <c r="G258">
        <f t="shared" si="11"/>
        <v>0.77433156914393475</v>
      </c>
      <c r="H258">
        <f t="shared" si="13"/>
        <v>0.11107303438812302</v>
      </c>
    </row>
    <row r="259" spans="1:8" x14ac:dyDescent="0.2">
      <c r="A259" t="s">
        <v>17</v>
      </c>
      <c r="B259" t="s">
        <v>18</v>
      </c>
      <c r="C259" s="2">
        <v>37</v>
      </c>
      <c r="D259" s="2">
        <v>4335</v>
      </c>
      <c r="E259" s="2">
        <v>2543</v>
      </c>
      <c r="F259" s="2">
        <v>254565</v>
      </c>
      <c r="G259">
        <f t="shared" ref="G259:G322" si="14">1-_xlfn.HYPGEOM.DIST(C259,D259,E259,F259,1)</f>
        <v>0.81321820634679121</v>
      </c>
      <c r="H259">
        <f t="shared" si="13"/>
        <v>8.979290693090472E-2</v>
      </c>
    </row>
    <row r="260" spans="1:8" x14ac:dyDescent="0.2">
      <c r="A260" t="s">
        <v>17</v>
      </c>
      <c r="B260" t="s">
        <v>11</v>
      </c>
      <c r="C260" s="2">
        <v>13</v>
      </c>
      <c r="D260" s="2">
        <v>1736</v>
      </c>
      <c r="E260" s="2">
        <v>2560</v>
      </c>
      <c r="F260" s="2">
        <v>256029</v>
      </c>
      <c r="G260">
        <f t="shared" si="14"/>
        <v>0.82392976624549208</v>
      </c>
      <c r="H260">
        <f t="shared" si="13"/>
        <v>8.4109807031071987E-2</v>
      </c>
    </row>
    <row r="261" spans="1:8" x14ac:dyDescent="0.2">
      <c r="A261" t="s">
        <v>17</v>
      </c>
      <c r="B261" t="s">
        <v>1</v>
      </c>
      <c r="C261" s="2">
        <v>4</v>
      </c>
      <c r="D261" s="2">
        <v>820</v>
      </c>
      <c r="E261" s="2">
        <v>2563</v>
      </c>
      <c r="F261" s="2">
        <v>255687</v>
      </c>
      <c r="G261">
        <f t="shared" si="14"/>
        <v>0.91370147430805693</v>
      </c>
      <c r="H261">
        <f t="shared" si="13"/>
        <v>3.9195674329406585E-2</v>
      </c>
    </row>
    <row r="262" spans="1:8" x14ac:dyDescent="0.2">
      <c r="A262" t="s">
        <v>17</v>
      </c>
      <c r="B262" t="s">
        <v>12</v>
      </c>
      <c r="C262" s="2">
        <v>29</v>
      </c>
      <c r="D262" s="2">
        <v>3983</v>
      </c>
      <c r="E262" s="2">
        <v>2536</v>
      </c>
      <c r="F262" s="2">
        <v>253721</v>
      </c>
      <c r="G262">
        <f t="shared" si="14"/>
        <v>0.95609822133936306</v>
      </c>
      <c r="H262">
        <f t="shared" si="13"/>
        <v>1.9497489738011978E-2</v>
      </c>
    </row>
    <row r="263" spans="1:8" x14ac:dyDescent="0.2">
      <c r="A263" t="s">
        <v>17</v>
      </c>
      <c r="B263" t="s">
        <v>2</v>
      </c>
      <c r="C263" s="2">
        <v>37</v>
      </c>
      <c r="D263" s="2">
        <v>4828</v>
      </c>
      <c r="E263" s="2">
        <v>2541</v>
      </c>
      <c r="F263" s="2">
        <v>249457</v>
      </c>
      <c r="G263">
        <f t="shared" si="14"/>
        <v>0.95896821648386465</v>
      </c>
      <c r="H263">
        <f t="shared" si="13"/>
        <v>1.8195786608707396E-2</v>
      </c>
    </row>
    <row r="264" spans="1:8" x14ac:dyDescent="0.2">
      <c r="A264" t="s">
        <v>17</v>
      </c>
      <c r="B264" t="s">
        <v>10</v>
      </c>
      <c r="C264" s="2">
        <v>23</v>
      </c>
      <c r="D264" s="2">
        <v>3353</v>
      </c>
      <c r="E264" s="2">
        <v>2534</v>
      </c>
      <c r="F264" s="2">
        <v>252070</v>
      </c>
      <c r="G264">
        <f t="shared" si="14"/>
        <v>0.96787097350891382</v>
      </c>
      <c r="H264">
        <f t="shared" si="13"/>
        <v>1.4182534456034694E-2</v>
      </c>
    </row>
    <row r="265" spans="1:8" x14ac:dyDescent="0.2">
      <c r="A265" t="s">
        <v>17</v>
      </c>
      <c r="B265" t="s">
        <v>6</v>
      </c>
      <c r="C265" s="2">
        <v>0</v>
      </c>
      <c r="D265" s="2">
        <v>351</v>
      </c>
      <c r="E265" s="2">
        <v>2555</v>
      </c>
      <c r="F265" s="2">
        <v>255909</v>
      </c>
      <c r="G265">
        <f t="shared" si="14"/>
        <v>0.97053123294886279</v>
      </c>
      <c r="H265">
        <f t="shared" si="13"/>
        <v>1.2990483893254613E-2</v>
      </c>
    </row>
    <row r="266" spans="1:8" x14ac:dyDescent="0.2">
      <c r="A266" t="s">
        <v>17</v>
      </c>
      <c r="B266" t="s">
        <v>0</v>
      </c>
      <c r="C266" s="2">
        <v>0</v>
      </c>
      <c r="D266" s="2">
        <v>518</v>
      </c>
      <c r="E266" s="2">
        <v>2567</v>
      </c>
      <c r="F266" s="2">
        <v>256520</v>
      </c>
      <c r="G266">
        <f t="shared" si="14"/>
        <v>0.99456572463595605</v>
      </c>
      <c r="H266">
        <f t="shared" si="13"/>
        <v>2.3665117818203593E-3</v>
      </c>
    </row>
    <row r="267" spans="1:8" x14ac:dyDescent="0.2">
      <c r="A267" t="s">
        <v>17</v>
      </c>
      <c r="B267" t="s">
        <v>19</v>
      </c>
      <c r="C267" s="2">
        <v>43</v>
      </c>
      <c r="D267" s="2">
        <v>6131</v>
      </c>
      <c r="E267" s="2">
        <v>2398</v>
      </c>
      <c r="F267" s="2">
        <v>229149</v>
      </c>
      <c r="G267">
        <f t="shared" si="14"/>
        <v>0.99715776731218231</v>
      </c>
      <c r="H267">
        <f t="shared" si="13"/>
        <v>1.2361234812178813E-3</v>
      </c>
    </row>
    <row r="268" spans="1:8" x14ac:dyDescent="0.2">
      <c r="A268" t="s">
        <v>17</v>
      </c>
      <c r="B268" t="s">
        <v>5</v>
      </c>
      <c r="C268" s="2">
        <v>44</v>
      </c>
      <c r="D268" s="2">
        <v>6312</v>
      </c>
      <c r="E268" s="2">
        <v>2429</v>
      </c>
      <c r="F268" s="2">
        <v>228816</v>
      </c>
      <c r="G268">
        <f t="shared" si="14"/>
        <v>0.99845951416081824</v>
      </c>
      <c r="H268">
        <f t="shared" si="13"/>
        <v>6.6954034062256188E-4</v>
      </c>
    </row>
    <row r="269" spans="1:8" x14ac:dyDescent="0.2">
      <c r="A269" t="s">
        <v>18</v>
      </c>
      <c r="B269" t="s">
        <v>19</v>
      </c>
      <c r="C269" s="2">
        <v>415</v>
      </c>
      <c r="D269" s="2">
        <v>6209</v>
      </c>
      <c r="E269" s="2">
        <v>3911</v>
      </c>
      <c r="F269" s="2">
        <v>238710</v>
      </c>
      <c r="G269">
        <f t="shared" si="14"/>
        <v>0</v>
      </c>
      <c r="H269">
        <f>IF(G269=0,10,-1*LOG(G269,10))</f>
        <v>10</v>
      </c>
    </row>
    <row r="270" spans="1:8" x14ac:dyDescent="0.2">
      <c r="A270" t="s">
        <v>18</v>
      </c>
      <c r="B270" t="s">
        <v>8</v>
      </c>
      <c r="C270" s="2">
        <v>26</v>
      </c>
      <c r="D270" s="2">
        <v>1035</v>
      </c>
      <c r="E270" s="2">
        <v>4551</v>
      </c>
      <c r="F270" s="2">
        <v>268361</v>
      </c>
      <c r="G270">
        <f t="shared" si="14"/>
        <v>2.0439585542015415E-2</v>
      </c>
      <c r="H270">
        <f t="shared" ref="H270:H301" si="15">IF(G270=1,10,-1*LOG(G270,10))</f>
        <v>1.6895279147330482</v>
      </c>
    </row>
    <row r="271" spans="1:8" x14ac:dyDescent="0.2">
      <c r="A271" t="s">
        <v>18</v>
      </c>
      <c r="B271" t="s">
        <v>6</v>
      </c>
      <c r="C271" s="2">
        <v>7</v>
      </c>
      <c r="D271" s="2">
        <v>358</v>
      </c>
      <c r="E271" s="2">
        <v>4561</v>
      </c>
      <c r="F271" s="2">
        <v>269203</v>
      </c>
      <c r="G271">
        <f t="shared" si="14"/>
        <v>0.2638718280925707</v>
      </c>
      <c r="H271">
        <f t="shared" si="15"/>
        <v>0.57860697414917805</v>
      </c>
    </row>
    <row r="272" spans="1:8" x14ac:dyDescent="0.2">
      <c r="A272" t="s">
        <v>18</v>
      </c>
      <c r="B272" t="s">
        <v>9</v>
      </c>
      <c r="C272" s="2">
        <v>16</v>
      </c>
      <c r="D272" s="2">
        <v>849</v>
      </c>
      <c r="E272" s="2">
        <v>4505</v>
      </c>
      <c r="F272" s="2">
        <v>266628</v>
      </c>
      <c r="G272">
        <f t="shared" si="14"/>
        <v>0.27310573413276951</v>
      </c>
      <c r="H272">
        <f t="shared" si="15"/>
        <v>0.56366918131000332</v>
      </c>
    </row>
    <row r="273" spans="1:8" x14ac:dyDescent="0.2">
      <c r="A273" t="s">
        <v>18</v>
      </c>
      <c r="B273" t="s">
        <v>7</v>
      </c>
      <c r="C273" s="2">
        <v>15</v>
      </c>
      <c r="D273" s="2">
        <v>789</v>
      </c>
      <c r="E273" s="2">
        <v>4524</v>
      </c>
      <c r="F273" s="2">
        <v>263815</v>
      </c>
      <c r="G273">
        <f t="shared" si="14"/>
        <v>0.28362883541096595</v>
      </c>
      <c r="H273">
        <f t="shared" si="15"/>
        <v>0.54724961825885954</v>
      </c>
    </row>
    <row r="274" spans="1:8" x14ac:dyDescent="0.2">
      <c r="A274" t="s">
        <v>18</v>
      </c>
      <c r="B274" t="s">
        <v>0</v>
      </c>
      <c r="C274" s="2">
        <v>9</v>
      </c>
      <c r="D274" s="2">
        <v>547</v>
      </c>
      <c r="E274" s="2">
        <v>4584</v>
      </c>
      <c r="F274" s="2">
        <v>270201</v>
      </c>
      <c r="G274">
        <f t="shared" si="14"/>
        <v>0.44976993273833432</v>
      </c>
      <c r="H274">
        <f t="shared" si="15"/>
        <v>0.3470095806529096</v>
      </c>
    </row>
    <row r="275" spans="1:8" x14ac:dyDescent="0.2">
      <c r="A275" t="s">
        <v>18</v>
      </c>
      <c r="B275" t="s">
        <v>13</v>
      </c>
      <c r="C275" s="2">
        <v>6</v>
      </c>
      <c r="D275" s="2">
        <v>379</v>
      </c>
      <c r="E275" s="2">
        <v>4310</v>
      </c>
      <c r="F275" s="2">
        <v>253795</v>
      </c>
      <c r="G275">
        <f t="shared" si="14"/>
        <v>0.4640542593340502</v>
      </c>
      <c r="H275">
        <f t="shared" si="15"/>
        <v>0.33343123679063613</v>
      </c>
    </row>
    <row r="276" spans="1:8" x14ac:dyDescent="0.2">
      <c r="A276" t="s">
        <v>18</v>
      </c>
      <c r="B276" t="s">
        <v>17</v>
      </c>
      <c r="C276" s="2">
        <v>37</v>
      </c>
      <c r="D276" s="2">
        <v>2543</v>
      </c>
      <c r="E276" s="2">
        <v>4335</v>
      </c>
      <c r="F276" s="2">
        <v>254565</v>
      </c>
      <c r="G276">
        <f t="shared" si="14"/>
        <v>0.81321820634678876</v>
      </c>
      <c r="H276">
        <f t="shared" si="15"/>
        <v>8.9792906930906025E-2</v>
      </c>
    </row>
    <row r="277" spans="1:8" x14ac:dyDescent="0.2">
      <c r="A277" t="s">
        <v>18</v>
      </c>
      <c r="B277" t="s">
        <v>4</v>
      </c>
      <c r="C277" s="2">
        <v>11</v>
      </c>
      <c r="D277" s="2">
        <v>885</v>
      </c>
      <c r="E277" s="2">
        <v>4545</v>
      </c>
      <c r="F277" s="2">
        <v>267224</v>
      </c>
      <c r="G277">
        <f t="shared" si="14"/>
        <v>0.82139523662620806</v>
      </c>
      <c r="H277">
        <f t="shared" si="15"/>
        <v>8.5447820003125327E-2</v>
      </c>
    </row>
    <row r="278" spans="1:8" x14ac:dyDescent="0.2">
      <c r="A278" t="s">
        <v>18</v>
      </c>
      <c r="B278" t="s">
        <v>11</v>
      </c>
      <c r="C278" s="2">
        <v>21</v>
      </c>
      <c r="D278" s="2">
        <v>1794</v>
      </c>
      <c r="E278" s="2">
        <v>4570</v>
      </c>
      <c r="F278" s="2">
        <v>269350</v>
      </c>
      <c r="G278">
        <f t="shared" si="14"/>
        <v>0.9552810166859298</v>
      </c>
      <c r="H278">
        <f t="shared" si="15"/>
        <v>1.9868852454668542E-2</v>
      </c>
    </row>
    <row r="279" spans="1:8" x14ac:dyDescent="0.2">
      <c r="A279" t="s">
        <v>18</v>
      </c>
      <c r="B279" t="s">
        <v>12</v>
      </c>
      <c r="C279" s="2">
        <v>55</v>
      </c>
      <c r="D279" s="2">
        <v>4080</v>
      </c>
      <c r="E279" s="2">
        <v>4544</v>
      </c>
      <c r="F279" s="2">
        <v>267093</v>
      </c>
      <c r="G279">
        <f t="shared" si="14"/>
        <v>0.95884864822136917</v>
      </c>
      <c r="H279">
        <f t="shared" si="15"/>
        <v>1.8249939679978684E-2</v>
      </c>
    </row>
    <row r="280" spans="1:8" x14ac:dyDescent="0.2">
      <c r="A280" t="s">
        <v>18</v>
      </c>
      <c r="B280" t="s">
        <v>3</v>
      </c>
      <c r="C280" s="2">
        <v>13</v>
      </c>
      <c r="D280" s="2">
        <v>1243</v>
      </c>
      <c r="E280" s="2">
        <v>4546</v>
      </c>
      <c r="F280" s="2">
        <v>267858</v>
      </c>
      <c r="G280">
        <f t="shared" si="14"/>
        <v>0.95998940861986526</v>
      </c>
      <c r="H280">
        <f t="shared" si="15"/>
        <v>1.7733558422225754E-2</v>
      </c>
    </row>
    <row r="281" spans="1:8" x14ac:dyDescent="0.2">
      <c r="A281" t="s">
        <v>18</v>
      </c>
      <c r="B281" t="s">
        <v>14</v>
      </c>
      <c r="C281" s="2">
        <v>21</v>
      </c>
      <c r="D281" s="2">
        <v>1844</v>
      </c>
      <c r="E281" s="2">
        <v>4476</v>
      </c>
      <c r="F281" s="2">
        <v>262531</v>
      </c>
      <c r="G281">
        <f t="shared" si="14"/>
        <v>0.96930634505231883</v>
      </c>
      <c r="H281">
        <f t="shared" si="15"/>
        <v>1.3538944373814631E-2</v>
      </c>
    </row>
    <row r="282" spans="1:8" x14ac:dyDescent="0.2">
      <c r="A282" t="s">
        <v>18</v>
      </c>
      <c r="B282" t="s">
        <v>1</v>
      </c>
      <c r="C282" s="2">
        <v>7</v>
      </c>
      <c r="D282" s="2">
        <v>877</v>
      </c>
      <c r="E282" s="2">
        <v>4575</v>
      </c>
      <c r="F282" s="2">
        <v>269333</v>
      </c>
      <c r="G282">
        <f t="shared" si="14"/>
        <v>0.98176813541796393</v>
      </c>
      <c r="H282">
        <f t="shared" si="15"/>
        <v>7.9910676086480635E-3</v>
      </c>
    </row>
    <row r="283" spans="1:8" x14ac:dyDescent="0.2">
      <c r="A283" t="s">
        <v>18</v>
      </c>
      <c r="B283" t="s">
        <v>16</v>
      </c>
      <c r="C283" s="2">
        <v>36</v>
      </c>
      <c r="D283" s="2">
        <v>3418</v>
      </c>
      <c r="E283" s="2">
        <v>4563</v>
      </c>
      <c r="F283" s="2">
        <v>266927</v>
      </c>
      <c r="G283">
        <f t="shared" si="14"/>
        <v>0.99903886111338425</v>
      </c>
      <c r="H283">
        <f t="shared" si="15"/>
        <v>4.176180414342134E-4</v>
      </c>
    </row>
    <row r="284" spans="1:8" x14ac:dyDescent="0.2">
      <c r="A284" t="s">
        <v>18</v>
      </c>
      <c r="B284" t="s">
        <v>10</v>
      </c>
      <c r="C284" s="2">
        <v>33</v>
      </c>
      <c r="D284" s="2">
        <v>3467</v>
      </c>
      <c r="E284" s="2">
        <v>4518</v>
      </c>
      <c r="F284" s="2">
        <v>265036</v>
      </c>
      <c r="G284">
        <f t="shared" si="14"/>
        <v>0.99987010743987148</v>
      </c>
      <c r="H284">
        <f t="shared" si="15"/>
        <v>5.641528614640172E-5</v>
      </c>
    </row>
    <row r="285" spans="1:8" x14ac:dyDescent="0.2">
      <c r="A285" t="s">
        <v>18</v>
      </c>
      <c r="B285" t="s">
        <v>15</v>
      </c>
      <c r="C285" s="2">
        <v>22</v>
      </c>
      <c r="D285" s="2">
        <v>2811</v>
      </c>
      <c r="E285" s="2">
        <v>4392</v>
      </c>
      <c r="F285" s="2">
        <v>255977</v>
      </c>
      <c r="G285">
        <f t="shared" si="14"/>
        <v>0.99998425579479178</v>
      </c>
      <c r="H285">
        <f t="shared" si="15"/>
        <v>6.8376752709064558E-6</v>
      </c>
    </row>
    <row r="286" spans="1:8" x14ac:dyDescent="0.2">
      <c r="A286" t="s">
        <v>18</v>
      </c>
      <c r="B286" t="s">
        <v>2</v>
      </c>
      <c r="C286" s="2">
        <v>39</v>
      </c>
      <c r="D286" s="2">
        <v>4974</v>
      </c>
      <c r="E286" s="2">
        <v>4502</v>
      </c>
      <c r="F286" s="2">
        <v>262603</v>
      </c>
      <c r="G286">
        <f t="shared" si="14"/>
        <v>0.99999998972473592</v>
      </c>
      <c r="H286">
        <f t="shared" si="15"/>
        <v>4.4624905147223356E-9</v>
      </c>
    </row>
    <row r="287" spans="1:8" x14ac:dyDescent="0.2">
      <c r="A287" t="s">
        <v>18</v>
      </c>
      <c r="B287" t="s">
        <v>5</v>
      </c>
      <c r="C287" s="2">
        <v>58</v>
      </c>
      <c r="D287" s="2">
        <v>6459</v>
      </c>
      <c r="E287" s="2">
        <v>4279</v>
      </c>
      <c r="F287" s="2">
        <v>240718</v>
      </c>
      <c r="G287">
        <f t="shared" si="14"/>
        <v>0.99999999818801</v>
      </c>
      <c r="H287">
        <f t="shared" si="15"/>
        <v>7.8693726005697131E-10</v>
      </c>
    </row>
    <row r="288" spans="1:8" x14ac:dyDescent="0.2">
      <c r="A288" t="s">
        <v>3</v>
      </c>
      <c r="B288" t="s">
        <v>6</v>
      </c>
      <c r="C288" s="2">
        <v>9</v>
      </c>
      <c r="D288" s="2">
        <v>357</v>
      </c>
      <c r="E288" s="2">
        <v>1243</v>
      </c>
      <c r="F288" s="2">
        <v>269439</v>
      </c>
      <c r="G288">
        <f t="shared" si="14"/>
        <v>8.1570035654898732E-6</v>
      </c>
      <c r="H288">
        <f t="shared" si="15"/>
        <v>5.0884693478592906</v>
      </c>
    </row>
    <row r="289" spans="1:8" x14ac:dyDescent="0.2">
      <c r="A289" t="s">
        <v>3</v>
      </c>
      <c r="B289" t="s">
        <v>11</v>
      </c>
      <c r="C289" s="2">
        <v>13</v>
      </c>
      <c r="D289" s="2">
        <v>1783</v>
      </c>
      <c r="E289" s="2">
        <v>1249</v>
      </c>
      <c r="F289" s="2">
        <v>269389</v>
      </c>
      <c r="G289">
        <f t="shared" si="14"/>
        <v>4.1831892785398006E-2</v>
      </c>
      <c r="H289">
        <f t="shared" si="15"/>
        <v>1.3784924842681334</v>
      </c>
    </row>
    <row r="290" spans="1:8" x14ac:dyDescent="0.2">
      <c r="A290" t="s">
        <v>3</v>
      </c>
      <c r="B290" t="s">
        <v>4</v>
      </c>
      <c r="C290" s="2">
        <v>7</v>
      </c>
      <c r="D290" s="2">
        <v>881</v>
      </c>
      <c r="E290" s="2">
        <v>1241</v>
      </c>
      <c r="F290" s="2">
        <v>267251</v>
      </c>
      <c r="G290">
        <f t="shared" si="14"/>
        <v>5.600162481236004E-2</v>
      </c>
      <c r="H290">
        <f t="shared" si="15"/>
        <v>1.2517993723365621</v>
      </c>
    </row>
    <row r="291" spans="1:8" x14ac:dyDescent="0.2">
      <c r="A291" t="s">
        <v>3</v>
      </c>
      <c r="B291" t="s">
        <v>0</v>
      </c>
      <c r="C291" s="2">
        <v>4</v>
      </c>
      <c r="D291" s="2">
        <v>534</v>
      </c>
      <c r="E291" s="2">
        <v>1245</v>
      </c>
      <c r="F291" s="2">
        <v>270008</v>
      </c>
      <c r="G291">
        <f t="shared" si="14"/>
        <v>0.1031737718156065</v>
      </c>
      <c r="H291">
        <f t="shared" si="15"/>
        <v>0.9864306922773417</v>
      </c>
    </row>
    <row r="292" spans="1:8" x14ac:dyDescent="0.2">
      <c r="A292" t="s">
        <v>3</v>
      </c>
      <c r="B292" t="s">
        <v>1</v>
      </c>
      <c r="C292" s="2">
        <v>6</v>
      </c>
      <c r="D292" s="2">
        <v>862</v>
      </c>
      <c r="E292" s="2">
        <v>1244</v>
      </c>
      <c r="F292" s="2">
        <v>269153</v>
      </c>
      <c r="G292">
        <f t="shared" si="14"/>
        <v>0.10820439244467517</v>
      </c>
      <c r="H292">
        <f t="shared" si="15"/>
        <v>0.96575510913919826</v>
      </c>
    </row>
    <row r="293" spans="1:8" x14ac:dyDescent="0.2">
      <c r="A293" t="s">
        <v>3</v>
      </c>
      <c r="B293" t="s">
        <v>9</v>
      </c>
      <c r="C293" s="2">
        <v>6</v>
      </c>
      <c r="D293" s="2">
        <v>857</v>
      </c>
      <c r="E293" s="2">
        <v>1243</v>
      </c>
      <c r="F293" s="2">
        <v>266551</v>
      </c>
      <c r="G293">
        <f t="shared" si="14"/>
        <v>0.10947828193354592</v>
      </c>
      <c r="H293">
        <f t="shared" si="15"/>
        <v>0.96067202668605756</v>
      </c>
    </row>
    <row r="294" spans="1:8" x14ac:dyDescent="0.2">
      <c r="A294" t="s">
        <v>3</v>
      </c>
      <c r="B294" t="s">
        <v>14</v>
      </c>
      <c r="C294" s="2">
        <v>10</v>
      </c>
      <c r="D294" s="2">
        <v>1841</v>
      </c>
      <c r="E294" s="2">
        <v>1225</v>
      </c>
      <c r="F294" s="2">
        <v>262409</v>
      </c>
      <c r="G294">
        <f t="shared" si="14"/>
        <v>0.24620546490849238</v>
      </c>
      <c r="H294">
        <f t="shared" si="15"/>
        <v>0.60870231146456533</v>
      </c>
    </row>
    <row r="295" spans="1:8" x14ac:dyDescent="0.2">
      <c r="A295" t="s">
        <v>3</v>
      </c>
      <c r="B295" t="s">
        <v>8</v>
      </c>
      <c r="C295" s="2">
        <v>4</v>
      </c>
      <c r="D295" s="2">
        <v>1036</v>
      </c>
      <c r="E295" s="2">
        <v>1233</v>
      </c>
      <c r="F295" s="2">
        <v>268331</v>
      </c>
      <c r="G295">
        <f t="shared" si="14"/>
        <v>0.51711593902005759</v>
      </c>
      <c r="H295">
        <f t="shared" si="15"/>
        <v>0.28641207580020783</v>
      </c>
    </row>
    <row r="296" spans="1:8" x14ac:dyDescent="0.2">
      <c r="A296" t="s">
        <v>3</v>
      </c>
      <c r="B296" t="s">
        <v>7</v>
      </c>
      <c r="C296" s="2">
        <v>2</v>
      </c>
      <c r="D296" s="2">
        <v>791</v>
      </c>
      <c r="E296" s="2">
        <v>1234</v>
      </c>
      <c r="F296" s="2">
        <v>264212</v>
      </c>
      <c r="G296">
        <f t="shared" si="14"/>
        <v>0.7147142604192892</v>
      </c>
      <c r="H296">
        <f t="shared" si="15"/>
        <v>0.14586755250129405</v>
      </c>
    </row>
    <row r="297" spans="1:8" x14ac:dyDescent="0.2">
      <c r="A297" t="s">
        <v>3</v>
      </c>
      <c r="B297" t="s">
        <v>17</v>
      </c>
      <c r="C297" s="2">
        <v>9</v>
      </c>
      <c r="D297" s="2">
        <v>2547</v>
      </c>
      <c r="E297" s="2">
        <v>1217</v>
      </c>
      <c r="F297" s="2">
        <v>254645</v>
      </c>
      <c r="G297">
        <f t="shared" si="14"/>
        <v>0.77433156914393475</v>
      </c>
      <c r="H297">
        <f t="shared" si="15"/>
        <v>0.11107303438812302</v>
      </c>
    </row>
    <row r="298" spans="1:8" x14ac:dyDescent="0.2">
      <c r="A298" t="s">
        <v>3</v>
      </c>
      <c r="B298" t="s">
        <v>16</v>
      </c>
      <c r="C298" s="2">
        <v>12</v>
      </c>
      <c r="D298" s="2">
        <v>3426</v>
      </c>
      <c r="E298" s="2">
        <v>1239</v>
      </c>
      <c r="F298" s="2">
        <v>266819</v>
      </c>
      <c r="G298">
        <f t="shared" si="14"/>
        <v>0.80311148639073426</v>
      </c>
      <c r="H298">
        <f t="shared" si="15"/>
        <v>9.5224162612345009E-2</v>
      </c>
    </row>
    <row r="299" spans="1:8" x14ac:dyDescent="0.2">
      <c r="A299" t="s">
        <v>3</v>
      </c>
      <c r="B299" t="s">
        <v>10</v>
      </c>
      <c r="C299" s="2">
        <v>12</v>
      </c>
      <c r="D299" s="2">
        <v>3465</v>
      </c>
      <c r="E299" s="2">
        <v>1245</v>
      </c>
      <c r="F299" s="2">
        <v>265070</v>
      </c>
      <c r="G299">
        <f t="shared" si="14"/>
        <v>0.82677202360322122</v>
      </c>
      <c r="H299">
        <f t="shared" si="15"/>
        <v>8.2614227497469023E-2</v>
      </c>
    </row>
    <row r="300" spans="1:8" x14ac:dyDescent="0.2">
      <c r="A300" t="s">
        <v>3</v>
      </c>
      <c r="B300" t="s">
        <v>13</v>
      </c>
      <c r="C300" s="2">
        <v>0</v>
      </c>
      <c r="D300" s="2">
        <v>374</v>
      </c>
      <c r="E300" s="2">
        <v>1191</v>
      </c>
      <c r="F300" s="2">
        <v>253859</v>
      </c>
      <c r="G300">
        <f t="shared" si="14"/>
        <v>0.82796831258413228</v>
      </c>
      <c r="H300">
        <f t="shared" si="15"/>
        <v>8.1986283907380955E-2</v>
      </c>
    </row>
    <row r="301" spans="1:8" x14ac:dyDescent="0.2">
      <c r="A301" t="s">
        <v>3</v>
      </c>
      <c r="B301" t="s">
        <v>2</v>
      </c>
      <c r="C301" s="2">
        <v>18</v>
      </c>
      <c r="D301" s="2">
        <v>4946</v>
      </c>
      <c r="E301" s="2">
        <v>1231</v>
      </c>
      <c r="F301" s="2">
        <v>262545</v>
      </c>
      <c r="G301">
        <f t="shared" si="14"/>
        <v>0.83799095850331418</v>
      </c>
      <c r="H301">
        <f t="shared" si="15"/>
        <v>7.676066716125346E-2</v>
      </c>
    </row>
    <row r="302" spans="1:8" x14ac:dyDescent="0.2">
      <c r="A302" t="s">
        <v>3</v>
      </c>
      <c r="B302" t="s">
        <v>12</v>
      </c>
      <c r="C302" s="2">
        <v>12</v>
      </c>
      <c r="D302" s="2">
        <v>4068</v>
      </c>
      <c r="E302" s="2">
        <v>1239</v>
      </c>
      <c r="F302" s="2">
        <v>267104</v>
      </c>
      <c r="G302">
        <f t="shared" si="14"/>
        <v>0.93784156753779457</v>
      </c>
      <c r="H302">
        <f t="shared" ref="H302:H325" si="16">IF(G302=1,10,-1*LOG(G302,10))</f>
        <v>2.7870522127968214E-2</v>
      </c>
    </row>
    <row r="303" spans="1:8" x14ac:dyDescent="0.2">
      <c r="A303" t="s">
        <v>3</v>
      </c>
      <c r="B303" t="s">
        <v>18</v>
      </c>
      <c r="C303" s="2">
        <v>13</v>
      </c>
      <c r="D303" s="2">
        <v>4546</v>
      </c>
      <c r="E303" s="2">
        <v>1243</v>
      </c>
      <c r="F303" s="2">
        <v>267858</v>
      </c>
      <c r="G303">
        <f t="shared" si="14"/>
        <v>0.95998940861986526</v>
      </c>
      <c r="H303">
        <f t="shared" si="16"/>
        <v>1.7733558422225754E-2</v>
      </c>
    </row>
    <row r="304" spans="1:8" x14ac:dyDescent="0.2">
      <c r="A304" t="s">
        <v>3</v>
      </c>
      <c r="B304" t="s">
        <v>5</v>
      </c>
      <c r="C304" s="2">
        <v>21</v>
      </c>
      <c r="D304" s="2">
        <v>6484</v>
      </c>
      <c r="E304" s="2">
        <v>1173</v>
      </c>
      <c r="F304" s="2">
        <v>240667</v>
      </c>
      <c r="G304">
        <f t="shared" si="14"/>
        <v>0.9716493716080119</v>
      </c>
      <c r="H304">
        <f t="shared" si="16"/>
        <v>1.2490425863448368E-2</v>
      </c>
    </row>
    <row r="305" spans="1:8" x14ac:dyDescent="0.2">
      <c r="A305" t="s">
        <v>3</v>
      </c>
      <c r="B305" t="s">
        <v>15</v>
      </c>
      <c r="C305" s="2">
        <v>3</v>
      </c>
      <c r="D305" s="2">
        <v>2814</v>
      </c>
      <c r="E305" s="2">
        <v>1208</v>
      </c>
      <c r="F305" s="2">
        <v>256084</v>
      </c>
      <c r="G305">
        <f t="shared" si="14"/>
        <v>0.99920711046775434</v>
      </c>
      <c r="H305">
        <f t="shared" si="16"/>
        <v>3.444841356002141E-4</v>
      </c>
    </row>
    <row r="306" spans="1:8" x14ac:dyDescent="0.2">
      <c r="A306" t="s">
        <v>3</v>
      </c>
      <c r="B306" t="s">
        <v>19</v>
      </c>
      <c r="C306" s="2">
        <v>14</v>
      </c>
      <c r="D306" s="2">
        <v>6470</v>
      </c>
      <c r="E306" s="2">
        <v>1176</v>
      </c>
      <c r="F306" s="2">
        <v>238361</v>
      </c>
      <c r="G306">
        <f t="shared" si="14"/>
        <v>0.99974054585514449</v>
      </c>
      <c r="H306">
        <f t="shared" si="16"/>
        <v>1.1269412352866234E-4</v>
      </c>
    </row>
    <row r="307" spans="1:8" x14ac:dyDescent="0.2">
      <c r="A307" t="s">
        <v>4</v>
      </c>
      <c r="B307" t="s">
        <v>13</v>
      </c>
      <c r="C307" s="2">
        <v>5</v>
      </c>
      <c r="D307" s="2">
        <v>374</v>
      </c>
      <c r="E307" s="2">
        <v>856</v>
      </c>
      <c r="F307" s="2">
        <v>253351</v>
      </c>
      <c r="G307">
        <f t="shared" si="14"/>
        <v>1.8714284585915619E-3</v>
      </c>
      <c r="H307">
        <f t="shared" si="16"/>
        <v>2.7278267705440986</v>
      </c>
    </row>
    <row r="308" spans="1:8" x14ac:dyDescent="0.2">
      <c r="A308" t="s">
        <v>4</v>
      </c>
      <c r="B308" t="s">
        <v>6</v>
      </c>
      <c r="C308" s="2">
        <v>4</v>
      </c>
      <c r="D308" s="2">
        <v>358</v>
      </c>
      <c r="E308" s="2">
        <v>889</v>
      </c>
      <c r="F308" s="2">
        <v>268611</v>
      </c>
      <c r="G308">
        <f t="shared" si="14"/>
        <v>7.1950263614997123E-3</v>
      </c>
      <c r="H308">
        <f t="shared" si="16"/>
        <v>2.1429676105344799</v>
      </c>
    </row>
    <row r="309" spans="1:8" x14ac:dyDescent="0.2">
      <c r="A309" t="s">
        <v>4</v>
      </c>
      <c r="B309" t="s">
        <v>0</v>
      </c>
      <c r="C309" s="2">
        <v>5</v>
      </c>
      <c r="D309" s="2">
        <v>543</v>
      </c>
      <c r="E309" s="2">
        <v>891</v>
      </c>
      <c r="F309" s="2">
        <v>269376</v>
      </c>
      <c r="G309">
        <f t="shared" si="14"/>
        <v>1.0056245929754848E-2</v>
      </c>
      <c r="H309">
        <f t="shared" si="16"/>
        <v>1.9975641143366705</v>
      </c>
    </row>
    <row r="310" spans="1:8" x14ac:dyDescent="0.2">
      <c r="A310" t="s">
        <v>4</v>
      </c>
      <c r="B310" t="s">
        <v>7</v>
      </c>
      <c r="C310" s="2">
        <v>6</v>
      </c>
      <c r="D310" s="2">
        <v>790</v>
      </c>
      <c r="E310" s="2">
        <v>881</v>
      </c>
      <c r="F310" s="2">
        <v>263396</v>
      </c>
      <c r="G310">
        <f t="shared" si="14"/>
        <v>1.8200863060531369E-2</v>
      </c>
      <c r="H310">
        <f t="shared" si="16"/>
        <v>1.7399080178644091</v>
      </c>
    </row>
    <row r="311" spans="1:8" x14ac:dyDescent="0.2">
      <c r="A311" t="s">
        <v>4</v>
      </c>
      <c r="B311" t="s">
        <v>3</v>
      </c>
      <c r="C311" s="2">
        <v>7</v>
      </c>
      <c r="D311" s="2">
        <v>1241</v>
      </c>
      <c r="E311" s="2">
        <v>881</v>
      </c>
      <c r="F311" s="2">
        <v>267251</v>
      </c>
      <c r="G311">
        <f t="shared" si="14"/>
        <v>5.600162481236004E-2</v>
      </c>
      <c r="H311">
        <f t="shared" si="16"/>
        <v>1.2517993723365621</v>
      </c>
    </row>
    <row r="312" spans="1:8" x14ac:dyDescent="0.2">
      <c r="A312" t="s">
        <v>4</v>
      </c>
      <c r="B312" t="s">
        <v>8</v>
      </c>
      <c r="C312" s="2">
        <v>5</v>
      </c>
      <c r="D312" s="2">
        <v>1032</v>
      </c>
      <c r="E312" s="2">
        <v>879</v>
      </c>
      <c r="F312" s="2">
        <v>267705</v>
      </c>
      <c r="G312">
        <f t="shared" si="14"/>
        <v>0.12728748631654341</v>
      </c>
      <c r="H312">
        <f t="shared" si="16"/>
        <v>0.89521428991118923</v>
      </c>
    </row>
    <row r="313" spans="1:8" x14ac:dyDescent="0.2">
      <c r="A313" t="s">
        <v>4</v>
      </c>
      <c r="B313" t="s">
        <v>1</v>
      </c>
      <c r="C313" s="2">
        <v>4</v>
      </c>
      <c r="D313" s="2">
        <v>868</v>
      </c>
      <c r="E313" s="2">
        <v>898</v>
      </c>
      <c r="F313" s="2">
        <v>268509</v>
      </c>
      <c r="G313">
        <f t="shared" si="14"/>
        <v>0.16811065653039414</v>
      </c>
      <c r="H313">
        <f t="shared" si="16"/>
        <v>0.77440475577137591</v>
      </c>
    </row>
    <row r="314" spans="1:8" x14ac:dyDescent="0.2">
      <c r="A314" t="s">
        <v>4</v>
      </c>
      <c r="B314" t="s">
        <v>14</v>
      </c>
      <c r="C314" s="2">
        <v>8</v>
      </c>
      <c r="D314" s="2">
        <v>1843</v>
      </c>
      <c r="E314" s="2">
        <v>881</v>
      </c>
      <c r="F314" s="2">
        <v>261692</v>
      </c>
      <c r="G314">
        <f t="shared" si="14"/>
        <v>0.17355311613187385</v>
      </c>
      <c r="H314">
        <f t="shared" si="16"/>
        <v>0.76056758420099169</v>
      </c>
    </row>
    <row r="315" spans="1:8" x14ac:dyDescent="0.2">
      <c r="A315" t="s">
        <v>4</v>
      </c>
      <c r="B315" t="s">
        <v>10</v>
      </c>
      <c r="C315" s="2">
        <v>14</v>
      </c>
      <c r="D315" s="2">
        <v>3450</v>
      </c>
      <c r="E315" s="2">
        <v>888</v>
      </c>
      <c r="F315" s="2">
        <v>264331</v>
      </c>
      <c r="G315">
        <f t="shared" si="14"/>
        <v>0.19053959322435809</v>
      </c>
      <c r="H315">
        <f t="shared" si="16"/>
        <v>0.7200147662760068</v>
      </c>
    </row>
    <row r="316" spans="1:8" x14ac:dyDescent="0.2">
      <c r="A316" t="s">
        <v>4</v>
      </c>
      <c r="B316" t="s">
        <v>12</v>
      </c>
      <c r="C316" s="2">
        <v>14</v>
      </c>
      <c r="D316" s="2">
        <v>4065</v>
      </c>
      <c r="E316" s="2">
        <v>888</v>
      </c>
      <c r="F316" s="2">
        <v>266270</v>
      </c>
      <c r="G316">
        <f t="shared" si="14"/>
        <v>0.38223706201261609</v>
      </c>
      <c r="H316">
        <f t="shared" si="16"/>
        <v>0.41766720569751559</v>
      </c>
    </row>
    <row r="317" spans="1:8" x14ac:dyDescent="0.2">
      <c r="A317" t="s">
        <v>4</v>
      </c>
      <c r="B317" t="s">
        <v>17</v>
      </c>
      <c r="C317" s="2">
        <v>7</v>
      </c>
      <c r="D317" s="2">
        <v>2551</v>
      </c>
      <c r="E317" s="2">
        <v>864</v>
      </c>
      <c r="F317" s="2">
        <v>254010</v>
      </c>
      <c r="G317">
        <f t="shared" si="14"/>
        <v>0.63837257065829167</v>
      </c>
      <c r="H317">
        <f t="shared" si="16"/>
        <v>0.19492578185104004</v>
      </c>
    </row>
    <row r="318" spans="1:8" x14ac:dyDescent="0.2">
      <c r="A318" t="s">
        <v>4</v>
      </c>
      <c r="B318" t="s">
        <v>9</v>
      </c>
      <c r="C318" s="2">
        <v>1</v>
      </c>
      <c r="D318" s="2">
        <v>858</v>
      </c>
      <c r="E318" s="2">
        <v>882</v>
      </c>
      <c r="F318" s="2">
        <v>265895</v>
      </c>
      <c r="G318">
        <f t="shared" si="14"/>
        <v>0.77764978516427452</v>
      </c>
      <c r="H318">
        <f t="shared" si="16"/>
        <v>0.10921594364504283</v>
      </c>
    </row>
    <row r="319" spans="1:8" x14ac:dyDescent="0.2">
      <c r="A319" t="s">
        <v>4</v>
      </c>
      <c r="B319" t="s">
        <v>18</v>
      </c>
      <c r="C319" s="2">
        <v>11</v>
      </c>
      <c r="D319" s="2">
        <v>4545</v>
      </c>
      <c r="E319" s="2">
        <v>885</v>
      </c>
      <c r="F319" s="2">
        <v>267224</v>
      </c>
      <c r="G319">
        <f t="shared" si="14"/>
        <v>0.82139523662620717</v>
      </c>
      <c r="H319">
        <f t="shared" si="16"/>
        <v>8.5447820003125799E-2</v>
      </c>
    </row>
    <row r="320" spans="1:8" x14ac:dyDescent="0.2">
      <c r="A320" t="s">
        <v>4</v>
      </c>
      <c r="B320" t="s">
        <v>5</v>
      </c>
      <c r="C320" s="2">
        <v>17</v>
      </c>
      <c r="D320" s="2">
        <v>6434</v>
      </c>
      <c r="E320" s="2">
        <v>851</v>
      </c>
      <c r="F320" s="2">
        <v>240210</v>
      </c>
      <c r="G320">
        <f t="shared" si="14"/>
        <v>0.87241444310018046</v>
      </c>
      <c r="H320">
        <f t="shared" si="16"/>
        <v>5.9277153149747748E-2</v>
      </c>
    </row>
    <row r="321" spans="1:8" x14ac:dyDescent="0.2">
      <c r="A321" t="s">
        <v>4</v>
      </c>
      <c r="B321" t="s">
        <v>2</v>
      </c>
      <c r="C321" s="2">
        <v>11</v>
      </c>
      <c r="D321" s="2">
        <v>4946</v>
      </c>
      <c r="E321" s="2">
        <v>880</v>
      </c>
      <c r="F321" s="2">
        <v>261824</v>
      </c>
      <c r="G321">
        <f t="shared" si="14"/>
        <v>0.90357840673487766</v>
      </c>
      <c r="H321">
        <f t="shared" si="16"/>
        <v>4.403415618011796E-2</v>
      </c>
    </row>
    <row r="322" spans="1:8" x14ac:dyDescent="0.2">
      <c r="A322" t="s">
        <v>4</v>
      </c>
      <c r="B322" t="s">
        <v>11</v>
      </c>
      <c r="C322" s="2">
        <v>2</v>
      </c>
      <c r="D322" s="2">
        <v>1779</v>
      </c>
      <c r="E322" s="2">
        <v>893</v>
      </c>
      <c r="F322" s="2">
        <v>268700</v>
      </c>
      <c r="G322">
        <f t="shared" si="14"/>
        <v>0.93492264004360848</v>
      </c>
      <c r="H322">
        <f t="shared" si="16"/>
        <v>2.9224323236713069E-2</v>
      </c>
    </row>
    <row r="323" spans="1:8" x14ac:dyDescent="0.2">
      <c r="A323" t="s">
        <v>4</v>
      </c>
      <c r="B323" t="s">
        <v>16</v>
      </c>
      <c r="C323" s="2">
        <v>5</v>
      </c>
      <c r="D323" s="2">
        <v>3409</v>
      </c>
      <c r="E323" s="2">
        <v>884</v>
      </c>
      <c r="F323" s="2">
        <v>266142</v>
      </c>
      <c r="G323">
        <f t="shared" ref="G323:G382" si="17">1-_xlfn.HYPGEOM.DIST(C323,D323,E323,F323,1)</f>
        <v>0.97006747280514427</v>
      </c>
      <c r="H323">
        <f t="shared" si="16"/>
        <v>1.3198057437007473E-2</v>
      </c>
    </row>
    <row r="324" spans="1:8" x14ac:dyDescent="0.2">
      <c r="A324" t="s">
        <v>4</v>
      </c>
      <c r="B324" t="s">
        <v>15</v>
      </c>
      <c r="C324" s="2">
        <v>3</v>
      </c>
      <c r="D324" s="2">
        <v>2803</v>
      </c>
      <c r="E324" s="2">
        <v>859</v>
      </c>
      <c r="F324" s="2">
        <v>255368</v>
      </c>
      <c r="G324">
        <f t="shared" si="17"/>
        <v>0.98487200882783277</v>
      </c>
      <c r="H324">
        <f t="shared" si="16"/>
        <v>6.6202055141024044E-3</v>
      </c>
    </row>
    <row r="325" spans="1:8" x14ac:dyDescent="0.2">
      <c r="A325" t="s">
        <v>4</v>
      </c>
      <c r="B325" t="s">
        <v>19</v>
      </c>
      <c r="C325" s="2">
        <v>10</v>
      </c>
      <c r="D325" s="2">
        <v>6460</v>
      </c>
      <c r="E325" s="2">
        <v>830</v>
      </c>
      <c r="F325" s="2">
        <v>237761</v>
      </c>
      <c r="G325">
        <f t="shared" si="17"/>
        <v>0.99770448277423962</v>
      </c>
      <c r="H325">
        <f t="shared" si="16"/>
        <v>9.9807645388356472E-4</v>
      </c>
    </row>
    <row r="326" spans="1:8" x14ac:dyDescent="0.2">
      <c r="A326" t="s">
        <v>2</v>
      </c>
      <c r="B326" t="s">
        <v>0</v>
      </c>
      <c r="C326" s="2">
        <v>74</v>
      </c>
      <c r="D326" s="2">
        <v>516</v>
      </c>
      <c r="E326" s="2">
        <v>4934</v>
      </c>
      <c r="F326" s="2">
        <v>264856</v>
      </c>
      <c r="G326">
        <f t="shared" si="17"/>
        <v>0</v>
      </c>
      <c r="H326">
        <f>IF(G326=0,10,-1*LOG(G326,10))</f>
        <v>10</v>
      </c>
    </row>
    <row r="327" spans="1:8" x14ac:dyDescent="0.2">
      <c r="A327" t="s">
        <v>2</v>
      </c>
      <c r="B327" t="s">
        <v>5</v>
      </c>
      <c r="C327" s="2">
        <v>226</v>
      </c>
      <c r="D327" s="2">
        <v>6397</v>
      </c>
      <c r="E327" s="2">
        <v>4559</v>
      </c>
      <c r="F327" s="2">
        <v>236825</v>
      </c>
      <c r="G327">
        <f t="shared" si="17"/>
        <v>0</v>
      </c>
      <c r="H327">
        <f>IF(G327=0,10,-1*LOG(G327,10))</f>
        <v>10</v>
      </c>
    </row>
    <row r="328" spans="1:8" x14ac:dyDescent="0.2">
      <c r="A328" t="s">
        <v>2</v>
      </c>
      <c r="B328" t="s">
        <v>1</v>
      </c>
      <c r="C328" s="2">
        <v>97</v>
      </c>
      <c r="D328" s="2">
        <v>827</v>
      </c>
      <c r="E328" s="2">
        <v>4926</v>
      </c>
      <c r="F328" s="2">
        <v>264196</v>
      </c>
      <c r="G328">
        <f t="shared" si="17"/>
        <v>0</v>
      </c>
      <c r="H328">
        <f>IF(G328=0,10,-1*LOG(G328,10))</f>
        <v>10</v>
      </c>
    </row>
    <row r="329" spans="1:8" x14ac:dyDescent="0.2">
      <c r="A329" t="s">
        <v>2</v>
      </c>
      <c r="B329" t="s">
        <v>7</v>
      </c>
      <c r="C329" s="2">
        <v>41</v>
      </c>
      <c r="D329" s="2">
        <v>784</v>
      </c>
      <c r="E329" s="2">
        <v>4926</v>
      </c>
      <c r="F329" s="2">
        <v>258901</v>
      </c>
      <c r="G329">
        <f t="shared" si="17"/>
        <v>4.1002453654570559E-9</v>
      </c>
      <c r="H329">
        <f t="shared" ref="H329:H363" si="18">IF(G329=1,10,-1*LOG(G329,10))</f>
        <v>8.3871901536032887</v>
      </c>
    </row>
    <row r="330" spans="1:8" x14ac:dyDescent="0.2">
      <c r="A330" t="s">
        <v>2</v>
      </c>
      <c r="B330" t="s">
        <v>9</v>
      </c>
      <c r="C330" s="2">
        <v>25</v>
      </c>
      <c r="D330" s="2">
        <v>849</v>
      </c>
      <c r="E330" s="2">
        <v>4918</v>
      </c>
      <c r="F330" s="2">
        <v>261400</v>
      </c>
      <c r="G330">
        <f t="shared" si="17"/>
        <v>1.1983926613590601E-2</v>
      </c>
      <c r="H330">
        <f t="shared" si="18"/>
        <v>1.9214008591414573</v>
      </c>
    </row>
    <row r="331" spans="1:8" x14ac:dyDescent="0.2">
      <c r="A331" t="s">
        <v>2</v>
      </c>
      <c r="B331" t="s">
        <v>16</v>
      </c>
      <c r="C331" s="2">
        <v>74</v>
      </c>
      <c r="D331" s="2">
        <v>3383</v>
      </c>
      <c r="E331" s="2">
        <v>4912</v>
      </c>
      <c r="F331" s="2">
        <v>262043</v>
      </c>
      <c r="G331">
        <f t="shared" si="17"/>
        <v>8.1259445082690451E-2</v>
      </c>
      <c r="H331">
        <f t="shared" si="18"/>
        <v>1.0901261477781072</v>
      </c>
    </row>
    <row r="332" spans="1:8" x14ac:dyDescent="0.2">
      <c r="A332" t="s">
        <v>2</v>
      </c>
      <c r="B332" t="s">
        <v>10</v>
      </c>
      <c r="C332" s="2">
        <v>72</v>
      </c>
      <c r="D332" s="2">
        <v>3441</v>
      </c>
      <c r="E332" s="2">
        <v>4845</v>
      </c>
      <c r="F332" s="2">
        <v>260121</v>
      </c>
      <c r="G332">
        <f t="shared" si="17"/>
        <v>0.14337904916825728</v>
      </c>
      <c r="H332">
        <f t="shared" si="18"/>
        <v>0.84351430400541794</v>
      </c>
    </row>
    <row r="333" spans="1:8" x14ac:dyDescent="0.2">
      <c r="A333" t="s">
        <v>2</v>
      </c>
      <c r="B333" t="s">
        <v>6</v>
      </c>
      <c r="C333" s="2">
        <v>9</v>
      </c>
      <c r="D333" s="2">
        <v>358</v>
      </c>
      <c r="E333" s="2">
        <v>4986</v>
      </c>
      <c r="F333" s="2">
        <v>263803</v>
      </c>
      <c r="G333">
        <f t="shared" si="17"/>
        <v>0.14446159023529337</v>
      </c>
      <c r="H333">
        <f t="shared" si="18"/>
        <v>0.8402476087294195</v>
      </c>
    </row>
    <row r="334" spans="1:8" x14ac:dyDescent="0.2">
      <c r="A334" t="s">
        <v>2</v>
      </c>
      <c r="B334" t="s">
        <v>15</v>
      </c>
      <c r="C334" s="2">
        <v>53</v>
      </c>
      <c r="D334" s="2">
        <v>2789</v>
      </c>
      <c r="E334" s="2">
        <v>4807</v>
      </c>
      <c r="F334" s="2">
        <v>250937</v>
      </c>
      <c r="G334">
        <f t="shared" si="17"/>
        <v>0.48723533575521716</v>
      </c>
      <c r="H334">
        <f t="shared" si="18"/>
        <v>0.31226122290593228</v>
      </c>
    </row>
    <row r="335" spans="1:8" x14ac:dyDescent="0.2">
      <c r="A335" t="s">
        <v>2</v>
      </c>
      <c r="B335" t="s">
        <v>13</v>
      </c>
      <c r="C335" s="2">
        <v>5</v>
      </c>
      <c r="D335" s="2">
        <v>369</v>
      </c>
      <c r="E335" s="2">
        <v>4639</v>
      </c>
      <c r="F335" s="2">
        <v>248636</v>
      </c>
      <c r="G335">
        <f t="shared" si="17"/>
        <v>0.68685442257943496</v>
      </c>
      <c r="H335">
        <f t="shared" si="18"/>
        <v>0.16313530103362545</v>
      </c>
    </row>
    <row r="336" spans="1:8" x14ac:dyDescent="0.2">
      <c r="A336" t="s">
        <v>2</v>
      </c>
      <c r="B336" t="s">
        <v>8</v>
      </c>
      <c r="C336" s="2">
        <v>16</v>
      </c>
      <c r="D336" s="2">
        <v>1030</v>
      </c>
      <c r="E336" s="2">
        <v>4958</v>
      </c>
      <c r="F336" s="2">
        <v>262933</v>
      </c>
      <c r="G336">
        <f t="shared" si="17"/>
        <v>0.74230398106876816</v>
      </c>
      <c r="H336">
        <f t="shared" si="18"/>
        <v>0.12941821026563419</v>
      </c>
    </row>
    <row r="337" spans="1:8" x14ac:dyDescent="0.2">
      <c r="A337" t="s">
        <v>2</v>
      </c>
      <c r="B337" t="s">
        <v>11</v>
      </c>
      <c r="C337" s="2">
        <v>28</v>
      </c>
      <c r="D337" s="2">
        <v>1781</v>
      </c>
      <c r="E337" s="2">
        <v>4972</v>
      </c>
      <c r="F337" s="2">
        <v>264138</v>
      </c>
      <c r="G337">
        <f t="shared" si="17"/>
        <v>0.80875952010211172</v>
      </c>
      <c r="H337">
        <f t="shared" si="18"/>
        <v>9.2180594108739425E-2</v>
      </c>
    </row>
    <row r="338" spans="1:8" x14ac:dyDescent="0.2">
      <c r="A338" t="s">
        <v>2</v>
      </c>
      <c r="B338" t="s">
        <v>3</v>
      </c>
      <c r="C338" s="2">
        <v>18</v>
      </c>
      <c r="D338" s="2">
        <v>1231</v>
      </c>
      <c r="E338" s="2">
        <v>4946</v>
      </c>
      <c r="F338" s="2">
        <v>262545</v>
      </c>
      <c r="G338">
        <f t="shared" si="17"/>
        <v>0.83799095850331295</v>
      </c>
      <c r="H338">
        <f t="shared" si="18"/>
        <v>7.6760667161254098E-2</v>
      </c>
    </row>
    <row r="339" spans="1:8" x14ac:dyDescent="0.2">
      <c r="A339" t="s">
        <v>2</v>
      </c>
      <c r="B339" t="s">
        <v>4</v>
      </c>
      <c r="C339" s="2">
        <v>11</v>
      </c>
      <c r="D339" s="2">
        <v>880</v>
      </c>
      <c r="E339" s="2">
        <v>4946</v>
      </c>
      <c r="F339" s="2">
        <v>261824</v>
      </c>
      <c r="G339">
        <f t="shared" si="17"/>
        <v>0.90357840673487688</v>
      </c>
      <c r="H339">
        <f t="shared" si="18"/>
        <v>4.4034156180118335E-2</v>
      </c>
    </row>
    <row r="340" spans="1:8" x14ac:dyDescent="0.2">
      <c r="A340" t="s">
        <v>2</v>
      </c>
      <c r="B340" t="s">
        <v>17</v>
      </c>
      <c r="C340" s="2">
        <v>37</v>
      </c>
      <c r="D340" s="2">
        <v>2541</v>
      </c>
      <c r="E340" s="2">
        <v>4828</v>
      </c>
      <c r="F340" s="2">
        <v>249457</v>
      </c>
      <c r="G340">
        <f t="shared" si="17"/>
        <v>0.95896821648386465</v>
      </c>
      <c r="H340">
        <f t="shared" si="18"/>
        <v>1.8195786608707396E-2</v>
      </c>
    </row>
    <row r="341" spans="1:8" x14ac:dyDescent="0.2">
      <c r="A341" t="s">
        <v>2</v>
      </c>
      <c r="B341" t="s">
        <v>14</v>
      </c>
      <c r="C341" s="2">
        <v>19</v>
      </c>
      <c r="D341" s="2">
        <v>1828</v>
      </c>
      <c r="E341" s="2">
        <v>4837</v>
      </c>
      <c r="F341" s="2">
        <v>258015</v>
      </c>
      <c r="G341">
        <f t="shared" si="17"/>
        <v>0.99699955853126654</v>
      </c>
      <c r="H341">
        <f t="shared" si="18"/>
        <v>1.3050339927347747E-3</v>
      </c>
    </row>
    <row r="342" spans="1:8" x14ac:dyDescent="0.2">
      <c r="A342" t="s">
        <v>2</v>
      </c>
      <c r="B342" t="s">
        <v>12</v>
      </c>
      <c r="C342" s="2">
        <v>50</v>
      </c>
      <c r="D342" s="2">
        <v>4044</v>
      </c>
      <c r="E342" s="2">
        <v>4929</v>
      </c>
      <c r="F342" s="2">
        <v>262131</v>
      </c>
      <c r="G342">
        <f t="shared" si="17"/>
        <v>0.99918298344104706</v>
      </c>
      <c r="H342">
        <f t="shared" si="18"/>
        <v>3.5497081144609112E-4</v>
      </c>
    </row>
    <row r="343" spans="1:8" x14ac:dyDescent="0.2">
      <c r="A343" t="s">
        <v>2</v>
      </c>
      <c r="B343" t="s">
        <v>19</v>
      </c>
      <c r="C343" s="2">
        <v>87</v>
      </c>
      <c r="D343" s="2">
        <v>6446</v>
      </c>
      <c r="E343" s="2">
        <v>4566</v>
      </c>
      <c r="F343" s="2">
        <v>233661</v>
      </c>
      <c r="G343">
        <f t="shared" si="17"/>
        <v>0.99988857169725887</v>
      </c>
      <c r="H343">
        <f t="shared" si="18"/>
        <v>4.839539336666832E-5</v>
      </c>
    </row>
    <row r="344" spans="1:8" x14ac:dyDescent="0.2">
      <c r="A344" t="s">
        <v>2</v>
      </c>
      <c r="B344" t="s">
        <v>18</v>
      </c>
      <c r="C344" s="2">
        <v>39</v>
      </c>
      <c r="D344" s="2">
        <v>4502</v>
      </c>
      <c r="E344" s="2">
        <v>4974</v>
      </c>
      <c r="F344" s="2">
        <v>262603</v>
      </c>
      <c r="G344">
        <f t="shared" si="17"/>
        <v>0.99999998972473592</v>
      </c>
      <c r="H344">
        <f t="shared" si="18"/>
        <v>4.4624905147223356E-9</v>
      </c>
    </row>
    <row r="345" spans="1:8" x14ac:dyDescent="0.2">
      <c r="A345" t="s">
        <v>14</v>
      </c>
      <c r="B345" t="s">
        <v>12</v>
      </c>
      <c r="C345" s="2">
        <v>41</v>
      </c>
      <c r="D345" s="2">
        <v>3987</v>
      </c>
      <c r="E345" s="2">
        <v>1842</v>
      </c>
      <c r="F345" s="2">
        <v>262063</v>
      </c>
      <c r="G345">
        <f t="shared" si="17"/>
        <v>7.4816492541056601E-3</v>
      </c>
      <c r="H345">
        <f t="shared" si="18"/>
        <v>2.1260026557444713</v>
      </c>
    </row>
    <row r="346" spans="1:8" x14ac:dyDescent="0.2">
      <c r="A346" t="s">
        <v>14</v>
      </c>
      <c r="B346" t="s">
        <v>11</v>
      </c>
      <c r="C346" s="2">
        <v>21</v>
      </c>
      <c r="D346" s="2">
        <v>1782</v>
      </c>
      <c r="E346" s="2">
        <v>1851</v>
      </c>
      <c r="F346" s="2">
        <v>263931</v>
      </c>
      <c r="G346">
        <f t="shared" si="17"/>
        <v>8.9242583431389244E-3</v>
      </c>
      <c r="H346">
        <f t="shared" si="18"/>
        <v>2.0494278660690943</v>
      </c>
    </row>
    <row r="347" spans="1:8" x14ac:dyDescent="0.2">
      <c r="A347" t="s">
        <v>14</v>
      </c>
      <c r="B347" t="s">
        <v>0</v>
      </c>
      <c r="C347" s="2">
        <v>7</v>
      </c>
      <c r="D347" s="2">
        <v>530</v>
      </c>
      <c r="E347" s="2">
        <v>1854</v>
      </c>
      <c r="F347" s="2">
        <v>264726</v>
      </c>
      <c r="G347">
        <f t="shared" si="17"/>
        <v>3.509856691924873E-2</v>
      </c>
      <c r="H347">
        <f t="shared" si="18"/>
        <v>1.4547106154933824</v>
      </c>
    </row>
    <row r="348" spans="1:8" x14ac:dyDescent="0.2">
      <c r="A348" t="s">
        <v>14</v>
      </c>
      <c r="B348" t="s">
        <v>1</v>
      </c>
      <c r="C348" s="2">
        <v>9</v>
      </c>
      <c r="D348" s="2">
        <v>852</v>
      </c>
      <c r="E348" s="2">
        <v>1854</v>
      </c>
      <c r="F348" s="2">
        <v>264013</v>
      </c>
      <c r="G348">
        <f t="shared" si="17"/>
        <v>8.1705542446100066E-2</v>
      </c>
      <c r="H348">
        <f t="shared" si="18"/>
        <v>1.0877484823645838</v>
      </c>
    </row>
    <row r="349" spans="1:8" x14ac:dyDescent="0.2">
      <c r="A349" t="s">
        <v>14</v>
      </c>
      <c r="B349" t="s">
        <v>4</v>
      </c>
      <c r="C349" s="2">
        <v>8</v>
      </c>
      <c r="D349" s="2">
        <v>881</v>
      </c>
      <c r="E349" s="2">
        <v>1843</v>
      </c>
      <c r="F349" s="2">
        <v>261692</v>
      </c>
      <c r="G349">
        <f t="shared" si="17"/>
        <v>0.17355311613187363</v>
      </c>
      <c r="H349">
        <f t="shared" si="18"/>
        <v>0.76056758420099235</v>
      </c>
    </row>
    <row r="350" spans="1:8" x14ac:dyDescent="0.2">
      <c r="A350" t="s">
        <v>14</v>
      </c>
      <c r="B350" t="s">
        <v>10</v>
      </c>
      <c r="C350" s="2">
        <v>28</v>
      </c>
      <c r="D350" s="2">
        <v>3415</v>
      </c>
      <c r="E350" s="2">
        <v>1840</v>
      </c>
      <c r="F350" s="2">
        <v>259908</v>
      </c>
      <c r="G350">
        <f t="shared" si="17"/>
        <v>0.18506571607219535</v>
      </c>
      <c r="H350">
        <f t="shared" si="18"/>
        <v>0.73267402803111503</v>
      </c>
    </row>
    <row r="351" spans="1:8" x14ac:dyDescent="0.2">
      <c r="A351" t="s">
        <v>14</v>
      </c>
      <c r="B351" t="s">
        <v>3</v>
      </c>
      <c r="C351" s="2">
        <v>10</v>
      </c>
      <c r="D351" s="2">
        <v>1225</v>
      </c>
      <c r="E351" s="2">
        <v>1841</v>
      </c>
      <c r="F351" s="2">
        <v>262409</v>
      </c>
      <c r="G351">
        <f t="shared" si="17"/>
        <v>0.24620546490849138</v>
      </c>
      <c r="H351">
        <f t="shared" si="18"/>
        <v>0.6087023114645671</v>
      </c>
    </row>
    <row r="352" spans="1:8" x14ac:dyDescent="0.2">
      <c r="A352" t="s">
        <v>14</v>
      </c>
      <c r="B352" t="s">
        <v>13</v>
      </c>
      <c r="C352" s="2">
        <v>3</v>
      </c>
      <c r="D352" s="2">
        <v>376</v>
      </c>
      <c r="E352" s="2">
        <v>1724</v>
      </c>
      <c r="F352" s="2">
        <v>248766</v>
      </c>
      <c r="G352">
        <f t="shared" si="17"/>
        <v>0.26488532281270971</v>
      </c>
      <c r="H352">
        <f t="shared" si="18"/>
        <v>0.57694210511554078</v>
      </c>
    </row>
    <row r="353" spans="1:8" x14ac:dyDescent="0.2">
      <c r="A353" t="s">
        <v>14</v>
      </c>
      <c r="B353" t="s">
        <v>6</v>
      </c>
      <c r="C353" s="2">
        <v>2</v>
      </c>
      <c r="D353" s="2">
        <v>349</v>
      </c>
      <c r="E353" s="2">
        <v>1857</v>
      </c>
      <c r="F353" s="2">
        <v>263566</v>
      </c>
      <c r="G353">
        <f t="shared" si="17"/>
        <v>0.44610893959266795</v>
      </c>
      <c r="H353">
        <f t="shared" si="18"/>
        <v>0.35055907382884738</v>
      </c>
    </row>
    <row r="354" spans="1:8" x14ac:dyDescent="0.2">
      <c r="A354" t="s">
        <v>14</v>
      </c>
      <c r="B354" t="s">
        <v>9</v>
      </c>
      <c r="C354" s="2">
        <v>5</v>
      </c>
      <c r="D354" s="2">
        <v>846</v>
      </c>
      <c r="E354" s="2">
        <v>1820</v>
      </c>
      <c r="F354" s="2">
        <v>261506</v>
      </c>
      <c r="G354">
        <f t="shared" si="17"/>
        <v>0.53689122762368802</v>
      </c>
      <c r="H354">
        <f t="shared" si="18"/>
        <v>0.27011369200575047</v>
      </c>
    </row>
    <row r="355" spans="1:8" x14ac:dyDescent="0.2">
      <c r="A355" t="s">
        <v>14</v>
      </c>
      <c r="B355" t="s">
        <v>7</v>
      </c>
      <c r="C355" s="2">
        <v>4</v>
      </c>
      <c r="D355" s="2">
        <v>781</v>
      </c>
      <c r="E355" s="2">
        <v>1811</v>
      </c>
      <c r="F355" s="2">
        <v>259093</v>
      </c>
      <c r="G355">
        <f t="shared" si="17"/>
        <v>0.63721210951811869</v>
      </c>
      <c r="H355">
        <f t="shared" si="18"/>
        <v>0.19571597950159433</v>
      </c>
    </row>
    <row r="356" spans="1:8" x14ac:dyDescent="0.2">
      <c r="A356" t="s">
        <v>14</v>
      </c>
      <c r="B356" t="s">
        <v>17</v>
      </c>
      <c r="C356" s="2">
        <v>16</v>
      </c>
      <c r="D356" s="2">
        <v>2543</v>
      </c>
      <c r="E356" s="2">
        <v>1792</v>
      </c>
      <c r="F356" s="2">
        <v>249413</v>
      </c>
      <c r="G356">
        <f t="shared" si="17"/>
        <v>0.6502438784028397</v>
      </c>
      <c r="H356">
        <f t="shared" si="18"/>
        <v>0.18692372769553667</v>
      </c>
    </row>
    <row r="357" spans="1:8" x14ac:dyDescent="0.2">
      <c r="A357" t="s">
        <v>14</v>
      </c>
      <c r="B357" t="s">
        <v>16</v>
      </c>
      <c r="C357" s="2">
        <v>17</v>
      </c>
      <c r="D357" s="2">
        <v>3375</v>
      </c>
      <c r="E357" s="2">
        <v>1845</v>
      </c>
      <c r="F357" s="2">
        <v>261823</v>
      </c>
      <c r="G357">
        <f t="shared" si="17"/>
        <v>0.90817582444653122</v>
      </c>
      <c r="H357">
        <f t="shared" si="18"/>
        <v>4.1830063158695092E-2</v>
      </c>
    </row>
    <row r="358" spans="1:8" x14ac:dyDescent="0.2">
      <c r="A358" t="s">
        <v>14</v>
      </c>
      <c r="B358" t="s">
        <v>18</v>
      </c>
      <c r="C358" s="2">
        <v>21</v>
      </c>
      <c r="D358" s="2">
        <v>4476</v>
      </c>
      <c r="E358" s="2">
        <v>1844</v>
      </c>
      <c r="F358" s="2">
        <v>262531</v>
      </c>
      <c r="G358">
        <f t="shared" si="17"/>
        <v>0.96930634505231883</v>
      </c>
      <c r="H358">
        <f t="shared" si="18"/>
        <v>1.3538944373814631E-2</v>
      </c>
    </row>
    <row r="359" spans="1:8" x14ac:dyDescent="0.2">
      <c r="A359" t="s">
        <v>14</v>
      </c>
      <c r="B359" t="s">
        <v>8</v>
      </c>
      <c r="C359" s="2">
        <v>2</v>
      </c>
      <c r="D359" s="2">
        <v>1009</v>
      </c>
      <c r="E359" s="2">
        <v>1844</v>
      </c>
      <c r="F359" s="2">
        <v>262837</v>
      </c>
      <c r="G359">
        <f t="shared" si="17"/>
        <v>0.97265719695605868</v>
      </c>
      <c r="H359">
        <f t="shared" si="18"/>
        <v>1.2040195397064154E-2</v>
      </c>
    </row>
    <row r="360" spans="1:8" x14ac:dyDescent="0.2">
      <c r="A360" t="s">
        <v>14</v>
      </c>
      <c r="B360" t="s">
        <v>15</v>
      </c>
      <c r="C360" s="2">
        <v>10</v>
      </c>
      <c r="D360" s="2">
        <v>2766</v>
      </c>
      <c r="E360" s="2">
        <v>1777</v>
      </c>
      <c r="F360" s="2">
        <v>250914</v>
      </c>
      <c r="G360">
        <f t="shared" si="17"/>
        <v>0.9871485887759669</v>
      </c>
      <c r="H360">
        <f t="shared" si="18"/>
        <v>5.6174710096912215E-3</v>
      </c>
    </row>
    <row r="361" spans="1:8" x14ac:dyDescent="0.2">
      <c r="A361" t="s">
        <v>14</v>
      </c>
      <c r="B361" t="s">
        <v>5</v>
      </c>
      <c r="C361" s="2">
        <v>29</v>
      </c>
      <c r="D361" s="2">
        <v>6422</v>
      </c>
      <c r="E361" s="2">
        <v>1715</v>
      </c>
      <c r="F361" s="2">
        <v>236645</v>
      </c>
      <c r="G361">
        <f t="shared" si="17"/>
        <v>0.99648589465319826</v>
      </c>
      <c r="H361">
        <f t="shared" si="18"/>
        <v>1.5288443971486572E-3</v>
      </c>
    </row>
    <row r="362" spans="1:8" x14ac:dyDescent="0.2">
      <c r="A362" t="s">
        <v>14</v>
      </c>
      <c r="B362" t="s">
        <v>2</v>
      </c>
      <c r="C362" s="2">
        <v>19</v>
      </c>
      <c r="D362" s="2">
        <v>4837</v>
      </c>
      <c r="E362" s="2">
        <v>1828</v>
      </c>
      <c r="F362" s="2">
        <v>258015</v>
      </c>
      <c r="G362">
        <f t="shared" si="17"/>
        <v>0.99699955853126654</v>
      </c>
      <c r="H362">
        <f t="shared" si="18"/>
        <v>1.3050339927347747E-3</v>
      </c>
    </row>
    <row r="363" spans="1:8" x14ac:dyDescent="0.2">
      <c r="A363" t="s">
        <v>14</v>
      </c>
      <c r="B363" t="s">
        <v>19</v>
      </c>
      <c r="C363" s="2">
        <v>17</v>
      </c>
      <c r="D363" s="2">
        <v>6388</v>
      </c>
      <c r="E363" s="2">
        <v>1705</v>
      </c>
      <c r="F363" s="2">
        <v>234768</v>
      </c>
      <c r="G363">
        <f t="shared" si="17"/>
        <v>0.99999952610973875</v>
      </c>
      <c r="H363">
        <f t="shared" si="18"/>
        <v>2.0580797425569455E-7</v>
      </c>
    </row>
    <row r="364" spans="1:8" x14ac:dyDescent="0.2">
      <c r="A364" t="s">
        <v>19</v>
      </c>
      <c r="B364" t="s">
        <v>18</v>
      </c>
      <c r="C364" s="2">
        <v>415</v>
      </c>
      <c r="D364" s="2">
        <v>3911</v>
      </c>
      <c r="E364" s="2">
        <v>6209</v>
      </c>
      <c r="F364" s="2">
        <v>238710</v>
      </c>
      <c r="G364">
        <f t="shared" si="17"/>
        <v>0</v>
      </c>
      <c r="H364">
        <f>IF(G364=0,10,-1*LOG(G364,10))</f>
        <v>10</v>
      </c>
    </row>
    <row r="365" spans="1:8" x14ac:dyDescent="0.2">
      <c r="A365" t="s">
        <v>19</v>
      </c>
      <c r="B365" t="s">
        <v>7</v>
      </c>
      <c r="C365" s="2">
        <v>25</v>
      </c>
      <c r="D365" s="2">
        <v>741</v>
      </c>
      <c r="E365" s="2">
        <v>6415</v>
      </c>
      <c r="F365" s="2">
        <v>235415</v>
      </c>
      <c r="G365">
        <f t="shared" si="17"/>
        <v>0.1174946073244888</v>
      </c>
      <c r="H365">
        <f t="shared" ref="H365:H382" si="19">IF(G365=1,10,-1*LOG(G365,10))</f>
        <v>0.92998206584298737</v>
      </c>
    </row>
    <row r="366" spans="1:8" x14ac:dyDescent="0.2">
      <c r="A366" t="s">
        <v>19</v>
      </c>
      <c r="B366" t="s">
        <v>6</v>
      </c>
      <c r="C366" s="2">
        <v>11</v>
      </c>
      <c r="D366" s="2">
        <v>334</v>
      </c>
      <c r="E366" s="2">
        <v>6477</v>
      </c>
      <c r="F366" s="2">
        <v>239424</v>
      </c>
      <c r="G366">
        <f t="shared" si="17"/>
        <v>0.19766064251350912</v>
      </c>
      <c r="H366">
        <f t="shared" si="19"/>
        <v>0.7040797972559506</v>
      </c>
    </row>
    <row r="367" spans="1:8" x14ac:dyDescent="0.2">
      <c r="A367" t="s">
        <v>19</v>
      </c>
      <c r="B367" t="s">
        <v>1</v>
      </c>
      <c r="C367" s="2">
        <v>20</v>
      </c>
      <c r="D367" s="2">
        <v>754</v>
      </c>
      <c r="E367" s="2">
        <v>6512</v>
      </c>
      <c r="F367" s="2">
        <v>239358</v>
      </c>
      <c r="G367">
        <f t="shared" si="17"/>
        <v>0.48710970538965093</v>
      </c>
      <c r="H367">
        <f t="shared" si="19"/>
        <v>0.31237321726629391</v>
      </c>
    </row>
    <row r="368" spans="1:8" x14ac:dyDescent="0.2">
      <c r="A368" t="s">
        <v>19</v>
      </c>
      <c r="B368" t="s">
        <v>9</v>
      </c>
      <c r="C368" s="2">
        <v>17</v>
      </c>
      <c r="D368" s="2">
        <v>787</v>
      </c>
      <c r="E368" s="2">
        <v>6427</v>
      </c>
      <c r="F368" s="2">
        <v>237515</v>
      </c>
      <c r="G368">
        <f t="shared" si="17"/>
        <v>0.79543078052214611</v>
      </c>
      <c r="H368">
        <f t="shared" si="19"/>
        <v>9.9397607274768221E-2</v>
      </c>
    </row>
    <row r="369" spans="1:8" x14ac:dyDescent="0.2">
      <c r="A369" t="s">
        <v>19</v>
      </c>
      <c r="B369" t="s">
        <v>0</v>
      </c>
      <c r="C369" s="2">
        <v>9</v>
      </c>
      <c r="D369" s="2">
        <v>501</v>
      </c>
      <c r="E369" s="2">
        <v>6506</v>
      </c>
      <c r="F369" s="2">
        <v>239935</v>
      </c>
      <c r="G369">
        <f t="shared" si="17"/>
        <v>0.87313686748902342</v>
      </c>
      <c r="H369">
        <f t="shared" si="19"/>
        <v>5.8917673664181436E-2</v>
      </c>
    </row>
    <row r="370" spans="1:8" x14ac:dyDescent="0.2">
      <c r="A370" t="s">
        <v>19</v>
      </c>
      <c r="B370" t="s">
        <v>13</v>
      </c>
      <c r="C370" s="2">
        <v>4</v>
      </c>
      <c r="D370" s="2">
        <v>345</v>
      </c>
      <c r="E370" s="2">
        <v>6068</v>
      </c>
      <c r="F370" s="2">
        <v>226666</v>
      </c>
      <c r="G370">
        <f t="shared" si="17"/>
        <v>0.95467458160190422</v>
      </c>
      <c r="H370">
        <f t="shared" si="19"/>
        <v>2.0144640456977572E-2</v>
      </c>
    </row>
    <row r="371" spans="1:8" x14ac:dyDescent="0.2">
      <c r="A371" t="s">
        <v>19</v>
      </c>
      <c r="B371" t="s">
        <v>16</v>
      </c>
      <c r="C371" s="2">
        <v>70</v>
      </c>
      <c r="D371" s="2">
        <v>3161</v>
      </c>
      <c r="E371" s="2">
        <v>6489</v>
      </c>
      <c r="F371" s="2">
        <v>237360</v>
      </c>
      <c r="G371">
        <f t="shared" si="17"/>
        <v>0.96295962116151246</v>
      </c>
      <c r="H371">
        <f t="shared" si="19"/>
        <v>1.639192333694213E-2</v>
      </c>
    </row>
    <row r="372" spans="1:8" x14ac:dyDescent="0.2">
      <c r="A372" t="s">
        <v>19</v>
      </c>
      <c r="B372" t="s">
        <v>15</v>
      </c>
      <c r="C372" s="2">
        <v>50</v>
      </c>
      <c r="D372" s="2">
        <v>2586</v>
      </c>
      <c r="E372" s="2">
        <v>6187</v>
      </c>
      <c r="F372" s="2">
        <v>228714</v>
      </c>
      <c r="G372">
        <f t="shared" si="17"/>
        <v>0.9932817805247115</v>
      </c>
      <c r="H372">
        <f t="shared" si="19"/>
        <v>2.9275305910396593E-3</v>
      </c>
    </row>
    <row r="373" spans="1:8" x14ac:dyDescent="0.2">
      <c r="A373" t="s">
        <v>19</v>
      </c>
      <c r="B373" t="s">
        <v>8</v>
      </c>
      <c r="C373" s="2">
        <v>13</v>
      </c>
      <c r="D373" s="2">
        <v>952</v>
      </c>
      <c r="E373" s="2">
        <v>6485</v>
      </c>
      <c r="F373" s="2">
        <v>238473</v>
      </c>
      <c r="G373">
        <f t="shared" si="17"/>
        <v>0.99634998000536257</v>
      </c>
      <c r="H373">
        <f t="shared" si="19"/>
        <v>1.5880835772607649E-3</v>
      </c>
    </row>
    <row r="374" spans="1:8" x14ac:dyDescent="0.2">
      <c r="A374" t="s">
        <v>19</v>
      </c>
      <c r="B374" t="s">
        <v>17</v>
      </c>
      <c r="C374" s="2">
        <v>43</v>
      </c>
      <c r="D374" s="2">
        <v>2398</v>
      </c>
      <c r="E374" s="2">
        <v>6131</v>
      </c>
      <c r="F374" s="2">
        <v>229149</v>
      </c>
      <c r="G374">
        <f t="shared" si="17"/>
        <v>0.9971577673121822</v>
      </c>
      <c r="H374">
        <f t="shared" si="19"/>
        <v>1.2361234812179296E-3</v>
      </c>
    </row>
    <row r="375" spans="1:8" x14ac:dyDescent="0.2">
      <c r="A375" t="s">
        <v>19</v>
      </c>
      <c r="B375" t="s">
        <v>4</v>
      </c>
      <c r="C375" s="2">
        <v>10</v>
      </c>
      <c r="D375" s="2">
        <v>830</v>
      </c>
      <c r="E375" s="2">
        <v>6460</v>
      </c>
      <c r="F375" s="2">
        <v>237761</v>
      </c>
      <c r="G375">
        <f t="shared" si="17"/>
        <v>0.99770448277423962</v>
      </c>
      <c r="H375">
        <f t="shared" si="19"/>
        <v>9.9807645388356472E-4</v>
      </c>
    </row>
    <row r="376" spans="1:8" x14ac:dyDescent="0.2">
      <c r="A376" t="s">
        <v>19</v>
      </c>
      <c r="B376" t="s">
        <v>3</v>
      </c>
      <c r="C376" s="2">
        <v>14</v>
      </c>
      <c r="D376" s="2">
        <v>1176</v>
      </c>
      <c r="E376" s="2">
        <v>6470</v>
      </c>
      <c r="F376" s="2">
        <v>238361</v>
      </c>
      <c r="G376">
        <f t="shared" si="17"/>
        <v>0.99974054585514449</v>
      </c>
      <c r="H376">
        <f t="shared" si="19"/>
        <v>1.1269412352866234E-4</v>
      </c>
    </row>
    <row r="377" spans="1:8" x14ac:dyDescent="0.2">
      <c r="A377" t="s">
        <v>19</v>
      </c>
      <c r="B377" t="s">
        <v>2</v>
      </c>
      <c r="C377" s="2">
        <v>87</v>
      </c>
      <c r="D377" s="2">
        <v>4566</v>
      </c>
      <c r="E377" s="2">
        <v>6446</v>
      </c>
      <c r="F377" s="2">
        <v>233661</v>
      </c>
      <c r="G377">
        <f t="shared" si="17"/>
        <v>0.99988857169725887</v>
      </c>
      <c r="H377">
        <f t="shared" si="19"/>
        <v>4.839539336666832E-5</v>
      </c>
    </row>
    <row r="378" spans="1:8" x14ac:dyDescent="0.2">
      <c r="A378" t="s">
        <v>19</v>
      </c>
      <c r="B378" t="s">
        <v>11</v>
      </c>
      <c r="C378" s="2">
        <v>21</v>
      </c>
      <c r="D378" s="2">
        <v>1670</v>
      </c>
      <c r="E378" s="2">
        <v>6508</v>
      </c>
      <c r="F378" s="2">
        <v>239735</v>
      </c>
      <c r="G378">
        <f t="shared" si="17"/>
        <v>0.99996510923295145</v>
      </c>
      <c r="H378">
        <f t="shared" si="19"/>
        <v>1.5153131952290857E-5</v>
      </c>
    </row>
    <row r="379" spans="1:8" x14ac:dyDescent="0.2">
      <c r="A379" t="s">
        <v>19</v>
      </c>
      <c r="B379" t="s">
        <v>10</v>
      </c>
      <c r="C379" s="2">
        <v>49</v>
      </c>
      <c r="D379" s="2">
        <v>3207</v>
      </c>
      <c r="E379" s="2">
        <v>6430</v>
      </c>
      <c r="F379" s="2">
        <v>236052</v>
      </c>
      <c r="G379">
        <f t="shared" si="17"/>
        <v>0.99999613580069935</v>
      </c>
      <c r="H379">
        <f t="shared" si="19"/>
        <v>1.6782036757062298E-6</v>
      </c>
    </row>
    <row r="380" spans="1:8" x14ac:dyDescent="0.2">
      <c r="A380" t="s">
        <v>19</v>
      </c>
      <c r="B380" t="s">
        <v>14</v>
      </c>
      <c r="C380" s="2">
        <v>17</v>
      </c>
      <c r="D380" s="2">
        <v>1705</v>
      </c>
      <c r="E380" s="2">
        <v>6388</v>
      </c>
      <c r="F380" s="2">
        <v>234768</v>
      </c>
      <c r="G380">
        <f t="shared" si="17"/>
        <v>0.99999952610973875</v>
      </c>
      <c r="H380">
        <f t="shared" si="19"/>
        <v>2.0580797425569455E-7</v>
      </c>
    </row>
    <row r="381" spans="1:8" x14ac:dyDescent="0.2">
      <c r="A381" t="s">
        <v>19</v>
      </c>
      <c r="B381" t="s">
        <v>12</v>
      </c>
      <c r="C381" s="2">
        <v>58</v>
      </c>
      <c r="D381" s="2">
        <v>3820</v>
      </c>
      <c r="E381" s="2">
        <v>6485</v>
      </c>
      <c r="F381" s="2">
        <v>237730</v>
      </c>
      <c r="G381">
        <f t="shared" si="17"/>
        <v>0.99999964550505627</v>
      </c>
      <c r="H381">
        <f t="shared" si="19"/>
        <v>1.5395522521395766E-7</v>
      </c>
    </row>
    <row r="382" spans="1:8" x14ac:dyDescent="0.2">
      <c r="A382" t="s">
        <v>19</v>
      </c>
      <c r="B382" t="s">
        <v>5</v>
      </c>
      <c r="C382" s="2">
        <v>89</v>
      </c>
      <c r="D382" s="2">
        <v>6045</v>
      </c>
      <c r="E382" s="2">
        <v>6118</v>
      </c>
      <c r="F382" s="2">
        <v>214663</v>
      </c>
      <c r="G382">
        <f t="shared" si="17"/>
        <v>0.99999999999940392</v>
      </c>
      <c r="H382">
        <f t="shared" si="19"/>
        <v>2.5887370839630706E-13</v>
      </c>
    </row>
  </sheetData>
  <sortState xmlns:xlrd2="http://schemas.microsoft.com/office/spreadsheetml/2017/richdata2" ref="A3:I382">
    <sortCondition ref="A3:A382"/>
    <sortCondition ref="G3:G382"/>
  </sortState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2019-12-18T19:36:49Z</dcterms:created>
  <dcterms:modified xsi:type="dcterms:W3CDTF">2020-08-13T15:16:51Z</dcterms:modified>
</cp:coreProperties>
</file>