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bayashitakehiko/Desktop/論文/ホリさんの論文/Revision/Revision submitted/"/>
    </mc:Choice>
  </mc:AlternateContent>
  <xr:revisionPtr revIDLastSave="0" documentId="13_ncr:1_{BB41255B-D95A-0248-AAA6-B5091D3971D7}" xr6:coauthVersionLast="47" xr6:coauthVersionMax="47" xr10:uidLastSave="{00000000-0000-0000-0000-000000000000}"/>
  <bookViews>
    <workbookView xWindow="740" yWindow="500" windowWidth="24860" windowHeight="1550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5" i="1" l="1"/>
  <c r="C45" i="1"/>
  <c r="H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9" i="1"/>
  <c r="H8" i="1"/>
  <c r="H7" i="1"/>
  <c r="H6" i="1"/>
  <c r="H4" i="1"/>
</calcChain>
</file>

<file path=xl/sharedStrings.xml><?xml version="1.0" encoding="utf-8"?>
<sst xmlns="http://schemas.openxmlformats.org/spreadsheetml/2006/main" count="208" uniqueCount="75">
  <si>
    <t>Sample name</t>
  </si>
  <si>
    <t># copies examined</t>
  </si>
  <si>
    <t># abnormal</t>
  </si>
  <si>
    <t># palindromic</t>
  </si>
  <si>
    <t># Sal box to Butterfly repeat duplication</t>
  </si>
  <si>
    <t># inversion of abnormal</t>
  </si>
  <si>
    <t># coding duplication of # abnormal</t>
  </si>
  <si>
    <t>% abnormal</t>
  </si>
  <si>
    <t>Description</t>
  </si>
  <si>
    <t>Population name</t>
  </si>
  <si>
    <t>Age</t>
  </si>
  <si>
    <t>Sequencing method</t>
  </si>
  <si>
    <t>A0031</t>
  </si>
  <si>
    <t>Werner syndrome patient fibroblast</t>
  </si>
  <si>
    <t>Japanese</t>
  </si>
  <si>
    <t>Cas9-enriched, in-house</t>
  </si>
  <si>
    <t>A0031-iPS</t>
  </si>
  <si>
    <t>A0031-derived induced pluripotent stem cell</t>
  </si>
  <si>
    <t>BSL2KA</t>
  </si>
  <si>
    <t>EBV-transformed B cell of a Bloom syndrome patient</t>
  </si>
  <si>
    <t>PSCA0023</t>
  </si>
  <si>
    <t>EBV-transformed B cell</t>
  </si>
  <si>
    <t>20s</t>
  </si>
  <si>
    <t>PSCA0047</t>
  </si>
  <si>
    <t>PSCA0060</t>
  </si>
  <si>
    <t>70s</t>
  </si>
  <si>
    <t>PSCA0517</t>
  </si>
  <si>
    <t>GM24143</t>
  </si>
  <si>
    <t>Ashkenazim</t>
  </si>
  <si>
    <t>WGS, hpgp project</t>
  </si>
  <si>
    <t>GM24149</t>
  </si>
  <si>
    <t>GM24385</t>
  </si>
  <si>
    <t>HG00438</t>
  </si>
  <si>
    <t>Southern Han Chinese</t>
  </si>
  <si>
    <t>unknown</t>
  </si>
  <si>
    <t>HG00621</t>
  </si>
  <si>
    <t>EBV-transformed B cell</t>
    <phoneticPr fontId="1"/>
  </si>
  <si>
    <t>HG00673</t>
  </si>
  <si>
    <t>HG00733</t>
  </si>
  <si>
    <t>Puerto Rican</t>
  </si>
  <si>
    <t>HG00735</t>
  </si>
  <si>
    <t>HG00741</t>
  </si>
  <si>
    <t>HG01071</t>
  </si>
  <si>
    <t>HG01106</t>
  </si>
  <si>
    <t>HG01109</t>
  </si>
  <si>
    <t>HG01123</t>
  </si>
  <si>
    <t>Colombian</t>
  </si>
  <si>
    <t>HG01175</t>
  </si>
  <si>
    <t>HG01243</t>
  </si>
  <si>
    <t>HG01258</t>
  </si>
  <si>
    <t>HG01361</t>
  </si>
  <si>
    <t>HG01891</t>
  </si>
  <si>
    <t>African Caribbean</t>
  </si>
  <si>
    <t>HG01952</t>
  </si>
  <si>
    <t>Peruvian</t>
  </si>
  <si>
    <t>HG01978</t>
  </si>
  <si>
    <t>HG02055</t>
  </si>
  <si>
    <t>HG02080</t>
  </si>
  <si>
    <t>Kinh Vietnamese</t>
  </si>
  <si>
    <t>HG02257</t>
  </si>
  <si>
    <t>HG02486</t>
  </si>
  <si>
    <t>HG02559</t>
  </si>
  <si>
    <t>HG02630</t>
  </si>
  <si>
    <t>Gambian Mandinka</t>
  </si>
  <si>
    <t>HG02717</t>
  </si>
  <si>
    <t>HG02723</t>
  </si>
  <si>
    <t>HG02886</t>
  </si>
  <si>
    <t>HG03098</t>
  </si>
  <si>
    <t>Mende</t>
  </si>
  <si>
    <t>HG03471</t>
  </si>
  <si>
    <t>HG03516</t>
  </si>
  <si>
    <t>Esan</t>
  </si>
  <si>
    <t>HG03540</t>
  </si>
  <si>
    <t>Summary</t>
    <phoneticPr fontId="1"/>
  </si>
  <si>
    <t>Table S1. Number of non-canonical rDNA copies in each sample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</si>
</sst>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">
    <font>
      <sz val="10"/>
      <name val="Arial"/>
      <family val="2"/>
      <charset val="1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Helvetic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176" fontId="2" fillId="0" borderId="0" xfId="0" applyNumberFormat="1" applyFont="1"/>
    <xf numFmtId="1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" fontId="2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" fontId="2" fillId="0" borderId="1" xfId="0" applyNumberFormat="1" applyFont="1" applyBorder="1"/>
    <xf numFmtId="176" fontId="2" fillId="0" borderId="1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="114" zoomScaleNormal="70" workbookViewId="0">
      <selection activeCell="N19" sqref="N19"/>
    </sheetView>
  </sheetViews>
  <sheetFormatPr baseColWidth="10" defaultColWidth="9.1640625" defaultRowHeight="14"/>
  <cols>
    <col min="1" max="1" width="14" style="1" customWidth="1"/>
    <col min="2" max="2" width="17.5" style="2" customWidth="1"/>
    <col min="3" max="3" width="11.83203125" style="2" customWidth="1"/>
    <col min="4" max="4" width="14.33203125" style="2" customWidth="1"/>
    <col min="5" max="5" width="20.6640625" style="2" customWidth="1"/>
    <col min="6" max="6" width="23.5" style="2" customWidth="1"/>
    <col min="7" max="7" width="35.1640625" style="2" customWidth="1"/>
    <col min="8" max="8" width="12.6640625" style="2" customWidth="1"/>
    <col min="9" max="9" width="44.33203125" style="2" customWidth="1"/>
    <col min="10" max="10" width="20.83203125" style="2" customWidth="1"/>
    <col min="11" max="11" width="11.5" style="1"/>
    <col min="12" max="12" width="25.33203125" style="2" customWidth="1"/>
    <col min="13" max="15" width="11.5" style="2"/>
    <col min="16" max="16" width="17.5" style="2" customWidth="1"/>
    <col min="17" max="1025" width="11.5" style="2"/>
    <col min="1026" max="16384" width="9.1640625" style="2"/>
  </cols>
  <sheetData>
    <row r="1" spans="1:12" ht="33" customHeight="1">
      <c r="A1" s="7" t="s">
        <v>74</v>
      </c>
      <c r="B1" s="1"/>
      <c r="C1" s="1"/>
      <c r="D1" s="1"/>
      <c r="E1" s="1"/>
    </row>
    <row r="2" spans="1:12">
      <c r="A2" s="8"/>
      <c r="B2" s="9"/>
      <c r="C2" s="9"/>
      <c r="D2" s="9"/>
      <c r="E2" s="9"/>
      <c r="F2" s="9"/>
      <c r="G2" s="9"/>
      <c r="H2" s="9"/>
      <c r="I2" s="9"/>
      <c r="J2" s="9"/>
      <c r="K2" s="8"/>
      <c r="L2" s="9"/>
    </row>
    <row r="3" spans="1:12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2" t="s">
        <v>10</v>
      </c>
      <c r="L3" s="13" t="s">
        <v>11</v>
      </c>
    </row>
    <row r="4" spans="1:12">
      <c r="A4" s="1" t="s">
        <v>12</v>
      </c>
      <c r="B4" s="2">
        <v>866</v>
      </c>
      <c r="C4" s="2">
        <v>11</v>
      </c>
      <c r="D4" s="2">
        <v>2</v>
      </c>
      <c r="G4" s="2">
        <v>7</v>
      </c>
      <c r="H4" s="3">
        <f t="shared" ref="H4:H5" si="0">C4/B4*100</f>
        <v>1.2702078521939952</v>
      </c>
      <c r="I4" s="2" t="s">
        <v>13</v>
      </c>
      <c r="J4" s="2" t="s">
        <v>14</v>
      </c>
      <c r="K4" s="1">
        <v>37</v>
      </c>
      <c r="L4" s="2" t="s">
        <v>15</v>
      </c>
    </row>
    <row r="5" spans="1:12">
      <c r="A5" s="1" t="s">
        <v>16</v>
      </c>
      <c r="B5" s="2">
        <v>773</v>
      </c>
      <c r="C5" s="2">
        <v>1</v>
      </c>
      <c r="D5" s="2">
        <v>1</v>
      </c>
      <c r="H5" s="3">
        <f t="shared" si="0"/>
        <v>0.12936610608020699</v>
      </c>
      <c r="I5" s="2" t="s">
        <v>17</v>
      </c>
      <c r="J5" s="2" t="s">
        <v>14</v>
      </c>
      <c r="K5" s="1">
        <v>37</v>
      </c>
      <c r="L5" s="2" t="s">
        <v>15</v>
      </c>
    </row>
    <row r="6" spans="1:12">
      <c r="A6" s="1" t="s">
        <v>18</v>
      </c>
      <c r="B6" s="2">
        <v>619</v>
      </c>
      <c r="C6" s="2">
        <v>15</v>
      </c>
      <c r="G6" s="2">
        <v>10</v>
      </c>
      <c r="H6" s="3">
        <f>C6/B6*100</f>
        <v>2.4232633279483036</v>
      </c>
      <c r="I6" s="2" t="s">
        <v>19</v>
      </c>
      <c r="J6" s="2" t="s">
        <v>14</v>
      </c>
      <c r="K6" s="1">
        <v>10</v>
      </c>
      <c r="L6" s="2" t="s">
        <v>15</v>
      </c>
    </row>
    <row r="7" spans="1:12">
      <c r="A7" s="1" t="s">
        <v>20</v>
      </c>
      <c r="B7" s="2">
        <v>889</v>
      </c>
      <c r="C7" s="2">
        <v>0</v>
      </c>
      <c r="H7" s="3">
        <f>C7/B7*100</f>
        <v>0</v>
      </c>
      <c r="I7" s="2" t="s">
        <v>21</v>
      </c>
      <c r="J7" s="2" t="s">
        <v>14</v>
      </c>
      <c r="K7" s="1" t="s">
        <v>22</v>
      </c>
      <c r="L7" s="2" t="s">
        <v>15</v>
      </c>
    </row>
    <row r="8" spans="1:12">
      <c r="A8" s="1" t="s">
        <v>23</v>
      </c>
      <c r="B8" s="2">
        <v>1154</v>
      </c>
      <c r="C8" s="2">
        <v>0</v>
      </c>
      <c r="D8" s="2">
        <v>3</v>
      </c>
      <c r="H8" s="3">
        <f>C8/B8*100</f>
        <v>0</v>
      </c>
      <c r="I8" s="2" t="s">
        <v>21</v>
      </c>
      <c r="J8" s="2" t="s">
        <v>14</v>
      </c>
      <c r="K8" s="1" t="s">
        <v>22</v>
      </c>
      <c r="L8" s="2" t="s">
        <v>15</v>
      </c>
    </row>
    <row r="9" spans="1:12">
      <c r="A9" s="1" t="s">
        <v>24</v>
      </c>
      <c r="B9" s="2">
        <v>652</v>
      </c>
      <c r="C9" s="2">
        <v>0</v>
      </c>
      <c r="H9" s="3">
        <f>C9/B9*100</f>
        <v>0</v>
      </c>
      <c r="I9" s="2" t="s">
        <v>21</v>
      </c>
      <c r="J9" s="2" t="s">
        <v>14</v>
      </c>
      <c r="K9" s="1" t="s">
        <v>25</v>
      </c>
      <c r="L9" s="2" t="s">
        <v>15</v>
      </c>
    </row>
    <row r="10" spans="1:12">
      <c r="A10" s="1" t="s">
        <v>26</v>
      </c>
      <c r="B10" s="2">
        <v>509</v>
      </c>
      <c r="C10" s="2">
        <v>0</v>
      </c>
      <c r="D10" s="2">
        <v>1</v>
      </c>
      <c r="H10" s="3">
        <f>C10/B10*100</f>
        <v>0</v>
      </c>
      <c r="I10" s="2" t="s">
        <v>21</v>
      </c>
      <c r="J10" s="2" t="s">
        <v>14</v>
      </c>
      <c r="K10" s="1" t="s">
        <v>25</v>
      </c>
      <c r="L10" s="2" t="s">
        <v>15</v>
      </c>
    </row>
    <row r="11" spans="1:12">
      <c r="H11" s="3"/>
    </row>
    <row r="12" spans="1:12" ht="15">
      <c r="A12" s="1" t="s">
        <v>27</v>
      </c>
      <c r="B12" s="4">
        <v>4129.6210901279201</v>
      </c>
      <c r="C12" s="2">
        <v>12</v>
      </c>
      <c r="D12" s="2">
        <v>26</v>
      </c>
      <c r="G12" s="2">
        <v>1</v>
      </c>
      <c r="H12" s="3">
        <f t="shared" ref="H12:H44" si="1">C12/B12*100</f>
        <v>0.290583560527784</v>
      </c>
      <c r="I12" s="2" t="s">
        <v>21</v>
      </c>
      <c r="J12" s="5" t="s">
        <v>28</v>
      </c>
      <c r="K12" s="1">
        <v>74</v>
      </c>
      <c r="L12" s="2" t="s">
        <v>29</v>
      </c>
    </row>
    <row r="13" spans="1:12" ht="15">
      <c r="A13" s="1" t="s">
        <v>30</v>
      </c>
      <c r="B13" s="4">
        <v>3014.31061426834</v>
      </c>
      <c r="C13" s="2">
        <v>3</v>
      </c>
      <c r="D13" s="2">
        <v>13</v>
      </c>
      <c r="H13" s="3">
        <f t="shared" si="1"/>
        <v>9.95252442067317E-2</v>
      </c>
      <c r="I13" s="2" t="s">
        <v>21</v>
      </c>
      <c r="J13" s="5" t="s">
        <v>28</v>
      </c>
      <c r="K13" s="1">
        <v>90</v>
      </c>
      <c r="L13" s="2" t="s">
        <v>29</v>
      </c>
    </row>
    <row r="14" spans="1:12" ht="15">
      <c r="A14" s="1" t="s">
        <v>31</v>
      </c>
      <c r="B14" s="4">
        <v>3654.72455552154</v>
      </c>
      <c r="C14" s="2">
        <v>1</v>
      </c>
      <c r="D14" s="2">
        <v>11</v>
      </c>
      <c r="H14" s="3">
        <f t="shared" si="1"/>
        <v>2.7361843137787358E-2</v>
      </c>
      <c r="I14" s="2" t="s">
        <v>21</v>
      </c>
      <c r="J14" s="5" t="s">
        <v>28</v>
      </c>
      <c r="K14" s="1">
        <v>45</v>
      </c>
      <c r="L14" s="2" t="s">
        <v>29</v>
      </c>
    </row>
    <row r="15" spans="1:12">
      <c r="A15" s="1" t="s">
        <v>32</v>
      </c>
      <c r="B15" s="6">
        <v>2074.4070533678</v>
      </c>
      <c r="C15" s="2">
        <v>1</v>
      </c>
      <c r="D15" s="2">
        <v>9</v>
      </c>
      <c r="H15" s="3">
        <f t="shared" si="1"/>
        <v>4.8206546462349321E-2</v>
      </c>
      <c r="I15" s="2" t="s">
        <v>21</v>
      </c>
      <c r="J15" s="2" t="s">
        <v>33</v>
      </c>
      <c r="K15" s="1" t="s">
        <v>34</v>
      </c>
      <c r="L15" s="2" t="s">
        <v>29</v>
      </c>
    </row>
    <row r="16" spans="1:12">
      <c r="A16" s="1" t="s">
        <v>35</v>
      </c>
      <c r="B16" s="6">
        <v>3403.0227122143701</v>
      </c>
      <c r="C16" s="2">
        <v>7</v>
      </c>
      <c r="D16" s="2">
        <v>19</v>
      </c>
      <c r="H16" s="3">
        <f t="shared" si="1"/>
        <v>0.20569947931511312</v>
      </c>
      <c r="I16" s="2" t="s">
        <v>36</v>
      </c>
      <c r="J16" s="2" t="s">
        <v>33</v>
      </c>
      <c r="K16" s="1" t="s">
        <v>34</v>
      </c>
      <c r="L16" s="2" t="s">
        <v>29</v>
      </c>
    </row>
    <row r="17" spans="1:12">
      <c r="A17" s="1" t="s">
        <v>37</v>
      </c>
      <c r="B17" s="6">
        <v>1521.6537728708799</v>
      </c>
      <c r="C17" s="2">
        <v>3</v>
      </c>
      <c r="D17" s="2">
        <v>10</v>
      </c>
      <c r="G17" s="2">
        <v>2</v>
      </c>
      <c r="H17" s="3">
        <f t="shared" si="1"/>
        <v>0.19715391592267062</v>
      </c>
      <c r="I17" s="2" t="s">
        <v>21</v>
      </c>
      <c r="J17" s="2" t="s">
        <v>33</v>
      </c>
      <c r="K17" s="1" t="s">
        <v>34</v>
      </c>
      <c r="L17" s="2" t="s">
        <v>29</v>
      </c>
    </row>
    <row r="18" spans="1:12">
      <c r="A18" s="1" t="s">
        <v>38</v>
      </c>
      <c r="B18" s="4">
        <v>3236.32911076957</v>
      </c>
      <c r="C18" s="2">
        <v>3</v>
      </c>
      <c r="D18" s="2">
        <v>19</v>
      </c>
      <c r="H18" s="3">
        <f t="shared" si="1"/>
        <v>9.2697618113586316E-2</v>
      </c>
      <c r="I18" s="2" t="s">
        <v>21</v>
      </c>
      <c r="J18" s="2" t="s">
        <v>39</v>
      </c>
      <c r="K18" s="1" t="s">
        <v>34</v>
      </c>
      <c r="L18" s="2" t="s">
        <v>29</v>
      </c>
    </row>
    <row r="19" spans="1:12">
      <c r="A19" s="1" t="s">
        <v>40</v>
      </c>
      <c r="B19" s="6">
        <v>1124.8951503998001</v>
      </c>
      <c r="C19" s="2">
        <v>0</v>
      </c>
      <c r="D19" s="2">
        <v>2</v>
      </c>
      <c r="H19" s="3">
        <f t="shared" si="1"/>
        <v>0</v>
      </c>
      <c r="I19" s="2" t="s">
        <v>21</v>
      </c>
      <c r="J19" s="2" t="s">
        <v>39</v>
      </c>
      <c r="K19" s="1" t="s">
        <v>34</v>
      </c>
      <c r="L19" s="2" t="s">
        <v>29</v>
      </c>
    </row>
    <row r="20" spans="1:12">
      <c r="A20" s="1" t="s">
        <v>41</v>
      </c>
      <c r="B20" s="6">
        <v>2196.36086322647</v>
      </c>
      <c r="C20" s="2">
        <v>12</v>
      </c>
      <c r="D20" s="2">
        <v>11</v>
      </c>
      <c r="H20" s="3">
        <f t="shared" si="1"/>
        <v>0.54635830572813582</v>
      </c>
      <c r="I20" s="2" t="s">
        <v>21</v>
      </c>
      <c r="J20" s="2" t="s">
        <v>39</v>
      </c>
      <c r="K20" s="1" t="s">
        <v>34</v>
      </c>
      <c r="L20" s="2" t="s">
        <v>29</v>
      </c>
    </row>
    <row r="21" spans="1:12">
      <c r="A21" s="1" t="s">
        <v>42</v>
      </c>
      <c r="B21" s="6">
        <v>1936.7334401093001</v>
      </c>
      <c r="C21" s="2">
        <v>1</v>
      </c>
      <c r="D21" s="2">
        <v>17</v>
      </c>
      <c r="E21" s="2">
        <v>1</v>
      </c>
      <c r="H21" s="3">
        <f t="shared" si="1"/>
        <v>5.1633331634092339E-2</v>
      </c>
      <c r="I21" s="2" t="s">
        <v>21</v>
      </c>
      <c r="J21" s="2" t="s">
        <v>39</v>
      </c>
      <c r="K21" s="1" t="s">
        <v>34</v>
      </c>
      <c r="L21" s="2" t="s">
        <v>29</v>
      </c>
    </row>
    <row r="22" spans="1:12">
      <c r="A22" s="1" t="s">
        <v>43</v>
      </c>
      <c r="B22" s="6">
        <v>1984.1323834914899</v>
      </c>
      <c r="C22" s="2">
        <v>0</v>
      </c>
      <c r="D22" s="2">
        <v>9</v>
      </c>
      <c r="H22" s="3">
        <f t="shared" si="1"/>
        <v>0</v>
      </c>
      <c r="I22" s="2" t="s">
        <v>21</v>
      </c>
      <c r="J22" s="2" t="s">
        <v>39</v>
      </c>
      <c r="K22" s="1" t="s">
        <v>34</v>
      </c>
      <c r="L22" s="2" t="s">
        <v>29</v>
      </c>
    </row>
    <row r="23" spans="1:12">
      <c r="A23" s="1" t="s">
        <v>44</v>
      </c>
      <c r="B23" s="6">
        <v>2756.5793750248399</v>
      </c>
      <c r="C23" s="2">
        <v>5</v>
      </c>
      <c r="D23" s="2">
        <v>19</v>
      </c>
      <c r="E23" s="2">
        <v>14</v>
      </c>
      <c r="H23" s="3">
        <f t="shared" si="1"/>
        <v>0.18138422007002589</v>
      </c>
      <c r="I23" s="2" t="s">
        <v>21</v>
      </c>
      <c r="J23" s="2" t="s">
        <v>39</v>
      </c>
      <c r="K23" s="1" t="s">
        <v>34</v>
      </c>
      <c r="L23" s="2" t="s">
        <v>29</v>
      </c>
    </row>
    <row r="24" spans="1:12">
      <c r="A24" s="1" t="s">
        <v>45</v>
      </c>
      <c r="B24" s="6">
        <v>1769.2887104756101</v>
      </c>
      <c r="C24" s="2">
        <v>5</v>
      </c>
      <c r="D24" s="2">
        <v>3</v>
      </c>
      <c r="E24" s="2">
        <v>8</v>
      </c>
      <c r="H24" s="3">
        <f t="shared" si="1"/>
        <v>0.28259944069026072</v>
      </c>
      <c r="I24" s="2" t="s">
        <v>21</v>
      </c>
      <c r="J24" s="2" t="s">
        <v>46</v>
      </c>
      <c r="K24" s="1" t="s">
        <v>34</v>
      </c>
      <c r="L24" s="2" t="s">
        <v>29</v>
      </c>
    </row>
    <row r="25" spans="1:12">
      <c r="A25" s="1" t="s">
        <v>47</v>
      </c>
      <c r="B25" s="6">
        <v>1608.22677656373</v>
      </c>
      <c r="C25" s="2">
        <v>2</v>
      </c>
      <c r="D25" s="2">
        <v>12</v>
      </c>
      <c r="H25" s="3">
        <f t="shared" si="1"/>
        <v>0.1243605708563916</v>
      </c>
      <c r="I25" s="2" t="s">
        <v>21</v>
      </c>
      <c r="J25" s="2" t="s">
        <v>39</v>
      </c>
      <c r="K25" s="1" t="s">
        <v>34</v>
      </c>
      <c r="L25" s="2" t="s">
        <v>29</v>
      </c>
    </row>
    <row r="26" spans="1:12">
      <c r="A26" s="1" t="s">
        <v>48</v>
      </c>
      <c r="B26" s="6">
        <v>2634.9735698662298</v>
      </c>
      <c r="C26" s="2">
        <v>2</v>
      </c>
      <c r="D26" s="2">
        <v>16</v>
      </c>
      <c r="F26" s="2">
        <v>3</v>
      </c>
      <c r="H26" s="3">
        <f t="shared" si="1"/>
        <v>7.5902089602421868E-2</v>
      </c>
      <c r="I26" s="2" t="s">
        <v>21</v>
      </c>
      <c r="J26" s="2" t="s">
        <v>39</v>
      </c>
      <c r="K26" s="1" t="s">
        <v>34</v>
      </c>
      <c r="L26" s="2" t="s">
        <v>29</v>
      </c>
    </row>
    <row r="27" spans="1:12">
      <c r="A27" s="1" t="s">
        <v>49</v>
      </c>
      <c r="B27" s="6">
        <v>1433.9388768793499</v>
      </c>
      <c r="C27" s="2">
        <v>0</v>
      </c>
      <c r="D27" s="2">
        <v>5</v>
      </c>
      <c r="H27" s="3">
        <f t="shared" si="1"/>
        <v>0</v>
      </c>
      <c r="I27" s="2" t="s">
        <v>21</v>
      </c>
      <c r="J27" s="2" t="s">
        <v>46</v>
      </c>
      <c r="K27" s="1" t="s">
        <v>34</v>
      </c>
      <c r="L27" s="2" t="s">
        <v>29</v>
      </c>
    </row>
    <row r="28" spans="1:12">
      <c r="A28" s="1" t="s">
        <v>50</v>
      </c>
      <c r="B28" s="6">
        <v>1825.5046820702401</v>
      </c>
      <c r="C28" s="2">
        <v>5</v>
      </c>
      <c r="D28" s="2">
        <v>3</v>
      </c>
      <c r="E28" s="2">
        <v>60</v>
      </c>
      <c r="H28" s="3">
        <f t="shared" si="1"/>
        <v>0.27389685981685225</v>
      </c>
      <c r="I28" s="2" t="s">
        <v>21</v>
      </c>
      <c r="J28" s="2" t="s">
        <v>46</v>
      </c>
      <c r="K28" s="1" t="s">
        <v>34</v>
      </c>
      <c r="L28" s="2" t="s">
        <v>29</v>
      </c>
    </row>
    <row r="29" spans="1:12">
      <c r="A29" s="1" t="s">
        <v>51</v>
      </c>
      <c r="B29" s="6">
        <v>1340.60712652908</v>
      </c>
      <c r="C29" s="2">
        <v>9</v>
      </c>
      <c r="D29" s="2">
        <v>2</v>
      </c>
      <c r="F29" s="2">
        <v>8</v>
      </c>
      <c r="H29" s="3">
        <f t="shared" si="1"/>
        <v>0.67133762173125189</v>
      </c>
      <c r="I29" s="2" t="s">
        <v>21</v>
      </c>
      <c r="J29" s="2" t="s">
        <v>52</v>
      </c>
      <c r="K29" s="1" t="s">
        <v>34</v>
      </c>
      <c r="L29" s="2" t="s">
        <v>29</v>
      </c>
    </row>
    <row r="30" spans="1:12">
      <c r="A30" s="1" t="s">
        <v>53</v>
      </c>
      <c r="B30" s="6">
        <v>1893.2086107514101</v>
      </c>
      <c r="C30" s="2">
        <v>0</v>
      </c>
      <c r="D30" s="2">
        <v>15</v>
      </c>
      <c r="H30" s="3">
        <f t="shared" si="1"/>
        <v>0</v>
      </c>
      <c r="I30" s="2" t="s">
        <v>21</v>
      </c>
      <c r="J30" s="2" t="s">
        <v>54</v>
      </c>
      <c r="K30" s="1" t="s">
        <v>34</v>
      </c>
      <c r="L30" s="2" t="s">
        <v>29</v>
      </c>
    </row>
    <row r="31" spans="1:12">
      <c r="A31" s="1" t="s">
        <v>55</v>
      </c>
      <c r="B31" s="6">
        <v>2517.7323547014198</v>
      </c>
      <c r="C31" s="2">
        <v>3</v>
      </c>
      <c r="D31" s="2">
        <v>11</v>
      </c>
      <c r="H31" s="3">
        <f t="shared" si="1"/>
        <v>0.11915484163350527</v>
      </c>
      <c r="I31" s="2" t="s">
        <v>21</v>
      </c>
      <c r="J31" s="2" t="s">
        <v>54</v>
      </c>
      <c r="K31" s="1" t="s">
        <v>34</v>
      </c>
      <c r="L31" s="2" t="s">
        <v>29</v>
      </c>
    </row>
    <row r="32" spans="1:12">
      <c r="A32" s="1" t="s">
        <v>56</v>
      </c>
      <c r="B32" s="6">
        <v>1189.6842282904699</v>
      </c>
      <c r="C32" s="2">
        <v>0</v>
      </c>
      <c r="D32" s="2">
        <v>14</v>
      </c>
      <c r="H32" s="3">
        <f t="shared" si="1"/>
        <v>0</v>
      </c>
      <c r="I32" s="2" t="s">
        <v>21</v>
      </c>
      <c r="J32" s="2" t="s">
        <v>52</v>
      </c>
      <c r="K32" s="1" t="s">
        <v>34</v>
      </c>
      <c r="L32" s="2" t="s">
        <v>29</v>
      </c>
    </row>
    <row r="33" spans="1:12">
      <c r="A33" s="1" t="s">
        <v>57</v>
      </c>
      <c r="B33" s="6">
        <v>2673.0328091471201</v>
      </c>
      <c r="C33" s="2">
        <v>5</v>
      </c>
      <c r="D33" s="2">
        <v>10</v>
      </c>
      <c r="E33" s="2">
        <v>2</v>
      </c>
      <c r="H33" s="3">
        <f t="shared" si="1"/>
        <v>0.18705344666515117</v>
      </c>
      <c r="I33" s="2" t="s">
        <v>21</v>
      </c>
      <c r="J33" s="2" t="s">
        <v>58</v>
      </c>
      <c r="K33" s="1" t="s">
        <v>34</v>
      </c>
      <c r="L33" s="2" t="s">
        <v>29</v>
      </c>
    </row>
    <row r="34" spans="1:12">
      <c r="A34" s="1" t="s">
        <v>59</v>
      </c>
      <c r="B34" s="6">
        <v>819.70963782291005</v>
      </c>
      <c r="C34" s="2">
        <v>0</v>
      </c>
      <c r="D34" s="2">
        <v>1</v>
      </c>
      <c r="H34" s="3">
        <f t="shared" si="1"/>
        <v>0</v>
      </c>
      <c r="I34" s="2" t="s">
        <v>21</v>
      </c>
      <c r="J34" s="2" t="s">
        <v>52</v>
      </c>
      <c r="K34" s="1" t="s">
        <v>34</v>
      </c>
      <c r="L34" s="2" t="s">
        <v>29</v>
      </c>
    </row>
    <row r="35" spans="1:12">
      <c r="A35" s="1" t="s">
        <v>60</v>
      </c>
      <c r="B35" s="6">
        <v>1756.9834646148699</v>
      </c>
      <c r="C35" s="2">
        <v>1</v>
      </c>
      <c r="D35" s="2">
        <v>9</v>
      </c>
      <c r="E35" s="2">
        <v>4</v>
      </c>
      <c r="H35" s="3">
        <f t="shared" si="1"/>
        <v>5.691573199974307E-2</v>
      </c>
      <c r="I35" s="2" t="s">
        <v>21</v>
      </c>
      <c r="J35" s="2" t="s">
        <v>52</v>
      </c>
      <c r="K35" s="1" t="s">
        <v>34</v>
      </c>
      <c r="L35" s="2" t="s">
        <v>29</v>
      </c>
    </row>
    <row r="36" spans="1:12">
      <c r="A36" s="1" t="s">
        <v>61</v>
      </c>
      <c r="B36" s="6">
        <v>1204.93169801358</v>
      </c>
      <c r="C36" s="2">
        <v>2</v>
      </c>
      <c r="D36" s="2">
        <v>5</v>
      </c>
      <c r="H36" s="3">
        <f t="shared" si="1"/>
        <v>0.16598451209285553</v>
      </c>
      <c r="I36" s="2" t="s">
        <v>21</v>
      </c>
      <c r="J36" s="2" t="s">
        <v>52</v>
      </c>
      <c r="K36" s="1" t="s">
        <v>34</v>
      </c>
      <c r="L36" s="2" t="s">
        <v>29</v>
      </c>
    </row>
    <row r="37" spans="1:12">
      <c r="A37" s="1" t="s">
        <v>62</v>
      </c>
      <c r="B37" s="6">
        <v>1979.53776268975</v>
      </c>
      <c r="C37" s="2">
        <v>3</v>
      </c>
      <c r="D37" s="2">
        <v>4</v>
      </c>
      <c r="F37" s="2">
        <v>2</v>
      </c>
      <c r="H37" s="3">
        <f t="shared" si="1"/>
        <v>0.15155053146971389</v>
      </c>
      <c r="I37" s="2" t="s">
        <v>21</v>
      </c>
      <c r="J37" s="2" t="s">
        <v>63</v>
      </c>
      <c r="K37" s="1" t="s">
        <v>34</v>
      </c>
      <c r="L37" s="2" t="s">
        <v>29</v>
      </c>
    </row>
    <row r="38" spans="1:12">
      <c r="A38" s="1" t="s">
        <v>64</v>
      </c>
      <c r="B38" s="6">
        <v>2127.52072991259</v>
      </c>
      <c r="C38" s="2">
        <v>0</v>
      </c>
      <c r="D38" s="2">
        <v>11</v>
      </c>
      <c r="H38" s="3">
        <f t="shared" si="1"/>
        <v>0</v>
      </c>
      <c r="I38" s="2" t="s">
        <v>21</v>
      </c>
      <c r="J38" s="2" t="s">
        <v>63</v>
      </c>
      <c r="K38" s="1" t="s">
        <v>34</v>
      </c>
      <c r="L38" s="2" t="s">
        <v>29</v>
      </c>
    </row>
    <row r="39" spans="1:12">
      <c r="A39" s="1" t="s">
        <v>65</v>
      </c>
      <c r="B39" s="6">
        <v>3319.12541011449</v>
      </c>
      <c r="C39" s="2">
        <v>15</v>
      </c>
      <c r="D39" s="2">
        <v>28</v>
      </c>
      <c r="H39" s="3">
        <f t="shared" si="1"/>
        <v>0.45192628016675601</v>
      </c>
      <c r="I39" s="2" t="s">
        <v>21</v>
      </c>
      <c r="J39" s="2" t="s">
        <v>63</v>
      </c>
      <c r="K39" s="1" t="s">
        <v>34</v>
      </c>
      <c r="L39" s="2" t="s">
        <v>29</v>
      </c>
    </row>
    <row r="40" spans="1:12">
      <c r="A40" s="1" t="s">
        <v>66</v>
      </c>
      <c r="B40" s="6">
        <v>3011.8575774088699</v>
      </c>
      <c r="C40" s="2">
        <v>0</v>
      </c>
      <c r="D40" s="2">
        <v>11</v>
      </c>
      <c r="H40" s="3">
        <f t="shared" si="1"/>
        <v>0</v>
      </c>
      <c r="I40" s="2" t="s">
        <v>21</v>
      </c>
      <c r="J40" s="2" t="s">
        <v>63</v>
      </c>
      <c r="K40" s="1" t="s">
        <v>34</v>
      </c>
      <c r="L40" s="2" t="s">
        <v>29</v>
      </c>
    </row>
    <row r="41" spans="1:12">
      <c r="A41" s="1" t="s">
        <v>67</v>
      </c>
      <c r="B41" s="6">
        <v>2596.9029152210501</v>
      </c>
      <c r="C41" s="2">
        <v>1</v>
      </c>
      <c r="D41" s="2">
        <v>15</v>
      </c>
      <c r="E41" s="2">
        <v>1</v>
      </c>
      <c r="H41" s="3">
        <f t="shared" si="1"/>
        <v>3.8507407964262663E-2</v>
      </c>
      <c r="I41" s="2" t="s">
        <v>21</v>
      </c>
      <c r="J41" s="2" t="s">
        <v>68</v>
      </c>
      <c r="K41" s="1" t="s">
        <v>34</v>
      </c>
      <c r="L41" s="2" t="s">
        <v>29</v>
      </c>
    </row>
    <row r="42" spans="1:12">
      <c r="A42" s="1" t="s">
        <v>69</v>
      </c>
      <c r="B42" s="6">
        <v>2076.7036854682501</v>
      </c>
      <c r="C42" s="2">
        <v>3</v>
      </c>
      <c r="D42" s="2">
        <v>25</v>
      </c>
      <c r="G42" s="2">
        <v>2</v>
      </c>
      <c r="H42" s="3">
        <f t="shared" si="1"/>
        <v>0.14445970414520487</v>
      </c>
      <c r="I42" s="2" t="s">
        <v>21</v>
      </c>
      <c r="J42" s="2" t="s">
        <v>68</v>
      </c>
      <c r="K42" s="1" t="s">
        <v>34</v>
      </c>
      <c r="L42" s="2" t="s">
        <v>29</v>
      </c>
    </row>
    <row r="43" spans="1:12">
      <c r="A43" s="1" t="s">
        <v>70</v>
      </c>
      <c r="B43" s="6">
        <v>1959.91122201383</v>
      </c>
      <c r="C43" s="2">
        <v>13</v>
      </c>
      <c r="D43" s="2">
        <v>6</v>
      </c>
      <c r="E43" s="2">
        <v>3</v>
      </c>
      <c r="H43" s="3">
        <f t="shared" si="1"/>
        <v>0.66329535001296436</v>
      </c>
      <c r="I43" s="2" t="s">
        <v>21</v>
      </c>
      <c r="J43" s="2" t="s">
        <v>71</v>
      </c>
      <c r="K43" s="1" t="s">
        <v>34</v>
      </c>
      <c r="L43" s="2" t="s">
        <v>29</v>
      </c>
    </row>
    <row r="44" spans="1:12">
      <c r="A44" s="8" t="s">
        <v>72</v>
      </c>
      <c r="B44" s="10">
        <v>1907.5560167911499</v>
      </c>
      <c r="C44" s="9">
        <v>12</v>
      </c>
      <c r="D44" s="9">
        <v>8</v>
      </c>
      <c r="E44" s="9">
        <v>9</v>
      </c>
      <c r="F44" s="9"/>
      <c r="G44" s="9">
        <v>2</v>
      </c>
      <c r="H44" s="11">
        <f t="shared" si="1"/>
        <v>0.62907720110815646</v>
      </c>
      <c r="I44" s="9" t="s">
        <v>21</v>
      </c>
      <c r="J44" s="9" t="s">
        <v>63</v>
      </c>
      <c r="K44" s="8" t="s">
        <v>34</v>
      </c>
      <c r="L44" s="9" t="s">
        <v>29</v>
      </c>
    </row>
    <row r="45" spans="1:12">
      <c r="A45" s="8" t="s">
        <v>73</v>
      </c>
      <c r="B45" s="10">
        <f>SUM(B4:B44)</f>
        <v>78141.707986738329</v>
      </c>
      <c r="C45" s="9">
        <f>SUM(C4:C44)</f>
        <v>156</v>
      </c>
      <c r="D45" s="9"/>
      <c r="E45" s="9"/>
      <c r="F45" s="9"/>
      <c r="G45" s="9"/>
      <c r="H45" s="11"/>
      <c r="I45" s="9"/>
      <c r="J45" s="9"/>
      <c r="K45" s="8"/>
      <c r="L45" s="9"/>
    </row>
  </sheetData>
  <phoneticPr fontId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>82</cp:revision>
  <dcterms:created xsi:type="dcterms:W3CDTF">2021-03-04T16:35:04Z</dcterms:created>
  <dcterms:modified xsi:type="dcterms:W3CDTF">2021-07-16T10:06:24Z</dcterms:modified>
  <cp:category/>
  <cp:contentStatus/>
</cp:coreProperties>
</file>