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baer\Dropbox (UFL)\Mev-1\"/>
    </mc:Choice>
  </mc:AlternateContent>
  <bookViews>
    <workbookView xWindow="0" yWindow="0" windowWidth="23040" windowHeight="9192" activeTab="1"/>
  </bookViews>
  <sheets>
    <sheet name="Mev-1" sheetId="1" r:id="rId1"/>
    <sheet name="N2" sheetId="3" r:id="rId2"/>
    <sheet name="PB306" sheetId="2" r:id="rId3"/>
    <sheet name="Readme"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R101" i="3" l="1"/>
  <c r="IQ101" i="3"/>
  <c r="IR100" i="3"/>
  <c r="IQ100" i="3"/>
  <c r="IR99" i="3"/>
  <c r="IQ99" i="3"/>
  <c r="IR98" i="3"/>
  <c r="IQ98" i="3"/>
  <c r="IR97" i="3"/>
  <c r="IQ97" i="3"/>
  <c r="IR96" i="3"/>
  <c r="IQ96" i="3"/>
  <c r="IR95" i="3"/>
  <c r="IQ95" i="3"/>
  <c r="IR94" i="3"/>
  <c r="IQ94" i="3"/>
  <c r="IR93" i="3"/>
  <c r="IQ93" i="3"/>
  <c r="IR92" i="3"/>
  <c r="IQ92" i="3"/>
  <c r="IR91" i="3"/>
  <c r="IQ91" i="3"/>
  <c r="IR90" i="3"/>
  <c r="IQ90" i="3"/>
  <c r="IR89" i="3"/>
  <c r="IQ89" i="3"/>
  <c r="IR88" i="3"/>
  <c r="IQ88" i="3"/>
  <c r="IR87" i="3"/>
  <c r="IQ87" i="3"/>
  <c r="IR86" i="3"/>
  <c r="IQ86" i="3"/>
  <c r="IR85" i="3"/>
  <c r="IQ85" i="3"/>
  <c r="IR84" i="3"/>
  <c r="IQ84" i="3"/>
  <c r="IR83" i="3"/>
  <c r="IQ83" i="3"/>
  <c r="IR82" i="3"/>
  <c r="IQ82" i="3"/>
  <c r="IR81" i="3"/>
  <c r="IQ81" i="3"/>
  <c r="IR80" i="3"/>
  <c r="IQ80" i="3"/>
  <c r="IR79" i="3"/>
  <c r="IQ79" i="3"/>
  <c r="IR78" i="3"/>
  <c r="IQ78" i="3"/>
  <c r="IR77" i="3"/>
  <c r="IQ77" i="3"/>
  <c r="IR76" i="3"/>
  <c r="IQ76" i="3"/>
  <c r="IR75" i="3"/>
  <c r="IQ75" i="3"/>
  <c r="IR74" i="3"/>
  <c r="IQ74" i="3"/>
  <c r="IR73" i="3"/>
  <c r="IQ73" i="3"/>
  <c r="IR72" i="3"/>
  <c r="IQ72" i="3"/>
  <c r="IR71" i="3"/>
  <c r="IQ71" i="3"/>
  <c r="IR70" i="3"/>
  <c r="IQ70" i="3"/>
  <c r="IR69" i="3"/>
  <c r="IQ69" i="3"/>
  <c r="IR68" i="3"/>
  <c r="IQ68" i="3"/>
  <c r="IR67" i="3"/>
  <c r="IQ67" i="3"/>
  <c r="IR66" i="3"/>
  <c r="IQ66" i="3"/>
  <c r="IR65" i="3"/>
  <c r="IQ65" i="3"/>
  <c r="IR64" i="3"/>
  <c r="IQ64" i="3"/>
  <c r="IR63" i="3"/>
  <c r="IQ63" i="3"/>
  <c r="IR62" i="3"/>
  <c r="IQ62" i="3"/>
  <c r="IR61" i="3"/>
  <c r="IQ61" i="3"/>
  <c r="IR60" i="3"/>
  <c r="IQ60" i="3"/>
  <c r="IR59" i="3"/>
  <c r="IQ59" i="3"/>
  <c r="IR58" i="3"/>
  <c r="IQ58" i="3"/>
  <c r="IR57" i="3"/>
  <c r="IQ57" i="3"/>
  <c r="IR56" i="3"/>
  <c r="IQ56" i="3"/>
  <c r="IR55" i="3"/>
  <c r="IQ55" i="3"/>
  <c r="IR54" i="3"/>
  <c r="IQ54" i="3"/>
  <c r="IR53" i="3"/>
  <c r="IQ53" i="3"/>
  <c r="IR52" i="3"/>
  <c r="IQ52" i="3"/>
  <c r="IR51" i="3"/>
  <c r="IQ51" i="3"/>
  <c r="IR50" i="3"/>
  <c r="IQ50" i="3"/>
  <c r="IR49" i="3"/>
  <c r="IQ49" i="3"/>
  <c r="IR48" i="3"/>
  <c r="IQ48" i="3"/>
  <c r="IR47" i="3"/>
  <c r="IQ47" i="3"/>
  <c r="IR46" i="3"/>
  <c r="IQ46" i="3"/>
  <c r="IR45" i="3"/>
  <c r="IQ45" i="3"/>
  <c r="IR44" i="3"/>
  <c r="IQ44" i="3"/>
  <c r="IR43" i="3"/>
  <c r="IQ43" i="3"/>
  <c r="IR42" i="3"/>
  <c r="IQ42" i="3"/>
  <c r="IR41" i="3"/>
  <c r="IQ41" i="3"/>
  <c r="IR40" i="3"/>
  <c r="IQ40" i="3"/>
  <c r="IR39" i="3"/>
  <c r="IQ39" i="3"/>
  <c r="IR38" i="3"/>
  <c r="IQ38" i="3"/>
  <c r="IR37" i="3"/>
  <c r="IQ37" i="3"/>
  <c r="IR36" i="3"/>
  <c r="IQ36" i="3"/>
  <c r="IR35" i="3"/>
  <c r="IQ35" i="3"/>
  <c r="IR34" i="3"/>
  <c r="IQ34" i="3"/>
  <c r="IR33" i="3"/>
  <c r="IQ33" i="3"/>
  <c r="IR32" i="3"/>
  <c r="IQ32" i="3"/>
  <c r="IR31" i="3"/>
  <c r="IQ31" i="3"/>
  <c r="IR30" i="3"/>
  <c r="IQ30" i="3"/>
  <c r="IR29" i="3"/>
  <c r="IQ29" i="3"/>
  <c r="IR28" i="3"/>
  <c r="IQ28" i="3"/>
  <c r="IR27" i="3"/>
  <c r="IQ27" i="3"/>
  <c r="IR26" i="3"/>
  <c r="IQ26" i="3"/>
  <c r="IR25" i="3"/>
  <c r="IQ25" i="3"/>
  <c r="IR24" i="3"/>
  <c r="IQ24" i="3"/>
  <c r="IR23" i="3"/>
  <c r="IQ23" i="3"/>
  <c r="IR22" i="3"/>
  <c r="IQ22" i="3"/>
  <c r="IR21" i="3"/>
  <c r="IQ21" i="3"/>
  <c r="IR20" i="3"/>
  <c r="IQ20" i="3"/>
  <c r="IR19" i="3"/>
  <c r="IQ19" i="3"/>
  <c r="IR18" i="3"/>
  <c r="IQ18" i="3"/>
  <c r="IR17" i="3"/>
  <c r="IQ17" i="3"/>
  <c r="IR16" i="3"/>
  <c r="IQ16" i="3"/>
  <c r="IR15" i="3"/>
  <c r="IQ15" i="3"/>
  <c r="IR14" i="3"/>
  <c r="IQ14" i="3"/>
  <c r="IR13" i="3"/>
  <c r="IQ13" i="3"/>
  <c r="IR12" i="3"/>
  <c r="IQ12" i="3"/>
  <c r="IR11" i="3"/>
  <c r="IQ11" i="3"/>
  <c r="IR10" i="3"/>
  <c r="IQ10" i="3"/>
  <c r="IR9" i="3"/>
  <c r="IQ9" i="3"/>
  <c r="IR8" i="3"/>
  <c r="IQ8" i="3"/>
  <c r="IR7" i="3"/>
  <c r="IQ7" i="3"/>
  <c r="IR6" i="3"/>
  <c r="IQ6" i="3"/>
  <c r="IR5" i="3"/>
  <c r="IQ5" i="3"/>
  <c r="IR4" i="3"/>
  <c r="IQ4" i="3"/>
  <c r="IR3" i="3"/>
  <c r="IQ3" i="3"/>
  <c r="IR2" i="3"/>
  <c r="IQ2" i="3"/>
  <c r="C1" i="3"/>
  <c r="D1" i="3" s="1"/>
  <c r="E1" i="3" s="1"/>
  <c r="F1" i="3" s="1"/>
  <c r="G1" i="3" s="1"/>
  <c r="H1" i="3" s="1"/>
  <c r="I1" i="3" s="1"/>
  <c r="J1" i="3" s="1"/>
  <c r="K1" i="3" s="1"/>
  <c r="L1" i="3" s="1"/>
  <c r="M1" i="3" s="1"/>
  <c r="N1" i="3" s="1"/>
  <c r="O1" i="3" s="1"/>
  <c r="P1" i="3" s="1"/>
  <c r="Q1" i="3" s="1"/>
  <c r="R1" i="3" s="1"/>
  <c r="S1" i="3" s="1"/>
  <c r="T1" i="3" s="1"/>
  <c r="U1" i="3" s="1"/>
  <c r="V1" i="3" s="1"/>
  <c r="W1" i="3" s="1"/>
  <c r="X1" i="3" s="1"/>
  <c r="Y1" i="3" s="1"/>
  <c r="Z1" i="3" s="1"/>
  <c r="AA1" i="3" s="1"/>
  <c r="AB1" i="3" s="1"/>
  <c r="AC1" i="3" s="1"/>
  <c r="AD1" i="3" s="1"/>
  <c r="AE1" i="3" s="1"/>
  <c r="AF1" i="3" s="1"/>
  <c r="AG1" i="3" s="1"/>
  <c r="AH1" i="3" s="1"/>
  <c r="AI1" i="3" s="1"/>
  <c r="AJ1" i="3" s="1"/>
  <c r="AK1" i="3" s="1"/>
  <c r="AL1" i="3" s="1"/>
  <c r="AM1" i="3" s="1"/>
  <c r="AN1" i="3" s="1"/>
  <c r="AO1" i="3" s="1"/>
  <c r="AP1" i="3" s="1"/>
  <c r="AQ1" i="3" s="1"/>
  <c r="AR1" i="3" s="1"/>
  <c r="AS1" i="3" s="1"/>
  <c r="AT1" i="3" s="1"/>
  <c r="AU1" i="3" s="1"/>
  <c r="AV1" i="3" s="1"/>
  <c r="AW1" i="3" s="1"/>
  <c r="AX1" i="3" s="1"/>
  <c r="AY1" i="3" s="1"/>
  <c r="AZ1" i="3" s="1"/>
  <c r="BA1" i="3" s="1"/>
  <c r="BB1" i="3" s="1"/>
  <c r="BC1" i="3" s="1"/>
  <c r="BD1" i="3" s="1"/>
  <c r="BE1" i="3" s="1"/>
  <c r="BF1" i="3" s="1"/>
  <c r="BG1" i="3" s="1"/>
  <c r="BH1" i="3" s="1"/>
  <c r="BI1" i="3" s="1"/>
  <c r="BJ1" i="3" s="1"/>
  <c r="BK1" i="3" s="1"/>
  <c r="BL1" i="3" s="1"/>
  <c r="BM1" i="3" s="1"/>
  <c r="BN1" i="3" s="1"/>
  <c r="BO1" i="3" s="1"/>
  <c r="BP1" i="3" s="1"/>
  <c r="BQ1" i="3" s="1"/>
  <c r="BR1" i="3" s="1"/>
  <c r="BS1" i="3" s="1"/>
  <c r="BT1" i="3" s="1"/>
  <c r="BU1" i="3" s="1"/>
  <c r="BV1" i="3" s="1"/>
  <c r="BW1" i="3" s="1"/>
  <c r="BX1" i="3" s="1"/>
  <c r="BY1" i="3" s="1"/>
  <c r="BZ1" i="3" s="1"/>
  <c r="CA1" i="3" s="1"/>
  <c r="CB1" i="3" s="1"/>
  <c r="CC1" i="3" s="1"/>
  <c r="CD1" i="3" s="1"/>
  <c r="CE1" i="3" s="1"/>
  <c r="CF1" i="3" s="1"/>
  <c r="CG1" i="3" s="1"/>
  <c r="CH1" i="3" s="1"/>
  <c r="CI1" i="3" s="1"/>
  <c r="CJ1" i="3" s="1"/>
  <c r="CK1" i="3" s="1"/>
  <c r="CL1" i="3" s="1"/>
  <c r="CM1" i="3" s="1"/>
  <c r="CN1" i="3" s="1"/>
  <c r="CO1" i="3" s="1"/>
  <c r="CP1" i="3" s="1"/>
  <c r="CQ1" i="3" s="1"/>
  <c r="CR1" i="3" s="1"/>
  <c r="CS1" i="3" s="1"/>
  <c r="CT1" i="3" s="1"/>
  <c r="CU1" i="3" s="1"/>
  <c r="CV1" i="3" s="1"/>
  <c r="CW1" i="3" s="1"/>
  <c r="CX1" i="3" s="1"/>
  <c r="CY1" i="3" s="1"/>
  <c r="CZ1" i="3" s="1"/>
  <c r="DA1" i="3" s="1"/>
  <c r="DB1" i="3" s="1"/>
  <c r="DC1" i="3" s="1"/>
  <c r="DD1" i="3" s="1"/>
  <c r="DE1" i="3" s="1"/>
  <c r="DF1" i="3" s="1"/>
  <c r="DG1" i="3" s="1"/>
  <c r="DH1" i="3" s="1"/>
  <c r="DI1" i="3" s="1"/>
  <c r="DJ1" i="3" s="1"/>
  <c r="DK1" i="3" s="1"/>
  <c r="DL1" i="3" s="1"/>
  <c r="DM1" i="3" s="1"/>
  <c r="DN1" i="3" s="1"/>
  <c r="DO1" i="3" s="1"/>
  <c r="DP1" i="3" s="1"/>
  <c r="DQ1" i="3" s="1"/>
  <c r="DR1" i="3" s="1"/>
  <c r="DS1" i="3" s="1"/>
  <c r="DT1" i="3" s="1"/>
  <c r="DU1" i="3" s="1"/>
  <c r="DV1" i="3" s="1"/>
  <c r="DW1" i="3" s="1"/>
  <c r="DX1" i="3" s="1"/>
  <c r="DY1" i="3" s="1"/>
  <c r="DZ1" i="3" s="1"/>
  <c r="EA1" i="3" s="1"/>
  <c r="EB1" i="3" s="1"/>
  <c r="EC1" i="3" s="1"/>
  <c r="ED1" i="3" s="1"/>
  <c r="EE1" i="3" s="1"/>
  <c r="EF1" i="3" s="1"/>
  <c r="EG1" i="3" s="1"/>
  <c r="EH1" i="3" s="1"/>
  <c r="EI1" i="3" s="1"/>
  <c r="EJ1" i="3" s="1"/>
  <c r="EK1" i="3" s="1"/>
  <c r="EL1" i="3" s="1"/>
  <c r="EM1" i="3" s="1"/>
  <c r="EN1" i="3" s="1"/>
  <c r="EO1" i="3" s="1"/>
  <c r="EP1" i="3" s="1"/>
  <c r="EQ1" i="3" s="1"/>
  <c r="ER1" i="3" s="1"/>
  <c r="ES1" i="3" s="1"/>
  <c r="ET1" i="3" s="1"/>
  <c r="EU1" i="3" s="1"/>
  <c r="EV1" i="3" s="1"/>
  <c r="EW1" i="3" s="1"/>
  <c r="EX1" i="3" s="1"/>
  <c r="EY1" i="3" s="1"/>
  <c r="EZ1" i="3" s="1"/>
  <c r="FA1" i="3" s="1"/>
  <c r="FB1" i="3" s="1"/>
  <c r="FC1" i="3" s="1"/>
  <c r="FD1" i="3" s="1"/>
  <c r="FE1" i="3" s="1"/>
  <c r="FF1" i="3" s="1"/>
  <c r="FG1" i="3" s="1"/>
  <c r="FH1" i="3" s="1"/>
  <c r="FI1" i="3" s="1"/>
  <c r="FJ1" i="3" s="1"/>
  <c r="FK1" i="3" s="1"/>
  <c r="FL1" i="3" s="1"/>
  <c r="FM1" i="3" s="1"/>
  <c r="FN1" i="3" s="1"/>
  <c r="FO1" i="3" s="1"/>
  <c r="FP1" i="3" s="1"/>
  <c r="FQ1" i="3" s="1"/>
  <c r="FR1" i="3" s="1"/>
  <c r="FS1" i="3" s="1"/>
  <c r="FT1" i="3" s="1"/>
  <c r="FU1" i="3" s="1"/>
  <c r="FV1" i="3" s="1"/>
  <c r="FW1" i="3" s="1"/>
  <c r="FX1" i="3" s="1"/>
  <c r="FY1" i="3" s="1"/>
  <c r="FZ1" i="3" s="1"/>
  <c r="GA1" i="3" s="1"/>
  <c r="GB1" i="3" s="1"/>
  <c r="GC1" i="3" s="1"/>
  <c r="GD1" i="3" s="1"/>
  <c r="GE1" i="3" s="1"/>
  <c r="GF1" i="3" s="1"/>
  <c r="GG1" i="3" s="1"/>
  <c r="GH1" i="3" s="1"/>
  <c r="GI1" i="3" s="1"/>
  <c r="GJ1" i="3" s="1"/>
  <c r="GK1" i="3" s="1"/>
  <c r="GL1" i="3" s="1"/>
  <c r="GM1" i="3" s="1"/>
  <c r="GN1" i="3" s="1"/>
  <c r="GO1" i="3" s="1"/>
  <c r="GP1" i="3" s="1"/>
  <c r="GQ1" i="3" s="1"/>
  <c r="GR1" i="3" s="1"/>
  <c r="GS1" i="3" s="1"/>
  <c r="GT1" i="3" s="1"/>
  <c r="GU1" i="3" s="1"/>
  <c r="GV1" i="3" s="1"/>
  <c r="GW1" i="3" s="1"/>
  <c r="GX1" i="3" s="1"/>
  <c r="GY1" i="3" s="1"/>
  <c r="GZ1" i="3" s="1"/>
  <c r="HA1" i="3" s="1"/>
  <c r="HB1" i="3" s="1"/>
  <c r="HC1" i="3" s="1"/>
  <c r="HD1" i="3" s="1"/>
  <c r="HE1" i="3" s="1"/>
  <c r="HF1" i="3" s="1"/>
  <c r="HG1" i="3" s="1"/>
  <c r="HH1" i="3" s="1"/>
  <c r="HI1" i="3" s="1"/>
  <c r="HJ1" i="3" s="1"/>
  <c r="HK1" i="3" s="1"/>
  <c r="HL1" i="3" s="1"/>
  <c r="HM1" i="3" s="1"/>
  <c r="HN1" i="3" s="1"/>
  <c r="HO1" i="3" s="1"/>
  <c r="HP1" i="3" s="1"/>
  <c r="HQ1" i="3" s="1"/>
  <c r="HR1" i="3" s="1"/>
  <c r="HS1" i="3" s="1"/>
  <c r="HT1" i="3" s="1"/>
  <c r="HU1" i="3" s="1"/>
  <c r="HV1" i="3" s="1"/>
  <c r="HW1" i="3" s="1"/>
  <c r="HX1" i="3" s="1"/>
  <c r="HY1" i="3" s="1"/>
  <c r="HZ1" i="3" s="1"/>
  <c r="IA1" i="3" s="1"/>
  <c r="IB1" i="3" s="1"/>
  <c r="IC1" i="3" s="1"/>
  <c r="ID1" i="3" s="1"/>
  <c r="IE1" i="3" s="1"/>
  <c r="IF1" i="3" s="1"/>
  <c r="IG1" i="3" s="1"/>
  <c r="IH1" i="3" s="1"/>
  <c r="II1" i="3" s="1"/>
  <c r="IJ1" i="3" s="1"/>
  <c r="IK1" i="3" s="1"/>
  <c r="IL1" i="3" s="1"/>
  <c r="IM1" i="3" s="1"/>
  <c r="IN1" i="3" s="1"/>
  <c r="IO1" i="3" s="1"/>
  <c r="IP1" i="3" s="1"/>
  <c r="IS56" i="3" l="1"/>
  <c r="IU56" i="3" s="1"/>
  <c r="IS86" i="3"/>
  <c r="IU86" i="3" s="1"/>
  <c r="IW86" i="3" s="1"/>
  <c r="IX86" i="3" s="1"/>
  <c r="IZ86" i="3" s="1"/>
  <c r="IS77" i="3"/>
  <c r="IU77" i="3" s="1"/>
  <c r="IS81" i="3"/>
  <c r="IU81" i="3" s="1"/>
  <c r="IW81" i="3" s="1"/>
  <c r="IX81" i="3" s="1"/>
  <c r="IS11" i="3"/>
  <c r="IU11" i="3" s="1"/>
  <c r="IW11" i="3" s="1"/>
  <c r="IX11" i="3" s="1"/>
  <c r="IS28" i="3"/>
  <c r="IU28" i="3" s="1"/>
  <c r="IW28" i="3" s="1"/>
  <c r="IX28" i="3" s="1"/>
  <c r="IS38" i="3"/>
  <c r="IU38" i="3" s="1"/>
  <c r="IW38" i="3" s="1"/>
  <c r="IX38" i="3" s="1"/>
  <c r="IS82" i="3"/>
  <c r="IU82" i="3" s="1"/>
  <c r="IW82" i="3" s="1"/>
  <c r="IX82" i="3" s="1"/>
  <c r="IS25" i="3"/>
  <c r="IU25" i="3" s="1"/>
  <c r="IW25" i="3" s="1"/>
  <c r="IX25" i="3" s="1"/>
  <c r="IS88" i="3"/>
  <c r="IU88" i="3" s="1"/>
  <c r="IW88" i="3" s="1"/>
  <c r="IX88" i="3" s="1"/>
  <c r="IS12" i="3"/>
  <c r="IU12" i="3" s="1"/>
  <c r="IW12" i="3" s="1"/>
  <c r="IX12" i="3" s="1"/>
  <c r="IS51" i="3"/>
  <c r="IU51" i="3" s="1"/>
  <c r="IW51" i="3" s="1"/>
  <c r="IX51" i="3" s="1"/>
  <c r="IS27" i="3"/>
  <c r="IU27" i="3" s="1"/>
  <c r="IW27" i="3" s="1"/>
  <c r="IX27" i="3" s="1"/>
  <c r="IS87" i="3"/>
  <c r="IU87" i="3" s="1"/>
  <c r="IY87" i="3" s="1"/>
  <c r="IS7" i="3"/>
  <c r="IU7" i="3" s="1"/>
  <c r="IW7" i="3" s="1"/>
  <c r="IX7" i="3" s="1"/>
  <c r="IS39" i="3"/>
  <c r="IU39" i="3" s="1"/>
  <c r="IW39" i="3" s="1"/>
  <c r="IX39" i="3" s="1"/>
  <c r="IS41" i="3"/>
  <c r="IU41" i="3" s="1"/>
  <c r="IW41" i="3" s="1"/>
  <c r="IX41" i="3" s="1"/>
  <c r="IS91" i="3"/>
  <c r="IU91" i="3" s="1"/>
  <c r="IW91" i="3" s="1"/>
  <c r="IX91" i="3" s="1"/>
  <c r="IZ91" i="3" s="1"/>
  <c r="IS93" i="3"/>
  <c r="IU93" i="3" s="1"/>
  <c r="IW93" i="3" s="1"/>
  <c r="IX93" i="3" s="1"/>
  <c r="IS95" i="3"/>
  <c r="IU95" i="3" s="1"/>
  <c r="IW95" i="3" s="1"/>
  <c r="IX95" i="3" s="1"/>
  <c r="IS15" i="3"/>
  <c r="IU15" i="3" s="1"/>
  <c r="IW15" i="3" s="1"/>
  <c r="IX15" i="3" s="1"/>
  <c r="IS24" i="3"/>
  <c r="IU24" i="3" s="1"/>
  <c r="IW24" i="3" s="1"/>
  <c r="IX24" i="3" s="1"/>
  <c r="IS69" i="3"/>
  <c r="IU69" i="3" s="1"/>
  <c r="IW69" i="3" s="1"/>
  <c r="IX69" i="3" s="1"/>
  <c r="IS6" i="3"/>
  <c r="IU6" i="3" s="1"/>
  <c r="IW6" i="3" s="1"/>
  <c r="IX6" i="3" s="1"/>
  <c r="IS96" i="3"/>
  <c r="IU96" i="3" s="1"/>
  <c r="IW96" i="3" s="1"/>
  <c r="IX96" i="3" s="1"/>
  <c r="IS46" i="3"/>
  <c r="IU46" i="3" s="1"/>
  <c r="IW46" i="3" s="1"/>
  <c r="IX46" i="3" s="1"/>
  <c r="IZ46" i="3" s="1"/>
  <c r="IS48" i="3"/>
  <c r="IU48" i="3" s="1"/>
  <c r="IS52" i="3"/>
  <c r="IU52" i="3" s="1"/>
  <c r="IW52" i="3" s="1"/>
  <c r="IX52" i="3" s="1"/>
  <c r="IS60" i="3"/>
  <c r="IU60" i="3" s="1"/>
  <c r="IW60" i="3" s="1"/>
  <c r="IX60" i="3" s="1"/>
  <c r="IS85" i="3"/>
  <c r="IU85" i="3" s="1"/>
  <c r="IW85" i="3" s="1"/>
  <c r="IX85" i="3" s="1"/>
  <c r="IZ85" i="3" s="1"/>
  <c r="IS100" i="3"/>
  <c r="IU100" i="3" s="1"/>
  <c r="IY100" i="3" s="1"/>
  <c r="IS43" i="3"/>
  <c r="IU43" i="3" s="1"/>
  <c r="IY43" i="3" s="1"/>
  <c r="IS55" i="3"/>
  <c r="IU55" i="3" s="1"/>
  <c r="IW55" i="3" s="1"/>
  <c r="IX55" i="3" s="1"/>
  <c r="IS64" i="3"/>
  <c r="IU64" i="3" s="1"/>
  <c r="IY64" i="3" s="1"/>
  <c r="IS73" i="3"/>
  <c r="IU73" i="3" s="1"/>
  <c r="IW73" i="3" s="1"/>
  <c r="IX73" i="3" s="1"/>
  <c r="IS78" i="3"/>
  <c r="IU78" i="3" s="1"/>
  <c r="IW78" i="3" s="1"/>
  <c r="IX78" i="3" s="1"/>
  <c r="IS80" i="3"/>
  <c r="IU80" i="3" s="1"/>
  <c r="IW80" i="3" s="1"/>
  <c r="IX80" i="3" s="1"/>
  <c r="IS92" i="3"/>
  <c r="IU92" i="3" s="1"/>
  <c r="IW92" i="3" s="1"/>
  <c r="IX92" i="3" s="1"/>
  <c r="IS19" i="3"/>
  <c r="IU19" i="3" s="1"/>
  <c r="IW19" i="3" s="1"/>
  <c r="IX19" i="3" s="1"/>
  <c r="IS42" i="3"/>
  <c r="IU42" i="3" s="1"/>
  <c r="IY42" i="3" s="1"/>
  <c r="IS2" i="3"/>
  <c r="IU2" i="3" s="1"/>
  <c r="IW2" i="3" s="1"/>
  <c r="IX2" i="3" s="1"/>
  <c r="IZ2" i="3" s="1"/>
  <c r="IS9" i="3"/>
  <c r="IU9" i="3" s="1"/>
  <c r="IW9" i="3" s="1"/>
  <c r="IX9" i="3" s="1"/>
  <c r="IS32" i="3"/>
  <c r="IU32" i="3" s="1"/>
  <c r="IW32" i="3" s="1"/>
  <c r="IX32" i="3" s="1"/>
  <c r="IS54" i="3"/>
  <c r="IU54" i="3" s="1"/>
  <c r="IW54" i="3" s="1"/>
  <c r="IX54" i="3" s="1"/>
  <c r="IS70" i="3"/>
  <c r="IU70" i="3" s="1"/>
  <c r="IW70" i="3" s="1"/>
  <c r="IX70" i="3" s="1"/>
  <c r="IS72" i="3"/>
  <c r="IU72" i="3" s="1"/>
  <c r="IW72" i="3" s="1"/>
  <c r="IX72" i="3" s="1"/>
  <c r="IS90" i="3"/>
  <c r="IU90" i="3" s="1"/>
  <c r="IY90" i="3" s="1"/>
  <c r="IY27" i="3"/>
  <c r="IZ27" i="3" s="1"/>
  <c r="IS47" i="3"/>
  <c r="IU47" i="3" s="1"/>
  <c r="IW47" i="3" s="1"/>
  <c r="IX47" i="3" s="1"/>
  <c r="IS20" i="3"/>
  <c r="IU20" i="3" s="1"/>
  <c r="IW20" i="3" s="1"/>
  <c r="IX20" i="3" s="1"/>
  <c r="IS57" i="3"/>
  <c r="IU57" i="3" s="1"/>
  <c r="IW57" i="3" s="1"/>
  <c r="IX57" i="3" s="1"/>
  <c r="IZ57" i="3" s="1"/>
  <c r="IS61" i="3"/>
  <c r="IU61" i="3" s="1"/>
  <c r="IW61" i="3" s="1"/>
  <c r="IX61" i="3" s="1"/>
  <c r="IS65" i="3"/>
  <c r="IU65" i="3" s="1"/>
  <c r="IW65" i="3" s="1"/>
  <c r="IX65" i="3" s="1"/>
  <c r="IS3" i="3"/>
  <c r="IU3" i="3" s="1"/>
  <c r="IY3" i="3" s="1"/>
  <c r="IS4" i="3"/>
  <c r="IU4" i="3" s="1"/>
  <c r="IW4" i="3" s="1"/>
  <c r="IX4" i="3" s="1"/>
  <c r="IS29" i="3"/>
  <c r="IU29" i="3" s="1"/>
  <c r="IW29" i="3" s="1"/>
  <c r="IX29" i="3" s="1"/>
  <c r="IS59" i="3"/>
  <c r="IU59" i="3" s="1"/>
  <c r="IS67" i="3"/>
  <c r="IU67" i="3" s="1"/>
  <c r="IW67" i="3" s="1"/>
  <c r="IX67" i="3" s="1"/>
  <c r="IZ67" i="3" s="1"/>
  <c r="IS34" i="3"/>
  <c r="IU34" i="3" s="1"/>
  <c r="IW34" i="3" s="1"/>
  <c r="IX34" i="3" s="1"/>
  <c r="IS21" i="3"/>
  <c r="IU21" i="3" s="1"/>
  <c r="IW21" i="3" s="1"/>
  <c r="IX21" i="3" s="1"/>
  <c r="IZ21" i="3" s="1"/>
  <c r="IS31" i="3"/>
  <c r="IU31" i="3" s="1"/>
  <c r="IW31" i="3" s="1"/>
  <c r="IX31" i="3" s="1"/>
  <c r="IS33" i="3"/>
  <c r="IU33" i="3" s="1"/>
  <c r="IW33" i="3" s="1"/>
  <c r="IX33" i="3" s="1"/>
  <c r="IZ33" i="3" s="1"/>
  <c r="IS74" i="3"/>
  <c r="IU74" i="3" s="1"/>
  <c r="IW74" i="3" s="1"/>
  <c r="IX74" i="3" s="1"/>
  <c r="IS97" i="3"/>
  <c r="IU97" i="3" s="1"/>
  <c r="IW97" i="3" s="1"/>
  <c r="IX97" i="3" s="1"/>
  <c r="IS40" i="3"/>
  <c r="IU40" i="3" s="1"/>
  <c r="IW40" i="3" s="1"/>
  <c r="IX40" i="3" s="1"/>
  <c r="IW48" i="3"/>
  <c r="IX48" i="3" s="1"/>
  <c r="IY48" i="3"/>
  <c r="IS16" i="3"/>
  <c r="IU16" i="3" s="1"/>
  <c r="IW16" i="3" s="1"/>
  <c r="IX16" i="3" s="1"/>
  <c r="IS8" i="3"/>
  <c r="IU8" i="3" s="1"/>
  <c r="IW8" i="3" s="1"/>
  <c r="IX8" i="3" s="1"/>
  <c r="IS14" i="3"/>
  <c r="IU14" i="3" s="1"/>
  <c r="IW14" i="3" s="1"/>
  <c r="IX14" i="3" s="1"/>
  <c r="IY80" i="3"/>
  <c r="IS13" i="3"/>
  <c r="IU13" i="3" s="1"/>
  <c r="IW13" i="3" s="1"/>
  <c r="IX13" i="3" s="1"/>
  <c r="IS22" i="3"/>
  <c r="IU22" i="3" s="1"/>
  <c r="IS26" i="3"/>
  <c r="IU26" i="3" s="1"/>
  <c r="IW26" i="3" s="1"/>
  <c r="IX26" i="3" s="1"/>
  <c r="IS50" i="3"/>
  <c r="IU50" i="3" s="1"/>
  <c r="IW50" i="3" s="1"/>
  <c r="IX50" i="3" s="1"/>
  <c r="IS71" i="3"/>
  <c r="IU71" i="3" s="1"/>
  <c r="IW71" i="3" s="1"/>
  <c r="IX71" i="3" s="1"/>
  <c r="IS5" i="3"/>
  <c r="IU5" i="3" s="1"/>
  <c r="IW5" i="3" s="1"/>
  <c r="IX5" i="3" s="1"/>
  <c r="IS17" i="3"/>
  <c r="IU17" i="3" s="1"/>
  <c r="IS30" i="3"/>
  <c r="IU30" i="3" s="1"/>
  <c r="IS94" i="3"/>
  <c r="IU94" i="3" s="1"/>
  <c r="IW94" i="3" s="1"/>
  <c r="IX94" i="3" s="1"/>
  <c r="IS79" i="3"/>
  <c r="IU79" i="3" s="1"/>
  <c r="IW79" i="3" s="1"/>
  <c r="IX79" i="3" s="1"/>
  <c r="IY93" i="3"/>
  <c r="IZ93" i="3" s="1"/>
  <c r="IY95" i="3"/>
  <c r="IZ95" i="3" s="1"/>
  <c r="IS10" i="3"/>
  <c r="IU10" i="3" s="1"/>
  <c r="IW10" i="3" s="1"/>
  <c r="IX10" i="3" s="1"/>
  <c r="IS18" i="3"/>
  <c r="IU18" i="3" s="1"/>
  <c r="IW18" i="3" s="1"/>
  <c r="IX18" i="3" s="1"/>
  <c r="IS23" i="3"/>
  <c r="IU23" i="3" s="1"/>
  <c r="IW23" i="3" s="1"/>
  <c r="IX23" i="3" s="1"/>
  <c r="IS45" i="3"/>
  <c r="IU45" i="3" s="1"/>
  <c r="IW45" i="3" s="1"/>
  <c r="IX45" i="3" s="1"/>
  <c r="IS58" i="3"/>
  <c r="IU58" i="3" s="1"/>
  <c r="IW58" i="3" s="1"/>
  <c r="IX58" i="3" s="1"/>
  <c r="IS37" i="3"/>
  <c r="IU37" i="3" s="1"/>
  <c r="IW37" i="3" s="1"/>
  <c r="IX37" i="3" s="1"/>
  <c r="IS53" i="3"/>
  <c r="IU53" i="3" s="1"/>
  <c r="IW53" i="3" s="1"/>
  <c r="IX53" i="3" s="1"/>
  <c r="IY61" i="3"/>
  <c r="IZ61" i="3" s="1"/>
  <c r="IW77" i="3"/>
  <c r="IX77" i="3" s="1"/>
  <c r="IY77" i="3"/>
  <c r="IS35" i="3"/>
  <c r="IU35" i="3" s="1"/>
  <c r="IW35" i="3" s="1"/>
  <c r="IX35" i="3" s="1"/>
  <c r="IZ35" i="3" s="1"/>
  <c r="IW56" i="3"/>
  <c r="IX56" i="3" s="1"/>
  <c r="IY56" i="3"/>
  <c r="IS66" i="3"/>
  <c r="IU66" i="3" s="1"/>
  <c r="IW66" i="3" s="1"/>
  <c r="IX66" i="3" s="1"/>
  <c r="IS89" i="3"/>
  <c r="IU89" i="3" s="1"/>
  <c r="IW89" i="3" s="1"/>
  <c r="IX89" i="3" s="1"/>
  <c r="IS63" i="3"/>
  <c r="IU63" i="3" s="1"/>
  <c r="IW63" i="3" s="1"/>
  <c r="IX63" i="3" s="1"/>
  <c r="IS68" i="3"/>
  <c r="IU68" i="3" s="1"/>
  <c r="IW68" i="3" s="1"/>
  <c r="IX68" i="3" s="1"/>
  <c r="IS76" i="3"/>
  <c r="IU76" i="3" s="1"/>
  <c r="IW76" i="3" s="1"/>
  <c r="IX76" i="3" s="1"/>
  <c r="IS84" i="3"/>
  <c r="IU84" i="3" s="1"/>
  <c r="IW84" i="3" s="1"/>
  <c r="IX84" i="3" s="1"/>
  <c r="IS99" i="3"/>
  <c r="IU99" i="3" s="1"/>
  <c r="IW99" i="3" s="1"/>
  <c r="IY81" i="3"/>
  <c r="IZ81" i="3" s="1"/>
  <c r="IS101" i="3"/>
  <c r="IU101" i="3" s="1"/>
  <c r="IW101" i="3" s="1"/>
  <c r="IX101" i="3" s="1"/>
  <c r="IS36" i="3"/>
  <c r="IU36" i="3" s="1"/>
  <c r="IW36" i="3" s="1"/>
  <c r="IX36" i="3" s="1"/>
  <c r="IS44" i="3"/>
  <c r="IU44" i="3" s="1"/>
  <c r="IW44" i="3" s="1"/>
  <c r="IX44" i="3" s="1"/>
  <c r="IS49" i="3"/>
  <c r="IU49" i="3" s="1"/>
  <c r="IW49" i="3" s="1"/>
  <c r="IX49" i="3" s="1"/>
  <c r="IS62" i="3"/>
  <c r="IU62" i="3" s="1"/>
  <c r="IW62" i="3" s="1"/>
  <c r="IX62" i="3" s="1"/>
  <c r="IS75" i="3"/>
  <c r="IU75" i="3" s="1"/>
  <c r="IW75" i="3" s="1"/>
  <c r="IX75" i="3" s="1"/>
  <c r="IS83" i="3"/>
  <c r="IU83" i="3" s="1"/>
  <c r="IW83" i="3" s="1"/>
  <c r="IX83" i="3" s="1"/>
  <c r="IS98" i="3"/>
  <c r="IU98" i="3" s="1"/>
  <c r="IW98" i="3" s="1"/>
  <c r="IY15" i="3" l="1"/>
  <c r="IW90" i="3"/>
  <c r="IX90" i="3" s="1"/>
  <c r="IY96" i="3"/>
  <c r="IZ96" i="3" s="1"/>
  <c r="IW64" i="3"/>
  <c r="IX64" i="3" s="1"/>
  <c r="IZ64" i="3" s="1"/>
  <c r="IZ56" i="3"/>
  <c r="IW42" i="3"/>
  <c r="IX42" i="3" s="1"/>
  <c r="IZ42" i="3" s="1"/>
  <c r="IY19" i="3"/>
  <c r="IZ19" i="3" s="1"/>
  <c r="IY82" i="3"/>
  <c r="IZ82" i="3" s="1"/>
  <c r="IW43" i="3"/>
  <c r="IX43" i="3" s="1"/>
  <c r="IZ43" i="3" s="1"/>
  <c r="IY28" i="3"/>
  <c r="IZ28" i="3" s="1"/>
  <c r="IY38" i="3"/>
  <c r="IZ38" i="3" s="1"/>
  <c r="IY78" i="3"/>
  <c r="IZ78" i="3" s="1"/>
  <c r="IY9" i="3"/>
  <c r="IZ9" i="3" s="1"/>
  <c r="IY69" i="3"/>
  <c r="IZ69" i="3" s="1"/>
  <c r="IY55" i="3"/>
  <c r="IZ55" i="3" s="1"/>
  <c r="IY60" i="3"/>
  <c r="IZ60" i="3" s="1"/>
  <c r="IY11" i="3"/>
  <c r="IZ11" i="3" s="1"/>
  <c r="IY12" i="3"/>
  <c r="IZ12" i="3" s="1"/>
  <c r="IY6" i="3"/>
  <c r="IZ6" i="3" s="1"/>
  <c r="IW100" i="3"/>
  <c r="IX100" i="3" s="1"/>
  <c r="IZ100" i="3" s="1"/>
  <c r="IW3" i="3"/>
  <c r="IX3" i="3" s="1"/>
  <c r="IZ3" i="3" s="1"/>
  <c r="IY51" i="3"/>
  <c r="IZ51" i="3" s="1"/>
  <c r="IY34" i="3"/>
  <c r="IZ34" i="3" s="1"/>
  <c r="IY52" i="3"/>
  <c r="IZ52" i="3" s="1"/>
  <c r="IY32" i="3"/>
  <c r="IZ32" i="3" s="1"/>
  <c r="IY74" i="3"/>
  <c r="IZ74" i="3" s="1"/>
  <c r="IY7" i="3"/>
  <c r="IZ7" i="3" s="1"/>
  <c r="IY88" i="3"/>
  <c r="IZ88" i="3" s="1"/>
  <c r="IY29" i="3"/>
  <c r="IZ29" i="3" s="1"/>
  <c r="IY25" i="3"/>
  <c r="IZ25" i="3" s="1"/>
  <c r="IY73" i="3"/>
  <c r="IZ73" i="3" s="1"/>
  <c r="IW87" i="3"/>
  <c r="IX87" i="3" s="1"/>
  <c r="IZ87" i="3" s="1"/>
  <c r="IY24" i="3"/>
  <c r="IZ24" i="3" s="1"/>
  <c r="IY4" i="3"/>
  <c r="IZ4" i="3" s="1"/>
  <c r="IY54" i="3"/>
  <c r="IZ54" i="3" s="1"/>
  <c r="IY65" i="3"/>
  <c r="IZ65" i="3" s="1"/>
  <c r="IY53" i="3"/>
  <c r="IZ53" i="3" s="1"/>
  <c r="IY41" i="3"/>
  <c r="IZ41" i="3" s="1"/>
  <c r="IY70" i="3"/>
  <c r="IZ70" i="3" s="1"/>
  <c r="IZ15" i="3"/>
  <c r="IY39" i="3"/>
  <c r="IZ39" i="3" s="1"/>
  <c r="IY14" i="3"/>
  <c r="IZ14" i="3" s="1"/>
  <c r="IY92" i="3"/>
  <c r="IZ92" i="3" s="1"/>
  <c r="IY94" i="3"/>
  <c r="IZ94" i="3" s="1"/>
  <c r="IY18" i="3"/>
  <c r="IZ18" i="3" s="1"/>
  <c r="IY23" i="3"/>
  <c r="IZ23" i="3" s="1"/>
  <c r="IY16" i="3"/>
  <c r="IZ16" i="3" s="1"/>
  <c r="IY72" i="3"/>
  <c r="IZ72" i="3" s="1"/>
  <c r="IZ90" i="3"/>
  <c r="IY49" i="3"/>
  <c r="IZ49" i="3" s="1"/>
  <c r="IY8" i="3"/>
  <c r="IZ8" i="3" s="1"/>
  <c r="IY20" i="3"/>
  <c r="IZ20" i="3" s="1"/>
  <c r="IY31" i="3"/>
  <c r="IZ31" i="3" s="1"/>
  <c r="IW59" i="3"/>
  <c r="IX59" i="3" s="1"/>
  <c r="IY59" i="3"/>
  <c r="IY97" i="3"/>
  <c r="IZ97" i="3" s="1"/>
  <c r="IY68" i="3"/>
  <c r="IZ68" i="3" s="1"/>
  <c r="IY62" i="3"/>
  <c r="IZ62" i="3" s="1"/>
  <c r="IY47" i="3"/>
  <c r="IZ47" i="3" s="1"/>
  <c r="IY66" i="3"/>
  <c r="IZ66" i="3" s="1"/>
  <c r="IZ77" i="3"/>
  <c r="IY101" i="3"/>
  <c r="IZ101" i="3" s="1"/>
  <c r="IY37" i="3"/>
  <c r="IZ37" i="3" s="1"/>
  <c r="IY98" i="3"/>
  <c r="IY75" i="3"/>
  <c r="IZ75" i="3" s="1"/>
  <c r="IY71" i="3"/>
  <c r="IZ71" i="3" s="1"/>
  <c r="IY26" i="3"/>
  <c r="IZ26" i="3" s="1"/>
  <c r="IY13" i="3"/>
  <c r="IZ13" i="3" s="1"/>
  <c r="IY10" i="3"/>
  <c r="IZ10" i="3" s="1"/>
  <c r="IY58" i="3"/>
  <c r="IZ58" i="3" s="1"/>
  <c r="IW30" i="3"/>
  <c r="IX30" i="3" s="1"/>
  <c r="IY30" i="3"/>
  <c r="IY50" i="3"/>
  <c r="IZ50" i="3" s="1"/>
  <c r="IZ80" i="3"/>
  <c r="IZ48" i="3"/>
  <c r="IY17" i="3"/>
  <c r="IW17" i="3"/>
  <c r="IX17" i="3" s="1"/>
  <c r="IY84" i="3"/>
  <c r="IZ84" i="3" s="1"/>
  <c r="IY63" i="3"/>
  <c r="IZ63" i="3" s="1"/>
  <c r="IY45" i="3"/>
  <c r="IZ45" i="3" s="1"/>
  <c r="IY99" i="3"/>
  <c r="IY89" i="3"/>
  <c r="IZ89" i="3" s="1"/>
  <c r="IY83" i="3"/>
  <c r="IZ83" i="3" s="1"/>
  <c r="IY40" i="3"/>
  <c r="IZ40" i="3" s="1"/>
  <c r="IY76" i="3"/>
  <c r="IZ76" i="3" s="1"/>
  <c r="IY44" i="3"/>
  <c r="IZ44" i="3" s="1"/>
  <c r="IY79" i="3"/>
  <c r="IZ79" i="3" s="1"/>
  <c r="IY5" i="3"/>
  <c r="IZ5" i="3" s="1"/>
  <c r="IY22" i="3"/>
  <c r="IW22" i="3"/>
  <c r="IX22" i="3" s="1"/>
  <c r="IY36" i="3"/>
  <c r="IZ36" i="3" s="1"/>
  <c r="IZ59" i="3" l="1"/>
  <c r="IZ30" i="3"/>
  <c r="IZ22" i="3"/>
  <c r="IZ17" i="3"/>
  <c r="IR101" i="2" l="1"/>
  <c r="IQ101" i="2"/>
  <c r="IR100" i="2"/>
  <c r="IQ100" i="2"/>
  <c r="IS100" i="2" s="1"/>
  <c r="IU100" i="2" s="1"/>
  <c r="IW100" i="2" s="1"/>
  <c r="IX100" i="2" s="1"/>
  <c r="IR99" i="2"/>
  <c r="IQ99" i="2"/>
  <c r="IR98" i="2"/>
  <c r="IQ98" i="2"/>
  <c r="IR97" i="2"/>
  <c r="IQ97" i="2"/>
  <c r="IR96" i="2"/>
  <c r="IQ96" i="2"/>
  <c r="IS96" i="2" s="1"/>
  <c r="IU96" i="2" s="1"/>
  <c r="IW96" i="2" s="1"/>
  <c r="IX96" i="2" s="1"/>
  <c r="IR95" i="2"/>
  <c r="IQ95" i="2"/>
  <c r="IR94" i="2"/>
  <c r="IQ94" i="2"/>
  <c r="IR93" i="2"/>
  <c r="IQ93" i="2"/>
  <c r="IR92" i="2"/>
  <c r="IQ92" i="2"/>
  <c r="IR91" i="2"/>
  <c r="IQ91" i="2"/>
  <c r="IR90" i="2"/>
  <c r="IQ90" i="2"/>
  <c r="IR89" i="2"/>
  <c r="IQ89" i="2"/>
  <c r="IR88" i="2"/>
  <c r="IQ88" i="2"/>
  <c r="IR87" i="2"/>
  <c r="IQ87" i="2"/>
  <c r="IR86" i="2"/>
  <c r="IQ86" i="2"/>
  <c r="IR85" i="2"/>
  <c r="IQ85" i="2"/>
  <c r="IR84" i="2"/>
  <c r="IS84" i="2" s="1"/>
  <c r="IU84" i="2" s="1"/>
  <c r="IW84" i="2" s="1"/>
  <c r="IX84" i="2" s="1"/>
  <c r="IQ84" i="2"/>
  <c r="IR83" i="2"/>
  <c r="IQ83" i="2"/>
  <c r="IR82" i="2"/>
  <c r="IQ82" i="2"/>
  <c r="IR81" i="2"/>
  <c r="IQ81" i="2"/>
  <c r="IS80" i="2"/>
  <c r="IU80" i="2" s="1"/>
  <c r="IW80" i="2" s="1"/>
  <c r="IX80" i="2" s="1"/>
  <c r="IR80" i="2"/>
  <c r="IQ80" i="2"/>
  <c r="IR79" i="2"/>
  <c r="IQ79" i="2"/>
  <c r="IR78" i="2"/>
  <c r="IQ78" i="2"/>
  <c r="IR77" i="2"/>
  <c r="IQ77" i="2"/>
  <c r="IR76" i="2"/>
  <c r="IQ76" i="2"/>
  <c r="IR75" i="2"/>
  <c r="IQ75" i="2"/>
  <c r="IR74" i="2"/>
  <c r="IQ74" i="2"/>
  <c r="IR73" i="2"/>
  <c r="IQ73" i="2"/>
  <c r="IR72" i="2"/>
  <c r="IQ72" i="2"/>
  <c r="IR71" i="2"/>
  <c r="IQ71" i="2"/>
  <c r="IR70" i="2"/>
  <c r="IQ70" i="2"/>
  <c r="IR69" i="2"/>
  <c r="IQ69" i="2"/>
  <c r="IR68" i="2"/>
  <c r="IQ68" i="2"/>
  <c r="IR67" i="2"/>
  <c r="IQ67" i="2"/>
  <c r="IR66" i="2"/>
  <c r="IQ66" i="2"/>
  <c r="IR65" i="2"/>
  <c r="IQ65" i="2"/>
  <c r="IR64" i="2"/>
  <c r="IS64" i="2" s="1"/>
  <c r="IU64" i="2" s="1"/>
  <c r="IW64" i="2" s="1"/>
  <c r="IX64" i="2" s="1"/>
  <c r="IQ64" i="2"/>
  <c r="IR63" i="2"/>
  <c r="IQ63" i="2"/>
  <c r="IR62" i="2"/>
  <c r="IQ62" i="2"/>
  <c r="IR61" i="2"/>
  <c r="IQ61" i="2"/>
  <c r="IR60" i="2"/>
  <c r="IQ60" i="2"/>
  <c r="IR59" i="2"/>
  <c r="IQ59" i="2"/>
  <c r="IR58" i="2"/>
  <c r="IQ58" i="2"/>
  <c r="IR57" i="2"/>
  <c r="IQ57" i="2"/>
  <c r="IR56" i="2"/>
  <c r="IQ56" i="2"/>
  <c r="IR55" i="2"/>
  <c r="IQ55" i="2"/>
  <c r="IR54" i="2"/>
  <c r="IQ54" i="2"/>
  <c r="IR53" i="2"/>
  <c r="IQ53" i="2"/>
  <c r="IR52" i="2"/>
  <c r="IQ52" i="2"/>
  <c r="IR51" i="2"/>
  <c r="IQ51" i="2"/>
  <c r="IR50" i="2"/>
  <c r="IQ50" i="2"/>
  <c r="IR49" i="2"/>
  <c r="IQ49" i="2"/>
  <c r="IR48" i="2"/>
  <c r="IQ48" i="2"/>
  <c r="IR47" i="2"/>
  <c r="IQ47" i="2"/>
  <c r="IR46" i="2"/>
  <c r="IQ46" i="2"/>
  <c r="IR45" i="2"/>
  <c r="IQ45" i="2"/>
  <c r="IR44" i="2"/>
  <c r="IQ44" i="2"/>
  <c r="IR43" i="2"/>
  <c r="IQ43" i="2"/>
  <c r="IR42" i="2"/>
  <c r="IQ42" i="2"/>
  <c r="IR41" i="2"/>
  <c r="IQ41" i="2"/>
  <c r="IR40" i="2"/>
  <c r="IQ40" i="2"/>
  <c r="IR39" i="2"/>
  <c r="IQ39" i="2"/>
  <c r="IR38" i="2"/>
  <c r="IQ38" i="2"/>
  <c r="IS38" i="2" s="1"/>
  <c r="IU38" i="2" s="1"/>
  <c r="IW38" i="2" s="1"/>
  <c r="IX38" i="2" s="1"/>
  <c r="IR37" i="2"/>
  <c r="IQ37" i="2"/>
  <c r="IS37" i="2" s="1"/>
  <c r="IU37" i="2" s="1"/>
  <c r="IW37" i="2" s="1"/>
  <c r="IX37" i="2" s="1"/>
  <c r="IR36" i="2"/>
  <c r="IQ36" i="2"/>
  <c r="IR35" i="2"/>
  <c r="IQ35" i="2"/>
  <c r="IR34" i="2"/>
  <c r="IQ34" i="2"/>
  <c r="IS34" i="2" s="1"/>
  <c r="IU34" i="2" s="1"/>
  <c r="IW34" i="2" s="1"/>
  <c r="IX34" i="2" s="1"/>
  <c r="IR33" i="2"/>
  <c r="IQ33" i="2"/>
  <c r="IR32" i="2"/>
  <c r="IQ32" i="2"/>
  <c r="IR31" i="2"/>
  <c r="IQ31" i="2"/>
  <c r="IR30" i="2"/>
  <c r="IQ30" i="2"/>
  <c r="IR29" i="2"/>
  <c r="IQ29" i="2"/>
  <c r="IR28" i="2"/>
  <c r="IQ28" i="2"/>
  <c r="IS28" i="2" s="1"/>
  <c r="IU28" i="2" s="1"/>
  <c r="IW28" i="2" s="1"/>
  <c r="IX28" i="2" s="1"/>
  <c r="IR27" i="2"/>
  <c r="IQ27" i="2"/>
  <c r="IR26" i="2"/>
  <c r="IQ26" i="2"/>
  <c r="IR25" i="2"/>
  <c r="IQ25" i="2"/>
  <c r="IR24" i="2"/>
  <c r="IQ24" i="2"/>
  <c r="IR23" i="2"/>
  <c r="IQ23" i="2"/>
  <c r="IR22" i="2"/>
  <c r="IQ22" i="2"/>
  <c r="IR21" i="2"/>
  <c r="IQ21" i="2"/>
  <c r="IR20" i="2"/>
  <c r="IQ20" i="2"/>
  <c r="IR19" i="2"/>
  <c r="IQ19" i="2"/>
  <c r="IR18" i="2"/>
  <c r="IQ18" i="2"/>
  <c r="IR17" i="2"/>
  <c r="IQ17" i="2"/>
  <c r="IR16" i="2"/>
  <c r="IQ16" i="2"/>
  <c r="IR15" i="2"/>
  <c r="IQ15" i="2"/>
  <c r="IR14" i="2"/>
  <c r="IQ14" i="2"/>
  <c r="IR13" i="2"/>
  <c r="IS13" i="2" s="1"/>
  <c r="IU13" i="2" s="1"/>
  <c r="IY13" i="2" s="1"/>
  <c r="IQ13" i="2"/>
  <c r="IR12" i="2"/>
  <c r="IQ12" i="2"/>
  <c r="IR11" i="2"/>
  <c r="IQ11" i="2"/>
  <c r="IR10" i="2"/>
  <c r="IQ10" i="2"/>
  <c r="IR9" i="2"/>
  <c r="IQ9" i="2"/>
  <c r="IR8" i="2"/>
  <c r="IQ8" i="2"/>
  <c r="IR7" i="2"/>
  <c r="IQ7" i="2"/>
  <c r="IR6" i="2"/>
  <c r="IQ6" i="2"/>
  <c r="IR5" i="2"/>
  <c r="IQ5" i="2"/>
  <c r="IR4" i="2"/>
  <c r="IQ4" i="2"/>
  <c r="IR3" i="2"/>
  <c r="IQ3" i="2"/>
  <c r="IR2" i="2"/>
  <c r="IQ2" i="2"/>
  <c r="D1" i="2"/>
  <c r="E1" i="2" s="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CA1" i="2" s="1"/>
  <c r="CB1" i="2" s="1"/>
  <c r="CC1" i="2" s="1"/>
  <c r="CD1" i="2" s="1"/>
  <c r="CE1" i="2" s="1"/>
  <c r="CF1" i="2" s="1"/>
  <c r="CG1" i="2" s="1"/>
  <c r="CH1" i="2" s="1"/>
  <c r="CI1" i="2" s="1"/>
  <c r="CJ1" i="2" s="1"/>
  <c r="CK1" i="2" s="1"/>
  <c r="CL1" i="2" s="1"/>
  <c r="CM1" i="2" s="1"/>
  <c r="CN1" i="2" s="1"/>
  <c r="CO1" i="2" s="1"/>
  <c r="CP1" i="2" s="1"/>
  <c r="CQ1" i="2" s="1"/>
  <c r="CR1" i="2" s="1"/>
  <c r="CS1" i="2" s="1"/>
  <c r="CT1" i="2" s="1"/>
  <c r="CU1" i="2" s="1"/>
  <c r="CV1" i="2" s="1"/>
  <c r="CW1" i="2" s="1"/>
  <c r="CX1" i="2" s="1"/>
  <c r="CY1" i="2" s="1"/>
  <c r="CZ1" i="2" s="1"/>
  <c r="DA1" i="2" s="1"/>
  <c r="DB1" i="2" s="1"/>
  <c r="DC1" i="2" s="1"/>
  <c r="DD1" i="2" s="1"/>
  <c r="DE1" i="2" s="1"/>
  <c r="DF1" i="2" s="1"/>
  <c r="DG1" i="2" s="1"/>
  <c r="DH1" i="2" s="1"/>
  <c r="DI1" i="2" s="1"/>
  <c r="DJ1" i="2" s="1"/>
  <c r="DK1" i="2" s="1"/>
  <c r="DL1" i="2" s="1"/>
  <c r="DM1" i="2" s="1"/>
  <c r="DN1" i="2" s="1"/>
  <c r="DO1" i="2" s="1"/>
  <c r="DP1" i="2" s="1"/>
  <c r="DQ1" i="2" s="1"/>
  <c r="DR1" i="2" s="1"/>
  <c r="DS1" i="2" s="1"/>
  <c r="DT1" i="2" s="1"/>
  <c r="DU1" i="2" s="1"/>
  <c r="DV1" i="2" s="1"/>
  <c r="DW1" i="2" s="1"/>
  <c r="DX1" i="2" s="1"/>
  <c r="DY1" i="2" s="1"/>
  <c r="DZ1" i="2" s="1"/>
  <c r="EA1" i="2" s="1"/>
  <c r="EB1" i="2" s="1"/>
  <c r="EC1" i="2" s="1"/>
  <c r="ED1" i="2" s="1"/>
  <c r="EE1" i="2" s="1"/>
  <c r="EF1" i="2" s="1"/>
  <c r="EG1" i="2" s="1"/>
  <c r="EH1" i="2" s="1"/>
  <c r="EI1" i="2" s="1"/>
  <c r="EJ1" i="2" s="1"/>
  <c r="EK1" i="2" s="1"/>
  <c r="EL1" i="2" s="1"/>
  <c r="EM1" i="2" s="1"/>
  <c r="EN1" i="2" s="1"/>
  <c r="EO1" i="2" s="1"/>
  <c r="EP1" i="2" s="1"/>
  <c r="EQ1" i="2" s="1"/>
  <c r="ER1" i="2" s="1"/>
  <c r="ES1" i="2" s="1"/>
  <c r="ET1" i="2" s="1"/>
  <c r="EU1" i="2" s="1"/>
  <c r="EV1" i="2" s="1"/>
  <c r="EW1" i="2" s="1"/>
  <c r="EX1" i="2" s="1"/>
  <c r="EY1" i="2" s="1"/>
  <c r="EZ1" i="2" s="1"/>
  <c r="FA1" i="2" s="1"/>
  <c r="FB1" i="2" s="1"/>
  <c r="FC1" i="2" s="1"/>
  <c r="FD1" i="2" s="1"/>
  <c r="FE1" i="2" s="1"/>
  <c r="FF1" i="2" s="1"/>
  <c r="FG1" i="2" s="1"/>
  <c r="FH1" i="2" s="1"/>
  <c r="FI1" i="2" s="1"/>
  <c r="FJ1" i="2" s="1"/>
  <c r="FK1" i="2" s="1"/>
  <c r="FL1" i="2" s="1"/>
  <c r="FM1" i="2" s="1"/>
  <c r="FN1" i="2" s="1"/>
  <c r="FO1" i="2" s="1"/>
  <c r="FP1" i="2" s="1"/>
  <c r="FQ1" i="2" s="1"/>
  <c r="FR1" i="2" s="1"/>
  <c r="FS1" i="2" s="1"/>
  <c r="FT1" i="2" s="1"/>
  <c r="FU1" i="2" s="1"/>
  <c r="FV1" i="2" s="1"/>
  <c r="FW1" i="2" s="1"/>
  <c r="FX1" i="2" s="1"/>
  <c r="FY1" i="2" s="1"/>
  <c r="FZ1" i="2" s="1"/>
  <c r="GA1" i="2" s="1"/>
  <c r="GB1" i="2" s="1"/>
  <c r="GC1" i="2" s="1"/>
  <c r="GD1" i="2" s="1"/>
  <c r="GE1" i="2" s="1"/>
  <c r="GF1" i="2" s="1"/>
  <c r="GG1" i="2" s="1"/>
  <c r="GH1" i="2" s="1"/>
  <c r="GI1" i="2" s="1"/>
  <c r="GJ1" i="2" s="1"/>
  <c r="GK1" i="2" s="1"/>
  <c r="GL1" i="2" s="1"/>
  <c r="GM1" i="2" s="1"/>
  <c r="GN1" i="2" s="1"/>
  <c r="GO1" i="2" s="1"/>
  <c r="GP1" i="2" s="1"/>
  <c r="GQ1" i="2" s="1"/>
  <c r="GR1" i="2" s="1"/>
  <c r="GS1" i="2" s="1"/>
  <c r="GT1" i="2" s="1"/>
  <c r="GU1" i="2" s="1"/>
  <c r="GV1" i="2" s="1"/>
  <c r="GW1" i="2" s="1"/>
  <c r="GX1" i="2" s="1"/>
  <c r="GY1" i="2" s="1"/>
  <c r="GZ1" i="2" s="1"/>
  <c r="HA1" i="2" s="1"/>
  <c r="HB1" i="2" s="1"/>
  <c r="HC1" i="2" s="1"/>
  <c r="HD1" i="2" s="1"/>
  <c r="HE1" i="2" s="1"/>
  <c r="HF1" i="2" s="1"/>
  <c r="HG1" i="2" s="1"/>
  <c r="HH1" i="2" s="1"/>
  <c r="HI1" i="2" s="1"/>
  <c r="HJ1" i="2" s="1"/>
  <c r="HK1" i="2" s="1"/>
  <c r="HL1" i="2" s="1"/>
  <c r="HM1" i="2" s="1"/>
  <c r="HN1" i="2" s="1"/>
  <c r="HO1" i="2" s="1"/>
  <c r="HP1" i="2" s="1"/>
  <c r="HQ1" i="2" s="1"/>
  <c r="HR1" i="2" s="1"/>
  <c r="HS1" i="2" s="1"/>
  <c r="HT1" i="2" s="1"/>
  <c r="HU1" i="2" s="1"/>
  <c r="HV1" i="2" s="1"/>
  <c r="HW1" i="2" s="1"/>
  <c r="HX1" i="2" s="1"/>
  <c r="HY1" i="2" s="1"/>
  <c r="HZ1" i="2" s="1"/>
  <c r="IA1" i="2" s="1"/>
  <c r="IB1" i="2" s="1"/>
  <c r="IC1" i="2" s="1"/>
  <c r="ID1" i="2" s="1"/>
  <c r="IE1" i="2" s="1"/>
  <c r="IF1" i="2" s="1"/>
  <c r="IG1" i="2" s="1"/>
  <c r="IH1" i="2" s="1"/>
  <c r="II1" i="2" s="1"/>
  <c r="IJ1" i="2" s="1"/>
  <c r="IK1" i="2" s="1"/>
  <c r="IL1" i="2" s="1"/>
  <c r="IM1" i="2" s="1"/>
  <c r="IN1" i="2" s="1"/>
  <c r="IO1" i="2" s="1"/>
  <c r="IP1" i="2" s="1"/>
  <c r="C1" i="2"/>
  <c r="IS36" i="2" l="1"/>
  <c r="IU36" i="2" s="1"/>
  <c r="IS40" i="2"/>
  <c r="IU40" i="2" s="1"/>
  <c r="IW40" i="2" s="1"/>
  <c r="IX40" i="2" s="1"/>
  <c r="IS44" i="2"/>
  <c r="IU44" i="2" s="1"/>
  <c r="IW44" i="2" s="1"/>
  <c r="IX44" i="2" s="1"/>
  <c r="IS68" i="2"/>
  <c r="IU68" i="2" s="1"/>
  <c r="IW68" i="2" s="1"/>
  <c r="IX68" i="2" s="1"/>
  <c r="IS72" i="2"/>
  <c r="IU72" i="2" s="1"/>
  <c r="IW72" i="2" s="1"/>
  <c r="IX72" i="2" s="1"/>
  <c r="IS76" i="2"/>
  <c r="IU76" i="2" s="1"/>
  <c r="IW76" i="2" s="1"/>
  <c r="IX76" i="2" s="1"/>
  <c r="IS83" i="2"/>
  <c r="IU83" i="2" s="1"/>
  <c r="IW83" i="2" s="1"/>
  <c r="IX83" i="2" s="1"/>
  <c r="IS91" i="2"/>
  <c r="IU91" i="2" s="1"/>
  <c r="IW91" i="2" s="1"/>
  <c r="IX91" i="2" s="1"/>
  <c r="IS17" i="2"/>
  <c r="IU17" i="2" s="1"/>
  <c r="IW17" i="2" s="1"/>
  <c r="IX17" i="2" s="1"/>
  <c r="IS21" i="2"/>
  <c r="IU21" i="2" s="1"/>
  <c r="IW21" i="2" s="1"/>
  <c r="IX21" i="2" s="1"/>
  <c r="IS88" i="2"/>
  <c r="IU88" i="2" s="1"/>
  <c r="IW88" i="2" s="1"/>
  <c r="IX88" i="2" s="1"/>
  <c r="IS92" i="2"/>
  <c r="IU92" i="2" s="1"/>
  <c r="IW92" i="2" s="1"/>
  <c r="IX92" i="2" s="1"/>
  <c r="IS19" i="2"/>
  <c r="IU19" i="2" s="1"/>
  <c r="IW19" i="2" s="1"/>
  <c r="IX19" i="2" s="1"/>
  <c r="IS31" i="2"/>
  <c r="IU31" i="2" s="1"/>
  <c r="IW31" i="2" s="1"/>
  <c r="IX31" i="2" s="1"/>
  <c r="IS95" i="2"/>
  <c r="IU95" i="2" s="1"/>
  <c r="IW95" i="2" s="1"/>
  <c r="IX95" i="2" s="1"/>
  <c r="IS20" i="2"/>
  <c r="IU20" i="2" s="1"/>
  <c r="IW20" i="2" s="1"/>
  <c r="IX20" i="2" s="1"/>
  <c r="IS24" i="2"/>
  <c r="IU24" i="2" s="1"/>
  <c r="IW24" i="2" s="1"/>
  <c r="IX24" i="2" s="1"/>
  <c r="IS35" i="2"/>
  <c r="IU35" i="2" s="1"/>
  <c r="IW35" i="2" s="1"/>
  <c r="IX35" i="2" s="1"/>
  <c r="IS67" i="2"/>
  <c r="IU67" i="2" s="1"/>
  <c r="IW67" i="2" s="1"/>
  <c r="IX67" i="2" s="1"/>
  <c r="IS99" i="2"/>
  <c r="IU99" i="2" s="1"/>
  <c r="IW99" i="2" s="1"/>
  <c r="IX99" i="2" s="1"/>
  <c r="IS75" i="2"/>
  <c r="IU75" i="2" s="1"/>
  <c r="IW75" i="2" s="1"/>
  <c r="IX75" i="2" s="1"/>
  <c r="IS39" i="2"/>
  <c r="IU39" i="2" s="1"/>
  <c r="IW39" i="2" s="1"/>
  <c r="IX39" i="2" s="1"/>
  <c r="IS43" i="2"/>
  <c r="IU43" i="2" s="1"/>
  <c r="IY43" i="2" s="1"/>
  <c r="IS29" i="2"/>
  <c r="IU29" i="2" s="1"/>
  <c r="IW29" i="2" s="1"/>
  <c r="IX29" i="2" s="1"/>
  <c r="IS15" i="2"/>
  <c r="IU15" i="2" s="1"/>
  <c r="IW15" i="2" s="1"/>
  <c r="IX15" i="2" s="1"/>
  <c r="IS78" i="2"/>
  <c r="IU78" i="2" s="1"/>
  <c r="IW78" i="2" s="1"/>
  <c r="IX78" i="2" s="1"/>
  <c r="IS22" i="2"/>
  <c r="IU22" i="2" s="1"/>
  <c r="IW22" i="2" s="1"/>
  <c r="IX22" i="2" s="1"/>
  <c r="IS27" i="2"/>
  <c r="IU27" i="2" s="1"/>
  <c r="IW27" i="2" s="1"/>
  <c r="IX27" i="2" s="1"/>
  <c r="IS89" i="2"/>
  <c r="IU89" i="2" s="1"/>
  <c r="IW89" i="2" s="1"/>
  <c r="IX89" i="2" s="1"/>
  <c r="IW36" i="2"/>
  <c r="IX36" i="2" s="1"/>
  <c r="IY36" i="2"/>
  <c r="IZ36" i="2" s="1"/>
  <c r="IS70" i="2"/>
  <c r="IU70" i="2" s="1"/>
  <c r="IW70" i="2" s="1"/>
  <c r="IX70" i="2" s="1"/>
  <c r="IY40" i="2"/>
  <c r="IZ40" i="2" s="1"/>
  <c r="IS97" i="2"/>
  <c r="IU97" i="2" s="1"/>
  <c r="IW97" i="2" s="1"/>
  <c r="IX97" i="2" s="1"/>
  <c r="IS81" i="2"/>
  <c r="IU81" i="2" s="1"/>
  <c r="IW81" i="2" s="1"/>
  <c r="IX81" i="2" s="1"/>
  <c r="IS86" i="2"/>
  <c r="IU86" i="2" s="1"/>
  <c r="IW86" i="2" s="1"/>
  <c r="IX86" i="2" s="1"/>
  <c r="IS65" i="2"/>
  <c r="IU65" i="2" s="1"/>
  <c r="IW65" i="2" s="1"/>
  <c r="IX65" i="2" s="1"/>
  <c r="IW13" i="2"/>
  <c r="IX13" i="2" s="1"/>
  <c r="IZ13" i="2" s="1"/>
  <c r="IS16" i="2"/>
  <c r="IU16" i="2" s="1"/>
  <c r="IW16" i="2" s="1"/>
  <c r="IX16" i="2" s="1"/>
  <c r="IS23" i="2"/>
  <c r="IU23" i="2" s="1"/>
  <c r="IW23" i="2" s="1"/>
  <c r="IX23" i="2" s="1"/>
  <c r="IY38" i="2"/>
  <c r="IZ38" i="2" s="1"/>
  <c r="IS62" i="2"/>
  <c r="IU62" i="2" s="1"/>
  <c r="IW62" i="2" s="1"/>
  <c r="IX62" i="2" s="1"/>
  <c r="IS94" i="2"/>
  <c r="IU94" i="2" s="1"/>
  <c r="IW94" i="2" s="1"/>
  <c r="IX94" i="2" s="1"/>
  <c r="IS32" i="2"/>
  <c r="IU32" i="2" s="1"/>
  <c r="IW32" i="2" s="1"/>
  <c r="IX32" i="2" s="1"/>
  <c r="IS2" i="2"/>
  <c r="IU2" i="2" s="1"/>
  <c r="IW2" i="2" s="1"/>
  <c r="IX2" i="2" s="1"/>
  <c r="IS4" i="2"/>
  <c r="IU4" i="2" s="1"/>
  <c r="IW4" i="2" s="1"/>
  <c r="IX4" i="2" s="1"/>
  <c r="IS6" i="2"/>
  <c r="IU6" i="2" s="1"/>
  <c r="IW6" i="2" s="1"/>
  <c r="IX6" i="2" s="1"/>
  <c r="IS8" i="2"/>
  <c r="IU8" i="2" s="1"/>
  <c r="IW8" i="2" s="1"/>
  <c r="IX8" i="2" s="1"/>
  <c r="IS10" i="2"/>
  <c r="IU10" i="2" s="1"/>
  <c r="IW10" i="2" s="1"/>
  <c r="IX10" i="2" s="1"/>
  <c r="IS12" i="2"/>
  <c r="IU12" i="2" s="1"/>
  <c r="IW12" i="2" s="1"/>
  <c r="IX12" i="2" s="1"/>
  <c r="IS14" i="2"/>
  <c r="IU14" i="2" s="1"/>
  <c r="IS42" i="2"/>
  <c r="IU42" i="2" s="1"/>
  <c r="IW42" i="2" s="1"/>
  <c r="IX42" i="2" s="1"/>
  <c r="IS73" i="2"/>
  <c r="IU73" i="2" s="1"/>
  <c r="IW73" i="2" s="1"/>
  <c r="IX73" i="2" s="1"/>
  <c r="IS50" i="2"/>
  <c r="IU50" i="2" s="1"/>
  <c r="IW50" i="2" s="1"/>
  <c r="IX50" i="2" s="1"/>
  <c r="IS30" i="2"/>
  <c r="IU30" i="2" s="1"/>
  <c r="IW30" i="2" s="1"/>
  <c r="IX30" i="2" s="1"/>
  <c r="IY33" i="2"/>
  <c r="IZ33" i="2" s="1"/>
  <c r="IS33" i="2"/>
  <c r="IU33" i="2" s="1"/>
  <c r="IW33" i="2" s="1"/>
  <c r="IX33" i="2" s="1"/>
  <c r="IY45" i="2"/>
  <c r="IZ45" i="2" s="1"/>
  <c r="IS45" i="2"/>
  <c r="IU45" i="2" s="1"/>
  <c r="IW45" i="2" s="1"/>
  <c r="IX45" i="2" s="1"/>
  <c r="IS74" i="2"/>
  <c r="IU74" i="2" s="1"/>
  <c r="IW74" i="2" s="1"/>
  <c r="IX74" i="2" s="1"/>
  <c r="IS90" i="2"/>
  <c r="IU90" i="2" s="1"/>
  <c r="IW90" i="2" s="1"/>
  <c r="IX90" i="2" s="1"/>
  <c r="IS41" i="2"/>
  <c r="IU41" i="2" s="1"/>
  <c r="IW41" i="2" s="1"/>
  <c r="IX41" i="2" s="1"/>
  <c r="IS58" i="2"/>
  <c r="IU58" i="2" s="1"/>
  <c r="IW58" i="2" s="1"/>
  <c r="IX58" i="2" s="1"/>
  <c r="IS3" i="2"/>
  <c r="IU3" i="2" s="1"/>
  <c r="IW3" i="2" s="1"/>
  <c r="IX3" i="2" s="1"/>
  <c r="IS7" i="2"/>
  <c r="IU7" i="2" s="1"/>
  <c r="IW7" i="2" s="1"/>
  <c r="IX7" i="2" s="1"/>
  <c r="IY7" i="2"/>
  <c r="IZ7" i="2" s="1"/>
  <c r="IS11" i="2"/>
  <c r="IU11" i="2" s="1"/>
  <c r="IW11" i="2" s="1"/>
  <c r="IX11" i="2" s="1"/>
  <c r="IS26" i="2"/>
  <c r="IU26" i="2" s="1"/>
  <c r="IW26" i="2" s="1"/>
  <c r="IX26" i="2" s="1"/>
  <c r="IS48" i="2"/>
  <c r="IU48" i="2" s="1"/>
  <c r="IW48" i="2" s="1"/>
  <c r="IX48" i="2" s="1"/>
  <c r="IS56" i="2"/>
  <c r="IU56" i="2" s="1"/>
  <c r="IW56" i="2" s="1"/>
  <c r="IX56" i="2" s="1"/>
  <c r="IY68" i="2"/>
  <c r="IZ68" i="2" s="1"/>
  <c r="IY84" i="2"/>
  <c r="IZ84" i="2" s="1"/>
  <c r="IY100" i="2"/>
  <c r="IZ100" i="2" s="1"/>
  <c r="IS46" i="2"/>
  <c r="IU46" i="2" s="1"/>
  <c r="IW46" i="2" s="1"/>
  <c r="IX46" i="2" s="1"/>
  <c r="IY21" i="2"/>
  <c r="IZ21" i="2" s="1"/>
  <c r="IY34" i="2"/>
  <c r="IZ34" i="2" s="1"/>
  <c r="IS66" i="2"/>
  <c r="IU66" i="2" s="1"/>
  <c r="IW66" i="2" s="1"/>
  <c r="IX66" i="2" s="1"/>
  <c r="IS82" i="2"/>
  <c r="IU82" i="2" s="1"/>
  <c r="IW82" i="2" s="1"/>
  <c r="IX82" i="2" s="1"/>
  <c r="IS98" i="2"/>
  <c r="IU98" i="2" s="1"/>
  <c r="IW98" i="2" s="1"/>
  <c r="IX98" i="2" s="1"/>
  <c r="IS18" i="2"/>
  <c r="IU18" i="2" s="1"/>
  <c r="IW18" i="2" s="1"/>
  <c r="IX18" i="2" s="1"/>
  <c r="IS54" i="2"/>
  <c r="IU54" i="2" s="1"/>
  <c r="IW54" i="2" s="1"/>
  <c r="IX54" i="2" s="1"/>
  <c r="IS5" i="2"/>
  <c r="IU5" i="2" s="1"/>
  <c r="IW5" i="2" s="1"/>
  <c r="IX5" i="2" s="1"/>
  <c r="IS9" i="2"/>
  <c r="IU9" i="2" s="1"/>
  <c r="IW9" i="2" s="1"/>
  <c r="IX9" i="2" s="1"/>
  <c r="IY17" i="2"/>
  <c r="IZ17" i="2" s="1"/>
  <c r="IS25" i="2"/>
  <c r="IU25" i="2" s="1"/>
  <c r="IW25" i="2" s="1"/>
  <c r="IX25" i="2" s="1"/>
  <c r="IS52" i="2"/>
  <c r="IU52" i="2" s="1"/>
  <c r="IW52" i="2" s="1"/>
  <c r="IX52" i="2" s="1"/>
  <c r="IS60" i="2"/>
  <c r="IU60" i="2" s="1"/>
  <c r="IW60" i="2" s="1"/>
  <c r="IX60" i="2" s="1"/>
  <c r="IY92" i="2"/>
  <c r="IZ92" i="2" s="1"/>
  <c r="IY37" i="2"/>
  <c r="IZ37" i="2" s="1"/>
  <c r="IY95" i="2"/>
  <c r="IZ95" i="2" s="1"/>
  <c r="IS63" i="2"/>
  <c r="IU63" i="2" s="1"/>
  <c r="IW63" i="2" s="1"/>
  <c r="IX63" i="2" s="1"/>
  <c r="IS71" i="2"/>
  <c r="IU71" i="2" s="1"/>
  <c r="IW71" i="2" s="1"/>
  <c r="IX71" i="2" s="1"/>
  <c r="IS79" i="2"/>
  <c r="IU79" i="2" s="1"/>
  <c r="IW79" i="2" s="1"/>
  <c r="IX79" i="2" s="1"/>
  <c r="IS87" i="2"/>
  <c r="IU87" i="2" s="1"/>
  <c r="IW87" i="2" s="1"/>
  <c r="IX87" i="2" s="1"/>
  <c r="IY44" i="2"/>
  <c r="IZ44" i="2" s="1"/>
  <c r="IY64" i="2"/>
  <c r="IZ64" i="2" s="1"/>
  <c r="IY72" i="2"/>
  <c r="IZ72" i="2" s="1"/>
  <c r="IY80" i="2"/>
  <c r="IZ80" i="2" s="1"/>
  <c r="IY88" i="2"/>
  <c r="IZ88" i="2" s="1"/>
  <c r="IY96" i="2"/>
  <c r="IZ96" i="2" s="1"/>
  <c r="IY20" i="2"/>
  <c r="IZ20" i="2" s="1"/>
  <c r="IY28" i="2"/>
  <c r="IZ28" i="2" s="1"/>
  <c r="IS47" i="2"/>
  <c r="IU47" i="2" s="1"/>
  <c r="IW47" i="2" s="1"/>
  <c r="IX47" i="2" s="1"/>
  <c r="IS49" i="2"/>
  <c r="IU49" i="2" s="1"/>
  <c r="IW49" i="2" s="1"/>
  <c r="IX49" i="2" s="1"/>
  <c r="IS51" i="2"/>
  <c r="IU51" i="2" s="1"/>
  <c r="IW51" i="2" s="1"/>
  <c r="IX51" i="2" s="1"/>
  <c r="IS53" i="2"/>
  <c r="IU53" i="2" s="1"/>
  <c r="IW53" i="2" s="1"/>
  <c r="IX53" i="2" s="1"/>
  <c r="IS55" i="2"/>
  <c r="IU55" i="2" s="1"/>
  <c r="IW55" i="2" s="1"/>
  <c r="IX55" i="2" s="1"/>
  <c r="IS57" i="2"/>
  <c r="IU57" i="2" s="1"/>
  <c r="IW57" i="2" s="1"/>
  <c r="IX57" i="2" s="1"/>
  <c r="IS59" i="2"/>
  <c r="IU59" i="2" s="1"/>
  <c r="IW59" i="2" s="1"/>
  <c r="IX59" i="2" s="1"/>
  <c r="IS61" i="2"/>
  <c r="IU61" i="2" s="1"/>
  <c r="IW61" i="2" s="1"/>
  <c r="IX61" i="2" s="1"/>
  <c r="IS69" i="2"/>
  <c r="IU69" i="2" s="1"/>
  <c r="IW69" i="2" s="1"/>
  <c r="IX69" i="2" s="1"/>
  <c r="IY75" i="2"/>
  <c r="IZ75" i="2" s="1"/>
  <c r="IS77" i="2"/>
  <c r="IU77" i="2" s="1"/>
  <c r="IW77" i="2" s="1"/>
  <c r="IX77" i="2" s="1"/>
  <c r="IY83" i="2"/>
  <c r="IZ83" i="2" s="1"/>
  <c r="IS85" i="2"/>
  <c r="IU85" i="2" s="1"/>
  <c r="IW85" i="2" s="1"/>
  <c r="IX85" i="2" s="1"/>
  <c r="IS93" i="2"/>
  <c r="IU93" i="2" s="1"/>
  <c r="IW93" i="2" s="1"/>
  <c r="IX93" i="2" s="1"/>
  <c r="IY99" i="2"/>
  <c r="IZ99" i="2" s="1"/>
  <c r="IS101" i="2"/>
  <c r="IU101" i="2" s="1"/>
  <c r="IW101" i="2" s="1"/>
  <c r="IX101" i="2" s="1"/>
  <c r="IY76" i="2" l="1"/>
  <c r="IZ76" i="2" s="1"/>
  <c r="IW43" i="2"/>
  <c r="IX43" i="2" s="1"/>
  <c r="IY91" i="2"/>
  <c r="IZ91" i="2" s="1"/>
  <c r="IY31" i="2"/>
  <c r="IY19" i="2"/>
  <c r="IZ19" i="2" s="1"/>
  <c r="IY6" i="2"/>
  <c r="IZ6" i="2" s="1"/>
  <c r="IY24" i="2"/>
  <c r="IZ24" i="2" s="1"/>
  <c r="IY48" i="2"/>
  <c r="IZ48" i="2" s="1"/>
  <c r="IY58" i="2"/>
  <c r="IZ58" i="2" s="1"/>
  <c r="IY32" i="2"/>
  <c r="IZ32" i="2" s="1"/>
  <c r="IY26" i="2"/>
  <c r="IZ26" i="2" s="1"/>
  <c r="IY41" i="2"/>
  <c r="IZ41" i="2" s="1"/>
  <c r="IY59" i="2"/>
  <c r="IZ59" i="2" s="1"/>
  <c r="IY54" i="2"/>
  <c r="IZ54" i="2" s="1"/>
  <c r="IY86" i="2"/>
  <c r="IZ86" i="2" s="1"/>
  <c r="IY55" i="2"/>
  <c r="IZ55" i="2" s="1"/>
  <c r="IY51" i="2"/>
  <c r="IZ51" i="2" s="1"/>
  <c r="IY74" i="2"/>
  <c r="IZ74" i="2" s="1"/>
  <c r="IY39" i="2"/>
  <c r="IZ39" i="2" s="1"/>
  <c r="IY67" i="2"/>
  <c r="IZ67" i="2" s="1"/>
  <c r="IY23" i="2"/>
  <c r="IZ23" i="2" s="1"/>
  <c r="IY97" i="2"/>
  <c r="IZ97" i="2" s="1"/>
  <c r="IY35" i="2"/>
  <c r="IZ35" i="2" s="1"/>
  <c r="IY49" i="2"/>
  <c r="IZ49" i="2" s="1"/>
  <c r="IY101" i="2"/>
  <c r="IZ101" i="2" s="1"/>
  <c r="IY47" i="2"/>
  <c r="IZ47" i="2" s="1"/>
  <c r="IY56" i="2"/>
  <c r="IZ56" i="2" s="1"/>
  <c r="IY90" i="2"/>
  <c r="IZ90" i="2" s="1"/>
  <c r="IY30" i="2"/>
  <c r="IZ30" i="2" s="1"/>
  <c r="IW14" i="2"/>
  <c r="IY14" i="2"/>
  <c r="IY16" i="2"/>
  <c r="IZ16" i="2" s="1"/>
  <c r="IY81" i="2"/>
  <c r="IZ81" i="2" s="1"/>
  <c r="IY66" i="2"/>
  <c r="IZ66" i="2" s="1"/>
  <c r="IY78" i="2"/>
  <c r="IZ78" i="2" s="1"/>
  <c r="IY93" i="2"/>
  <c r="IZ93" i="2" s="1"/>
  <c r="IY61" i="2"/>
  <c r="IZ61" i="2" s="1"/>
  <c r="IY9" i="2"/>
  <c r="IZ9" i="2" s="1"/>
  <c r="IY18" i="2"/>
  <c r="IZ18" i="2" s="1"/>
  <c r="IY3" i="2"/>
  <c r="IZ3" i="2" s="1"/>
  <c r="IY12" i="2"/>
  <c r="IY4" i="2"/>
  <c r="IZ4" i="2" s="1"/>
  <c r="IY94" i="2"/>
  <c r="IZ94" i="2" s="1"/>
  <c r="IY89" i="2"/>
  <c r="IZ89" i="2" s="1"/>
  <c r="IZ43" i="2"/>
  <c r="IY25" i="2"/>
  <c r="IZ25" i="2" s="1"/>
  <c r="IY42" i="2"/>
  <c r="IZ42" i="2" s="1"/>
  <c r="IY87" i="2"/>
  <c r="IZ87" i="2" s="1"/>
  <c r="IY85" i="2"/>
  <c r="IZ85" i="2" s="1"/>
  <c r="IY57" i="2"/>
  <c r="IZ57" i="2" s="1"/>
  <c r="IY79" i="2"/>
  <c r="IZ79" i="2" s="1"/>
  <c r="IY60" i="2"/>
  <c r="IZ60" i="2" s="1"/>
  <c r="IY5" i="2"/>
  <c r="IZ5" i="2" s="1"/>
  <c r="IY98" i="2"/>
  <c r="IZ98" i="2" s="1"/>
  <c r="IY46" i="2"/>
  <c r="IZ46" i="2" s="1"/>
  <c r="IY50" i="2"/>
  <c r="IZ50" i="2" s="1"/>
  <c r="IY10" i="2"/>
  <c r="IZ10" i="2" s="1"/>
  <c r="IY2" i="2"/>
  <c r="IZ2" i="2" s="1"/>
  <c r="IY62" i="2"/>
  <c r="IZ62" i="2" s="1"/>
  <c r="IY65" i="2"/>
  <c r="IZ65" i="2" s="1"/>
  <c r="IY27" i="2"/>
  <c r="IZ27" i="2" s="1"/>
  <c r="IY15" i="2"/>
  <c r="IZ15" i="2" s="1"/>
  <c r="IY71" i="2"/>
  <c r="IZ71" i="2" s="1"/>
  <c r="IY69" i="2"/>
  <c r="IZ69" i="2" s="1"/>
  <c r="IY77" i="2"/>
  <c r="IZ77" i="2" s="1"/>
  <c r="IY53" i="2"/>
  <c r="IZ53" i="2" s="1"/>
  <c r="IY63" i="2"/>
  <c r="IZ63" i="2" s="1"/>
  <c r="IY52" i="2"/>
  <c r="IZ52" i="2" s="1"/>
  <c r="IY82" i="2"/>
  <c r="IZ82" i="2" s="1"/>
  <c r="IY11" i="2"/>
  <c r="IZ11" i="2" s="1"/>
  <c r="IY73" i="2"/>
  <c r="IZ73" i="2" s="1"/>
  <c r="IY8" i="2"/>
  <c r="IZ8" i="2" s="1"/>
  <c r="IY70" i="2"/>
  <c r="IZ70" i="2" s="1"/>
  <c r="IY22" i="2"/>
  <c r="IZ22" i="2" s="1"/>
  <c r="IY29" i="2"/>
  <c r="IZ29" i="2" s="1"/>
  <c r="DX25" i="1" l="1"/>
  <c r="DZ25" i="1" s="1"/>
  <c r="DW25" i="1"/>
  <c r="DX24" i="1"/>
  <c r="DZ24" i="1" s="1"/>
  <c r="DW24" i="1"/>
  <c r="DX23" i="1"/>
  <c r="DZ23" i="1" s="1"/>
  <c r="DW23" i="1"/>
  <c r="DX22" i="1"/>
  <c r="DZ22" i="1" s="1"/>
  <c r="DW22" i="1"/>
  <c r="EA22" i="1" s="1"/>
  <c r="DX21" i="1"/>
  <c r="DZ21" i="1" s="1"/>
  <c r="DW21" i="1"/>
  <c r="DX20" i="1"/>
  <c r="DZ20" i="1" s="1"/>
  <c r="DW20" i="1"/>
  <c r="DX19" i="1"/>
  <c r="DZ19" i="1" s="1"/>
  <c r="DW19" i="1"/>
  <c r="DX18" i="1"/>
  <c r="DZ18" i="1" s="1"/>
  <c r="DW18" i="1"/>
  <c r="EA18" i="1" s="1"/>
  <c r="DX17" i="1"/>
  <c r="DZ17" i="1" s="1"/>
  <c r="DW17" i="1"/>
  <c r="DX16" i="1"/>
  <c r="DZ16" i="1" s="1"/>
  <c r="DW16" i="1"/>
  <c r="DX15" i="1"/>
  <c r="DZ15" i="1" s="1"/>
  <c r="DW15" i="1"/>
  <c r="DX14" i="1"/>
  <c r="DZ14" i="1" s="1"/>
  <c r="DW14" i="1"/>
  <c r="EA14" i="1" s="1"/>
  <c r="DX13" i="1"/>
  <c r="DZ13" i="1" s="1"/>
  <c r="DW13" i="1"/>
  <c r="DX12" i="1"/>
  <c r="DZ12" i="1" s="1"/>
  <c r="DW12" i="1"/>
  <c r="DX11" i="1"/>
  <c r="DZ11" i="1" s="1"/>
  <c r="DW11" i="1"/>
  <c r="DX10" i="1"/>
  <c r="DZ10" i="1" s="1"/>
  <c r="DW10" i="1"/>
  <c r="EA10" i="1" s="1"/>
  <c r="DX9" i="1"/>
  <c r="DZ9" i="1" s="1"/>
  <c r="DW9" i="1"/>
  <c r="DX8" i="1"/>
  <c r="DZ8" i="1" s="1"/>
  <c r="DW8" i="1"/>
  <c r="DX7" i="1"/>
  <c r="DZ7" i="1" s="1"/>
  <c r="DW7" i="1"/>
  <c r="DX6" i="1"/>
  <c r="DZ6" i="1" s="1"/>
  <c r="DW6" i="1"/>
  <c r="EA6" i="1" s="1"/>
  <c r="DX5" i="1"/>
  <c r="DZ5" i="1" s="1"/>
  <c r="DW5" i="1"/>
  <c r="DX4" i="1"/>
  <c r="DZ4" i="1" s="1"/>
  <c r="DW4" i="1"/>
  <c r="DX3" i="1"/>
  <c r="DZ3" i="1" s="1"/>
  <c r="DW3" i="1"/>
  <c r="DX2" i="1"/>
  <c r="DZ2" i="1" s="1"/>
  <c r="DW2" i="1"/>
  <c r="EA4" i="1" l="1"/>
  <c r="EA8" i="1"/>
  <c r="EA12" i="1"/>
  <c r="EA16" i="1"/>
  <c r="EA20" i="1"/>
  <c r="EA24" i="1"/>
  <c r="EA5" i="1"/>
  <c r="EA9" i="1"/>
  <c r="EA13" i="1"/>
  <c r="EA17" i="1"/>
  <c r="EA21" i="1"/>
  <c r="EA3" i="1"/>
  <c r="EA7" i="1"/>
  <c r="EA11" i="1"/>
  <c r="EA15" i="1"/>
  <c r="EA19" i="1"/>
  <c r="EA23" i="1"/>
  <c r="EA25" i="1"/>
  <c r="EA2" i="1"/>
</calcChain>
</file>

<file path=xl/sharedStrings.xml><?xml version="1.0" encoding="utf-8"?>
<sst xmlns="http://schemas.openxmlformats.org/spreadsheetml/2006/main" count="2887" uniqueCount="19">
  <si>
    <t>b</t>
  </si>
  <si>
    <t>h</t>
  </si>
  <si>
    <t>Nback</t>
  </si>
  <si>
    <t>Nhold</t>
  </si>
  <si>
    <t>Nfail</t>
  </si>
  <si>
    <t>Njj</t>
  </si>
  <si>
    <t>Nholds</t>
  </si>
  <si>
    <t>Nbacks</t>
  </si>
  <si>
    <t>Ntotal</t>
  </si>
  <si>
    <t>N fail</t>
  </si>
  <si>
    <t>Ncorrtotal</t>
  </si>
  <si>
    <t>Gmax-Ncorr</t>
  </si>
  <si>
    <t>Discrepancy_corr</t>
  </si>
  <si>
    <t>%back</t>
  </si>
  <si>
    <t>Best Estimate</t>
  </si>
  <si>
    <t>Line↓ Gen→</t>
  </si>
  <si>
    <t>pctback</t>
  </si>
  <si>
    <t>Ngens in Notes</t>
  </si>
  <si>
    <r>
      <t>The three preceding worksheets show the the outcome of the transfer of a worm in each MA line at each generation.  In all three strains, transfers occurred at four-day intervals. Rows are MA lines, columns are transfers at a given generation of MA (1</t>
    </r>
    <r>
      <rPr>
        <sz val="11"/>
        <color theme="1"/>
        <rFont val="Calibri"/>
        <family val="2"/>
      </rPr>
      <t>→Gmax).  A blank cell indicates a successful transfer.  A cell with a "b" (for "backup") indicates that the worm was either dead, missing, or obviously sterile, so a worm was taken from the backup plate from the preceding generation (see Methods for details).  A cell with an "h" (for "holdover") indicates that either the parent worm had not reproduced but was gravid, or that it had reproduced but the offspring on the plate had not reached at least the L2 stage. If a worm that was held over in one generation had not reproduced by the next generation, it was scored as a failure, and the worm was replaced with a worm from the backup generation.  In the "Mev-1" sheet, the last five columns (DW-EA) are labeled, in order, "Nback", "Nhold", "Nfail", "Best Estimate", and "Njj".  Nback is the number of backups, Nhold is the number of holdovers, Nfail is the number of failures.  The "Best Estimate" (in yellow background) is calcuated as Gmax (=125) minus the number of holdovers plus the number of failures.  The last column, "Njj", is the number of generations recorded in the data notebook of Joanna Joyner-Matos and is (nearly) equal to the number of successful bottlenecks, in principle Gmax-(b+h).  For all of those columns except "Nfail" the formula for the calculation is given in the cell.  In the "N2" and "PB306" worksheets, in the last ten columns (IQ-IZ) , the column headings are labeled, in order, "Nhold", "Nback", "Ntotal", "Nfail", "Ncorrtotal", "N gens in Notes", "Gmax-Ncorr", "Discrepancy_corr", "%back" and "Best Estimate".  Nhold and Nback are as above.  Ntotal is the sum of Nhold and Nback. Nfail is as above.  Ncorrtotal is the difference between Ntotal and Nfail ("corr" indicates "corrected").  "N gens in Notes" is the number of bottlenecks recorded in what was the data notebook of record at the conclusion of the experiment.  However (see Methods), there is some uncertainty about this number, because one data notebook was lost (prior to G60) and some backups and holdovers went unrecorded.  The MA bottlenecking protocol was interrupted at Gmax=194 to cryopreserve and ship worms from Indiana to Florida.   Gmax-Ncorr is the difference between Gmax (194+50 generations of MA following the move = 244 gens) - Ncorr.  Discrepancy_corr is the difference between Gmax-Ncorr and N gens in Notes.  %back is = 1-Nhold/Ncorrtotal.  The Best Estimate (of the actual # of MA generations) is N gens in Notes - %back*Discrepancy_corr.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</si>
</sst>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sz val="11"/>
      <color theme="1"/>
      <name val="Calibri"/>
      <family val="2"/>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6">
    <xf numFmtId="0" fontId="0" fillId="0" borderId="0" xfId="0"/>
    <xf numFmtId="0" fontId="0" fillId="0" borderId="0" xfId="0" applyFill="1"/>
    <xf numFmtId="0" fontId="2" fillId="0" borderId="0" xfId="0" applyFont="1" applyFill="1" applyBorder="1"/>
    <xf numFmtId="0" fontId="0" fillId="0" borderId="0" xfId="0" applyFill="1" applyBorder="1" applyAlignment="1"/>
    <xf numFmtId="0" fontId="3" fillId="0" borderId="0" xfId="0" applyFont="1" applyFill="1" applyBorder="1" applyAlignment="1"/>
    <xf numFmtId="1" fontId="0" fillId="2" borderId="0" xfId="0" applyNumberFormat="1" applyFill="1" applyBorder="1" applyAlignment="1"/>
    <xf numFmtId="0" fontId="0" fillId="2" borderId="0" xfId="0" applyFill="1" applyBorder="1" applyAlignment="1"/>
    <xf numFmtId="0" fontId="2" fillId="0" borderId="0" xfId="0" applyFont="1" applyFill="1" applyBorder="1" applyAlignment="1"/>
    <xf numFmtId="0" fontId="0" fillId="0" borderId="0" xfId="0" applyBorder="1" applyAlignment="1">
      <alignment horizontal="right"/>
    </xf>
    <xf numFmtId="0" fontId="0" fillId="0" borderId="0" xfId="0" applyFill="1" applyBorder="1" applyAlignment="1">
      <alignment horizontal="right"/>
    </xf>
    <xf numFmtId="0" fontId="2" fillId="2" borderId="0" xfId="0" applyFont="1" applyFill="1" applyBorder="1" applyAlignment="1"/>
    <xf numFmtId="0" fontId="0" fillId="0" borderId="0" xfId="0" applyFont="1" applyFill="1" applyBorder="1" applyAlignment="1"/>
    <xf numFmtId="0" fontId="1" fillId="0" borderId="0" xfId="0" applyFont="1" applyFill="1" applyBorder="1" applyAlignment="1"/>
    <xf numFmtId="0" fontId="1" fillId="0" borderId="0" xfId="0" applyFont="1" applyFill="1"/>
    <xf numFmtId="0" fontId="1" fillId="2" borderId="0" xfId="0" applyFont="1" applyFill="1" applyBorder="1" applyAlignment="1"/>
    <xf numFmtId="1" fontId="3" fillId="2" borderId="0" xfId="0" applyNumberFormat="1" applyFont="1" applyFill="1" applyBorder="1" applyAlignment="1"/>
    <xf numFmtId="0" fontId="0" fillId="2" borderId="0" xfId="0" applyFill="1"/>
    <xf numFmtId="0" fontId="4" fillId="0" borderId="0" xfId="0" applyFont="1"/>
    <xf numFmtId="1" fontId="4" fillId="2" borderId="0" xfId="0" applyNumberFormat="1" applyFont="1" applyFill="1" applyBorder="1" applyAlignment="1"/>
    <xf numFmtId="1" fontId="0" fillId="0" borderId="0" xfId="0" applyNumberFormat="1" applyFill="1"/>
    <xf numFmtId="0" fontId="4" fillId="0" borderId="0" xfId="0" applyFont="1" applyFill="1"/>
    <xf numFmtId="0" fontId="1" fillId="2" borderId="0" xfId="0" applyFont="1" applyFill="1"/>
    <xf numFmtId="0" fontId="0" fillId="0" borderId="0" xfId="0" applyAlignment="1">
      <alignment vertical="top"/>
    </xf>
    <xf numFmtId="0" fontId="0" fillId="0" borderId="0" xfId="0" applyAlignment="1">
      <alignment vertical="top" wrapText="1"/>
    </xf>
    <xf numFmtId="0" fontId="4" fillId="0" borderId="0" xfId="0" applyFont="1" applyFill="1" applyBorder="1" applyAlignment="1"/>
    <xf numFmtId="0" fontId="6" fillId="0" borderId="0" xfId="0" applyFont="1" applyFill="1" applyBorder="1" applyAlignment="1"/>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25"/>
  <sheetViews>
    <sheetView workbookViewId="0">
      <pane xSplit="1" ySplit="1" topLeftCell="DT2" activePane="bottomRight" state="frozen"/>
      <selection pane="topRight" activeCell="B1" sqref="B1"/>
      <selection pane="bottomLeft" activeCell="A3" sqref="A3"/>
      <selection pane="bottomRight" activeCell="DY2" sqref="DY2"/>
    </sheetView>
  </sheetViews>
  <sheetFormatPr defaultRowHeight="14.4" x14ac:dyDescent="0.3"/>
  <cols>
    <col min="1" max="126" width="11.88671875" style="1" customWidth="1"/>
    <col min="127" max="16384" width="8.88671875" style="1"/>
  </cols>
  <sheetData>
    <row r="1" spans="1:131" s="13" customFormat="1" x14ac:dyDescent="0.3">
      <c r="A1" s="4" t="s">
        <v>15</v>
      </c>
      <c r="B1" s="13">
        <v>1</v>
      </c>
      <c r="C1" s="13">
        <v>2</v>
      </c>
      <c r="D1" s="13">
        <v>3</v>
      </c>
      <c r="E1" s="13">
        <v>4</v>
      </c>
      <c r="F1" s="13">
        <v>5</v>
      </c>
      <c r="G1" s="13">
        <v>6</v>
      </c>
      <c r="H1" s="13">
        <v>7</v>
      </c>
      <c r="I1" s="13">
        <v>8</v>
      </c>
      <c r="J1" s="13">
        <v>9</v>
      </c>
      <c r="K1" s="13">
        <v>10</v>
      </c>
      <c r="L1" s="13">
        <v>11</v>
      </c>
      <c r="M1" s="13">
        <v>12</v>
      </c>
      <c r="N1" s="13">
        <v>13</v>
      </c>
      <c r="O1" s="13">
        <v>14</v>
      </c>
      <c r="P1" s="13">
        <v>15</v>
      </c>
      <c r="Q1" s="13">
        <v>16</v>
      </c>
      <c r="R1" s="13">
        <v>17</v>
      </c>
      <c r="S1" s="13">
        <v>18</v>
      </c>
      <c r="T1" s="13">
        <v>19</v>
      </c>
      <c r="U1" s="13">
        <v>20</v>
      </c>
      <c r="V1" s="13">
        <v>21</v>
      </c>
      <c r="W1" s="13">
        <v>22</v>
      </c>
      <c r="X1" s="13">
        <v>23</v>
      </c>
      <c r="Y1" s="13">
        <v>24</v>
      </c>
      <c r="Z1" s="13">
        <v>25</v>
      </c>
      <c r="AA1" s="13">
        <v>26</v>
      </c>
      <c r="AB1" s="13">
        <v>27</v>
      </c>
      <c r="AC1" s="13">
        <v>28</v>
      </c>
      <c r="AD1" s="13">
        <v>29</v>
      </c>
      <c r="AE1" s="13">
        <v>30</v>
      </c>
      <c r="AF1" s="13">
        <v>31</v>
      </c>
      <c r="AG1" s="13">
        <v>32</v>
      </c>
      <c r="AH1" s="13">
        <v>33</v>
      </c>
      <c r="AI1" s="13">
        <v>34</v>
      </c>
      <c r="AJ1" s="13">
        <v>35</v>
      </c>
      <c r="AK1" s="13">
        <v>36</v>
      </c>
      <c r="AL1" s="13">
        <v>37</v>
      </c>
      <c r="AM1" s="13">
        <v>38</v>
      </c>
      <c r="AN1" s="13">
        <v>39</v>
      </c>
      <c r="AO1" s="13">
        <v>40</v>
      </c>
      <c r="AP1" s="13">
        <v>41</v>
      </c>
      <c r="AQ1" s="13">
        <v>42</v>
      </c>
      <c r="AR1" s="13">
        <v>43</v>
      </c>
      <c r="AS1" s="13">
        <v>44</v>
      </c>
      <c r="AT1" s="13">
        <v>45</v>
      </c>
      <c r="AU1" s="13">
        <v>46</v>
      </c>
      <c r="AV1" s="13">
        <v>47</v>
      </c>
      <c r="AW1" s="13">
        <v>48</v>
      </c>
      <c r="AX1" s="13">
        <v>49</v>
      </c>
      <c r="AY1" s="13">
        <v>50</v>
      </c>
      <c r="AZ1" s="13">
        <v>51</v>
      </c>
      <c r="BA1" s="13">
        <v>52</v>
      </c>
      <c r="BB1" s="13">
        <v>53</v>
      </c>
      <c r="BC1" s="13">
        <v>54</v>
      </c>
      <c r="BD1" s="13">
        <v>55</v>
      </c>
      <c r="BE1" s="13">
        <v>56</v>
      </c>
      <c r="BF1" s="13">
        <v>57</v>
      </c>
      <c r="BG1" s="13">
        <v>58</v>
      </c>
      <c r="BH1" s="13">
        <v>59</v>
      </c>
      <c r="BI1" s="13">
        <v>60</v>
      </c>
      <c r="BJ1" s="13">
        <v>61</v>
      </c>
      <c r="BK1" s="13">
        <v>62</v>
      </c>
      <c r="BL1" s="13">
        <v>63</v>
      </c>
      <c r="BM1" s="13">
        <v>64</v>
      </c>
      <c r="BN1" s="13">
        <v>65</v>
      </c>
      <c r="BO1" s="13">
        <v>66</v>
      </c>
      <c r="BP1" s="13">
        <v>67</v>
      </c>
      <c r="BQ1" s="13">
        <v>68</v>
      </c>
      <c r="BR1" s="13">
        <v>69</v>
      </c>
      <c r="BS1" s="13">
        <v>70</v>
      </c>
      <c r="BT1" s="13">
        <v>71</v>
      </c>
      <c r="BU1" s="13">
        <v>72</v>
      </c>
      <c r="BV1" s="13">
        <v>73</v>
      </c>
      <c r="BW1" s="13">
        <v>74</v>
      </c>
      <c r="BX1" s="13">
        <v>75</v>
      </c>
      <c r="BY1" s="13">
        <v>76</v>
      </c>
      <c r="BZ1" s="13">
        <v>77</v>
      </c>
      <c r="CA1" s="13">
        <v>78</v>
      </c>
      <c r="CB1" s="13">
        <v>79</v>
      </c>
      <c r="CC1" s="13">
        <v>80</v>
      </c>
      <c r="CD1" s="13">
        <v>81</v>
      </c>
      <c r="CE1" s="13">
        <v>82</v>
      </c>
      <c r="CF1" s="13">
        <v>83</v>
      </c>
      <c r="CG1" s="13">
        <v>84</v>
      </c>
      <c r="CH1" s="13">
        <v>85</v>
      </c>
      <c r="CI1" s="13">
        <v>86</v>
      </c>
      <c r="CJ1" s="13">
        <v>87</v>
      </c>
      <c r="CK1" s="13">
        <v>88</v>
      </c>
      <c r="CL1" s="13">
        <v>89</v>
      </c>
      <c r="CM1" s="13">
        <v>90</v>
      </c>
      <c r="CN1" s="13">
        <v>91</v>
      </c>
      <c r="CO1" s="13">
        <v>92</v>
      </c>
      <c r="CP1" s="13">
        <v>93</v>
      </c>
      <c r="CQ1" s="13">
        <v>94</v>
      </c>
      <c r="CR1" s="13">
        <v>95</v>
      </c>
      <c r="CS1" s="13">
        <v>96</v>
      </c>
      <c r="CT1" s="13">
        <v>97</v>
      </c>
      <c r="CU1" s="13">
        <v>98</v>
      </c>
      <c r="CV1" s="13">
        <v>99</v>
      </c>
      <c r="CW1" s="13">
        <v>100</v>
      </c>
      <c r="CX1" s="13">
        <v>101</v>
      </c>
      <c r="CY1" s="13">
        <v>102</v>
      </c>
      <c r="CZ1" s="13">
        <v>103</v>
      </c>
      <c r="DA1" s="13">
        <v>104</v>
      </c>
      <c r="DB1" s="13">
        <v>105</v>
      </c>
      <c r="DC1" s="13">
        <v>106</v>
      </c>
      <c r="DD1" s="13">
        <v>107</v>
      </c>
      <c r="DE1" s="13">
        <v>108</v>
      </c>
      <c r="DF1" s="13">
        <v>109</v>
      </c>
      <c r="DG1" s="13">
        <v>110</v>
      </c>
      <c r="DH1" s="13">
        <v>111</v>
      </c>
      <c r="DI1" s="13">
        <v>112</v>
      </c>
      <c r="DJ1" s="13">
        <v>113</v>
      </c>
      <c r="DK1" s="13">
        <v>114</v>
      </c>
      <c r="DL1" s="13">
        <v>115</v>
      </c>
      <c r="DM1" s="13">
        <v>116</v>
      </c>
      <c r="DN1" s="13">
        <v>117</v>
      </c>
      <c r="DO1" s="13">
        <v>118</v>
      </c>
      <c r="DP1" s="13">
        <v>119</v>
      </c>
      <c r="DQ1" s="13">
        <v>120</v>
      </c>
      <c r="DR1" s="13">
        <v>121</v>
      </c>
      <c r="DS1" s="13">
        <v>122</v>
      </c>
      <c r="DT1" s="13">
        <v>123</v>
      </c>
      <c r="DU1" s="13">
        <v>124</v>
      </c>
      <c r="DV1" s="13">
        <v>125</v>
      </c>
      <c r="DW1" s="13" t="s">
        <v>2</v>
      </c>
      <c r="DX1" s="13" t="s">
        <v>3</v>
      </c>
      <c r="DY1" s="13" t="s">
        <v>4</v>
      </c>
      <c r="DZ1" s="21" t="s">
        <v>14</v>
      </c>
      <c r="EA1" s="13" t="s">
        <v>5</v>
      </c>
    </row>
    <row r="2" spans="1:131" x14ac:dyDescent="0.3">
      <c r="A2" s="2">
        <v>704</v>
      </c>
      <c r="I2" s="1" t="s">
        <v>1</v>
      </c>
      <c r="N2" s="1" t="s">
        <v>0</v>
      </c>
      <c r="P2" s="1" t="s">
        <v>1</v>
      </c>
      <c r="R2" s="1" t="s">
        <v>0</v>
      </c>
      <c r="AJ2" s="1" t="s">
        <v>1</v>
      </c>
      <c r="AY2" s="1" t="s">
        <v>0</v>
      </c>
      <c r="AZ2" s="1" t="s">
        <v>0</v>
      </c>
      <c r="BN2" s="1" t="s">
        <v>0</v>
      </c>
      <c r="BO2" s="1" t="s">
        <v>0</v>
      </c>
      <c r="CF2" s="1" t="s">
        <v>1</v>
      </c>
      <c r="CN2" s="1" t="s">
        <v>0</v>
      </c>
      <c r="CP2" s="1" t="s">
        <v>0</v>
      </c>
      <c r="CS2" s="1" t="s">
        <v>0</v>
      </c>
      <c r="CT2" s="1" t="s">
        <v>1</v>
      </c>
      <c r="CY2" s="1" t="s">
        <v>1</v>
      </c>
      <c r="DB2" s="1" t="s">
        <v>0</v>
      </c>
      <c r="DD2" s="1" t="s">
        <v>0</v>
      </c>
      <c r="DJ2" s="1" t="s">
        <v>0</v>
      </c>
      <c r="DK2" s="1" t="s">
        <v>0</v>
      </c>
      <c r="DL2" s="1" t="s">
        <v>0</v>
      </c>
      <c r="DT2" s="1" t="s">
        <v>0</v>
      </c>
      <c r="DW2" s="1">
        <f>COUNTIF(B2:DV2,"b")</f>
        <v>15</v>
      </c>
      <c r="DX2" s="1">
        <f>COUNTIF(B2:DV2,"h")</f>
        <v>6</v>
      </c>
      <c r="DY2" s="1">
        <v>0</v>
      </c>
      <c r="DZ2" s="16">
        <f>125-DX2+DY2</f>
        <v>119</v>
      </c>
      <c r="EA2" s="1">
        <f>125-SUM(DW2:DX2)</f>
        <v>104</v>
      </c>
    </row>
    <row r="3" spans="1:131" x14ac:dyDescent="0.3">
      <c r="A3" s="2">
        <v>706</v>
      </c>
      <c r="AJ3" s="1" t="s">
        <v>0</v>
      </c>
      <c r="AY3" s="1" t="s">
        <v>1</v>
      </c>
      <c r="BL3" s="1" t="s">
        <v>0</v>
      </c>
      <c r="BM3" s="1" t="s">
        <v>0</v>
      </c>
      <c r="BO3" s="1" t="s">
        <v>0</v>
      </c>
      <c r="CI3" s="1" t="s">
        <v>0</v>
      </c>
      <c r="CQ3" s="1" t="s">
        <v>1</v>
      </c>
      <c r="CY3" s="1" t="s">
        <v>1</v>
      </c>
      <c r="DH3" s="1" t="s">
        <v>1</v>
      </c>
      <c r="DJ3" s="1" t="s">
        <v>1</v>
      </c>
      <c r="DW3" s="1">
        <f t="shared" ref="DW3:DW25" si="0">COUNTIF(B3:DV3,"b")</f>
        <v>5</v>
      </c>
      <c r="DX3" s="1">
        <f t="shared" ref="DX3:DX25" si="1">COUNTIF(B3:DV3,"h")</f>
        <v>5</v>
      </c>
      <c r="DY3" s="1">
        <v>0</v>
      </c>
      <c r="DZ3" s="16">
        <f t="shared" ref="DZ3:DZ25" si="2">125-DX3+DY3</f>
        <v>120</v>
      </c>
      <c r="EA3" s="1">
        <f t="shared" ref="EA3:EA25" si="3">125-SUM(DW3:DX3)</f>
        <v>115</v>
      </c>
    </row>
    <row r="4" spans="1:131" x14ac:dyDescent="0.3">
      <c r="A4" s="2">
        <v>711</v>
      </c>
      <c r="AO4" s="1" t="s">
        <v>0</v>
      </c>
      <c r="AR4" s="1" t="s">
        <v>0</v>
      </c>
      <c r="BA4" s="1" t="s">
        <v>1</v>
      </c>
      <c r="BJ4" s="1" t="s">
        <v>1</v>
      </c>
      <c r="BS4" s="1" t="s">
        <v>1</v>
      </c>
      <c r="BV4" s="1" t="s">
        <v>0</v>
      </c>
      <c r="CN4" s="1" t="s">
        <v>1</v>
      </c>
      <c r="CR4" s="1" t="s">
        <v>0</v>
      </c>
      <c r="CT4" s="1" t="s">
        <v>0</v>
      </c>
      <c r="CU4" s="1" t="s">
        <v>0</v>
      </c>
      <c r="DA4" s="1" t="s">
        <v>1</v>
      </c>
      <c r="DH4" s="1" t="s">
        <v>1</v>
      </c>
      <c r="DN4" s="1" t="s">
        <v>1</v>
      </c>
      <c r="DQ4" s="1" t="s">
        <v>1</v>
      </c>
      <c r="DT4" s="1" t="s">
        <v>0</v>
      </c>
      <c r="DV4" s="1" t="s">
        <v>0</v>
      </c>
      <c r="DW4" s="1">
        <f t="shared" si="0"/>
        <v>8</v>
      </c>
      <c r="DX4" s="1">
        <f t="shared" si="1"/>
        <v>8</v>
      </c>
      <c r="DY4" s="1">
        <v>0</v>
      </c>
      <c r="DZ4" s="16">
        <f t="shared" si="2"/>
        <v>117</v>
      </c>
      <c r="EA4" s="1">
        <f t="shared" si="3"/>
        <v>109</v>
      </c>
    </row>
    <row r="5" spans="1:131" x14ac:dyDescent="0.3">
      <c r="A5" s="2">
        <v>712</v>
      </c>
      <c r="P5" s="1" t="s">
        <v>0</v>
      </c>
      <c r="AG5" s="1" t="s">
        <v>0</v>
      </c>
      <c r="AK5" s="1" t="s">
        <v>0</v>
      </c>
      <c r="AX5" s="1" t="s">
        <v>0</v>
      </c>
      <c r="BO5" s="1" t="s">
        <v>0</v>
      </c>
      <c r="BT5" s="1" t="s">
        <v>0</v>
      </c>
      <c r="CP5" s="1" t="s">
        <v>0</v>
      </c>
      <c r="CQ5" s="1" t="s">
        <v>1</v>
      </c>
      <c r="CZ5" s="1" t="s">
        <v>1</v>
      </c>
      <c r="DK5" s="1" t="s">
        <v>0</v>
      </c>
      <c r="DW5" s="1">
        <f t="shared" si="0"/>
        <v>8</v>
      </c>
      <c r="DX5" s="1">
        <f t="shared" si="1"/>
        <v>2</v>
      </c>
      <c r="DY5" s="1">
        <v>0</v>
      </c>
      <c r="DZ5" s="16">
        <f t="shared" si="2"/>
        <v>123</v>
      </c>
      <c r="EA5" s="1">
        <f t="shared" si="3"/>
        <v>115</v>
      </c>
    </row>
    <row r="6" spans="1:131" x14ac:dyDescent="0.3">
      <c r="A6" s="2">
        <v>715</v>
      </c>
      <c r="P6" s="1" t="s">
        <v>1</v>
      </c>
      <c r="AW6" s="1" t="s">
        <v>0</v>
      </c>
      <c r="BB6" s="1" t="s">
        <v>0</v>
      </c>
      <c r="BE6" s="1" t="s">
        <v>0</v>
      </c>
      <c r="BS6" s="1" t="s">
        <v>1</v>
      </c>
      <c r="BV6" s="1" t="s">
        <v>0</v>
      </c>
      <c r="BW6" s="1" t="s">
        <v>1</v>
      </c>
      <c r="CN6" s="1" t="s">
        <v>1</v>
      </c>
      <c r="CR6" s="1" t="s">
        <v>1</v>
      </c>
      <c r="DK6" s="1" t="s">
        <v>0</v>
      </c>
      <c r="DS6" s="1" t="s">
        <v>0</v>
      </c>
      <c r="DT6" s="1" t="s">
        <v>0</v>
      </c>
      <c r="DW6" s="1">
        <f t="shared" si="0"/>
        <v>7</v>
      </c>
      <c r="DX6" s="1">
        <f t="shared" si="1"/>
        <v>5</v>
      </c>
      <c r="DY6" s="1">
        <v>0</v>
      </c>
      <c r="DZ6" s="16">
        <f t="shared" si="2"/>
        <v>120</v>
      </c>
      <c r="EA6" s="1">
        <f t="shared" si="3"/>
        <v>113</v>
      </c>
    </row>
    <row r="7" spans="1:131" x14ac:dyDescent="0.3">
      <c r="A7" s="2">
        <v>721</v>
      </c>
      <c r="Q7" s="1" t="s">
        <v>0</v>
      </c>
      <c r="AD7" s="1" t="s">
        <v>0</v>
      </c>
      <c r="AV7" s="1" t="s">
        <v>0</v>
      </c>
      <c r="AW7" s="1" t="s">
        <v>0</v>
      </c>
      <c r="CN7" s="1" t="s">
        <v>1</v>
      </c>
      <c r="DN7" s="1" t="s">
        <v>1</v>
      </c>
      <c r="DW7" s="1">
        <f t="shared" si="0"/>
        <v>4</v>
      </c>
      <c r="DX7" s="1">
        <f t="shared" si="1"/>
        <v>2</v>
      </c>
      <c r="DY7" s="1">
        <v>0</v>
      </c>
      <c r="DZ7" s="16">
        <f t="shared" si="2"/>
        <v>123</v>
      </c>
      <c r="EA7" s="1">
        <f t="shared" si="3"/>
        <v>119</v>
      </c>
    </row>
    <row r="8" spans="1:131" x14ac:dyDescent="0.3">
      <c r="A8" s="2">
        <v>727</v>
      </c>
      <c r="D8" s="1" t="s">
        <v>0</v>
      </c>
      <c r="O8" s="1" t="s">
        <v>0</v>
      </c>
      <c r="Y8" s="1" t="s">
        <v>0</v>
      </c>
      <c r="AV8" s="1" t="s">
        <v>1</v>
      </c>
      <c r="AY8" s="1" t="s">
        <v>0</v>
      </c>
      <c r="BA8" s="1" t="s">
        <v>0</v>
      </c>
      <c r="BE8" s="1" t="s">
        <v>1</v>
      </c>
      <c r="BL8" s="1" t="s">
        <v>0</v>
      </c>
      <c r="BS8" s="1" t="s">
        <v>1</v>
      </c>
      <c r="BW8" s="1" t="s">
        <v>0</v>
      </c>
      <c r="CG8" s="1" t="s">
        <v>1</v>
      </c>
      <c r="CN8" s="1" t="s">
        <v>1</v>
      </c>
      <c r="CR8" s="1" t="s">
        <v>1</v>
      </c>
      <c r="CZ8" s="1" t="s">
        <v>1</v>
      </c>
      <c r="DC8" s="1" t="s">
        <v>1</v>
      </c>
      <c r="DH8" s="1" t="s">
        <v>0</v>
      </c>
      <c r="DN8" s="1" t="s">
        <v>0</v>
      </c>
      <c r="DT8" s="1" t="s">
        <v>1</v>
      </c>
      <c r="DW8" s="1">
        <f t="shared" si="0"/>
        <v>9</v>
      </c>
      <c r="DX8" s="1">
        <f t="shared" si="1"/>
        <v>9</v>
      </c>
      <c r="DY8" s="1">
        <v>0</v>
      </c>
      <c r="DZ8" s="16">
        <f t="shared" si="2"/>
        <v>116</v>
      </c>
      <c r="EA8" s="1">
        <f t="shared" si="3"/>
        <v>107</v>
      </c>
    </row>
    <row r="9" spans="1:131" x14ac:dyDescent="0.3">
      <c r="A9" s="2">
        <v>729</v>
      </c>
      <c r="E9" s="1" t="s">
        <v>1</v>
      </c>
      <c r="P9" s="1" t="s">
        <v>0</v>
      </c>
      <c r="X9" s="1" t="s">
        <v>0</v>
      </c>
      <c r="AR9" s="1" t="s">
        <v>0</v>
      </c>
      <c r="BG9" s="1" t="s">
        <v>0</v>
      </c>
      <c r="BL9" s="1" t="s">
        <v>0</v>
      </c>
      <c r="BQ9" s="1" t="s">
        <v>0</v>
      </c>
      <c r="BS9" s="1" t="s">
        <v>0</v>
      </c>
      <c r="DW9" s="1">
        <f t="shared" si="0"/>
        <v>7</v>
      </c>
      <c r="DX9" s="1">
        <f t="shared" si="1"/>
        <v>1</v>
      </c>
      <c r="DY9" s="1">
        <v>0</v>
      </c>
      <c r="DZ9" s="16">
        <f t="shared" si="2"/>
        <v>124</v>
      </c>
      <c r="EA9" s="1">
        <f t="shared" si="3"/>
        <v>117</v>
      </c>
    </row>
    <row r="10" spans="1:131" x14ac:dyDescent="0.3">
      <c r="A10" s="2">
        <v>730</v>
      </c>
      <c r="K10" s="1" t="s">
        <v>1</v>
      </c>
      <c r="AH10" s="1" t="s">
        <v>0</v>
      </c>
      <c r="AJ10" s="1" t="s">
        <v>0</v>
      </c>
      <c r="AS10" s="1" t="s">
        <v>1</v>
      </c>
      <c r="AY10" s="1" t="s">
        <v>1</v>
      </c>
      <c r="BX10" s="1" t="s">
        <v>1</v>
      </c>
      <c r="CG10" s="1" t="s">
        <v>0</v>
      </c>
      <c r="CQ10" s="1" t="s">
        <v>0</v>
      </c>
      <c r="CS10" s="1" t="s">
        <v>0</v>
      </c>
      <c r="DB10" s="1" t="s">
        <v>1</v>
      </c>
      <c r="DH10" s="1" t="s">
        <v>1</v>
      </c>
      <c r="DJ10" s="1" t="s">
        <v>1</v>
      </c>
      <c r="DU10" s="1" t="s">
        <v>1</v>
      </c>
      <c r="DW10" s="1">
        <f t="shared" si="0"/>
        <v>5</v>
      </c>
      <c r="DX10" s="1">
        <f t="shared" si="1"/>
        <v>8</v>
      </c>
      <c r="DY10" s="1">
        <v>0</v>
      </c>
      <c r="DZ10" s="16">
        <f t="shared" si="2"/>
        <v>117</v>
      </c>
      <c r="EA10" s="1">
        <f t="shared" si="3"/>
        <v>112</v>
      </c>
    </row>
    <row r="11" spans="1:131" x14ac:dyDescent="0.3">
      <c r="A11" s="2">
        <v>733</v>
      </c>
      <c r="BK11" s="1" t="s">
        <v>1</v>
      </c>
      <c r="BO11" s="1" t="s">
        <v>1</v>
      </c>
      <c r="BQ11" s="1" t="s">
        <v>1</v>
      </c>
      <c r="DH11" s="1" t="s">
        <v>1</v>
      </c>
      <c r="DW11" s="1">
        <f t="shared" si="0"/>
        <v>0</v>
      </c>
      <c r="DX11" s="1">
        <f t="shared" si="1"/>
        <v>4</v>
      </c>
      <c r="DY11" s="1">
        <v>0</v>
      </c>
      <c r="DZ11" s="16">
        <f t="shared" si="2"/>
        <v>121</v>
      </c>
      <c r="EA11" s="1">
        <f t="shared" si="3"/>
        <v>121</v>
      </c>
    </row>
    <row r="12" spans="1:131" x14ac:dyDescent="0.3">
      <c r="A12" s="2">
        <v>735</v>
      </c>
      <c r="BI12" s="1" t="s">
        <v>1</v>
      </c>
      <c r="BK12" s="1" t="s">
        <v>0</v>
      </c>
      <c r="BN12" s="1" t="s">
        <v>1</v>
      </c>
      <c r="CF12" s="1" t="s">
        <v>0</v>
      </c>
      <c r="DW12" s="1">
        <f t="shared" si="0"/>
        <v>2</v>
      </c>
      <c r="DX12" s="1">
        <f t="shared" si="1"/>
        <v>2</v>
      </c>
      <c r="DY12" s="1">
        <v>0</v>
      </c>
      <c r="DZ12" s="16">
        <f t="shared" si="2"/>
        <v>123</v>
      </c>
      <c r="EA12" s="1">
        <f t="shared" si="3"/>
        <v>121</v>
      </c>
    </row>
    <row r="13" spans="1:131" x14ac:dyDescent="0.3">
      <c r="A13" s="2">
        <v>737</v>
      </c>
      <c r="Q13" s="1" t="s">
        <v>1</v>
      </c>
      <c r="X13" s="1" t="s">
        <v>0</v>
      </c>
      <c r="AA13" s="1" t="s">
        <v>1</v>
      </c>
      <c r="AK13" s="1" t="s">
        <v>1</v>
      </c>
      <c r="AO13" s="1" t="s">
        <v>1</v>
      </c>
      <c r="AR13" s="1" t="s">
        <v>1</v>
      </c>
      <c r="AV13" s="1" t="s">
        <v>1</v>
      </c>
      <c r="AY13" s="1" t="s">
        <v>0</v>
      </c>
      <c r="BJ13" s="1" t="s">
        <v>0</v>
      </c>
      <c r="BR13" s="1" t="s">
        <v>1</v>
      </c>
      <c r="BW13" s="1" t="s">
        <v>1</v>
      </c>
      <c r="CB13" s="1" t="s">
        <v>1</v>
      </c>
      <c r="CD13" s="1" t="s">
        <v>1</v>
      </c>
      <c r="CI13" s="1" t="s">
        <v>1</v>
      </c>
      <c r="CK13" s="1" t="s">
        <v>1</v>
      </c>
      <c r="CN13" s="1" t="s">
        <v>1</v>
      </c>
      <c r="CZ13" s="1" t="s">
        <v>1</v>
      </c>
      <c r="DH13" s="1" t="s">
        <v>1</v>
      </c>
      <c r="DP13" s="1" t="s">
        <v>1</v>
      </c>
      <c r="DR13" s="1" t="s">
        <v>1</v>
      </c>
      <c r="DT13" s="1" t="s">
        <v>1</v>
      </c>
      <c r="DW13" s="1">
        <f t="shared" si="0"/>
        <v>3</v>
      </c>
      <c r="DX13" s="1">
        <f t="shared" si="1"/>
        <v>18</v>
      </c>
      <c r="DY13" s="1">
        <v>0</v>
      </c>
      <c r="DZ13" s="16">
        <f t="shared" si="2"/>
        <v>107</v>
      </c>
      <c r="EA13" s="1">
        <f t="shared" si="3"/>
        <v>104</v>
      </c>
    </row>
    <row r="14" spans="1:131" x14ac:dyDescent="0.3">
      <c r="A14" s="2">
        <v>738</v>
      </c>
      <c r="E14" s="1" t="s">
        <v>0</v>
      </c>
      <c r="F14" s="1" t="s">
        <v>0</v>
      </c>
      <c r="O14" s="1" t="s">
        <v>0</v>
      </c>
      <c r="R14" s="1" t="s">
        <v>0</v>
      </c>
      <c r="AQ14" s="1" t="s">
        <v>0</v>
      </c>
      <c r="AV14" s="1" t="s">
        <v>0</v>
      </c>
      <c r="BX14" s="1" t="s">
        <v>1</v>
      </c>
      <c r="CX14" s="1" t="s">
        <v>0</v>
      </c>
      <c r="DB14" s="1" t="s">
        <v>0</v>
      </c>
      <c r="DK14" s="1" t="s">
        <v>1</v>
      </c>
      <c r="DU14" s="1" t="s">
        <v>0</v>
      </c>
      <c r="DW14" s="1">
        <f t="shared" si="0"/>
        <v>9</v>
      </c>
      <c r="DX14" s="1">
        <f t="shared" si="1"/>
        <v>2</v>
      </c>
      <c r="DY14" s="1">
        <v>0</v>
      </c>
      <c r="DZ14" s="16">
        <f t="shared" si="2"/>
        <v>123</v>
      </c>
      <c r="EA14" s="1">
        <f t="shared" si="3"/>
        <v>114</v>
      </c>
    </row>
    <row r="15" spans="1:131" x14ac:dyDescent="0.3">
      <c r="A15" s="2">
        <v>744</v>
      </c>
      <c r="E15" s="1" t="s">
        <v>1</v>
      </c>
      <c r="F15" s="1" t="s">
        <v>1</v>
      </c>
      <c r="H15" s="1" t="s">
        <v>0</v>
      </c>
      <c r="N15" s="1" t="s">
        <v>0</v>
      </c>
      <c r="T15" s="1" t="s">
        <v>0</v>
      </c>
      <c r="AD15" s="1" t="s">
        <v>1</v>
      </c>
      <c r="BW15" s="1" t="s">
        <v>0</v>
      </c>
      <c r="BX15" s="1" t="s">
        <v>0</v>
      </c>
      <c r="CD15" s="1" t="s">
        <v>0</v>
      </c>
      <c r="CM15" s="1" t="s">
        <v>0</v>
      </c>
      <c r="CQ15" s="1" t="s">
        <v>1</v>
      </c>
      <c r="CS15" s="1" t="s">
        <v>0</v>
      </c>
      <c r="DJ15" s="1" t="s">
        <v>0</v>
      </c>
      <c r="DR15" s="1" t="s">
        <v>0</v>
      </c>
      <c r="DU15" s="1" t="s">
        <v>0</v>
      </c>
      <c r="DW15" s="1">
        <f t="shared" si="0"/>
        <v>11</v>
      </c>
      <c r="DX15" s="1">
        <f t="shared" si="1"/>
        <v>4</v>
      </c>
      <c r="DY15" s="1">
        <v>0</v>
      </c>
      <c r="DZ15" s="16">
        <f t="shared" si="2"/>
        <v>121</v>
      </c>
      <c r="EA15" s="1">
        <f t="shared" si="3"/>
        <v>110</v>
      </c>
    </row>
    <row r="16" spans="1:131" x14ac:dyDescent="0.3">
      <c r="A16" s="2">
        <v>746</v>
      </c>
      <c r="G16" s="1" t="s">
        <v>1</v>
      </c>
      <c r="L16" s="1" t="s">
        <v>1</v>
      </c>
      <c r="AI16" s="1" t="s">
        <v>1</v>
      </c>
      <c r="AM16" s="1" t="s">
        <v>0</v>
      </c>
      <c r="AY16" s="1" t="s">
        <v>1</v>
      </c>
      <c r="BK16" s="1" t="s">
        <v>1</v>
      </c>
      <c r="BM16" s="1" t="s">
        <v>0</v>
      </c>
      <c r="BO16" s="1" t="s">
        <v>0</v>
      </c>
      <c r="BP16" s="1" t="s">
        <v>0</v>
      </c>
      <c r="DB16" s="1" t="s">
        <v>0</v>
      </c>
      <c r="DD16" s="1" t="s">
        <v>1</v>
      </c>
      <c r="DK16" s="1" t="s">
        <v>1</v>
      </c>
      <c r="DM16" s="1" t="s">
        <v>0</v>
      </c>
      <c r="DU16" s="1" t="s">
        <v>1</v>
      </c>
      <c r="DW16" s="1">
        <f t="shared" si="0"/>
        <v>6</v>
      </c>
      <c r="DX16" s="1">
        <f t="shared" si="1"/>
        <v>8</v>
      </c>
      <c r="DY16" s="1">
        <v>0</v>
      </c>
      <c r="DZ16" s="16">
        <f t="shared" si="2"/>
        <v>117</v>
      </c>
      <c r="EA16" s="1">
        <f t="shared" si="3"/>
        <v>111</v>
      </c>
    </row>
    <row r="17" spans="1:131" x14ac:dyDescent="0.3">
      <c r="A17" s="2">
        <v>748</v>
      </c>
      <c r="AS17" s="1" t="s">
        <v>0</v>
      </c>
      <c r="AT17" s="1" t="s">
        <v>0</v>
      </c>
      <c r="AW17" s="1" t="s">
        <v>1</v>
      </c>
      <c r="BD17" s="1" t="s">
        <v>0</v>
      </c>
      <c r="BM17" s="1" t="s">
        <v>1</v>
      </c>
      <c r="CC17" s="1" t="s">
        <v>0</v>
      </c>
      <c r="CF17" s="1" t="s">
        <v>0</v>
      </c>
      <c r="CR17" s="1" t="s">
        <v>0</v>
      </c>
      <c r="CT17" s="1" t="s">
        <v>1</v>
      </c>
      <c r="CV17" s="1" t="s">
        <v>0</v>
      </c>
      <c r="CY17" s="1" t="s">
        <v>1</v>
      </c>
      <c r="DA17" s="1" t="s">
        <v>0</v>
      </c>
      <c r="DB17" s="1" t="s">
        <v>1</v>
      </c>
      <c r="DK17" s="1" t="s">
        <v>1</v>
      </c>
      <c r="DU17" s="1" t="s">
        <v>0</v>
      </c>
      <c r="DW17" s="1">
        <f t="shared" si="0"/>
        <v>9</v>
      </c>
      <c r="DX17" s="1">
        <f t="shared" si="1"/>
        <v>6</v>
      </c>
      <c r="DY17" s="1">
        <v>0</v>
      </c>
      <c r="DZ17" s="16">
        <f t="shared" si="2"/>
        <v>119</v>
      </c>
      <c r="EA17" s="1">
        <f t="shared" si="3"/>
        <v>110</v>
      </c>
    </row>
    <row r="18" spans="1:131" x14ac:dyDescent="0.3">
      <c r="A18" s="2">
        <v>749</v>
      </c>
      <c r="X18" s="1" t="s">
        <v>1</v>
      </c>
      <c r="Z18" s="1" t="s">
        <v>0</v>
      </c>
      <c r="AA18" s="1" t="s">
        <v>1</v>
      </c>
      <c r="BS18" s="1" t="s">
        <v>1</v>
      </c>
      <c r="BU18" s="1" t="s">
        <v>0</v>
      </c>
      <c r="BW18" s="1" t="s">
        <v>1</v>
      </c>
      <c r="CQ18" s="1" t="s">
        <v>1</v>
      </c>
      <c r="DM18" s="1" t="s">
        <v>0</v>
      </c>
      <c r="DW18" s="1">
        <f t="shared" si="0"/>
        <v>3</v>
      </c>
      <c r="DX18" s="1">
        <f t="shared" si="1"/>
        <v>5</v>
      </c>
      <c r="DY18" s="1">
        <v>0</v>
      </c>
      <c r="DZ18" s="16">
        <f t="shared" si="2"/>
        <v>120</v>
      </c>
      <c r="EA18" s="1">
        <f t="shared" si="3"/>
        <v>117</v>
      </c>
    </row>
    <row r="19" spans="1:131" x14ac:dyDescent="0.3">
      <c r="A19" s="2">
        <v>752</v>
      </c>
      <c r="J19" s="1" t="s">
        <v>0</v>
      </c>
      <c r="S19" s="1" t="s">
        <v>0</v>
      </c>
      <c r="U19" s="1" t="s">
        <v>0</v>
      </c>
      <c r="W19" s="1" t="s">
        <v>0</v>
      </c>
      <c r="AF19" s="1" t="s">
        <v>0</v>
      </c>
      <c r="AG19" s="1" t="s">
        <v>1</v>
      </c>
      <c r="AP19" s="1" t="s">
        <v>0</v>
      </c>
      <c r="AS19" s="1" t="s">
        <v>0</v>
      </c>
      <c r="AV19" s="1" t="s">
        <v>1</v>
      </c>
      <c r="AY19" s="1" t="s">
        <v>1</v>
      </c>
      <c r="BB19" s="1" t="s">
        <v>1</v>
      </c>
      <c r="BK19" s="1" t="s">
        <v>1</v>
      </c>
      <c r="BM19" s="1" t="s">
        <v>1</v>
      </c>
      <c r="BO19" s="1" t="s">
        <v>0</v>
      </c>
      <c r="BY19" s="1" t="s">
        <v>1</v>
      </c>
      <c r="CA19" s="1" t="s">
        <v>1</v>
      </c>
      <c r="CT19" s="1" t="s">
        <v>0</v>
      </c>
      <c r="DA19" s="1" t="s">
        <v>1</v>
      </c>
      <c r="DC19" s="1" t="s">
        <v>0</v>
      </c>
      <c r="DD19" s="1" t="s">
        <v>0</v>
      </c>
      <c r="DL19" s="1" t="s">
        <v>1</v>
      </c>
      <c r="DN19" s="1" t="s">
        <v>1</v>
      </c>
      <c r="DP19" s="1" t="s">
        <v>1</v>
      </c>
      <c r="DT19" s="1" t="s">
        <v>1</v>
      </c>
      <c r="DW19" s="1">
        <f t="shared" si="0"/>
        <v>11</v>
      </c>
      <c r="DX19" s="1">
        <f t="shared" si="1"/>
        <v>13</v>
      </c>
      <c r="DY19" s="1">
        <v>0</v>
      </c>
      <c r="DZ19" s="16">
        <f t="shared" si="2"/>
        <v>112</v>
      </c>
      <c r="EA19" s="1">
        <f t="shared" si="3"/>
        <v>101</v>
      </c>
    </row>
    <row r="20" spans="1:131" x14ac:dyDescent="0.3">
      <c r="A20" s="2">
        <v>753</v>
      </c>
      <c r="AE20" s="1" t="s">
        <v>1</v>
      </c>
      <c r="BP20" s="1" t="s">
        <v>0</v>
      </c>
      <c r="BW20" s="1" t="s">
        <v>1</v>
      </c>
      <c r="CE20" s="1" t="s">
        <v>0</v>
      </c>
      <c r="CQ20" s="1" t="s">
        <v>1</v>
      </c>
      <c r="DE20" s="1" t="s">
        <v>1</v>
      </c>
      <c r="DG20" s="1" t="s">
        <v>0</v>
      </c>
      <c r="DJ20" s="1" t="s">
        <v>1</v>
      </c>
      <c r="DW20" s="1">
        <f t="shared" si="0"/>
        <v>3</v>
      </c>
      <c r="DX20" s="1">
        <f t="shared" si="1"/>
        <v>5</v>
      </c>
      <c r="DY20" s="1">
        <v>0</v>
      </c>
      <c r="DZ20" s="16">
        <f t="shared" si="2"/>
        <v>120</v>
      </c>
      <c r="EA20" s="1">
        <f t="shared" si="3"/>
        <v>117</v>
      </c>
    </row>
    <row r="21" spans="1:131" x14ac:dyDescent="0.3">
      <c r="A21" s="2">
        <v>759</v>
      </c>
      <c r="R21" s="1" t="s">
        <v>1</v>
      </c>
      <c r="S21" s="1" t="s">
        <v>0</v>
      </c>
      <c r="Z21" s="1" t="s">
        <v>0</v>
      </c>
      <c r="AP21" s="1" t="s">
        <v>1</v>
      </c>
      <c r="AS21" s="1" t="s">
        <v>0</v>
      </c>
      <c r="AU21" s="1" t="s">
        <v>0</v>
      </c>
      <c r="AW21" s="1" t="s">
        <v>0</v>
      </c>
      <c r="BA21" s="1" t="s">
        <v>0</v>
      </c>
      <c r="BF21" s="1" t="s">
        <v>0</v>
      </c>
      <c r="BM21" s="1" t="s">
        <v>0</v>
      </c>
      <c r="BO21" s="1" t="s">
        <v>0</v>
      </c>
      <c r="BP21" s="1" t="s">
        <v>0</v>
      </c>
      <c r="BR21" s="1" t="s">
        <v>0</v>
      </c>
      <c r="CL21" s="1" t="s">
        <v>1</v>
      </c>
      <c r="CW21" s="1" t="s">
        <v>0</v>
      </c>
      <c r="CX21" s="1" t="s">
        <v>1</v>
      </c>
      <c r="DB21" s="1" t="s">
        <v>1</v>
      </c>
      <c r="DM21" s="1" t="s">
        <v>1</v>
      </c>
      <c r="DQ21" s="1" t="s">
        <v>1</v>
      </c>
      <c r="DS21" s="1" t="s">
        <v>1</v>
      </c>
      <c r="DW21" s="1">
        <f t="shared" si="0"/>
        <v>12</v>
      </c>
      <c r="DX21" s="1">
        <f t="shared" si="1"/>
        <v>8</v>
      </c>
      <c r="DY21" s="1">
        <v>1</v>
      </c>
      <c r="DZ21" s="16">
        <f t="shared" si="2"/>
        <v>118</v>
      </c>
      <c r="EA21" s="1">
        <f t="shared" si="3"/>
        <v>105</v>
      </c>
    </row>
    <row r="22" spans="1:131" x14ac:dyDescent="0.3">
      <c r="A22" s="2">
        <v>761</v>
      </c>
      <c r="L22" s="1" t="s">
        <v>0</v>
      </c>
      <c r="Z22" s="1" t="s">
        <v>1</v>
      </c>
      <c r="AS22" s="1" t="s">
        <v>1</v>
      </c>
      <c r="BO22" s="1" t="s">
        <v>1</v>
      </c>
      <c r="BU22" s="1" t="s">
        <v>0</v>
      </c>
      <c r="DB22" s="1" t="s">
        <v>0</v>
      </c>
      <c r="DE22" s="1" t="s">
        <v>0</v>
      </c>
      <c r="DG22" s="1" t="s">
        <v>0</v>
      </c>
      <c r="DH22" s="1" t="s">
        <v>0</v>
      </c>
      <c r="DS22" s="1" t="s">
        <v>1</v>
      </c>
      <c r="DW22" s="1">
        <f t="shared" si="0"/>
        <v>6</v>
      </c>
      <c r="DX22" s="1">
        <f t="shared" si="1"/>
        <v>4</v>
      </c>
      <c r="DY22" s="1">
        <v>0</v>
      </c>
      <c r="DZ22" s="16">
        <f t="shared" si="2"/>
        <v>121</v>
      </c>
      <c r="EA22" s="1">
        <f t="shared" si="3"/>
        <v>115</v>
      </c>
    </row>
    <row r="23" spans="1:131" x14ac:dyDescent="0.3">
      <c r="A23" s="2">
        <v>767</v>
      </c>
      <c r="U23" s="1" t="s">
        <v>0</v>
      </c>
      <c r="AC23" s="1" t="s">
        <v>1</v>
      </c>
      <c r="AD23" s="1" t="s">
        <v>0</v>
      </c>
      <c r="AE23" s="1" t="s">
        <v>0</v>
      </c>
      <c r="AH23" s="1" t="s">
        <v>0</v>
      </c>
      <c r="AK23" s="1" t="s">
        <v>1</v>
      </c>
      <c r="BA23" s="1" t="s">
        <v>1</v>
      </c>
      <c r="BJ23" s="1" t="s">
        <v>0</v>
      </c>
      <c r="BK23" s="1" t="s">
        <v>0</v>
      </c>
      <c r="BL23" s="1" t="s">
        <v>0</v>
      </c>
      <c r="BM23" s="1" t="s">
        <v>0</v>
      </c>
      <c r="BX23" s="1" t="s">
        <v>0</v>
      </c>
      <c r="CA23" s="1" t="s">
        <v>1</v>
      </c>
      <c r="CP23" s="1" t="s">
        <v>1</v>
      </c>
      <c r="DE23" s="1" t="s">
        <v>1</v>
      </c>
      <c r="DH23" s="1" t="s">
        <v>0</v>
      </c>
      <c r="DJ23" s="1" t="s">
        <v>0</v>
      </c>
      <c r="DS23" s="1" t="s">
        <v>1</v>
      </c>
      <c r="DW23" s="1">
        <f t="shared" si="0"/>
        <v>11</v>
      </c>
      <c r="DX23" s="1">
        <f t="shared" si="1"/>
        <v>7</v>
      </c>
      <c r="DY23" s="1">
        <v>1</v>
      </c>
      <c r="DZ23" s="16">
        <f t="shared" si="2"/>
        <v>119</v>
      </c>
      <c r="EA23" s="1">
        <f t="shared" si="3"/>
        <v>107</v>
      </c>
    </row>
    <row r="24" spans="1:131" x14ac:dyDescent="0.3">
      <c r="A24" s="2">
        <v>769</v>
      </c>
      <c r="F24" s="1" t="s">
        <v>0</v>
      </c>
      <c r="I24" s="1" t="s">
        <v>0</v>
      </c>
      <c r="L24" s="1" t="s">
        <v>0</v>
      </c>
      <c r="AH24" s="1" t="s">
        <v>0</v>
      </c>
      <c r="AK24" s="1" t="s">
        <v>1</v>
      </c>
      <c r="AQ24" s="1" t="s">
        <v>1</v>
      </c>
      <c r="AS24" s="1" t="s">
        <v>1</v>
      </c>
      <c r="AW24" s="1" t="s">
        <v>1</v>
      </c>
      <c r="BE24" s="1" t="s">
        <v>1</v>
      </c>
      <c r="BG24" s="1" t="s">
        <v>1</v>
      </c>
      <c r="BO24" s="1" t="s">
        <v>1</v>
      </c>
      <c r="BS24" s="1" t="s">
        <v>1</v>
      </c>
      <c r="BW24" s="1" t="s">
        <v>1</v>
      </c>
      <c r="CK24" s="1" t="s">
        <v>1</v>
      </c>
      <c r="CQ24" s="1" t="s">
        <v>0</v>
      </c>
      <c r="CX24" s="1" t="s">
        <v>1</v>
      </c>
      <c r="DB24" s="1" t="s">
        <v>1</v>
      </c>
      <c r="DG24" s="1" t="s">
        <v>0</v>
      </c>
      <c r="DH24" s="1" t="s">
        <v>1</v>
      </c>
      <c r="DN24" s="1" t="s">
        <v>1</v>
      </c>
      <c r="DU24" s="1" t="s">
        <v>1</v>
      </c>
      <c r="DW24" s="1">
        <f t="shared" si="0"/>
        <v>6</v>
      </c>
      <c r="DX24" s="1">
        <f t="shared" si="1"/>
        <v>15</v>
      </c>
      <c r="DY24" s="1">
        <v>0</v>
      </c>
      <c r="DZ24" s="16">
        <f t="shared" si="2"/>
        <v>110</v>
      </c>
      <c r="EA24" s="1">
        <f t="shared" si="3"/>
        <v>104</v>
      </c>
    </row>
    <row r="25" spans="1:131" x14ac:dyDescent="0.3">
      <c r="A25" s="2">
        <v>770</v>
      </c>
      <c r="J25" s="1" t="s">
        <v>0</v>
      </c>
      <c r="P25" s="1" t="s">
        <v>0</v>
      </c>
      <c r="Q25" s="1" t="s">
        <v>0</v>
      </c>
      <c r="AA25" s="1" t="s">
        <v>0</v>
      </c>
      <c r="BC25" s="1" t="s">
        <v>0</v>
      </c>
      <c r="CN25" s="1" t="s">
        <v>1</v>
      </c>
      <c r="CP25" s="1" t="s">
        <v>0</v>
      </c>
      <c r="CX25" s="1" t="s">
        <v>0</v>
      </c>
      <c r="DP25" s="1" t="s">
        <v>1</v>
      </c>
      <c r="DW25" s="1">
        <f t="shared" si="0"/>
        <v>7</v>
      </c>
      <c r="DX25" s="1">
        <f t="shared" si="1"/>
        <v>2</v>
      </c>
      <c r="DY25" s="1">
        <v>0</v>
      </c>
      <c r="DZ25" s="16">
        <f t="shared" si="2"/>
        <v>123</v>
      </c>
      <c r="EA25" s="1">
        <f t="shared" si="3"/>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102"/>
  <sheetViews>
    <sheetView tabSelected="1" workbookViewId="0">
      <pane ySplit="1" topLeftCell="A83" activePane="bottomLeft" state="frozen"/>
      <selection pane="bottomLeft" activeCell="IU98" sqref="IU98"/>
    </sheetView>
  </sheetViews>
  <sheetFormatPr defaultRowHeight="14.4" x14ac:dyDescent="0.3"/>
  <cols>
    <col min="1" max="1" width="12.44140625" style="17" customWidth="1"/>
    <col min="4" max="248" width="0" hidden="1" customWidth="1"/>
    <col min="257" max="257" width="8.88671875" style="17"/>
    <col min="259" max="259" width="8.88671875" style="1"/>
    <col min="260" max="260" width="8.88671875" style="19"/>
  </cols>
  <sheetData>
    <row r="1" spans="1:260" s="12" customFormat="1" x14ac:dyDescent="0.3">
      <c r="A1" s="4" t="s">
        <v>15</v>
      </c>
      <c r="B1" s="12">
        <v>1</v>
      </c>
      <c r="C1" s="12">
        <f>B1+1</f>
        <v>2</v>
      </c>
      <c r="D1" s="12">
        <f t="shared" ref="D1:BO1" si="0">C1+1</f>
        <v>3</v>
      </c>
      <c r="E1" s="12">
        <f t="shared" si="0"/>
        <v>4</v>
      </c>
      <c r="F1" s="12">
        <f t="shared" si="0"/>
        <v>5</v>
      </c>
      <c r="G1" s="12">
        <f t="shared" si="0"/>
        <v>6</v>
      </c>
      <c r="H1" s="12">
        <f t="shared" si="0"/>
        <v>7</v>
      </c>
      <c r="I1" s="12">
        <f t="shared" si="0"/>
        <v>8</v>
      </c>
      <c r="J1" s="12">
        <f t="shared" si="0"/>
        <v>9</v>
      </c>
      <c r="K1" s="12">
        <f t="shared" si="0"/>
        <v>10</v>
      </c>
      <c r="L1" s="12">
        <f t="shared" si="0"/>
        <v>11</v>
      </c>
      <c r="M1" s="12">
        <f t="shared" si="0"/>
        <v>12</v>
      </c>
      <c r="N1" s="12">
        <f t="shared" si="0"/>
        <v>13</v>
      </c>
      <c r="O1" s="12">
        <f t="shared" si="0"/>
        <v>14</v>
      </c>
      <c r="P1" s="12">
        <f t="shared" si="0"/>
        <v>15</v>
      </c>
      <c r="Q1" s="12">
        <f t="shared" si="0"/>
        <v>16</v>
      </c>
      <c r="R1" s="12">
        <f t="shared" si="0"/>
        <v>17</v>
      </c>
      <c r="S1" s="12">
        <f t="shared" si="0"/>
        <v>18</v>
      </c>
      <c r="T1" s="12">
        <f t="shared" si="0"/>
        <v>19</v>
      </c>
      <c r="U1" s="12">
        <f t="shared" si="0"/>
        <v>20</v>
      </c>
      <c r="V1" s="12">
        <f t="shared" si="0"/>
        <v>21</v>
      </c>
      <c r="W1" s="12">
        <f t="shared" si="0"/>
        <v>22</v>
      </c>
      <c r="X1" s="12">
        <f t="shared" si="0"/>
        <v>23</v>
      </c>
      <c r="Y1" s="12">
        <f t="shared" si="0"/>
        <v>24</v>
      </c>
      <c r="Z1" s="12">
        <f t="shared" si="0"/>
        <v>25</v>
      </c>
      <c r="AA1" s="12">
        <f t="shared" si="0"/>
        <v>26</v>
      </c>
      <c r="AB1" s="12">
        <f t="shared" si="0"/>
        <v>27</v>
      </c>
      <c r="AC1" s="12">
        <f t="shared" si="0"/>
        <v>28</v>
      </c>
      <c r="AD1" s="12">
        <f t="shared" si="0"/>
        <v>29</v>
      </c>
      <c r="AE1" s="12">
        <f t="shared" si="0"/>
        <v>30</v>
      </c>
      <c r="AF1" s="12">
        <f t="shared" si="0"/>
        <v>31</v>
      </c>
      <c r="AG1" s="12">
        <f t="shared" si="0"/>
        <v>32</v>
      </c>
      <c r="AH1" s="12">
        <f t="shared" si="0"/>
        <v>33</v>
      </c>
      <c r="AI1" s="12">
        <f t="shared" si="0"/>
        <v>34</v>
      </c>
      <c r="AJ1" s="12">
        <f t="shared" si="0"/>
        <v>35</v>
      </c>
      <c r="AK1" s="12">
        <f t="shared" si="0"/>
        <v>36</v>
      </c>
      <c r="AL1" s="12">
        <f t="shared" si="0"/>
        <v>37</v>
      </c>
      <c r="AM1" s="12">
        <f t="shared" si="0"/>
        <v>38</v>
      </c>
      <c r="AN1" s="12">
        <f t="shared" si="0"/>
        <v>39</v>
      </c>
      <c r="AO1" s="12">
        <f t="shared" si="0"/>
        <v>40</v>
      </c>
      <c r="AP1" s="12">
        <f t="shared" si="0"/>
        <v>41</v>
      </c>
      <c r="AQ1" s="12">
        <f t="shared" si="0"/>
        <v>42</v>
      </c>
      <c r="AR1" s="12">
        <f t="shared" si="0"/>
        <v>43</v>
      </c>
      <c r="AS1" s="12">
        <f t="shared" si="0"/>
        <v>44</v>
      </c>
      <c r="AT1" s="12">
        <f t="shared" si="0"/>
        <v>45</v>
      </c>
      <c r="AU1" s="12">
        <f t="shared" si="0"/>
        <v>46</v>
      </c>
      <c r="AV1" s="12">
        <f t="shared" si="0"/>
        <v>47</v>
      </c>
      <c r="AW1" s="12">
        <f t="shared" si="0"/>
        <v>48</v>
      </c>
      <c r="AX1" s="12">
        <f t="shared" si="0"/>
        <v>49</v>
      </c>
      <c r="AY1" s="12">
        <f t="shared" si="0"/>
        <v>50</v>
      </c>
      <c r="AZ1" s="12">
        <f t="shared" si="0"/>
        <v>51</v>
      </c>
      <c r="BA1" s="12">
        <f t="shared" si="0"/>
        <v>52</v>
      </c>
      <c r="BB1" s="12">
        <f t="shared" si="0"/>
        <v>53</v>
      </c>
      <c r="BC1" s="12">
        <f t="shared" si="0"/>
        <v>54</v>
      </c>
      <c r="BD1" s="12">
        <f t="shared" si="0"/>
        <v>55</v>
      </c>
      <c r="BE1" s="12">
        <f t="shared" si="0"/>
        <v>56</v>
      </c>
      <c r="BF1" s="12">
        <f t="shared" si="0"/>
        <v>57</v>
      </c>
      <c r="BG1" s="12">
        <f t="shared" si="0"/>
        <v>58</v>
      </c>
      <c r="BH1" s="12">
        <f t="shared" si="0"/>
        <v>59</v>
      </c>
      <c r="BI1" s="12">
        <f t="shared" si="0"/>
        <v>60</v>
      </c>
      <c r="BJ1" s="12">
        <f t="shared" si="0"/>
        <v>61</v>
      </c>
      <c r="BK1" s="12">
        <f t="shared" si="0"/>
        <v>62</v>
      </c>
      <c r="BL1" s="12">
        <f t="shared" si="0"/>
        <v>63</v>
      </c>
      <c r="BM1" s="12">
        <f t="shared" si="0"/>
        <v>64</v>
      </c>
      <c r="BN1" s="12">
        <f t="shared" si="0"/>
        <v>65</v>
      </c>
      <c r="BO1" s="12">
        <f t="shared" si="0"/>
        <v>66</v>
      </c>
      <c r="BP1" s="12">
        <f t="shared" ref="BP1:EA1" si="1">BO1+1</f>
        <v>67</v>
      </c>
      <c r="BQ1" s="12">
        <f t="shared" si="1"/>
        <v>68</v>
      </c>
      <c r="BR1" s="12">
        <f t="shared" si="1"/>
        <v>69</v>
      </c>
      <c r="BS1" s="12">
        <f t="shared" si="1"/>
        <v>70</v>
      </c>
      <c r="BT1" s="12">
        <f t="shared" si="1"/>
        <v>71</v>
      </c>
      <c r="BU1" s="12">
        <f t="shared" si="1"/>
        <v>72</v>
      </c>
      <c r="BV1" s="12">
        <f t="shared" si="1"/>
        <v>73</v>
      </c>
      <c r="BW1" s="12">
        <f t="shared" si="1"/>
        <v>74</v>
      </c>
      <c r="BX1" s="12">
        <f t="shared" si="1"/>
        <v>75</v>
      </c>
      <c r="BY1" s="12">
        <f t="shared" si="1"/>
        <v>76</v>
      </c>
      <c r="BZ1" s="12">
        <f t="shared" si="1"/>
        <v>77</v>
      </c>
      <c r="CA1" s="12">
        <f t="shared" si="1"/>
        <v>78</v>
      </c>
      <c r="CB1" s="12">
        <f t="shared" si="1"/>
        <v>79</v>
      </c>
      <c r="CC1" s="12">
        <f t="shared" si="1"/>
        <v>80</v>
      </c>
      <c r="CD1" s="12">
        <f t="shared" si="1"/>
        <v>81</v>
      </c>
      <c r="CE1" s="12">
        <f t="shared" si="1"/>
        <v>82</v>
      </c>
      <c r="CF1" s="12">
        <f t="shared" si="1"/>
        <v>83</v>
      </c>
      <c r="CG1" s="12">
        <f t="shared" si="1"/>
        <v>84</v>
      </c>
      <c r="CH1" s="12">
        <f t="shared" si="1"/>
        <v>85</v>
      </c>
      <c r="CI1" s="12">
        <f t="shared" si="1"/>
        <v>86</v>
      </c>
      <c r="CJ1" s="12">
        <f t="shared" si="1"/>
        <v>87</v>
      </c>
      <c r="CK1" s="12">
        <f t="shared" si="1"/>
        <v>88</v>
      </c>
      <c r="CL1" s="12">
        <f t="shared" si="1"/>
        <v>89</v>
      </c>
      <c r="CM1" s="12">
        <f t="shared" si="1"/>
        <v>90</v>
      </c>
      <c r="CN1" s="12">
        <f t="shared" si="1"/>
        <v>91</v>
      </c>
      <c r="CO1" s="12">
        <f t="shared" si="1"/>
        <v>92</v>
      </c>
      <c r="CP1" s="12">
        <f t="shared" si="1"/>
        <v>93</v>
      </c>
      <c r="CQ1" s="12">
        <f t="shared" si="1"/>
        <v>94</v>
      </c>
      <c r="CR1" s="12">
        <f t="shared" si="1"/>
        <v>95</v>
      </c>
      <c r="CS1" s="12">
        <f t="shared" si="1"/>
        <v>96</v>
      </c>
      <c r="CT1" s="12">
        <f t="shared" si="1"/>
        <v>97</v>
      </c>
      <c r="CU1" s="12">
        <f t="shared" si="1"/>
        <v>98</v>
      </c>
      <c r="CV1" s="12">
        <f t="shared" si="1"/>
        <v>99</v>
      </c>
      <c r="CW1" s="12">
        <f t="shared" si="1"/>
        <v>100</v>
      </c>
      <c r="CX1" s="12">
        <f t="shared" si="1"/>
        <v>101</v>
      </c>
      <c r="CY1" s="12">
        <f t="shared" si="1"/>
        <v>102</v>
      </c>
      <c r="CZ1" s="12">
        <f t="shared" si="1"/>
        <v>103</v>
      </c>
      <c r="DA1" s="12">
        <f t="shared" si="1"/>
        <v>104</v>
      </c>
      <c r="DB1" s="12">
        <f t="shared" si="1"/>
        <v>105</v>
      </c>
      <c r="DC1" s="12">
        <f t="shared" si="1"/>
        <v>106</v>
      </c>
      <c r="DD1" s="12">
        <f t="shared" si="1"/>
        <v>107</v>
      </c>
      <c r="DE1" s="12">
        <f t="shared" si="1"/>
        <v>108</v>
      </c>
      <c r="DF1" s="12">
        <f t="shared" si="1"/>
        <v>109</v>
      </c>
      <c r="DG1" s="12">
        <f t="shared" si="1"/>
        <v>110</v>
      </c>
      <c r="DH1" s="12">
        <f t="shared" si="1"/>
        <v>111</v>
      </c>
      <c r="DI1" s="12">
        <f t="shared" si="1"/>
        <v>112</v>
      </c>
      <c r="DJ1" s="12">
        <f t="shared" si="1"/>
        <v>113</v>
      </c>
      <c r="DK1" s="12">
        <f t="shared" si="1"/>
        <v>114</v>
      </c>
      <c r="DL1" s="12">
        <f t="shared" si="1"/>
        <v>115</v>
      </c>
      <c r="DM1" s="12">
        <f t="shared" si="1"/>
        <v>116</v>
      </c>
      <c r="DN1" s="12">
        <f t="shared" si="1"/>
        <v>117</v>
      </c>
      <c r="DO1" s="12">
        <f t="shared" si="1"/>
        <v>118</v>
      </c>
      <c r="DP1" s="12">
        <f t="shared" si="1"/>
        <v>119</v>
      </c>
      <c r="DQ1" s="12">
        <f t="shared" si="1"/>
        <v>120</v>
      </c>
      <c r="DR1" s="12">
        <f t="shared" si="1"/>
        <v>121</v>
      </c>
      <c r="DS1" s="12">
        <f t="shared" si="1"/>
        <v>122</v>
      </c>
      <c r="DT1" s="12">
        <f t="shared" si="1"/>
        <v>123</v>
      </c>
      <c r="DU1" s="12">
        <f t="shared" si="1"/>
        <v>124</v>
      </c>
      <c r="DV1" s="12">
        <f t="shared" si="1"/>
        <v>125</v>
      </c>
      <c r="DW1" s="12">
        <f t="shared" si="1"/>
        <v>126</v>
      </c>
      <c r="DX1" s="12">
        <f t="shared" si="1"/>
        <v>127</v>
      </c>
      <c r="DY1" s="12">
        <f t="shared" si="1"/>
        <v>128</v>
      </c>
      <c r="DZ1" s="12">
        <f t="shared" si="1"/>
        <v>129</v>
      </c>
      <c r="EA1" s="12">
        <f t="shared" si="1"/>
        <v>130</v>
      </c>
      <c r="EB1" s="12">
        <f t="shared" ref="EB1:FA1" si="2">EA1+1</f>
        <v>131</v>
      </c>
      <c r="EC1" s="12">
        <f t="shared" si="2"/>
        <v>132</v>
      </c>
      <c r="ED1" s="12">
        <f t="shared" si="2"/>
        <v>133</v>
      </c>
      <c r="EE1" s="12">
        <f t="shared" si="2"/>
        <v>134</v>
      </c>
      <c r="EF1" s="12">
        <f t="shared" si="2"/>
        <v>135</v>
      </c>
      <c r="EG1" s="12">
        <f t="shared" si="2"/>
        <v>136</v>
      </c>
      <c r="EH1" s="12">
        <f t="shared" si="2"/>
        <v>137</v>
      </c>
      <c r="EI1" s="12">
        <f t="shared" si="2"/>
        <v>138</v>
      </c>
      <c r="EJ1" s="12">
        <f t="shared" si="2"/>
        <v>139</v>
      </c>
      <c r="EK1" s="12">
        <f t="shared" si="2"/>
        <v>140</v>
      </c>
      <c r="EL1" s="12">
        <f t="shared" si="2"/>
        <v>141</v>
      </c>
      <c r="EM1" s="12">
        <f t="shared" si="2"/>
        <v>142</v>
      </c>
      <c r="EN1" s="12">
        <f t="shared" si="2"/>
        <v>143</v>
      </c>
      <c r="EO1" s="12">
        <f t="shared" si="2"/>
        <v>144</v>
      </c>
      <c r="EP1" s="12">
        <f t="shared" si="2"/>
        <v>145</v>
      </c>
      <c r="EQ1" s="12">
        <f t="shared" si="2"/>
        <v>146</v>
      </c>
      <c r="ER1" s="12">
        <f t="shared" si="2"/>
        <v>147</v>
      </c>
      <c r="ES1" s="12">
        <f t="shared" si="2"/>
        <v>148</v>
      </c>
      <c r="ET1" s="12">
        <f t="shared" si="2"/>
        <v>149</v>
      </c>
      <c r="EU1" s="12">
        <f t="shared" si="2"/>
        <v>150</v>
      </c>
      <c r="EV1" s="12">
        <f t="shared" si="2"/>
        <v>151</v>
      </c>
      <c r="EW1" s="12">
        <f t="shared" si="2"/>
        <v>152</v>
      </c>
      <c r="EX1" s="12">
        <f t="shared" si="2"/>
        <v>153</v>
      </c>
      <c r="EY1" s="12">
        <f t="shared" si="2"/>
        <v>154</v>
      </c>
      <c r="EZ1" s="12">
        <f t="shared" si="2"/>
        <v>155</v>
      </c>
      <c r="FA1" s="12">
        <f t="shared" si="2"/>
        <v>156</v>
      </c>
      <c r="FB1" s="12">
        <f>FA1+1</f>
        <v>157</v>
      </c>
      <c r="FC1" s="12">
        <f t="shared" ref="FC1:HN1" si="3">FB1+1</f>
        <v>158</v>
      </c>
      <c r="FD1" s="12">
        <f t="shared" si="3"/>
        <v>159</v>
      </c>
      <c r="FE1" s="12">
        <f t="shared" si="3"/>
        <v>160</v>
      </c>
      <c r="FF1" s="12">
        <f t="shared" si="3"/>
        <v>161</v>
      </c>
      <c r="FG1" s="12">
        <f t="shared" si="3"/>
        <v>162</v>
      </c>
      <c r="FH1" s="12">
        <f t="shared" si="3"/>
        <v>163</v>
      </c>
      <c r="FI1" s="12">
        <f t="shared" si="3"/>
        <v>164</v>
      </c>
      <c r="FJ1" s="12">
        <f t="shared" si="3"/>
        <v>165</v>
      </c>
      <c r="FK1" s="12">
        <f t="shared" si="3"/>
        <v>166</v>
      </c>
      <c r="FL1" s="12">
        <f t="shared" si="3"/>
        <v>167</v>
      </c>
      <c r="FM1" s="12">
        <f t="shared" si="3"/>
        <v>168</v>
      </c>
      <c r="FN1" s="12">
        <f t="shared" si="3"/>
        <v>169</v>
      </c>
      <c r="FO1" s="12">
        <f t="shared" si="3"/>
        <v>170</v>
      </c>
      <c r="FP1" s="12">
        <f t="shared" si="3"/>
        <v>171</v>
      </c>
      <c r="FQ1" s="12">
        <f t="shared" si="3"/>
        <v>172</v>
      </c>
      <c r="FR1" s="12">
        <f t="shared" si="3"/>
        <v>173</v>
      </c>
      <c r="FS1" s="12">
        <f t="shared" si="3"/>
        <v>174</v>
      </c>
      <c r="FT1" s="12">
        <f t="shared" si="3"/>
        <v>175</v>
      </c>
      <c r="FU1" s="12">
        <f t="shared" si="3"/>
        <v>176</v>
      </c>
      <c r="FV1" s="12">
        <f t="shared" si="3"/>
        <v>177</v>
      </c>
      <c r="FW1" s="12">
        <f t="shared" si="3"/>
        <v>178</v>
      </c>
      <c r="FX1" s="12">
        <f t="shared" si="3"/>
        <v>179</v>
      </c>
      <c r="FY1" s="12">
        <f t="shared" si="3"/>
        <v>180</v>
      </c>
      <c r="FZ1" s="12">
        <f t="shared" si="3"/>
        <v>181</v>
      </c>
      <c r="GA1" s="12">
        <f t="shared" si="3"/>
        <v>182</v>
      </c>
      <c r="GB1" s="12">
        <f t="shared" si="3"/>
        <v>183</v>
      </c>
      <c r="GC1" s="12">
        <f t="shared" si="3"/>
        <v>184</v>
      </c>
      <c r="GD1" s="12">
        <f t="shared" si="3"/>
        <v>185</v>
      </c>
      <c r="GE1" s="12">
        <f t="shared" si="3"/>
        <v>186</v>
      </c>
      <c r="GF1" s="12">
        <f t="shared" si="3"/>
        <v>187</v>
      </c>
      <c r="GG1" s="12">
        <f t="shared" si="3"/>
        <v>188</v>
      </c>
      <c r="GH1" s="12">
        <f t="shared" si="3"/>
        <v>189</v>
      </c>
      <c r="GI1" s="12">
        <f t="shared" si="3"/>
        <v>190</v>
      </c>
      <c r="GJ1" s="12">
        <f t="shared" si="3"/>
        <v>191</v>
      </c>
      <c r="GK1" s="12">
        <f t="shared" si="3"/>
        <v>192</v>
      </c>
      <c r="GL1" s="12">
        <f t="shared" si="3"/>
        <v>193</v>
      </c>
      <c r="GM1" s="12">
        <f t="shared" si="3"/>
        <v>194</v>
      </c>
      <c r="GN1" s="12">
        <f t="shared" si="3"/>
        <v>195</v>
      </c>
      <c r="GO1" s="12">
        <f t="shared" si="3"/>
        <v>196</v>
      </c>
      <c r="GP1" s="12">
        <f t="shared" si="3"/>
        <v>197</v>
      </c>
      <c r="GQ1" s="12">
        <f t="shared" si="3"/>
        <v>198</v>
      </c>
      <c r="GR1" s="12">
        <f t="shared" si="3"/>
        <v>199</v>
      </c>
      <c r="GS1" s="12">
        <f t="shared" si="3"/>
        <v>200</v>
      </c>
      <c r="GT1" s="12">
        <f t="shared" si="3"/>
        <v>201</v>
      </c>
      <c r="GU1" s="12">
        <f t="shared" si="3"/>
        <v>202</v>
      </c>
      <c r="GV1" s="12">
        <f t="shared" si="3"/>
        <v>203</v>
      </c>
      <c r="GW1" s="12">
        <f t="shared" si="3"/>
        <v>204</v>
      </c>
      <c r="GX1" s="12">
        <f t="shared" si="3"/>
        <v>205</v>
      </c>
      <c r="GY1" s="12">
        <f t="shared" si="3"/>
        <v>206</v>
      </c>
      <c r="GZ1" s="12">
        <f t="shared" si="3"/>
        <v>207</v>
      </c>
      <c r="HA1" s="12">
        <f t="shared" si="3"/>
        <v>208</v>
      </c>
      <c r="HB1" s="12">
        <f t="shared" si="3"/>
        <v>209</v>
      </c>
      <c r="HC1" s="12">
        <f t="shared" si="3"/>
        <v>210</v>
      </c>
      <c r="HD1" s="12">
        <f t="shared" si="3"/>
        <v>211</v>
      </c>
      <c r="HE1" s="12">
        <f t="shared" si="3"/>
        <v>212</v>
      </c>
      <c r="HF1" s="12">
        <f t="shared" si="3"/>
        <v>213</v>
      </c>
      <c r="HG1" s="12">
        <f t="shared" si="3"/>
        <v>214</v>
      </c>
      <c r="HH1" s="12">
        <f t="shared" si="3"/>
        <v>215</v>
      </c>
      <c r="HI1" s="12">
        <f t="shared" si="3"/>
        <v>216</v>
      </c>
      <c r="HJ1" s="12">
        <f t="shared" si="3"/>
        <v>217</v>
      </c>
      <c r="HK1" s="12">
        <f t="shared" si="3"/>
        <v>218</v>
      </c>
      <c r="HL1" s="12">
        <f t="shared" si="3"/>
        <v>219</v>
      </c>
      <c r="HM1" s="12">
        <f t="shared" si="3"/>
        <v>220</v>
      </c>
      <c r="HN1" s="12">
        <f t="shared" si="3"/>
        <v>221</v>
      </c>
      <c r="HO1" s="12">
        <f t="shared" ref="HO1:IP1" si="4">HN1+1</f>
        <v>222</v>
      </c>
      <c r="HP1" s="12">
        <f t="shared" si="4"/>
        <v>223</v>
      </c>
      <c r="HQ1" s="12">
        <f t="shared" si="4"/>
        <v>224</v>
      </c>
      <c r="HR1" s="12">
        <f t="shared" si="4"/>
        <v>225</v>
      </c>
      <c r="HS1" s="12">
        <f t="shared" si="4"/>
        <v>226</v>
      </c>
      <c r="HT1" s="12">
        <f t="shared" si="4"/>
        <v>227</v>
      </c>
      <c r="HU1" s="12">
        <f t="shared" si="4"/>
        <v>228</v>
      </c>
      <c r="HV1" s="12">
        <f t="shared" si="4"/>
        <v>229</v>
      </c>
      <c r="HW1" s="12">
        <f t="shared" si="4"/>
        <v>230</v>
      </c>
      <c r="HX1" s="12">
        <f t="shared" si="4"/>
        <v>231</v>
      </c>
      <c r="HY1" s="12">
        <f t="shared" si="4"/>
        <v>232</v>
      </c>
      <c r="HZ1" s="12">
        <f t="shared" si="4"/>
        <v>233</v>
      </c>
      <c r="IA1" s="12">
        <f t="shared" si="4"/>
        <v>234</v>
      </c>
      <c r="IB1" s="12">
        <f t="shared" si="4"/>
        <v>235</v>
      </c>
      <c r="IC1" s="12">
        <f t="shared" si="4"/>
        <v>236</v>
      </c>
      <c r="ID1" s="12">
        <f t="shared" si="4"/>
        <v>237</v>
      </c>
      <c r="IE1" s="12">
        <f t="shared" si="4"/>
        <v>238</v>
      </c>
      <c r="IF1" s="12">
        <f t="shared" si="4"/>
        <v>239</v>
      </c>
      <c r="IG1" s="12">
        <f t="shared" si="4"/>
        <v>240</v>
      </c>
      <c r="IH1" s="12">
        <f t="shared" si="4"/>
        <v>241</v>
      </c>
      <c r="II1" s="12">
        <f t="shared" si="4"/>
        <v>242</v>
      </c>
      <c r="IJ1" s="12">
        <f t="shared" si="4"/>
        <v>243</v>
      </c>
      <c r="IK1" s="12">
        <f t="shared" si="4"/>
        <v>244</v>
      </c>
      <c r="IL1" s="12">
        <f t="shared" si="4"/>
        <v>245</v>
      </c>
      <c r="IM1" s="12">
        <f t="shared" si="4"/>
        <v>246</v>
      </c>
      <c r="IN1" s="12">
        <f t="shared" si="4"/>
        <v>247</v>
      </c>
      <c r="IO1" s="12">
        <f t="shared" si="4"/>
        <v>248</v>
      </c>
      <c r="IP1" s="12">
        <f t="shared" si="4"/>
        <v>249</v>
      </c>
      <c r="IQ1" s="4" t="s">
        <v>3</v>
      </c>
      <c r="IR1" s="4" t="s">
        <v>2</v>
      </c>
      <c r="IS1" s="4" t="s">
        <v>8</v>
      </c>
      <c r="IT1" s="4" t="s">
        <v>4</v>
      </c>
      <c r="IU1" s="4" t="s">
        <v>10</v>
      </c>
      <c r="IV1" s="4" t="s">
        <v>17</v>
      </c>
      <c r="IW1" s="4" t="s">
        <v>11</v>
      </c>
      <c r="IX1" s="4" t="s">
        <v>12</v>
      </c>
      <c r="IY1" s="4" t="s">
        <v>16</v>
      </c>
      <c r="IZ1" s="15" t="s">
        <v>14</v>
      </c>
    </row>
    <row r="2" spans="1:260" s="3" customFormat="1" x14ac:dyDescent="0.3">
      <c r="A2" s="24">
        <v>501</v>
      </c>
      <c r="H2" s="1"/>
      <c r="I2" s="9"/>
      <c r="J2" s="9"/>
      <c r="IQ2" s="3">
        <f t="shared" ref="IQ2:IQ65" si="5">COUNTIF(B2:IP2,"h")</f>
        <v>0</v>
      </c>
      <c r="IR2" s="3">
        <f t="shared" ref="IR2:IR65" si="6">COUNTIF(B2:IP2,"b")</f>
        <v>0</v>
      </c>
      <c r="IS2" s="3">
        <f t="shared" ref="IS2:IS65" si="7">SUM(IQ2:IR2)</f>
        <v>0</v>
      </c>
      <c r="IT2" s="3">
        <v>0</v>
      </c>
      <c r="IU2" s="3">
        <f>IS2-IT2</f>
        <v>0</v>
      </c>
      <c r="IV2" s="3">
        <v>237</v>
      </c>
      <c r="IW2" s="7">
        <f>194+50-IU2</f>
        <v>244</v>
      </c>
      <c r="IX2" s="3">
        <f t="shared" ref="IX2:IX33" si="8">IW2-IV2</f>
        <v>7</v>
      </c>
      <c r="IY2" s="3">
        <v>1</v>
      </c>
      <c r="IZ2" s="5">
        <f t="shared" ref="IZ2:IZ33" si="9">IV2+IY2*IX2</f>
        <v>244</v>
      </c>
    </row>
    <row r="3" spans="1:260" s="3" customFormat="1" x14ac:dyDescent="0.3">
      <c r="A3" s="7">
        <v>502</v>
      </c>
      <c r="H3" s="1"/>
      <c r="I3" s="9"/>
      <c r="J3" s="9"/>
      <c r="HP3" s="7" t="s">
        <v>0</v>
      </c>
      <c r="IL3" s="7" t="s">
        <v>1</v>
      </c>
      <c r="IM3" s="7" t="s">
        <v>0</v>
      </c>
      <c r="IQ3" s="3">
        <f t="shared" si="5"/>
        <v>1</v>
      </c>
      <c r="IR3" s="3">
        <f t="shared" si="6"/>
        <v>2</v>
      </c>
      <c r="IS3" s="3">
        <f t="shared" si="7"/>
        <v>3</v>
      </c>
      <c r="IT3" s="3">
        <v>1</v>
      </c>
      <c r="IU3" s="3">
        <f t="shared" ref="IU3:IU66" si="10">IS3-IT3</f>
        <v>2</v>
      </c>
      <c r="IV3" s="3">
        <v>236</v>
      </c>
      <c r="IW3" s="7">
        <f t="shared" ref="IW3:IW66" si="11">194+50-IU3</f>
        <v>242</v>
      </c>
      <c r="IX3" s="3">
        <f t="shared" si="8"/>
        <v>6</v>
      </c>
      <c r="IY3" s="3">
        <f t="shared" ref="IY3:IY20" si="12">1-IQ3/IU3</f>
        <v>0.5</v>
      </c>
      <c r="IZ3" s="5">
        <f t="shared" si="9"/>
        <v>239</v>
      </c>
    </row>
    <row r="4" spans="1:260" s="3" customFormat="1" x14ac:dyDescent="0.3">
      <c r="A4" s="7">
        <v>503</v>
      </c>
      <c r="H4" s="1"/>
      <c r="I4" s="9"/>
      <c r="J4" s="9"/>
      <c r="BL4" s="7" t="s">
        <v>0</v>
      </c>
      <c r="BV4" s="7" t="s">
        <v>0</v>
      </c>
      <c r="BZ4" s="7" t="s">
        <v>0</v>
      </c>
      <c r="CE4" s="7" t="s">
        <v>1</v>
      </c>
      <c r="EE4" s="7" t="s">
        <v>1</v>
      </c>
      <c r="ER4" s="7" t="s">
        <v>0</v>
      </c>
      <c r="IQ4" s="3">
        <f t="shared" si="5"/>
        <v>2</v>
      </c>
      <c r="IR4" s="3">
        <f t="shared" si="6"/>
        <v>4</v>
      </c>
      <c r="IS4" s="3">
        <f t="shared" si="7"/>
        <v>6</v>
      </c>
      <c r="IT4" s="3">
        <v>0</v>
      </c>
      <c r="IU4" s="3">
        <f t="shared" si="10"/>
        <v>6</v>
      </c>
      <c r="IV4" s="3">
        <v>233</v>
      </c>
      <c r="IW4" s="7">
        <f t="shared" si="11"/>
        <v>238</v>
      </c>
      <c r="IX4" s="3">
        <f t="shared" si="8"/>
        <v>5</v>
      </c>
      <c r="IY4" s="3">
        <f t="shared" si="12"/>
        <v>0.66666666666666674</v>
      </c>
      <c r="IZ4" s="5">
        <f t="shared" si="9"/>
        <v>236.33333333333334</v>
      </c>
    </row>
    <row r="5" spans="1:260" s="3" customFormat="1" x14ac:dyDescent="0.3">
      <c r="A5" s="7">
        <v>504</v>
      </c>
      <c r="H5" s="1"/>
      <c r="I5" s="9"/>
      <c r="J5" s="9"/>
      <c r="BS5" s="7" t="s">
        <v>0</v>
      </c>
      <c r="BU5" s="7" t="s">
        <v>0</v>
      </c>
      <c r="BX5" s="7" t="s">
        <v>1</v>
      </c>
      <c r="BY5" s="7" t="s">
        <v>0</v>
      </c>
      <c r="CD5" s="7" t="s">
        <v>0</v>
      </c>
      <c r="CQ5" s="7" t="s">
        <v>1</v>
      </c>
      <c r="DJ5" s="7" t="s">
        <v>1</v>
      </c>
      <c r="DK5" s="7" t="s">
        <v>0</v>
      </c>
      <c r="EB5" s="7" t="s">
        <v>0</v>
      </c>
      <c r="EQ5" s="7" t="s">
        <v>1</v>
      </c>
      <c r="FE5" s="3" t="s">
        <v>0</v>
      </c>
      <c r="FH5" s="3" t="s">
        <v>0</v>
      </c>
      <c r="FO5" s="3" t="s">
        <v>1</v>
      </c>
      <c r="FQ5" s="3" t="s">
        <v>0</v>
      </c>
      <c r="FT5" s="3" t="s">
        <v>1</v>
      </c>
      <c r="GX5" s="7" t="s">
        <v>1</v>
      </c>
      <c r="HB5" s="7" t="s">
        <v>1</v>
      </c>
      <c r="HK5" s="7" t="s">
        <v>1</v>
      </c>
      <c r="HM5" s="7" t="s">
        <v>1</v>
      </c>
      <c r="HN5" s="7" t="s">
        <v>0</v>
      </c>
      <c r="HY5" s="7" t="s">
        <v>1</v>
      </c>
      <c r="HZ5" s="7" t="s">
        <v>0</v>
      </c>
      <c r="IA5" s="7" t="s">
        <v>0</v>
      </c>
      <c r="ID5" s="7" t="s">
        <v>1</v>
      </c>
      <c r="IF5" s="7" t="s">
        <v>0</v>
      </c>
      <c r="IJ5" s="7" t="s">
        <v>0</v>
      </c>
      <c r="IM5" s="7" t="s">
        <v>0</v>
      </c>
      <c r="IO5" s="7" t="s">
        <v>1</v>
      </c>
      <c r="IP5" s="7" t="s">
        <v>1</v>
      </c>
      <c r="IQ5" s="3">
        <f t="shared" si="5"/>
        <v>14</v>
      </c>
      <c r="IR5" s="3">
        <f t="shared" si="6"/>
        <v>15</v>
      </c>
      <c r="IS5" s="3">
        <f t="shared" si="7"/>
        <v>29</v>
      </c>
      <c r="IT5" s="3">
        <v>5</v>
      </c>
      <c r="IU5" s="3">
        <f t="shared" si="10"/>
        <v>24</v>
      </c>
      <c r="IV5" s="3">
        <v>206</v>
      </c>
      <c r="IW5" s="7">
        <f t="shared" si="11"/>
        <v>220</v>
      </c>
      <c r="IX5" s="3">
        <f t="shared" si="8"/>
        <v>14</v>
      </c>
      <c r="IY5" s="3">
        <f t="shared" si="12"/>
        <v>0.41666666666666663</v>
      </c>
      <c r="IZ5" s="5">
        <f t="shared" si="9"/>
        <v>211.83333333333334</v>
      </c>
    </row>
    <row r="6" spans="1:260" s="3" customFormat="1" x14ac:dyDescent="0.3">
      <c r="A6" s="7">
        <v>505</v>
      </c>
      <c r="H6" s="1"/>
      <c r="I6" s="9"/>
      <c r="J6" s="9"/>
      <c r="DA6" s="7" t="s">
        <v>1</v>
      </c>
      <c r="DB6" s="7" t="s">
        <v>0</v>
      </c>
      <c r="IQ6" s="3">
        <f t="shared" si="5"/>
        <v>1</v>
      </c>
      <c r="IR6" s="3">
        <f t="shared" si="6"/>
        <v>1</v>
      </c>
      <c r="IS6" s="3">
        <f t="shared" si="7"/>
        <v>2</v>
      </c>
      <c r="IT6" s="3">
        <v>1</v>
      </c>
      <c r="IU6" s="3">
        <f t="shared" si="10"/>
        <v>1</v>
      </c>
      <c r="IV6" s="3">
        <v>235</v>
      </c>
      <c r="IW6" s="7">
        <f t="shared" si="11"/>
        <v>243</v>
      </c>
      <c r="IX6" s="3">
        <f t="shared" si="8"/>
        <v>8</v>
      </c>
      <c r="IY6" s="3">
        <f t="shared" si="12"/>
        <v>0</v>
      </c>
      <c r="IZ6" s="5">
        <f t="shared" si="9"/>
        <v>235</v>
      </c>
    </row>
    <row r="7" spans="1:260" s="3" customFormat="1" x14ac:dyDescent="0.3">
      <c r="A7" s="24">
        <v>506</v>
      </c>
      <c r="H7" s="1"/>
      <c r="I7" s="9"/>
      <c r="J7" s="9"/>
      <c r="CR7" s="7" t="s">
        <v>0</v>
      </c>
      <c r="CT7" s="7" t="s">
        <v>0</v>
      </c>
      <c r="CU7" s="7" t="s">
        <v>0</v>
      </c>
      <c r="IQ7" s="3">
        <f t="shared" si="5"/>
        <v>0</v>
      </c>
      <c r="IR7" s="3">
        <f t="shared" si="6"/>
        <v>3</v>
      </c>
      <c r="IS7" s="3">
        <f t="shared" si="7"/>
        <v>3</v>
      </c>
      <c r="IT7" s="3">
        <v>1</v>
      </c>
      <c r="IU7" s="3">
        <f t="shared" si="10"/>
        <v>2</v>
      </c>
      <c r="IV7" s="3">
        <v>234</v>
      </c>
      <c r="IW7" s="7">
        <f t="shared" si="11"/>
        <v>242</v>
      </c>
      <c r="IX7" s="3">
        <f t="shared" si="8"/>
        <v>8</v>
      </c>
      <c r="IY7" s="3">
        <f t="shared" si="12"/>
        <v>1</v>
      </c>
      <c r="IZ7" s="5">
        <f t="shared" si="9"/>
        <v>242</v>
      </c>
    </row>
    <row r="8" spans="1:260" s="3" customFormat="1" x14ac:dyDescent="0.3">
      <c r="A8" s="24">
        <v>507</v>
      </c>
      <c r="H8" s="1"/>
      <c r="I8" s="9"/>
      <c r="J8" s="9"/>
      <c r="BM8" s="7" t="s">
        <v>0</v>
      </c>
      <c r="CB8" s="7" t="s">
        <v>0</v>
      </c>
      <c r="CR8" s="7" t="s">
        <v>0</v>
      </c>
      <c r="GB8" s="3" t="s">
        <v>0</v>
      </c>
      <c r="IQ8" s="3">
        <f t="shared" si="5"/>
        <v>0</v>
      </c>
      <c r="IR8" s="3">
        <f t="shared" si="6"/>
        <v>4</v>
      </c>
      <c r="IS8" s="3">
        <f t="shared" si="7"/>
        <v>4</v>
      </c>
      <c r="IT8" s="3">
        <v>0</v>
      </c>
      <c r="IU8" s="3">
        <f t="shared" si="10"/>
        <v>4</v>
      </c>
      <c r="IV8" s="3">
        <v>233</v>
      </c>
      <c r="IW8" s="7">
        <f t="shared" si="11"/>
        <v>240</v>
      </c>
      <c r="IX8" s="3">
        <f t="shared" si="8"/>
        <v>7</v>
      </c>
      <c r="IY8" s="3">
        <f t="shared" si="12"/>
        <v>1</v>
      </c>
      <c r="IZ8" s="5">
        <f t="shared" si="9"/>
        <v>240</v>
      </c>
    </row>
    <row r="9" spans="1:260" s="3" customFormat="1" x14ac:dyDescent="0.3">
      <c r="A9" s="7">
        <v>508</v>
      </c>
      <c r="H9" s="1"/>
      <c r="I9" s="9"/>
      <c r="J9" s="9"/>
      <c r="CI9" s="7" t="s">
        <v>0</v>
      </c>
      <c r="CJ9" s="7" t="s">
        <v>0</v>
      </c>
      <c r="CT9" s="7" t="s">
        <v>1</v>
      </c>
      <c r="DE9" s="7" t="s">
        <v>1</v>
      </c>
      <c r="DN9" s="7" t="s">
        <v>1</v>
      </c>
      <c r="DR9" s="7" t="s">
        <v>1</v>
      </c>
      <c r="DV9" s="7" t="s">
        <v>0</v>
      </c>
      <c r="DX9" s="7" t="s">
        <v>1</v>
      </c>
      <c r="DZ9" s="7" t="s">
        <v>0</v>
      </c>
      <c r="EI9" s="7" t="s">
        <v>1</v>
      </c>
      <c r="EK9" s="7" t="s">
        <v>0</v>
      </c>
      <c r="ER9" s="7" t="s">
        <v>0</v>
      </c>
      <c r="EX9" s="7" t="s">
        <v>1</v>
      </c>
      <c r="EZ9" s="3" t="s">
        <v>0</v>
      </c>
      <c r="FC9" s="3" t="s">
        <v>0</v>
      </c>
      <c r="FE9" s="3" t="s">
        <v>1</v>
      </c>
      <c r="FF9" s="3" t="s">
        <v>0</v>
      </c>
      <c r="FS9" s="3" t="s">
        <v>1</v>
      </c>
      <c r="GG9" s="3" t="s">
        <v>1</v>
      </c>
      <c r="HH9" s="7" t="s">
        <v>0</v>
      </c>
      <c r="HL9" s="7" t="s">
        <v>1</v>
      </c>
      <c r="HO9" s="7" t="s">
        <v>1</v>
      </c>
      <c r="HW9" s="7" t="s">
        <v>1</v>
      </c>
      <c r="II9" s="7" t="s">
        <v>1</v>
      </c>
      <c r="IQ9" s="3">
        <f t="shared" si="5"/>
        <v>14</v>
      </c>
      <c r="IR9" s="3">
        <f t="shared" si="6"/>
        <v>10</v>
      </c>
      <c r="IS9" s="3">
        <f t="shared" si="7"/>
        <v>24</v>
      </c>
      <c r="IT9" s="3">
        <v>2</v>
      </c>
      <c r="IU9" s="3">
        <f t="shared" si="10"/>
        <v>22</v>
      </c>
      <c r="IV9" s="3">
        <v>209</v>
      </c>
      <c r="IW9" s="7">
        <f t="shared" si="11"/>
        <v>222</v>
      </c>
      <c r="IX9" s="3">
        <f t="shared" si="8"/>
        <v>13</v>
      </c>
      <c r="IY9" s="3">
        <f t="shared" si="12"/>
        <v>0.36363636363636365</v>
      </c>
      <c r="IZ9" s="5">
        <f t="shared" si="9"/>
        <v>213.72727272727272</v>
      </c>
    </row>
    <row r="10" spans="1:260" s="3" customFormat="1" x14ac:dyDescent="0.3">
      <c r="A10" s="7">
        <v>509</v>
      </c>
      <c r="H10" s="1"/>
      <c r="I10" s="9"/>
      <c r="J10" s="9"/>
      <c r="EO10" s="7" t="s">
        <v>0</v>
      </c>
      <c r="IQ10" s="3">
        <f t="shared" si="5"/>
        <v>0</v>
      </c>
      <c r="IR10" s="3">
        <f t="shared" si="6"/>
        <v>1</v>
      </c>
      <c r="IS10" s="3">
        <f t="shared" si="7"/>
        <v>1</v>
      </c>
      <c r="IT10" s="3">
        <v>0</v>
      </c>
      <c r="IU10" s="3">
        <f t="shared" si="10"/>
        <v>1</v>
      </c>
      <c r="IV10" s="3">
        <v>234</v>
      </c>
      <c r="IW10" s="7">
        <f t="shared" si="11"/>
        <v>243</v>
      </c>
      <c r="IX10" s="3">
        <f t="shared" si="8"/>
        <v>9</v>
      </c>
      <c r="IY10" s="3">
        <f t="shared" si="12"/>
        <v>1</v>
      </c>
      <c r="IZ10" s="5">
        <f t="shared" si="9"/>
        <v>243</v>
      </c>
    </row>
    <row r="11" spans="1:260" s="3" customFormat="1" x14ac:dyDescent="0.3">
      <c r="A11" s="24">
        <v>510</v>
      </c>
      <c r="H11" s="1"/>
      <c r="I11" s="9"/>
      <c r="J11" s="9"/>
      <c r="CO11" s="7" t="s">
        <v>0</v>
      </c>
      <c r="CR11" s="7" t="s">
        <v>0</v>
      </c>
      <c r="FA11" s="3" t="s">
        <v>0</v>
      </c>
      <c r="IQ11" s="3">
        <f t="shared" si="5"/>
        <v>0</v>
      </c>
      <c r="IR11" s="3">
        <f t="shared" si="6"/>
        <v>3</v>
      </c>
      <c r="IS11" s="3">
        <f t="shared" si="7"/>
        <v>3</v>
      </c>
      <c r="IT11" s="3">
        <v>0</v>
      </c>
      <c r="IU11" s="3">
        <f t="shared" si="10"/>
        <v>3</v>
      </c>
      <c r="IV11" s="3">
        <v>235</v>
      </c>
      <c r="IW11" s="7">
        <f t="shared" si="11"/>
        <v>241</v>
      </c>
      <c r="IX11" s="3">
        <f t="shared" si="8"/>
        <v>6</v>
      </c>
      <c r="IY11" s="3">
        <f t="shared" si="12"/>
        <v>1</v>
      </c>
      <c r="IZ11" s="5">
        <f t="shared" si="9"/>
        <v>241</v>
      </c>
    </row>
    <row r="12" spans="1:260" s="3" customFormat="1" x14ac:dyDescent="0.3">
      <c r="A12" s="7">
        <v>511</v>
      </c>
      <c r="H12" s="1"/>
      <c r="I12" s="9"/>
      <c r="J12" s="9"/>
      <c r="CD12" s="7" t="s">
        <v>0</v>
      </c>
      <c r="CI12" s="7" t="s">
        <v>0</v>
      </c>
      <c r="CR12" s="7" t="s">
        <v>0</v>
      </c>
      <c r="CS12" s="7" t="s">
        <v>0</v>
      </c>
      <c r="CV12" s="7" t="s">
        <v>0</v>
      </c>
      <c r="CW12" s="7" t="s">
        <v>0</v>
      </c>
      <c r="DN12" s="7" t="s">
        <v>0</v>
      </c>
      <c r="DS12" s="7" t="s">
        <v>1</v>
      </c>
      <c r="EA12" s="7" t="s">
        <v>0</v>
      </c>
      <c r="EB12" s="7" t="s">
        <v>0</v>
      </c>
      <c r="EC12" s="7" t="s">
        <v>0</v>
      </c>
      <c r="ED12" s="7" t="s">
        <v>1</v>
      </c>
      <c r="EE12" s="7" t="s">
        <v>0</v>
      </c>
      <c r="HM12" s="7" t="s">
        <v>1</v>
      </c>
      <c r="HN12" s="7" t="s">
        <v>0</v>
      </c>
      <c r="HP12" s="7" t="s">
        <v>0</v>
      </c>
      <c r="IA12" s="7" t="s">
        <v>0</v>
      </c>
      <c r="IP12" s="7" t="s">
        <v>0</v>
      </c>
      <c r="IQ12" s="3">
        <f t="shared" si="5"/>
        <v>3</v>
      </c>
      <c r="IR12" s="3">
        <f t="shared" si="6"/>
        <v>15</v>
      </c>
      <c r="IS12" s="3">
        <f t="shared" si="7"/>
        <v>18</v>
      </c>
      <c r="IT12" s="3">
        <v>6</v>
      </c>
      <c r="IU12" s="3">
        <f t="shared" si="10"/>
        <v>12</v>
      </c>
      <c r="IV12" s="3">
        <v>219</v>
      </c>
      <c r="IW12" s="7">
        <f t="shared" si="11"/>
        <v>232</v>
      </c>
      <c r="IX12" s="3">
        <f t="shared" si="8"/>
        <v>13</v>
      </c>
      <c r="IY12" s="3">
        <f t="shared" si="12"/>
        <v>0.75</v>
      </c>
      <c r="IZ12" s="5">
        <f t="shared" si="9"/>
        <v>228.75</v>
      </c>
    </row>
    <row r="13" spans="1:260" s="3" customFormat="1" x14ac:dyDescent="0.3">
      <c r="A13" s="24">
        <v>512</v>
      </c>
      <c r="H13" s="1"/>
      <c r="I13" s="9"/>
      <c r="J13" s="9"/>
      <c r="DN13" s="7" t="s">
        <v>1</v>
      </c>
      <c r="ER13" s="7" t="s">
        <v>1</v>
      </c>
      <c r="FA13" s="3" t="s">
        <v>1</v>
      </c>
      <c r="FS13" s="3" t="s">
        <v>1</v>
      </c>
      <c r="FU13" s="3" t="s">
        <v>0</v>
      </c>
      <c r="FX13" s="3" t="s">
        <v>0</v>
      </c>
      <c r="GG13" s="3" t="s">
        <v>0</v>
      </c>
      <c r="HE13" s="7" t="s">
        <v>1</v>
      </c>
      <c r="IA13" s="7" t="s">
        <v>1</v>
      </c>
      <c r="IG13" s="7" t="s">
        <v>1</v>
      </c>
      <c r="IQ13" s="3">
        <f t="shared" si="5"/>
        <v>7</v>
      </c>
      <c r="IR13" s="3">
        <f t="shared" si="6"/>
        <v>3</v>
      </c>
      <c r="IS13" s="3">
        <f t="shared" si="7"/>
        <v>10</v>
      </c>
      <c r="IT13" s="3">
        <v>0</v>
      </c>
      <c r="IU13" s="3">
        <f t="shared" si="10"/>
        <v>10</v>
      </c>
      <c r="IV13" s="3">
        <v>228</v>
      </c>
      <c r="IW13" s="7">
        <f t="shared" si="11"/>
        <v>234</v>
      </c>
      <c r="IX13" s="3">
        <f t="shared" si="8"/>
        <v>6</v>
      </c>
      <c r="IY13" s="3">
        <f t="shared" si="12"/>
        <v>0.30000000000000004</v>
      </c>
      <c r="IZ13" s="5">
        <f t="shared" si="9"/>
        <v>229.8</v>
      </c>
    </row>
    <row r="14" spans="1:260" s="3" customFormat="1" x14ac:dyDescent="0.3">
      <c r="A14" s="24">
        <v>513</v>
      </c>
      <c r="H14" s="1"/>
      <c r="I14" s="9"/>
      <c r="J14" s="9"/>
      <c r="CR14" s="7" t="s">
        <v>0</v>
      </c>
      <c r="ID14" s="7" t="s">
        <v>0</v>
      </c>
      <c r="IQ14" s="3">
        <f t="shared" si="5"/>
        <v>0</v>
      </c>
      <c r="IR14" s="3">
        <f t="shared" si="6"/>
        <v>2</v>
      </c>
      <c r="IS14" s="3">
        <f t="shared" si="7"/>
        <v>2</v>
      </c>
      <c r="IT14" s="3">
        <v>0</v>
      </c>
      <c r="IU14" s="3">
        <f t="shared" si="10"/>
        <v>2</v>
      </c>
      <c r="IV14" s="3">
        <v>236</v>
      </c>
      <c r="IW14" s="7">
        <f t="shared" si="11"/>
        <v>242</v>
      </c>
      <c r="IX14" s="3">
        <f t="shared" si="8"/>
        <v>6</v>
      </c>
      <c r="IY14" s="3">
        <f t="shared" si="12"/>
        <v>1</v>
      </c>
      <c r="IZ14" s="5">
        <f t="shared" si="9"/>
        <v>242</v>
      </c>
    </row>
    <row r="15" spans="1:260" s="3" customFormat="1" x14ac:dyDescent="0.3">
      <c r="A15" s="24">
        <v>514</v>
      </c>
      <c r="H15" s="1"/>
      <c r="I15" s="9"/>
      <c r="J15" s="9"/>
      <c r="EA15" s="7" t="s">
        <v>0</v>
      </c>
      <c r="EX15" s="7" t="s">
        <v>0</v>
      </c>
      <c r="GI15" s="3" t="s">
        <v>0</v>
      </c>
      <c r="IQ15" s="3">
        <f t="shared" si="5"/>
        <v>0</v>
      </c>
      <c r="IR15" s="3">
        <f t="shared" si="6"/>
        <v>3</v>
      </c>
      <c r="IS15" s="3">
        <f t="shared" si="7"/>
        <v>3</v>
      </c>
      <c r="IT15" s="3">
        <v>0</v>
      </c>
      <c r="IU15" s="3">
        <f t="shared" si="10"/>
        <v>3</v>
      </c>
      <c r="IV15" s="3">
        <v>233</v>
      </c>
      <c r="IW15" s="7">
        <f t="shared" si="11"/>
        <v>241</v>
      </c>
      <c r="IX15" s="3">
        <f t="shared" si="8"/>
        <v>8</v>
      </c>
      <c r="IY15" s="3">
        <f t="shared" si="12"/>
        <v>1</v>
      </c>
      <c r="IZ15" s="5">
        <f t="shared" si="9"/>
        <v>241</v>
      </c>
    </row>
    <row r="16" spans="1:260" s="3" customFormat="1" x14ac:dyDescent="0.3">
      <c r="A16" s="24">
        <v>515</v>
      </c>
      <c r="H16" s="1"/>
      <c r="I16" s="9"/>
      <c r="J16" s="9"/>
      <c r="CR16" s="11" t="s">
        <v>0</v>
      </c>
      <c r="IC16" s="7" t="s">
        <v>0</v>
      </c>
      <c r="IE16" s="7" t="s">
        <v>1</v>
      </c>
      <c r="IF16" s="7" t="s">
        <v>0</v>
      </c>
      <c r="IN16" s="7" t="s">
        <v>1</v>
      </c>
      <c r="IP16" s="7" t="s">
        <v>0</v>
      </c>
      <c r="IQ16" s="3">
        <f t="shared" si="5"/>
        <v>2</v>
      </c>
      <c r="IR16" s="3">
        <f t="shared" si="6"/>
        <v>4</v>
      </c>
      <c r="IS16" s="3">
        <f t="shared" si="7"/>
        <v>6</v>
      </c>
      <c r="IT16" s="3">
        <v>1</v>
      </c>
      <c r="IU16" s="3">
        <f t="shared" si="10"/>
        <v>5</v>
      </c>
      <c r="IV16" s="3">
        <v>231</v>
      </c>
      <c r="IW16" s="7">
        <f t="shared" si="11"/>
        <v>239</v>
      </c>
      <c r="IX16" s="3">
        <f t="shared" si="8"/>
        <v>8</v>
      </c>
      <c r="IY16" s="3">
        <f t="shared" si="12"/>
        <v>0.6</v>
      </c>
      <c r="IZ16" s="5">
        <f t="shared" si="9"/>
        <v>235.8</v>
      </c>
    </row>
    <row r="17" spans="1:260" s="3" customFormat="1" x14ac:dyDescent="0.3">
      <c r="A17" s="24">
        <v>516</v>
      </c>
      <c r="H17" s="1"/>
      <c r="I17" s="9"/>
      <c r="J17" s="9"/>
      <c r="BL17" s="7" t="s">
        <v>0</v>
      </c>
      <c r="CD17" s="7" t="s">
        <v>1</v>
      </c>
      <c r="CF17" s="7" t="s">
        <v>1</v>
      </c>
      <c r="CG17" s="7" t="s">
        <v>0</v>
      </c>
      <c r="CK17" s="7" t="s">
        <v>0</v>
      </c>
      <c r="CM17" s="7" t="s">
        <v>0</v>
      </c>
      <c r="CO17" s="7" t="s">
        <v>1</v>
      </c>
      <c r="CP17" s="7" t="s">
        <v>0</v>
      </c>
      <c r="DR17" s="7" t="s">
        <v>0</v>
      </c>
      <c r="DV17" s="7" t="s">
        <v>0</v>
      </c>
      <c r="DY17" s="7" t="s">
        <v>1</v>
      </c>
      <c r="EA17" s="7" t="s">
        <v>0</v>
      </c>
      <c r="EF17" s="7" t="s">
        <v>0</v>
      </c>
      <c r="EZ17" s="3" t="s">
        <v>0</v>
      </c>
      <c r="FN17" s="3" t="s">
        <v>0</v>
      </c>
      <c r="FX17" s="3" t="s">
        <v>0</v>
      </c>
      <c r="GA17" s="3" t="s">
        <v>0</v>
      </c>
      <c r="GW17" s="7" t="s">
        <v>0</v>
      </c>
      <c r="IQ17" s="3">
        <f t="shared" si="5"/>
        <v>4</v>
      </c>
      <c r="IR17" s="3">
        <f t="shared" si="6"/>
        <v>14</v>
      </c>
      <c r="IS17" s="3">
        <f t="shared" si="7"/>
        <v>18</v>
      </c>
      <c r="IT17" s="3">
        <v>2</v>
      </c>
      <c r="IU17" s="3">
        <f t="shared" si="10"/>
        <v>16</v>
      </c>
      <c r="IV17" s="3">
        <v>187</v>
      </c>
      <c r="IW17" s="7">
        <f t="shared" si="11"/>
        <v>228</v>
      </c>
      <c r="IX17" s="3">
        <f t="shared" si="8"/>
        <v>41</v>
      </c>
      <c r="IY17" s="3">
        <f t="shared" si="12"/>
        <v>0.75</v>
      </c>
      <c r="IZ17" s="5">
        <f t="shared" si="9"/>
        <v>217.75</v>
      </c>
    </row>
    <row r="18" spans="1:260" s="3" customFormat="1" x14ac:dyDescent="0.3">
      <c r="A18" s="24">
        <v>517</v>
      </c>
      <c r="H18" s="1"/>
      <c r="I18" s="9"/>
      <c r="J18" s="9"/>
      <c r="CD18" s="7" t="s">
        <v>0</v>
      </c>
      <c r="DK18" s="7"/>
      <c r="FA18" s="3" t="s">
        <v>0</v>
      </c>
      <c r="IQ18" s="3">
        <f t="shared" si="5"/>
        <v>0</v>
      </c>
      <c r="IR18" s="3">
        <f t="shared" si="6"/>
        <v>2</v>
      </c>
      <c r="IS18" s="3">
        <f t="shared" si="7"/>
        <v>2</v>
      </c>
      <c r="IT18" s="3">
        <v>0</v>
      </c>
      <c r="IU18" s="3">
        <f t="shared" si="10"/>
        <v>2</v>
      </c>
      <c r="IV18" s="3">
        <v>237</v>
      </c>
      <c r="IW18" s="7">
        <f t="shared" si="11"/>
        <v>242</v>
      </c>
      <c r="IX18" s="3">
        <f t="shared" si="8"/>
        <v>5</v>
      </c>
      <c r="IY18" s="3">
        <f t="shared" si="12"/>
        <v>1</v>
      </c>
      <c r="IZ18" s="5">
        <f t="shared" si="9"/>
        <v>242</v>
      </c>
    </row>
    <row r="19" spans="1:260" s="3" customFormat="1" x14ac:dyDescent="0.3">
      <c r="A19" s="24">
        <v>518</v>
      </c>
      <c r="H19" s="1"/>
      <c r="I19" s="9"/>
      <c r="J19" s="9"/>
      <c r="DE19" s="7" t="s">
        <v>1</v>
      </c>
      <c r="DF19" s="7" t="s">
        <v>0</v>
      </c>
      <c r="DK19" s="7"/>
      <c r="IQ19" s="3">
        <f t="shared" si="5"/>
        <v>1</v>
      </c>
      <c r="IR19" s="3">
        <f t="shared" si="6"/>
        <v>1</v>
      </c>
      <c r="IS19" s="3">
        <f t="shared" si="7"/>
        <v>2</v>
      </c>
      <c r="IT19" s="3">
        <v>1</v>
      </c>
      <c r="IU19" s="3">
        <f t="shared" si="10"/>
        <v>1</v>
      </c>
      <c r="IV19" s="3">
        <v>235</v>
      </c>
      <c r="IW19" s="7">
        <f t="shared" si="11"/>
        <v>243</v>
      </c>
      <c r="IX19" s="3">
        <f t="shared" si="8"/>
        <v>8</v>
      </c>
      <c r="IY19" s="3">
        <f t="shared" si="12"/>
        <v>0</v>
      </c>
      <c r="IZ19" s="5">
        <f t="shared" si="9"/>
        <v>235</v>
      </c>
    </row>
    <row r="20" spans="1:260" s="3" customFormat="1" x14ac:dyDescent="0.3">
      <c r="A20" s="24">
        <v>519</v>
      </c>
      <c r="H20" s="1"/>
      <c r="I20" s="9"/>
      <c r="J20" s="9"/>
      <c r="CQ20" s="7" t="s">
        <v>0</v>
      </c>
      <c r="DK20" s="7"/>
      <c r="FA20" s="3" t="s">
        <v>0</v>
      </c>
      <c r="IQ20" s="3">
        <f t="shared" si="5"/>
        <v>0</v>
      </c>
      <c r="IR20" s="3">
        <f t="shared" si="6"/>
        <v>2</v>
      </c>
      <c r="IS20" s="3">
        <f t="shared" si="7"/>
        <v>2</v>
      </c>
      <c r="IT20" s="3">
        <v>0</v>
      </c>
      <c r="IU20" s="3">
        <f t="shared" si="10"/>
        <v>2</v>
      </c>
      <c r="IV20" s="3">
        <v>236</v>
      </c>
      <c r="IW20" s="7">
        <f t="shared" si="11"/>
        <v>242</v>
      </c>
      <c r="IX20" s="3">
        <f t="shared" si="8"/>
        <v>6</v>
      </c>
      <c r="IY20" s="3">
        <f t="shared" si="12"/>
        <v>1</v>
      </c>
      <c r="IZ20" s="5">
        <f t="shared" si="9"/>
        <v>242</v>
      </c>
    </row>
    <row r="21" spans="1:260" s="3" customFormat="1" x14ac:dyDescent="0.3">
      <c r="A21" s="7">
        <v>520</v>
      </c>
      <c r="H21" s="1"/>
      <c r="I21" s="9"/>
      <c r="J21" s="9"/>
      <c r="IQ21" s="3">
        <f t="shared" si="5"/>
        <v>0</v>
      </c>
      <c r="IR21" s="3">
        <f t="shared" si="6"/>
        <v>0</v>
      </c>
      <c r="IS21" s="3">
        <f t="shared" si="7"/>
        <v>0</v>
      </c>
      <c r="IT21" s="3">
        <v>0</v>
      </c>
      <c r="IU21" s="3">
        <f t="shared" si="10"/>
        <v>0</v>
      </c>
      <c r="IV21" s="3">
        <v>236</v>
      </c>
      <c r="IW21" s="7">
        <f t="shared" si="11"/>
        <v>244</v>
      </c>
      <c r="IX21" s="3">
        <f t="shared" si="8"/>
        <v>8</v>
      </c>
      <c r="IY21" s="3">
        <v>1</v>
      </c>
      <c r="IZ21" s="5">
        <f t="shared" si="9"/>
        <v>244</v>
      </c>
    </row>
    <row r="22" spans="1:260" s="3" customFormat="1" ht="12.75" customHeight="1" x14ac:dyDescent="0.3">
      <c r="A22" s="24">
        <v>521</v>
      </c>
      <c r="H22" s="1"/>
      <c r="I22" s="9"/>
      <c r="J22" s="9"/>
      <c r="IN22" s="7" t="s">
        <v>0</v>
      </c>
      <c r="IQ22" s="3">
        <f t="shared" si="5"/>
        <v>0</v>
      </c>
      <c r="IR22" s="3">
        <f t="shared" si="6"/>
        <v>1</v>
      </c>
      <c r="IS22" s="3">
        <f t="shared" si="7"/>
        <v>1</v>
      </c>
      <c r="IT22" s="3">
        <v>0</v>
      </c>
      <c r="IU22" s="3">
        <f t="shared" si="10"/>
        <v>1</v>
      </c>
      <c r="IV22" s="3">
        <v>234</v>
      </c>
      <c r="IW22" s="7">
        <f t="shared" si="11"/>
        <v>243</v>
      </c>
      <c r="IX22" s="3">
        <f t="shared" si="8"/>
        <v>9</v>
      </c>
      <c r="IY22" s="3">
        <f t="shared" ref="IY22:IY32" si="13">1-IQ22/IU22</f>
        <v>1</v>
      </c>
      <c r="IZ22" s="5">
        <f t="shared" si="9"/>
        <v>243</v>
      </c>
    </row>
    <row r="23" spans="1:260" s="3" customFormat="1" x14ac:dyDescent="0.3">
      <c r="A23" s="24">
        <v>522</v>
      </c>
      <c r="H23" s="1"/>
      <c r="I23" s="9"/>
      <c r="J23" s="9"/>
      <c r="BF23" s="3" t="s">
        <v>1</v>
      </c>
      <c r="CD23" s="7" t="s">
        <v>1</v>
      </c>
      <c r="CE23" s="7" t="s">
        <v>0</v>
      </c>
      <c r="FM23" s="3" t="s">
        <v>0</v>
      </c>
      <c r="IQ23" s="3">
        <f t="shared" si="5"/>
        <v>2</v>
      </c>
      <c r="IR23" s="3">
        <f t="shared" si="6"/>
        <v>2</v>
      </c>
      <c r="IS23" s="3">
        <f t="shared" si="7"/>
        <v>4</v>
      </c>
      <c r="IT23" s="3">
        <v>1</v>
      </c>
      <c r="IU23" s="3">
        <f t="shared" si="10"/>
        <v>3</v>
      </c>
      <c r="IV23" s="3">
        <v>231</v>
      </c>
      <c r="IW23" s="7">
        <f t="shared" si="11"/>
        <v>241</v>
      </c>
      <c r="IX23" s="3">
        <f t="shared" si="8"/>
        <v>10</v>
      </c>
      <c r="IY23" s="3">
        <f t="shared" si="13"/>
        <v>0.33333333333333337</v>
      </c>
      <c r="IZ23" s="5">
        <f t="shared" si="9"/>
        <v>234.33333333333334</v>
      </c>
    </row>
    <row r="24" spans="1:260" s="3" customFormat="1" x14ac:dyDescent="0.3">
      <c r="A24" s="24">
        <v>523</v>
      </c>
      <c r="H24" s="1"/>
      <c r="I24" s="9"/>
      <c r="J24" s="9"/>
      <c r="CR24" s="7" t="s">
        <v>0</v>
      </c>
      <c r="IQ24" s="3">
        <f t="shared" si="5"/>
        <v>0</v>
      </c>
      <c r="IR24" s="3">
        <f t="shared" si="6"/>
        <v>1</v>
      </c>
      <c r="IS24" s="3">
        <f t="shared" si="7"/>
        <v>1</v>
      </c>
      <c r="IT24" s="3">
        <v>0</v>
      </c>
      <c r="IU24" s="3">
        <f t="shared" si="10"/>
        <v>1</v>
      </c>
      <c r="IV24" s="3">
        <v>208</v>
      </c>
      <c r="IW24" s="7">
        <f t="shared" si="11"/>
        <v>243</v>
      </c>
      <c r="IX24" s="3">
        <f t="shared" si="8"/>
        <v>35</v>
      </c>
      <c r="IY24" s="3">
        <f t="shared" si="13"/>
        <v>1</v>
      </c>
      <c r="IZ24" s="5">
        <f t="shared" si="9"/>
        <v>243</v>
      </c>
    </row>
    <row r="25" spans="1:260" s="3" customFormat="1" x14ac:dyDescent="0.3">
      <c r="A25" s="24">
        <v>524</v>
      </c>
      <c r="H25" s="1"/>
      <c r="I25" s="9"/>
      <c r="J25" s="9"/>
      <c r="CD25" s="7" t="s">
        <v>0</v>
      </c>
      <c r="CR25" s="7" t="s">
        <v>0</v>
      </c>
      <c r="FK25" s="3" t="s">
        <v>0</v>
      </c>
      <c r="FS25" s="3" t="s">
        <v>1</v>
      </c>
      <c r="GC25" s="3" t="s">
        <v>1</v>
      </c>
      <c r="GD25" s="3" t="s">
        <v>0</v>
      </c>
      <c r="GT25" s="7" t="s">
        <v>0</v>
      </c>
      <c r="HE25" s="7" t="s">
        <v>1</v>
      </c>
      <c r="HF25" s="7" t="s">
        <v>0</v>
      </c>
      <c r="HG25" s="7" t="s">
        <v>0</v>
      </c>
      <c r="IQ25" s="3">
        <f t="shared" si="5"/>
        <v>3</v>
      </c>
      <c r="IR25" s="3">
        <f t="shared" si="6"/>
        <v>7</v>
      </c>
      <c r="IS25" s="3">
        <f t="shared" si="7"/>
        <v>10</v>
      </c>
      <c r="IT25" s="3">
        <v>3</v>
      </c>
      <c r="IU25" s="3">
        <f t="shared" si="10"/>
        <v>7</v>
      </c>
      <c r="IV25" s="3">
        <v>229</v>
      </c>
      <c r="IW25" s="7">
        <f t="shared" si="11"/>
        <v>237</v>
      </c>
      <c r="IX25" s="3">
        <f t="shared" si="8"/>
        <v>8</v>
      </c>
      <c r="IY25" s="3">
        <f t="shared" si="13"/>
        <v>0.5714285714285714</v>
      </c>
      <c r="IZ25" s="5">
        <f t="shared" si="9"/>
        <v>233.57142857142858</v>
      </c>
    </row>
    <row r="26" spans="1:260" s="3" customFormat="1" x14ac:dyDescent="0.3">
      <c r="A26" s="24">
        <v>525</v>
      </c>
      <c r="H26" s="1"/>
      <c r="I26" s="9"/>
      <c r="J26" s="9"/>
      <c r="DC26" s="7" t="s">
        <v>0</v>
      </c>
      <c r="EE26" s="7" t="s">
        <v>1</v>
      </c>
      <c r="EG26" s="7" t="s">
        <v>0</v>
      </c>
      <c r="EI26" s="7" t="s">
        <v>0</v>
      </c>
      <c r="EL26" s="7" t="s">
        <v>1</v>
      </c>
      <c r="ER26" s="7" t="s">
        <v>0</v>
      </c>
      <c r="FC26" s="3" t="s">
        <v>1</v>
      </c>
      <c r="FU26" s="3" t="s">
        <v>1</v>
      </c>
      <c r="HP26" s="7" t="s">
        <v>1</v>
      </c>
      <c r="IQ26" s="3">
        <f t="shared" si="5"/>
        <v>5</v>
      </c>
      <c r="IR26" s="3">
        <f t="shared" si="6"/>
        <v>4</v>
      </c>
      <c r="IS26" s="3">
        <f t="shared" si="7"/>
        <v>9</v>
      </c>
      <c r="IT26" s="3">
        <v>0</v>
      </c>
      <c r="IU26" s="3">
        <f t="shared" si="10"/>
        <v>9</v>
      </c>
      <c r="IV26" s="3">
        <v>216</v>
      </c>
      <c r="IW26" s="7">
        <f t="shared" si="11"/>
        <v>235</v>
      </c>
      <c r="IX26" s="3">
        <f t="shared" si="8"/>
        <v>19</v>
      </c>
      <c r="IY26" s="3">
        <f t="shared" si="13"/>
        <v>0.44444444444444442</v>
      </c>
      <c r="IZ26" s="5">
        <f t="shared" si="9"/>
        <v>224.44444444444446</v>
      </c>
    </row>
    <row r="27" spans="1:260" s="3" customFormat="1" x14ac:dyDescent="0.3">
      <c r="A27" s="24">
        <v>526</v>
      </c>
      <c r="H27" s="1"/>
      <c r="I27" s="9"/>
      <c r="J27" s="9"/>
      <c r="FA27" s="3" t="s">
        <v>0</v>
      </c>
      <c r="FV27" s="3" t="s">
        <v>0</v>
      </c>
      <c r="HH27" s="7" t="s">
        <v>1</v>
      </c>
      <c r="HI27" s="7" t="s">
        <v>0</v>
      </c>
      <c r="IB27" s="7" t="s">
        <v>1</v>
      </c>
      <c r="IC27" s="7" t="s">
        <v>0</v>
      </c>
      <c r="IQ27" s="3">
        <f t="shared" si="5"/>
        <v>2</v>
      </c>
      <c r="IR27" s="3">
        <f t="shared" si="6"/>
        <v>4</v>
      </c>
      <c r="IS27" s="3">
        <f t="shared" si="7"/>
        <v>6</v>
      </c>
      <c r="IT27" s="3">
        <v>2</v>
      </c>
      <c r="IU27" s="3">
        <f t="shared" si="10"/>
        <v>4</v>
      </c>
      <c r="IV27" s="3">
        <v>232</v>
      </c>
      <c r="IW27" s="7">
        <f t="shared" si="11"/>
        <v>240</v>
      </c>
      <c r="IX27" s="3">
        <f t="shared" si="8"/>
        <v>8</v>
      </c>
      <c r="IY27" s="3">
        <f t="shared" si="13"/>
        <v>0.5</v>
      </c>
      <c r="IZ27" s="5">
        <f t="shared" si="9"/>
        <v>236</v>
      </c>
    </row>
    <row r="28" spans="1:260" s="3" customFormat="1" x14ac:dyDescent="0.3">
      <c r="A28" s="24">
        <v>527</v>
      </c>
      <c r="H28" s="1"/>
      <c r="I28" s="9"/>
      <c r="J28" s="9"/>
      <c r="DB28" s="7" t="s">
        <v>0</v>
      </c>
      <c r="GC28" s="3" t="s">
        <v>0</v>
      </c>
      <c r="HH28" s="7" t="s">
        <v>1</v>
      </c>
      <c r="HJ28" s="7" t="s">
        <v>0</v>
      </c>
      <c r="HK28" s="7" t="s">
        <v>0</v>
      </c>
      <c r="HL28" s="7" t="s">
        <v>1</v>
      </c>
      <c r="HO28" s="11" t="s">
        <v>1</v>
      </c>
      <c r="HU28" s="7" t="s">
        <v>1</v>
      </c>
      <c r="HV28" s="7" t="s">
        <v>0</v>
      </c>
      <c r="HW28" s="7" t="s">
        <v>0</v>
      </c>
      <c r="HX28" s="7" t="s">
        <v>0</v>
      </c>
      <c r="HY28" s="7" t="s">
        <v>1</v>
      </c>
      <c r="HZ28" s="7" t="s">
        <v>0</v>
      </c>
      <c r="IA28" s="7" t="s">
        <v>1</v>
      </c>
      <c r="IE28" s="7" t="s">
        <v>1</v>
      </c>
      <c r="IF28" s="7" t="s">
        <v>0</v>
      </c>
      <c r="IG28" s="7" t="s">
        <v>0</v>
      </c>
      <c r="IH28" s="7" t="s">
        <v>0</v>
      </c>
      <c r="IN28" s="7" t="s">
        <v>0</v>
      </c>
      <c r="IP28" s="7" t="s">
        <v>1</v>
      </c>
      <c r="IQ28" s="3">
        <f t="shared" si="5"/>
        <v>8</v>
      </c>
      <c r="IR28" s="3">
        <f t="shared" si="6"/>
        <v>12</v>
      </c>
      <c r="IS28" s="3">
        <f t="shared" si="7"/>
        <v>20</v>
      </c>
      <c r="IT28" s="3">
        <v>8</v>
      </c>
      <c r="IU28" s="3">
        <f t="shared" si="10"/>
        <v>12</v>
      </c>
      <c r="IV28" s="3">
        <v>215</v>
      </c>
      <c r="IW28" s="7">
        <f t="shared" si="11"/>
        <v>232</v>
      </c>
      <c r="IX28" s="3">
        <f t="shared" si="8"/>
        <v>17</v>
      </c>
      <c r="IY28" s="3">
        <f t="shared" si="13"/>
        <v>0.33333333333333337</v>
      </c>
      <c r="IZ28" s="5">
        <f t="shared" si="9"/>
        <v>220.66666666666666</v>
      </c>
    </row>
    <row r="29" spans="1:260" s="3" customFormat="1" x14ac:dyDescent="0.3">
      <c r="A29" s="24">
        <v>528</v>
      </c>
      <c r="H29" s="1"/>
      <c r="I29" s="9"/>
      <c r="J29" s="9"/>
      <c r="BU29" s="7" t="s">
        <v>0</v>
      </c>
      <c r="DM29" s="7" t="s">
        <v>0</v>
      </c>
      <c r="FM29" s="3" t="s">
        <v>0</v>
      </c>
      <c r="IH29" s="7" t="s">
        <v>1</v>
      </c>
      <c r="IJ29" s="7" t="s">
        <v>0</v>
      </c>
      <c r="IK29" s="7" t="s">
        <v>0</v>
      </c>
      <c r="IL29" s="7" t="s">
        <v>1</v>
      </c>
      <c r="IM29" s="7" t="s">
        <v>0</v>
      </c>
      <c r="IQ29" s="3">
        <f t="shared" si="5"/>
        <v>2</v>
      </c>
      <c r="IR29" s="3">
        <f t="shared" si="6"/>
        <v>6</v>
      </c>
      <c r="IS29" s="3">
        <f t="shared" si="7"/>
        <v>8</v>
      </c>
      <c r="IT29" s="3">
        <v>2</v>
      </c>
      <c r="IU29" s="3">
        <f t="shared" si="10"/>
        <v>6</v>
      </c>
      <c r="IV29" s="3">
        <v>225</v>
      </c>
      <c r="IW29" s="7">
        <f t="shared" si="11"/>
        <v>238</v>
      </c>
      <c r="IX29" s="3">
        <f t="shared" si="8"/>
        <v>13</v>
      </c>
      <c r="IY29" s="3">
        <f t="shared" si="13"/>
        <v>0.66666666666666674</v>
      </c>
      <c r="IZ29" s="5">
        <f t="shared" si="9"/>
        <v>233.66666666666666</v>
      </c>
    </row>
    <row r="30" spans="1:260" s="3" customFormat="1" x14ac:dyDescent="0.3">
      <c r="A30" s="24">
        <v>529</v>
      </c>
      <c r="H30" s="1"/>
      <c r="I30" s="9"/>
      <c r="J30" s="9"/>
      <c r="ED30" s="7" t="s">
        <v>0</v>
      </c>
      <c r="IQ30" s="3">
        <f t="shared" si="5"/>
        <v>0</v>
      </c>
      <c r="IR30" s="3">
        <f t="shared" si="6"/>
        <v>1</v>
      </c>
      <c r="IS30" s="3">
        <f t="shared" si="7"/>
        <v>1</v>
      </c>
      <c r="IT30" s="3">
        <v>0</v>
      </c>
      <c r="IU30" s="3">
        <f t="shared" si="10"/>
        <v>1</v>
      </c>
      <c r="IV30" s="3">
        <v>235</v>
      </c>
      <c r="IW30" s="7">
        <f t="shared" si="11"/>
        <v>243</v>
      </c>
      <c r="IX30" s="3">
        <f t="shared" si="8"/>
        <v>8</v>
      </c>
      <c r="IY30" s="3">
        <f t="shared" si="13"/>
        <v>1</v>
      </c>
      <c r="IZ30" s="5">
        <f t="shared" si="9"/>
        <v>243</v>
      </c>
    </row>
    <row r="31" spans="1:260" s="3" customFormat="1" x14ac:dyDescent="0.3">
      <c r="A31" s="24">
        <v>530</v>
      </c>
      <c r="H31" s="1"/>
      <c r="I31" s="9"/>
      <c r="J31" s="9"/>
      <c r="CE31" s="7" t="s">
        <v>0</v>
      </c>
      <c r="IQ31" s="3">
        <f t="shared" si="5"/>
        <v>0</v>
      </c>
      <c r="IR31" s="3">
        <f t="shared" si="6"/>
        <v>1</v>
      </c>
      <c r="IS31" s="3">
        <f t="shared" si="7"/>
        <v>1</v>
      </c>
      <c r="IT31" s="3">
        <v>0</v>
      </c>
      <c r="IU31" s="3">
        <f t="shared" si="10"/>
        <v>1</v>
      </c>
      <c r="IV31" s="3">
        <v>238</v>
      </c>
      <c r="IW31" s="7">
        <f t="shared" si="11"/>
        <v>243</v>
      </c>
      <c r="IX31" s="3">
        <f t="shared" si="8"/>
        <v>5</v>
      </c>
      <c r="IY31" s="3">
        <f t="shared" si="13"/>
        <v>1</v>
      </c>
      <c r="IZ31" s="5">
        <f t="shared" si="9"/>
        <v>243</v>
      </c>
    </row>
    <row r="32" spans="1:260" s="3" customFormat="1" x14ac:dyDescent="0.3">
      <c r="A32" s="24">
        <v>531</v>
      </c>
      <c r="H32" s="1"/>
      <c r="I32" s="9"/>
      <c r="J32" s="9"/>
      <c r="BK32" s="3" t="s">
        <v>1</v>
      </c>
      <c r="BL32" s="7" t="s">
        <v>0</v>
      </c>
      <c r="BP32" s="7" t="s">
        <v>1</v>
      </c>
      <c r="BQ32" s="7" t="s">
        <v>0</v>
      </c>
      <c r="IQ32" s="3">
        <f t="shared" si="5"/>
        <v>2</v>
      </c>
      <c r="IR32" s="3">
        <f t="shared" si="6"/>
        <v>2</v>
      </c>
      <c r="IS32" s="3">
        <f t="shared" si="7"/>
        <v>4</v>
      </c>
      <c r="IT32" s="3">
        <v>2</v>
      </c>
      <c r="IU32" s="3">
        <f t="shared" si="10"/>
        <v>2</v>
      </c>
      <c r="IV32" s="3">
        <v>233</v>
      </c>
      <c r="IW32" s="7">
        <f t="shared" si="11"/>
        <v>242</v>
      </c>
      <c r="IX32" s="3">
        <f t="shared" si="8"/>
        <v>9</v>
      </c>
      <c r="IY32" s="3">
        <f t="shared" si="13"/>
        <v>0</v>
      </c>
      <c r="IZ32" s="5">
        <f t="shared" si="9"/>
        <v>233</v>
      </c>
    </row>
    <row r="33" spans="1:260" s="3" customFormat="1" x14ac:dyDescent="0.3">
      <c r="A33" s="24">
        <v>532</v>
      </c>
      <c r="H33" s="1"/>
      <c r="I33" s="9"/>
      <c r="J33" s="9"/>
      <c r="IQ33" s="3">
        <f t="shared" si="5"/>
        <v>0</v>
      </c>
      <c r="IR33" s="3">
        <f t="shared" si="6"/>
        <v>0</v>
      </c>
      <c r="IS33" s="3">
        <f t="shared" si="7"/>
        <v>0</v>
      </c>
      <c r="IT33" s="3">
        <v>0</v>
      </c>
      <c r="IU33" s="3">
        <f t="shared" si="10"/>
        <v>0</v>
      </c>
      <c r="IV33" s="3">
        <v>234</v>
      </c>
      <c r="IW33" s="7">
        <f t="shared" si="11"/>
        <v>244</v>
      </c>
      <c r="IX33" s="3">
        <f t="shared" si="8"/>
        <v>10</v>
      </c>
      <c r="IY33" s="3">
        <v>1</v>
      </c>
      <c r="IZ33" s="5">
        <f t="shared" si="9"/>
        <v>244</v>
      </c>
    </row>
    <row r="34" spans="1:260" s="3" customFormat="1" x14ac:dyDescent="0.3">
      <c r="A34" s="24">
        <v>533</v>
      </c>
      <c r="H34" s="1"/>
      <c r="I34" s="9"/>
      <c r="J34" s="9"/>
      <c r="CR34" s="7" t="s">
        <v>0</v>
      </c>
      <c r="DI34" s="7" t="s">
        <v>0</v>
      </c>
      <c r="EA34" s="7" t="s">
        <v>0</v>
      </c>
      <c r="IQ34" s="3">
        <f t="shared" si="5"/>
        <v>0</v>
      </c>
      <c r="IR34" s="3">
        <f t="shared" si="6"/>
        <v>3</v>
      </c>
      <c r="IS34" s="3">
        <f t="shared" si="7"/>
        <v>3</v>
      </c>
      <c r="IT34" s="3">
        <v>0</v>
      </c>
      <c r="IU34" s="3">
        <f t="shared" si="10"/>
        <v>3</v>
      </c>
      <c r="IV34" s="3">
        <v>236</v>
      </c>
      <c r="IW34" s="7">
        <f t="shared" si="11"/>
        <v>241</v>
      </c>
      <c r="IX34" s="3">
        <f t="shared" ref="IX34:IX65" si="14">IW34-IV34</f>
        <v>5</v>
      </c>
      <c r="IY34" s="3">
        <f>1-IQ34/IU34</f>
        <v>1</v>
      </c>
      <c r="IZ34" s="5">
        <f t="shared" ref="IZ34:IZ65" si="15">IV34+IY34*IX34</f>
        <v>241</v>
      </c>
    </row>
    <row r="35" spans="1:260" s="3" customFormat="1" x14ac:dyDescent="0.3">
      <c r="A35" s="24">
        <v>534</v>
      </c>
      <c r="H35" s="1"/>
      <c r="I35" s="9"/>
      <c r="J35" s="9"/>
      <c r="IQ35" s="3">
        <f t="shared" si="5"/>
        <v>0</v>
      </c>
      <c r="IR35" s="3">
        <f t="shared" si="6"/>
        <v>0</v>
      </c>
      <c r="IS35" s="3">
        <f t="shared" si="7"/>
        <v>0</v>
      </c>
      <c r="IT35" s="3">
        <v>0</v>
      </c>
      <c r="IU35" s="3">
        <f t="shared" si="10"/>
        <v>0</v>
      </c>
      <c r="IV35" s="3">
        <v>235</v>
      </c>
      <c r="IW35" s="7">
        <f t="shared" si="11"/>
        <v>244</v>
      </c>
      <c r="IX35" s="3">
        <f t="shared" si="14"/>
        <v>9</v>
      </c>
      <c r="IY35" s="3">
        <v>1</v>
      </c>
      <c r="IZ35" s="5">
        <f t="shared" si="15"/>
        <v>244</v>
      </c>
    </row>
    <row r="36" spans="1:260" s="3" customFormat="1" x14ac:dyDescent="0.3">
      <c r="A36" s="24">
        <v>535</v>
      </c>
      <c r="H36" s="1"/>
      <c r="I36" s="9"/>
      <c r="J36" s="9"/>
      <c r="CA36" s="7" t="s">
        <v>0</v>
      </c>
      <c r="FT36" s="3" t="s">
        <v>1</v>
      </c>
      <c r="FU36" s="3" t="s">
        <v>0</v>
      </c>
      <c r="FV36" s="3" t="s">
        <v>1</v>
      </c>
      <c r="FW36" s="3" t="s">
        <v>0</v>
      </c>
      <c r="HS36" s="7" t="s">
        <v>0</v>
      </c>
      <c r="HT36" s="7" t="s">
        <v>1</v>
      </c>
      <c r="HZ36" s="7" t="s">
        <v>1</v>
      </c>
      <c r="IA36" s="7" t="s">
        <v>0</v>
      </c>
      <c r="IB36" s="7" t="s">
        <v>1</v>
      </c>
      <c r="IO36" s="7" t="s">
        <v>1</v>
      </c>
      <c r="IQ36" s="3">
        <f t="shared" si="5"/>
        <v>6</v>
      </c>
      <c r="IR36" s="3">
        <f t="shared" si="6"/>
        <v>5</v>
      </c>
      <c r="IS36" s="3">
        <f t="shared" si="7"/>
        <v>11</v>
      </c>
      <c r="IT36" s="3">
        <v>3</v>
      </c>
      <c r="IU36" s="3">
        <f t="shared" si="10"/>
        <v>8</v>
      </c>
      <c r="IV36" s="3">
        <v>227</v>
      </c>
      <c r="IW36" s="7">
        <f t="shared" si="11"/>
        <v>236</v>
      </c>
      <c r="IX36" s="3">
        <f t="shared" si="14"/>
        <v>9</v>
      </c>
      <c r="IY36" s="3">
        <f t="shared" ref="IY36:IY45" si="16">1-IQ36/IU36</f>
        <v>0.25</v>
      </c>
      <c r="IZ36" s="5">
        <f t="shared" si="15"/>
        <v>229.25</v>
      </c>
    </row>
    <row r="37" spans="1:260" s="3" customFormat="1" x14ac:dyDescent="0.3">
      <c r="A37" s="24">
        <v>536</v>
      </c>
      <c r="H37" s="1"/>
      <c r="I37" s="9"/>
      <c r="J37" s="9"/>
      <c r="CP37" s="7" t="s">
        <v>0</v>
      </c>
      <c r="CR37" s="7" t="s">
        <v>0</v>
      </c>
      <c r="EO37" s="7" t="s">
        <v>0</v>
      </c>
      <c r="HU37" s="7" t="s">
        <v>1</v>
      </c>
      <c r="HV37" s="7" t="s">
        <v>0</v>
      </c>
      <c r="IQ37" s="3">
        <f t="shared" si="5"/>
        <v>1</v>
      </c>
      <c r="IR37" s="3">
        <f t="shared" si="6"/>
        <v>4</v>
      </c>
      <c r="IS37" s="3">
        <f t="shared" si="7"/>
        <v>5</v>
      </c>
      <c r="IT37" s="3">
        <v>1</v>
      </c>
      <c r="IU37" s="3">
        <f t="shared" si="10"/>
        <v>4</v>
      </c>
      <c r="IV37" s="3">
        <v>232</v>
      </c>
      <c r="IW37" s="7">
        <f t="shared" si="11"/>
        <v>240</v>
      </c>
      <c r="IX37" s="3">
        <f t="shared" si="14"/>
        <v>8</v>
      </c>
      <c r="IY37" s="3">
        <f t="shared" si="16"/>
        <v>0.75</v>
      </c>
      <c r="IZ37" s="5">
        <f t="shared" si="15"/>
        <v>238</v>
      </c>
    </row>
    <row r="38" spans="1:260" s="3" customFormat="1" x14ac:dyDescent="0.3">
      <c r="A38" s="24">
        <v>537</v>
      </c>
      <c r="H38" s="1"/>
      <c r="I38" s="9"/>
      <c r="J38" s="9"/>
      <c r="BU38" s="7" t="s">
        <v>0</v>
      </c>
      <c r="IQ38" s="3">
        <f t="shared" si="5"/>
        <v>0</v>
      </c>
      <c r="IR38" s="3">
        <f t="shared" si="6"/>
        <v>1</v>
      </c>
      <c r="IS38" s="3">
        <f t="shared" si="7"/>
        <v>1</v>
      </c>
      <c r="IT38" s="3">
        <v>0</v>
      </c>
      <c r="IU38" s="3">
        <f t="shared" si="10"/>
        <v>1</v>
      </c>
      <c r="IV38" s="3">
        <v>237</v>
      </c>
      <c r="IW38" s="7">
        <f t="shared" si="11"/>
        <v>243</v>
      </c>
      <c r="IX38" s="3">
        <f t="shared" si="14"/>
        <v>6</v>
      </c>
      <c r="IY38" s="3">
        <f t="shared" si="16"/>
        <v>1</v>
      </c>
      <c r="IZ38" s="5">
        <f t="shared" si="15"/>
        <v>243</v>
      </c>
    </row>
    <row r="39" spans="1:260" s="3" customFormat="1" x14ac:dyDescent="0.3">
      <c r="A39" s="24">
        <v>538</v>
      </c>
      <c r="H39" s="1"/>
      <c r="I39" s="9"/>
      <c r="J39" s="9"/>
      <c r="EM39" s="7" t="s">
        <v>1</v>
      </c>
      <c r="HT39" s="7" t="s">
        <v>0</v>
      </c>
      <c r="IQ39" s="3">
        <f t="shared" si="5"/>
        <v>1</v>
      </c>
      <c r="IR39" s="3">
        <f t="shared" si="6"/>
        <v>1</v>
      </c>
      <c r="IS39" s="3">
        <f t="shared" si="7"/>
        <v>2</v>
      </c>
      <c r="IT39" s="3">
        <v>0</v>
      </c>
      <c r="IU39" s="3">
        <f t="shared" si="10"/>
        <v>2</v>
      </c>
      <c r="IV39" s="3">
        <v>235</v>
      </c>
      <c r="IW39" s="7">
        <f t="shared" si="11"/>
        <v>242</v>
      </c>
      <c r="IX39" s="3">
        <f t="shared" si="14"/>
        <v>7</v>
      </c>
      <c r="IY39" s="3">
        <f t="shared" si="16"/>
        <v>0.5</v>
      </c>
      <c r="IZ39" s="5">
        <f t="shared" si="15"/>
        <v>238.5</v>
      </c>
    </row>
    <row r="40" spans="1:260" s="3" customFormat="1" x14ac:dyDescent="0.3">
      <c r="A40" s="24">
        <v>539</v>
      </c>
      <c r="H40" s="1"/>
      <c r="I40" s="9"/>
      <c r="J40" s="9"/>
      <c r="DG40" s="7" t="s">
        <v>1</v>
      </c>
      <c r="DH40" s="7" t="s">
        <v>0</v>
      </c>
      <c r="DU40" s="7" t="s">
        <v>1</v>
      </c>
      <c r="HT40" s="7" t="s">
        <v>1</v>
      </c>
      <c r="HY40" s="7" t="s">
        <v>1</v>
      </c>
      <c r="IA40" s="7" t="s">
        <v>0</v>
      </c>
      <c r="IB40" s="7" t="s">
        <v>1</v>
      </c>
      <c r="IE40" s="7" t="s">
        <v>1</v>
      </c>
      <c r="IG40" s="7" t="s">
        <v>0</v>
      </c>
      <c r="II40" s="7" t="s">
        <v>0</v>
      </c>
      <c r="IK40" s="7" t="s">
        <v>0</v>
      </c>
      <c r="IP40" s="7" t="s">
        <v>1</v>
      </c>
      <c r="IQ40" s="3">
        <f t="shared" si="5"/>
        <v>7</v>
      </c>
      <c r="IR40" s="3">
        <f t="shared" si="6"/>
        <v>5</v>
      </c>
      <c r="IS40" s="3">
        <f t="shared" si="7"/>
        <v>12</v>
      </c>
      <c r="IT40" s="3">
        <v>1</v>
      </c>
      <c r="IU40" s="3">
        <f t="shared" si="10"/>
        <v>11</v>
      </c>
      <c r="IV40" s="3">
        <v>224</v>
      </c>
      <c r="IW40" s="7">
        <f t="shared" si="11"/>
        <v>233</v>
      </c>
      <c r="IX40" s="3">
        <f t="shared" si="14"/>
        <v>9</v>
      </c>
      <c r="IY40" s="3">
        <f t="shared" si="16"/>
        <v>0.36363636363636365</v>
      </c>
      <c r="IZ40" s="5">
        <f t="shared" si="15"/>
        <v>227.27272727272728</v>
      </c>
    </row>
    <row r="41" spans="1:260" s="3" customFormat="1" x14ac:dyDescent="0.3">
      <c r="A41" s="24">
        <v>540</v>
      </c>
      <c r="H41" s="1"/>
      <c r="I41" s="9"/>
      <c r="J41" s="9"/>
      <c r="CJ41" s="7" t="s">
        <v>1</v>
      </c>
      <c r="CK41" s="7" t="s">
        <v>1</v>
      </c>
      <c r="CL41" s="7" t="s">
        <v>0</v>
      </c>
      <c r="CO41" s="11" t="s">
        <v>1</v>
      </c>
      <c r="CP41" s="11" t="s">
        <v>0</v>
      </c>
      <c r="CQ41" s="11" t="s">
        <v>0</v>
      </c>
      <c r="CX41" s="7" t="s">
        <v>1</v>
      </c>
      <c r="CZ41" s="7" t="s">
        <v>0</v>
      </c>
      <c r="DA41" s="7" t="s">
        <v>0</v>
      </c>
      <c r="DE41" s="7" t="s">
        <v>1</v>
      </c>
      <c r="DF41" s="7" t="s">
        <v>0</v>
      </c>
      <c r="DG41" s="7" t="s">
        <v>0</v>
      </c>
      <c r="DH41" s="7" t="s">
        <v>0</v>
      </c>
      <c r="DN41" s="7" t="s">
        <v>0</v>
      </c>
      <c r="DP41" s="7" t="s">
        <v>0</v>
      </c>
      <c r="DS41" s="7" t="s">
        <v>1</v>
      </c>
      <c r="DT41" s="7" t="s">
        <v>0</v>
      </c>
      <c r="DV41" s="7" t="s">
        <v>0</v>
      </c>
      <c r="DW41" s="7" t="s">
        <v>1</v>
      </c>
      <c r="DX41" s="7" t="s">
        <v>0</v>
      </c>
      <c r="DY41" s="7" t="s">
        <v>1</v>
      </c>
      <c r="EA41" s="11" t="s">
        <v>0</v>
      </c>
      <c r="EB41" s="11" t="s">
        <v>1</v>
      </c>
      <c r="EC41" s="11" t="s">
        <v>0</v>
      </c>
      <c r="EH41" s="7" t="s">
        <v>0</v>
      </c>
      <c r="EI41" s="7" t="s">
        <v>0</v>
      </c>
      <c r="EL41" s="7" t="s">
        <v>0</v>
      </c>
      <c r="EW41" s="7" t="s">
        <v>0</v>
      </c>
      <c r="EX41" s="7" t="s">
        <v>1</v>
      </c>
      <c r="EY41" s="3" t="s">
        <v>0</v>
      </c>
      <c r="FD41" s="3" t="s">
        <v>0</v>
      </c>
      <c r="FH41" s="3" t="s">
        <v>0</v>
      </c>
      <c r="FO41" s="3" t="s">
        <v>1</v>
      </c>
      <c r="FQ41" s="3" t="s">
        <v>1</v>
      </c>
      <c r="FS41" s="3" t="s">
        <v>0</v>
      </c>
      <c r="FT41" s="3" t="s">
        <v>0</v>
      </c>
      <c r="GH41" s="3" t="s">
        <v>0</v>
      </c>
      <c r="GL41" s="3" t="s">
        <v>0</v>
      </c>
      <c r="GU41" s="7" t="s">
        <v>0</v>
      </c>
      <c r="HC41" s="7" t="s">
        <v>1</v>
      </c>
      <c r="HE41" s="7" t="s">
        <v>0</v>
      </c>
      <c r="HF41" s="7" t="s">
        <v>1</v>
      </c>
      <c r="HG41" s="7" t="s">
        <v>0</v>
      </c>
      <c r="HI41" s="11" t="s">
        <v>0</v>
      </c>
      <c r="HK41" s="11" t="s">
        <v>0</v>
      </c>
      <c r="HP41" s="7" t="s">
        <v>1</v>
      </c>
      <c r="HX41" s="7" t="s">
        <v>0</v>
      </c>
      <c r="IA41" s="7" t="s">
        <v>1</v>
      </c>
      <c r="IB41" s="7" t="s">
        <v>0</v>
      </c>
      <c r="IC41" s="7" t="s">
        <v>0</v>
      </c>
      <c r="ID41" s="7" t="s">
        <v>0</v>
      </c>
      <c r="IF41" s="11" t="s">
        <v>0</v>
      </c>
      <c r="IN41" s="7" t="s">
        <v>0</v>
      </c>
      <c r="IQ41" s="3">
        <f t="shared" si="5"/>
        <v>16</v>
      </c>
      <c r="IR41" s="3">
        <f t="shared" si="6"/>
        <v>37</v>
      </c>
      <c r="IS41" s="3">
        <f t="shared" si="7"/>
        <v>53</v>
      </c>
      <c r="IT41" s="3">
        <v>17</v>
      </c>
      <c r="IU41" s="3">
        <f t="shared" si="10"/>
        <v>36</v>
      </c>
      <c r="IV41" s="3">
        <v>177</v>
      </c>
      <c r="IW41" s="7">
        <f t="shared" si="11"/>
        <v>208</v>
      </c>
      <c r="IX41" s="3">
        <f t="shared" si="14"/>
        <v>31</v>
      </c>
      <c r="IY41" s="3">
        <f t="shared" si="16"/>
        <v>0.55555555555555558</v>
      </c>
      <c r="IZ41" s="5">
        <f t="shared" si="15"/>
        <v>194.22222222222223</v>
      </c>
    </row>
    <row r="42" spans="1:260" s="3" customFormat="1" x14ac:dyDescent="0.3">
      <c r="A42" s="24">
        <v>541</v>
      </c>
      <c r="H42" s="1"/>
      <c r="I42" s="9"/>
      <c r="J42" s="9"/>
      <c r="CI42" s="7" t="s">
        <v>0</v>
      </c>
      <c r="GE42" s="3" t="s">
        <v>0</v>
      </c>
      <c r="GJ42" s="3" t="s">
        <v>1</v>
      </c>
      <c r="GZ42" s="7" t="s">
        <v>0</v>
      </c>
      <c r="IQ42" s="3">
        <f t="shared" si="5"/>
        <v>1</v>
      </c>
      <c r="IR42" s="3">
        <f t="shared" si="6"/>
        <v>3</v>
      </c>
      <c r="IS42" s="3">
        <f t="shared" si="7"/>
        <v>4</v>
      </c>
      <c r="IT42" s="3">
        <v>0</v>
      </c>
      <c r="IU42" s="3">
        <f t="shared" si="10"/>
        <v>4</v>
      </c>
      <c r="IV42" s="3">
        <v>230</v>
      </c>
      <c r="IW42" s="7">
        <f t="shared" si="11"/>
        <v>240</v>
      </c>
      <c r="IX42" s="3">
        <f t="shared" si="14"/>
        <v>10</v>
      </c>
      <c r="IY42" s="3">
        <f t="shared" si="16"/>
        <v>0.75</v>
      </c>
      <c r="IZ42" s="5">
        <f t="shared" si="15"/>
        <v>237.5</v>
      </c>
    </row>
    <row r="43" spans="1:260" s="3" customFormat="1" x14ac:dyDescent="0.3">
      <c r="A43" s="24">
        <v>542</v>
      </c>
      <c r="H43" s="1"/>
      <c r="I43" s="9"/>
      <c r="J43" s="9"/>
      <c r="CR43" s="7" t="s">
        <v>0</v>
      </c>
      <c r="IQ43" s="3">
        <f t="shared" si="5"/>
        <v>0</v>
      </c>
      <c r="IR43" s="3">
        <f t="shared" si="6"/>
        <v>1</v>
      </c>
      <c r="IS43" s="3">
        <f t="shared" si="7"/>
        <v>1</v>
      </c>
      <c r="IT43" s="3">
        <v>0</v>
      </c>
      <c r="IU43" s="3">
        <f t="shared" si="10"/>
        <v>1</v>
      </c>
      <c r="IV43" s="3">
        <v>234</v>
      </c>
      <c r="IW43" s="7">
        <f t="shared" si="11"/>
        <v>243</v>
      </c>
      <c r="IX43" s="3">
        <f t="shared" si="14"/>
        <v>9</v>
      </c>
      <c r="IY43" s="3">
        <f t="shared" si="16"/>
        <v>1</v>
      </c>
      <c r="IZ43" s="5">
        <f t="shared" si="15"/>
        <v>243</v>
      </c>
    </row>
    <row r="44" spans="1:260" s="3" customFormat="1" x14ac:dyDescent="0.3">
      <c r="A44" s="24">
        <v>543</v>
      </c>
      <c r="H44" s="1"/>
      <c r="I44" s="9"/>
      <c r="J44" s="9"/>
      <c r="CR44" s="7" t="s">
        <v>0</v>
      </c>
      <c r="IQ44" s="3">
        <f t="shared" si="5"/>
        <v>0</v>
      </c>
      <c r="IR44" s="3">
        <f t="shared" si="6"/>
        <v>1</v>
      </c>
      <c r="IS44" s="3">
        <f t="shared" si="7"/>
        <v>1</v>
      </c>
      <c r="IT44" s="3">
        <v>0</v>
      </c>
      <c r="IU44" s="3">
        <f t="shared" si="10"/>
        <v>1</v>
      </c>
      <c r="IV44" s="3">
        <v>239</v>
      </c>
      <c r="IW44" s="7">
        <f t="shared" si="11"/>
        <v>243</v>
      </c>
      <c r="IX44" s="3">
        <f t="shared" si="14"/>
        <v>4</v>
      </c>
      <c r="IY44" s="3">
        <f t="shared" si="16"/>
        <v>1</v>
      </c>
      <c r="IZ44" s="5">
        <f t="shared" si="15"/>
        <v>243</v>
      </c>
    </row>
    <row r="45" spans="1:260" s="3" customFormat="1" x14ac:dyDescent="0.3">
      <c r="A45" s="24">
        <v>544</v>
      </c>
      <c r="H45" s="1"/>
      <c r="I45" s="9"/>
      <c r="J45" s="9"/>
      <c r="DZ45" s="7" t="s">
        <v>0</v>
      </c>
      <c r="GI45" s="3" t="s">
        <v>0</v>
      </c>
      <c r="IO45" s="7" t="s">
        <v>0</v>
      </c>
      <c r="IQ45" s="3">
        <f t="shared" si="5"/>
        <v>0</v>
      </c>
      <c r="IR45" s="3">
        <f t="shared" si="6"/>
        <v>3</v>
      </c>
      <c r="IS45" s="3">
        <f t="shared" si="7"/>
        <v>3</v>
      </c>
      <c r="IT45" s="3">
        <v>0</v>
      </c>
      <c r="IU45" s="3">
        <f t="shared" si="10"/>
        <v>3</v>
      </c>
      <c r="IV45" s="3">
        <v>233</v>
      </c>
      <c r="IW45" s="7">
        <f t="shared" si="11"/>
        <v>241</v>
      </c>
      <c r="IX45" s="3">
        <f t="shared" si="14"/>
        <v>8</v>
      </c>
      <c r="IY45" s="3">
        <f t="shared" si="16"/>
        <v>1</v>
      </c>
      <c r="IZ45" s="5">
        <f t="shared" si="15"/>
        <v>241</v>
      </c>
    </row>
    <row r="46" spans="1:260" s="3" customFormat="1" x14ac:dyDescent="0.3">
      <c r="A46" s="24">
        <v>545</v>
      </c>
      <c r="H46" s="1"/>
      <c r="I46" s="9"/>
      <c r="J46" s="9"/>
      <c r="IQ46" s="3">
        <f t="shared" si="5"/>
        <v>0</v>
      </c>
      <c r="IR46" s="3">
        <f t="shared" si="6"/>
        <v>0</v>
      </c>
      <c r="IS46" s="3">
        <f t="shared" si="7"/>
        <v>0</v>
      </c>
      <c r="IT46" s="3">
        <v>0</v>
      </c>
      <c r="IU46" s="3">
        <f t="shared" si="10"/>
        <v>0</v>
      </c>
      <c r="IV46" s="3">
        <v>235</v>
      </c>
      <c r="IW46" s="7">
        <f t="shared" si="11"/>
        <v>244</v>
      </c>
      <c r="IX46" s="3">
        <f t="shared" si="14"/>
        <v>9</v>
      </c>
      <c r="IY46" s="3">
        <v>1</v>
      </c>
      <c r="IZ46" s="5">
        <f t="shared" si="15"/>
        <v>244</v>
      </c>
    </row>
    <row r="47" spans="1:260" s="3" customFormat="1" x14ac:dyDescent="0.3">
      <c r="A47" s="24">
        <v>546</v>
      </c>
      <c r="H47" s="1"/>
      <c r="I47" s="9"/>
      <c r="J47" s="9"/>
      <c r="ED47" s="7" t="s">
        <v>0</v>
      </c>
      <c r="HP47" s="7" t="s">
        <v>0</v>
      </c>
      <c r="IQ47" s="3">
        <f t="shared" si="5"/>
        <v>0</v>
      </c>
      <c r="IR47" s="3">
        <f t="shared" si="6"/>
        <v>2</v>
      </c>
      <c r="IS47" s="3">
        <f t="shared" si="7"/>
        <v>2</v>
      </c>
      <c r="IT47" s="3">
        <v>0</v>
      </c>
      <c r="IU47" s="3">
        <f t="shared" si="10"/>
        <v>2</v>
      </c>
      <c r="IV47" s="3">
        <v>236</v>
      </c>
      <c r="IW47" s="7">
        <f t="shared" si="11"/>
        <v>242</v>
      </c>
      <c r="IX47" s="3">
        <f t="shared" si="14"/>
        <v>6</v>
      </c>
      <c r="IY47" s="3">
        <f t="shared" ref="IY47:IY56" si="17">1-IQ47/IU47</f>
        <v>1</v>
      </c>
      <c r="IZ47" s="5">
        <f t="shared" si="15"/>
        <v>242</v>
      </c>
    </row>
    <row r="48" spans="1:260" s="3" customFormat="1" x14ac:dyDescent="0.3">
      <c r="A48" s="24">
        <v>547</v>
      </c>
      <c r="H48" s="1"/>
      <c r="I48" s="9"/>
      <c r="J48" s="9"/>
      <c r="BU48" s="7" t="s">
        <v>0</v>
      </c>
      <c r="CR48" s="7" t="s">
        <v>0</v>
      </c>
      <c r="IQ48" s="3">
        <f t="shared" si="5"/>
        <v>0</v>
      </c>
      <c r="IR48" s="3">
        <f t="shared" si="6"/>
        <v>2</v>
      </c>
      <c r="IS48" s="3">
        <f t="shared" si="7"/>
        <v>2</v>
      </c>
      <c r="IT48" s="3">
        <v>0</v>
      </c>
      <c r="IU48" s="3">
        <f t="shared" si="10"/>
        <v>2</v>
      </c>
      <c r="IV48" s="3">
        <v>235</v>
      </c>
      <c r="IW48" s="7">
        <f t="shared" si="11"/>
        <v>242</v>
      </c>
      <c r="IX48" s="3">
        <f t="shared" si="14"/>
        <v>7</v>
      </c>
      <c r="IY48" s="3">
        <f t="shared" si="17"/>
        <v>1</v>
      </c>
      <c r="IZ48" s="5">
        <f t="shared" si="15"/>
        <v>242</v>
      </c>
    </row>
    <row r="49" spans="1:260" s="3" customFormat="1" x14ac:dyDescent="0.3">
      <c r="A49" s="24">
        <v>548</v>
      </c>
      <c r="H49" s="1"/>
      <c r="I49" s="9"/>
      <c r="J49" s="9"/>
      <c r="BL49" s="7" t="s">
        <v>0</v>
      </c>
      <c r="BN49" s="7" t="s">
        <v>1</v>
      </c>
      <c r="BQ49" s="7" t="s">
        <v>1</v>
      </c>
      <c r="BU49" s="7" t="s">
        <v>0</v>
      </c>
      <c r="BV49" s="7" t="s">
        <v>1</v>
      </c>
      <c r="BW49" s="7" t="s">
        <v>0</v>
      </c>
      <c r="BY49" s="11" t="s">
        <v>0</v>
      </c>
      <c r="BZ49" s="11" t="s">
        <v>0</v>
      </c>
      <c r="CE49" s="7" t="s">
        <v>1</v>
      </c>
      <c r="CI49" s="7" t="s">
        <v>1</v>
      </c>
      <c r="CJ49" s="7" t="s">
        <v>0</v>
      </c>
      <c r="CK49" s="7" t="s">
        <v>1</v>
      </c>
      <c r="CL49" s="7" t="s">
        <v>0</v>
      </c>
      <c r="CM49" s="7" t="s">
        <v>0</v>
      </c>
      <c r="CQ49" s="7" t="s">
        <v>1</v>
      </c>
      <c r="CR49" s="7" t="s">
        <v>0</v>
      </c>
      <c r="CW49" s="7" t="s">
        <v>1</v>
      </c>
      <c r="DA49" s="7" t="s">
        <v>1</v>
      </c>
      <c r="DB49" s="7" t="s">
        <v>0</v>
      </c>
      <c r="DE49" s="7" t="s">
        <v>1</v>
      </c>
      <c r="DJ49" s="7" t="s">
        <v>1</v>
      </c>
      <c r="DL49" s="7" t="s">
        <v>1</v>
      </c>
      <c r="DM49" s="7" t="s">
        <v>0</v>
      </c>
      <c r="DN49" s="7" t="s">
        <v>1</v>
      </c>
      <c r="DO49" s="7" t="s">
        <v>0</v>
      </c>
      <c r="DP49" s="7" t="s">
        <v>0</v>
      </c>
      <c r="EF49" s="7" t="s">
        <v>1</v>
      </c>
      <c r="EG49" s="7" t="s">
        <v>0</v>
      </c>
      <c r="EI49" s="7" t="s">
        <v>0</v>
      </c>
      <c r="EL49" s="7" t="s">
        <v>1</v>
      </c>
      <c r="EN49" s="7" t="s">
        <v>1</v>
      </c>
      <c r="EP49" s="7" t="s">
        <v>0</v>
      </c>
      <c r="EQ49" s="7" t="s">
        <v>0</v>
      </c>
      <c r="ER49" s="7" t="s">
        <v>0</v>
      </c>
      <c r="ES49" s="7" t="s">
        <v>1</v>
      </c>
      <c r="EU49" s="11" t="s">
        <v>0</v>
      </c>
      <c r="EV49" s="11" t="s">
        <v>0</v>
      </c>
      <c r="FB49" s="3" t="s">
        <v>0</v>
      </c>
      <c r="FD49" s="3" t="s">
        <v>0</v>
      </c>
      <c r="FI49" s="3" t="s">
        <v>1</v>
      </c>
      <c r="FJ49" s="3" t="s">
        <v>0</v>
      </c>
      <c r="FQ49" s="3" t="s">
        <v>1</v>
      </c>
      <c r="FS49" s="3" t="s">
        <v>1</v>
      </c>
      <c r="FX49" s="3" t="s">
        <v>0</v>
      </c>
      <c r="FY49" s="3" t="s">
        <v>0</v>
      </c>
      <c r="GJ49" s="3" t="s">
        <v>0</v>
      </c>
      <c r="GK49" s="3" t="s">
        <v>0</v>
      </c>
      <c r="GW49" s="7" t="s">
        <v>1</v>
      </c>
      <c r="GY49" s="7" t="s">
        <v>0</v>
      </c>
      <c r="GZ49" s="7" t="s">
        <v>0</v>
      </c>
      <c r="HB49" s="11" t="s">
        <v>0</v>
      </c>
      <c r="HM49" s="7" t="s">
        <v>1</v>
      </c>
      <c r="HQ49" s="7" t="s">
        <v>0</v>
      </c>
      <c r="HT49" s="7" t="s">
        <v>1</v>
      </c>
      <c r="HU49" s="7" t="s">
        <v>0</v>
      </c>
      <c r="HY49" s="7" t="s">
        <v>1</v>
      </c>
      <c r="IA49" s="7" t="s">
        <v>1</v>
      </c>
      <c r="IB49" s="7" t="s">
        <v>0</v>
      </c>
      <c r="IL49" s="7" t="s">
        <v>1</v>
      </c>
      <c r="IQ49" s="3">
        <f t="shared" si="5"/>
        <v>26</v>
      </c>
      <c r="IR49" s="3">
        <f t="shared" si="6"/>
        <v>33</v>
      </c>
      <c r="IS49" s="3">
        <f t="shared" si="7"/>
        <v>59</v>
      </c>
      <c r="IT49" s="3">
        <v>20</v>
      </c>
      <c r="IU49" s="3">
        <f t="shared" si="10"/>
        <v>39</v>
      </c>
      <c r="IV49" s="3">
        <v>177</v>
      </c>
      <c r="IW49" s="7">
        <f t="shared" si="11"/>
        <v>205</v>
      </c>
      <c r="IX49" s="3">
        <f t="shared" si="14"/>
        <v>28</v>
      </c>
      <c r="IY49" s="3">
        <f t="shared" si="17"/>
        <v>0.33333333333333337</v>
      </c>
      <c r="IZ49" s="5">
        <f t="shared" si="15"/>
        <v>186.33333333333334</v>
      </c>
    </row>
    <row r="50" spans="1:260" s="3" customFormat="1" x14ac:dyDescent="0.3">
      <c r="A50" s="24">
        <v>549</v>
      </c>
      <c r="H50" s="1"/>
      <c r="I50" s="9"/>
      <c r="J50" s="9"/>
      <c r="BU50" s="7" t="s">
        <v>1</v>
      </c>
      <c r="CI50" s="7" t="s">
        <v>0</v>
      </c>
      <c r="CR50" s="7" t="s">
        <v>0</v>
      </c>
      <c r="EQ50" s="7" t="s">
        <v>1</v>
      </c>
      <c r="IQ50" s="3">
        <f t="shared" si="5"/>
        <v>2</v>
      </c>
      <c r="IR50" s="3">
        <f t="shared" si="6"/>
        <v>2</v>
      </c>
      <c r="IS50" s="3">
        <f t="shared" si="7"/>
        <v>4</v>
      </c>
      <c r="IT50" s="3">
        <v>0</v>
      </c>
      <c r="IU50" s="3">
        <f t="shared" si="10"/>
        <v>4</v>
      </c>
      <c r="IV50" s="3">
        <v>185</v>
      </c>
      <c r="IW50" s="7">
        <f t="shared" si="11"/>
        <v>240</v>
      </c>
      <c r="IX50" s="3">
        <f t="shared" si="14"/>
        <v>55</v>
      </c>
      <c r="IY50" s="3">
        <f t="shared" si="17"/>
        <v>0.5</v>
      </c>
      <c r="IZ50" s="5">
        <f t="shared" si="15"/>
        <v>212.5</v>
      </c>
    </row>
    <row r="51" spans="1:260" s="3" customFormat="1" x14ac:dyDescent="0.3">
      <c r="A51" s="24">
        <v>550</v>
      </c>
      <c r="H51" s="1"/>
      <c r="I51" s="9"/>
      <c r="J51" s="9"/>
      <c r="DE51" s="7" t="s">
        <v>1</v>
      </c>
      <c r="HU51" s="7" t="s">
        <v>1</v>
      </c>
      <c r="HV51" s="7" t="s">
        <v>0</v>
      </c>
      <c r="IQ51" s="3">
        <f t="shared" si="5"/>
        <v>2</v>
      </c>
      <c r="IR51" s="3">
        <f t="shared" si="6"/>
        <v>1</v>
      </c>
      <c r="IS51" s="3">
        <f t="shared" si="7"/>
        <v>3</v>
      </c>
      <c r="IT51" s="3">
        <v>1</v>
      </c>
      <c r="IU51" s="3">
        <f t="shared" si="10"/>
        <v>2</v>
      </c>
      <c r="IV51" s="3">
        <v>227</v>
      </c>
      <c r="IW51" s="7">
        <f t="shared" si="11"/>
        <v>242</v>
      </c>
      <c r="IX51" s="3">
        <f t="shared" si="14"/>
        <v>15</v>
      </c>
      <c r="IY51" s="3">
        <f t="shared" si="17"/>
        <v>0</v>
      </c>
      <c r="IZ51" s="5">
        <f t="shared" si="15"/>
        <v>227</v>
      </c>
    </row>
    <row r="52" spans="1:260" s="3" customFormat="1" x14ac:dyDescent="0.3">
      <c r="A52" s="24">
        <v>551</v>
      </c>
      <c r="H52" s="1"/>
      <c r="I52" s="9"/>
      <c r="J52" s="9"/>
      <c r="DY52" s="7" t="s">
        <v>0</v>
      </c>
      <c r="IQ52" s="3">
        <f t="shared" si="5"/>
        <v>0</v>
      </c>
      <c r="IR52" s="3">
        <f t="shared" si="6"/>
        <v>1</v>
      </c>
      <c r="IS52" s="3">
        <f t="shared" si="7"/>
        <v>1</v>
      </c>
      <c r="IT52" s="3">
        <v>0</v>
      </c>
      <c r="IU52" s="3">
        <f t="shared" si="10"/>
        <v>1</v>
      </c>
      <c r="IV52" s="3">
        <v>237</v>
      </c>
      <c r="IW52" s="7">
        <f t="shared" si="11"/>
        <v>243</v>
      </c>
      <c r="IX52" s="3">
        <f t="shared" si="14"/>
        <v>6</v>
      </c>
      <c r="IY52" s="3">
        <f t="shared" si="17"/>
        <v>1</v>
      </c>
      <c r="IZ52" s="5">
        <f t="shared" si="15"/>
        <v>243</v>
      </c>
    </row>
    <row r="53" spans="1:260" s="3" customFormat="1" x14ac:dyDescent="0.3">
      <c r="A53" s="24">
        <v>552</v>
      </c>
      <c r="H53" s="1"/>
      <c r="I53" s="9"/>
      <c r="J53" s="9"/>
      <c r="GD53" s="3" t="s">
        <v>0</v>
      </c>
      <c r="GV53" s="7" t="s">
        <v>0</v>
      </c>
      <c r="HY53" s="7" t="s">
        <v>0</v>
      </c>
      <c r="IQ53" s="3">
        <f t="shared" si="5"/>
        <v>0</v>
      </c>
      <c r="IR53" s="3">
        <f t="shared" si="6"/>
        <v>3</v>
      </c>
      <c r="IS53" s="3">
        <f t="shared" si="7"/>
        <v>3</v>
      </c>
      <c r="IT53" s="3">
        <v>0</v>
      </c>
      <c r="IU53" s="3">
        <f t="shared" si="10"/>
        <v>3</v>
      </c>
      <c r="IV53" s="3">
        <v>236</v>
      </c>
      <c r="IW53" s="7">
        <f t="shared" si="11"/>
        <v>241</v>
      </c>
      <c r="IX53" s="3">
        <f t="shared" si="14"/>
        <v>5</v>
      </c>
      <c r="IY53" s="3">
        <f t="shared" si="17"/>
        <v>1</v>
      </c>
      <c r="IZ53" s="5">
        <f t="shared" si="15"/>
        <v>241</v>
      </c>
    </row>
    <row r="54" spans="1:260" s="3" customFormat="1" x14ac:dyDescent="0.3">
      <c r="A54" s="24">
        <v>553</v>
      </c>
      <c r="H54" s="1"/>
      <c r="I54" s="9"/>
      <c r="J54" s="9"/>
      <c r="AW54" s="3" t="s">
        <v>1</v>
      </c>
      <c r="BU54" s="7" t="s">
        <v>0</v>
      </c>
      <c r="CR54" s="7" t="s">
        <v>0</v>
      </c>
      <c r="ER54" s="7" t="s">
        <v>1</v>
      </c>
      <c r="ES54" s="7" t="s">
        <v>0</v>
      </c>
      <c r="FR54" s="3" t="s">
        <v>0</v>
      </c>
      <c r="HH54" s="7" t="s">
        <v>1</v>
      </c>
      <c r="IH54" s="7" t="s">
        <v>0</v>
      </c>
      <c r="IQ54" s="3">
        <f t="shared" si="5"/>
        <v>3</v>
      </c>
      <c r="IR54" s="3">
        <f t="shared" si="6"/>
        <v>5</v>
      </c>
      <c r="IS54" s="3">
        <f t="shared" si="7"/>
        <v>8</v>
      </c>
      <c r="IT54" s="3">
        <v>1</v>
      </c>
      <c r="IU54" s="3">
        <f t="shared" si="10"/>
        <v>7</v>
      </c>
      <c r="IV54" s="3">
        <v>226</v>
      </c>
      <c r="IW54" s="7">
        <f t="shared" si="11"/>
        <v>237</v>
      </c>
      <c r="IX54" s="3">
        <f t="shared" si="14"/>
        <v>11</v>
      </c>
      <c r="IY54" s="3">
        <f t="shared" si="17"/>
        <v>0.5714285714285714</v>
      </c>
      <c r="IZ54" s="5">
        <f t="shared" si="15"/>
        <v>232.28571428571428</v>
      </c>
    </row>
    <row r="55" spans="1:260" s="3" customFormat="1" x14ac:dyDescent="0.3">
      <c r="A55" s="24">
        <v>554</v>
      </c>
      <c r="H55" s="1"/>
      <c r="I55" s="9"/>
      <c r="J55" s="9"/>
      <c r="EJ55" s="7" t="s">
        <v>1</v>
      </c>
      <c r="IQ55" s="3">
        <f t="shared" si="5"/>
        <v>1</v>
      </c>
      <c r="IR55" s="3">
        <f t="shared" si="6"/>
        <v>0</v>
      </c>
      <c r="IS55" s="3">
        <f t="shared" si="7"/>
        <v>1</v>
      </c>
      <c r="IT55" s="3">
        <v>0</v>
      </c>
      <c r="IU55" s="3">
        <f t="shared" si="10"/>
        <v>1</v>
      </c>
      <c r="IV55" s="3">
        <v>237</v>
      </c>
      <c r="IW55" s="7">
        <f t="shared" si="11"/>
        <v>243</v>
      </c>
      <c r="IX55" s="3">
        <f t="shared" si="14"/>
        <v>6</v>
      </c>
      <c r="IY55" s="3">
        <f t="shared" si="17"/>
        <v>0</v>
      </c>
      <c r="IZ55" s="5">
        <f t="shared" si="15"/>
        <v>237</v>
      </c>
    </row>
    <row r="56" spans="1:260" s="3" customFormat="1" x14ac:dyDescent="0.3">
      <c r="A56" s="24">
        <v>555</v>
      </c>
      <c r="H56" s="1"/>
      <c r="I56" s="9"/>
      <c r="J56" s="9"/>
      <c r="ER56" s="7" t="s">
        <v>0</v>
      </c>
      <c r="ES56" s="7" t="s">
        <v>0</v>
      </c>
      <c r="IQ56" s="3">
        <f t="shared" si="5"/>
        <v>0</v>
      </c>
      <c r="IR56" s="3">
        <f t="shared" si="6"/>
        <v>2</v>
      </c>
      <c r="IS56" s="3">
        <f t="shared" si="7"/>
        <v>2</v>
      </c>
      <c r="IT56" s="3">
        <v>1</v>
      </c>
      <c r="IU56" s="3">
        <f t="shared" si="10"/>
        <v>1</v>
      </c>
      <c r="IV56" s="3">
        <v>236</v>
      </c>
      <c r="IW56" s="7">
        <f t="shared" si="11"/>
        <v>243</v>
      </c>
      <c r="IX56" s="3">
        <f t="shared" si="14"/>
        <v>7</v>
      </c>
      <c r="IY56" s="3">
        <f t="shared" si="17"/>
        <v>1</v>
      </c>
      <c r="IZ56" s="5">
        <f t="shared" si="15"/>
        <v>243</v>
      </c>
    </row>
    <row r="57" spans="1:260" s="3" customFormat="1" x14ac:dyDescent="0.3">
      <c r="A57" s="24">
        <v>556</v>
      </c>
      <c r="H57" s="1"/>
      <c r="I57" s="9"/>
      <c r="J57" s="9"/>
      <c r="IQ57" s="3">
        <f t="shared" si="5"/>
        <v>0</v>
      </c>
      <c r="IR57" s="3">
        <f t="shared" si="6"/>
        <v>0</v>
      </c>
      <c r="IS57" s="3">
        <f t="shared" si="7"/>
        <v>0</v>
      </c>
      <c r="IT57" s="3">
        <v>0</v>
      </c>
      <c r="IU57" s="3">
        <f t="shared" si="10"/>
        <v>0</v>
      </c>
      <c r="IV57" s="3">
        <v>238</v>
      </c>
      <c r="IW57" s="7">
        <f t="shared" si="11"/>
        <v>244</v>
      </c>
      <c r="IX57" s="3">
        <f t="shared" si="14"/>
        <v>6</v>
      </c>
      <c r="IY57" s="3">
        <v>1</v>
      </c>
      <c r="IZ57" s="5">
        <f t="shared" si="15"/>
        <v>244</v>
      </c>
    </row>
    <row r="58" spans="1:260" s="3" customFormat="1" x14ac:dyDescent="0.3">
      <c r="A58" s="24">
        <v>557</v>
      </c>
      <c r="H58" s="1"/>
      <c r="I58" s="9"/>
      <c r="J58" s="9"/>
      <c r="BU58" s="7" t="s">
        <v>0</v>
      </c>
      <c r="EL58" s="7" t="s">
        <v>1</v>
      </c>
      <c r="EP58" s="7" t="s">
        <v>0</v>
      </c>
      <c r="EW58" s="7" t="s">
        <v>1</v>
      </c>
      <c r="IQ58" s="3">
        <f t="shared" si="5"/>
        <v>2</v>
      </c>
      <c r="IR58" s="3">
        <f t="shared" si="6"/>
        <v>2</v>
      </c>
      <c r="IS58" s="3">
        <f t="shared" si="7"/>
        <v>4</v>
      </c>
      <c r="IT58" s="3">
        <v>0</v>
      </c>
      <c r="IU58" s="3">
        <f t="shared" si="10"/>
        <v>4</v>
      </c>
      <c r="IV58" s="3">
        <v>235</v>
      </c>
      <c r="IW58" s="7">
        <f t="shared" si="11"/>
        <v>240</v>
      </c>
      <c r="IX58" s="3">
        <f t="shared" si="14"/>
        <v>5</v>
      </c>
      <c r="IY58" s="3">
        <f t="shared" ref="IY58:IY66" si="18">1-IQ58/IU58</f>
        <v>0.5</v>
      </c>
      <c r="IZ58" s="5">
        <f t="shared" si="15"/>
        <v>237.5</v>
      </c>
    </row>
    <row r="59" spans="1:260" s="3" customFormat="1" x14ac:dyDescent="0.3">
      <c r="A59" s="24">
        <v>558</v>
      </c>
      <c r="H59" s="1"/>
      <c r="I59" s="9"/>
      <c r="J59" s="9"/>
      <c r="GZ59" s="7" t="s">
        <v>0</v>
      </c>
      <c r="HF59" s="7" t="s">
        <v>1</v>
      </c>
      <c r="HG59" s="7" t="s">
        <v>0</v>
      </c>
      <c r="HO59" s="7" t="s">
        <v>0</v>
      </c>
      <c r="HW59" s="7" t="s">
        <v>1</v>
      </c>
      <c r="IM59" s="7" t="s">
        <v>0</v>
      </c>
      <c r="IN59" s="7" t="s">
        <v>0</v>
      </c>
      <c r="IQ59" s="3">
        <f t="shared" si="5"/>
        <v>2</v>
      </c>
      <c r="IR59" s="3">
        <f t="shared" si="6"/>
        <v>5</v>
      </c>
      <c r="IS59" s="3">
        <f t="shared" si="7"/>
        <v>7</v>
      </c>
      <c r="IT59" s="3">
        <v>2</v>
      </c>
      <c r="IU59" s="3">
        <f t="shared" si="10"/>
        <v>5</v>
      </c>
      <c r="IV59" s="3">
        <v>227</v>
      </c>
      <c r="IW59" s="7">
        <f t="shared" si="11"/>
        <v>239</v>
      </c>
      <c r="IX59" s="3">
        <f t="shared" si="14"/>
        <v>12</v>
      </c>
      <c r="IY59" s="3">
        <f t="shared" si="18"/>
        <v>0.6</v>
      </c>
      <c r="IZ59" s="5">
        <f t="shared" si="15"/>
        <v>234.2</v>
      </c>
    </row>
    <row r="60" spans="1:260" s="3" customFormat="1" x14ac:dyDescent="0.3">
      <c r="A60" s="24">
        <v>559</v>
      </c>
      <c r="H60" s="1"/>
      <c r="I60" s="9"/>
      <c r="J60" s="9"/>
      <c r="BO60" s="7" t="s">
        <v>1</v>
      </c>
      <c r="DR60" s="7" t="s">
        <v>0</v>
      </c>
      <c r="DU60" s="7" t="s">
        <v>0</v>
      </c>
      <c r="DZ60" s="7" t="s">
        <v>0</v>
      </c>
      <c r="EB60" s="7" t="s">
        <v>0</v>
      </c>
      <c r="FB60" s="3" t="s">
        <v>0</v>
      </c>
      <c r="FU60" s="3" t="s">
        <v>1</v>
      </c>
      <c r="FV60" s="3" t="s">
        <v>0</v>
      </c>
      <c r="GA60" s="3" t="s">
        <v>1</v>
      </c>
      <c r="GB60" s="3" t="s">
        <v>0</v>
      </c>
      <c r="GE60" s="3" t="s">
        <v>0</v>
      </c>
      <c r="GG60" s="3" t="s">
        <v>1</v>
      </c>
      <c r="HX60" s="7" t="s">
        <v>0</v>
      </c>
      <c r="IF60" s="7" t="s">
        <v>0</v>
      </c>
      <c r="IG60" s="7" t="s">
        <v>0</v>
      </c>
      <c r="IH60" s="7" t="s">
        <v>0</v>
      </c>
      <c r="IJ60" s="11" t="s">
        <v>0</v>
      </c>
      <c r="IQ60" s="3">
        <f t="shared" si="5"/>
        <v>4</v>
      </c>
      <c r="IR60" s="3">
        <f t="shared" si="6"/>
        <v>13</v>
      </c>
      <c r="IS60" s="3">
        <f t="shared" si="7"/>
        <v>17</v>
      </c>
      <c r="IT60" s="3">
        <v>4</v>
      </c>
      <c r="IU60" s="3">
        <f t="shared" si="10"/>
        <v>13</v>
      </c>
      <c r="IV60" s="3">
        <v>177</v>
      </c>
      <c r="IW60" s="7">
        <f t="shared" si="11"/>
        <v>231</v>
      </c>
      <c r="IX60" s="3">
        <f t="shared" si="14"/>
        <v>54</v>
      </c>
      <c r="IY60" s="3">
        <f t="shared" si="18"/>
        <v>0.69230769230769229</v>
      </c>
      <c r="IZ60" s="5">
        <f t="shared" si="15"/>
        <v>214.38461538461539</v>
      </c>
    </row>
    <row r="61" spans="1:260" s="3" customFormat="1" x14ac:dyDescent="0.3">
      <c r="A61" s="24">
        <v>560</v>
      </c>
      <c r="H61" s="1"/>
      <c r="I61" s="9"/>
      <c r="J61" s="9"/>
      <c r="CI61" s="7" t="s">
        <v>0</v>
      </c>
      <c r="CP61" s="7" t="s">
        <v>0</v>
      </c>
      <c r="CS61" s="7" t="s">
        <v>1</v>
      </c>
      <c r="CZ61" s="7" t="s">
        <v>1</v>
      </c>
      <c r="DI61" s="7" t="s">
        <v>0</v>
      </c>
      <c r="EM61" s="7" t="s">
        <v>1</v>
      </c>
      <c r="EN61" s="7" t="s">
        <v>0</v>
      </c>
      <c r="ER61" s="7" t="s">
        <v>0</v>
      </c>
      <c r="EW61" s="7" t="s">
        <v>1</v>
      </c>
      <c r="FA61" s="3" t="s">
        <v>1</v>
      </c>
      <c r="FC61" s="3" t="s">
        <v>1</v>
      </c>
      <c r="FI61" s="3" t="s">
        <v>1</v>
      </c>
      <c r="FL61" s="3" t="s">
        <v>0</v>
      </c>
      <c r="FN61" s="3" t="s">
        <v>1</v>
      </c>
      <c r="FS61" s="3" t="s">
        <v>0</v>
      </c>
      <c r="GD61" s="3" t="s">
        <v>0</v>
      </c>
      <c r="GE61" s="3" t="s">
        <v>0</v>
      </c>
      <c r="GI61" s="3" t="s">
        <v>0</v>
      </c>
      <c r="GJ61" s="3" t="s">
        <v>0</v>
      </c>
      <c r="HO61" s="7" t="s">
        <v>1</v>
      </c>
      <c r="IN61" s="7" t="s">
        <v>0</v>
      </c>
      <c r="IQ61" s="3">
        <f t="shared" si="5"/>
        <v>9</v>
      </c>
      <c r="IR61" s="3">
        <f t="shared" si="6"/>
        <v>12</v>
      </c>
      <c r="IS61" s="3">
        <f t="shared" si="7"/>
        <v>21</v>
      </c>
      <c r="IT61" s="3">
        <v>3</v>
      </c>
      <c r="IU61" s="3">
        <f t="shared" si="10"/>
        <v>18</v>
      </c>
      <c r="IV61" s="3">
        <v>169</v>
      </c>
      <c r="IW61" s="7">
        <f t="shared" si="11"/>
        <v>226</v>
      </c>
      <c r="IX61" s="3">
        <f t="shared" si="14"/>
        <v>57</v>
      </c>
      <c r="IY61" s="3">
        <f t="shared" si="18"/>
        <v>0.5</v>
      </c>
      <c r="IZ61" s="5">
        <f t="shared" si="15"/>
        <v>197.5</v>
      </c>
    </row>
    <row r="62" spans="1:260" s="3" customFormat="1" x14ac:dyDescent="0.3">
      <c r="A62" s="24">
        <v>561</v>
      </c>
      <c r="H62" s="1"/>
      <c r="I62" s="9"/>
      <c r="J62" s="9"/>
      <c r="CR62" s="7" t="s">
        <v>0</v>
      </c>
      <c r="FB62" s="3" t="s">
        <v>1</v>
      </c>
      <c r="FC62" s="3" t="s">
        <v>0</v>
      </c>
      <c r="GK62" s="3" t="s">
        <v>0</v>
      </c>
      <c r="IQ62" s="3">
        <f t="shared" si="5"/>
        <v>1</v>
      </c>
      <c r="IR62" s="3">
        <f t="shared" si="6"/>
        <v>3</v>
      </c>
      <c r="IS62" s="3">
        <f t="shared" si="7"/>
        <v>4</v>
      </c>
      <c r="IT62" s="3">
        <v>1</v>
      </c>
      <c r="IU62" s="3">
        <f t="shared" si="10"/>
        <v>3</v>
      </c>
      <c r="IV62" s="3">
        <v>234</v>
      </c>
      <c r="IW62" s="7">
        <f t="shared" si="11"/>
        <v>241</v>
      </c>
      <c r="IX62" s="3">
        <f t="shared" si="14"/>
        <v>7</v>
      </c>
      <c r="IY62" s="3">
        <f t="shared" si="18"/>
        <v>0.66666666666666674</v>
      </c>
      <c r="IZ62" s="5">
        <f t="shared" si="15"/>
        <v>238.66666666666666</v>
      </c>
    </row>
    <row r="63" spans="1:260" s="3" customFormat="1" x14ac:dyDescent="0.3">
      <c r="A63" s="24">
        <v>562</v>
      </c>
      <c r="H63" s="1"/>
      <c r="I63" s="9"/>
      <c r="J63" s="9"/>
      <c r="DX63" s="7" t="s">
        <v>0</v>
      </c>
      <c r="GJ63" s="3" t="s">
        <v>1</v>
      </c>
      <c r="GU63" s="7" t="s">
        <v>0</v>
      </c>
      <c r="GY63" s="7" t="s">
        <v>1</v>
      </c>
      <c r="HL63" s="7" t="s">
        <v>0</v>
      </c>
      <c r="HO63" s="7" t="s">
        <v>1</v>
      </c>
      <c r="HQ63" s="7" t="s">
        <v>0</v>
      </c>
      <c r="HR63" s="7" t="s">
        <v>0</v>
      </c>
      <c r="HS63" s="7" t="s">
        <v>0</v>
      </c>
      <c r="HV63" s="11" t="s">
        <v>0</v>
      </c>
      <c r="HW63" s="11" t="s">
        <v>1</v>
      </c>
      <c r="HX63" s="11" t="s">
        <v>0</v>
      </c>
      <c r="HY63" s="11" t="s">
        <v>0</v>
      </c>
      <c r="HZ63" s="11" t="s">
        <v>0</v>
      </c>
      <c r="IA63" s="11" t="s">
        <v>0</v>
      </c>
      <c r="IB63" s="11" t="s">
        <v>0</v>
      </c>
      <c r="IC63" s="11" t="s">
        <v>1</v>
      </c>
      <c r="ID63" s="11" t="s">
        <v>0</v>
      </c>
      <c r="IE63" s="11" t="s">
        <v>1</v>
      </c>
      <c r="IF63" s="11" t="s">
        <v>0</v>
      </c>
      <c r="IG63" s="11" t="s">
        <v>0</v>
      </c>
      <c r="IH63" s="11" t="s">
        <v>0</v>
      </c>
      <c r="IQ63" s="3">
        <f t="shared" si="5"/>
        <v>6</v>
      </c>
      <c r="IR63" s="3">
        <f t="shared" si="6"/>
        <v>16</v>
      </c>
      <c r="IS63" s="3">
        <f t="shared" si="7"/>
        <v>22</v>
      </c>
      <c r="IT63" s="3">
        <v>11</v>
      </c>
      <c r="IU63" s="3">
        <f t="shared" si="10"/>
        <v>11</v>
      </c>
      <c r="IV63" s="3">
        <v>188</v>
      </c>
      <c r="IW63" s="7">
        <f t="shared" si="11"/>
        <v>233</v>
      </c>
      <c r="IX63" s="3">
        <f t="shared" si="14"/>
        <v>45</v>
      </c>
      <c r="IY63" s="3">
        <f t="shared" si="18"/>
        <v>0.45454545454545459</v>
      </c>
      <c r="IZ63" s="5">
        <f t="shared" si="15"/>
        <v>208.45454545454547</v>
      </c>
    </row>
    <row r="64" spans="1:260" s="3" customFormat="1" x14ac:dyDescent="0.3">
      <c r="A64" s="24">
        <v>563</v>
      </c>
      <c r="H64" s="1"/>
      <c r="I64" s="9"/>
      <c r="J64" s="9"/>
      <c r="CP64" s="7" t="s">
        <v>0</v>
      </c>
      <c r="HG64" s="7" t="s">
        <v>1</v>
      </c>
      <c r="HH64" s="7" t="s">
        <v>0</v>
      </c>
      <c r="IA64" s="7" t="s">
        <v>0</v>
      </c>
      <c r="IB64" s="7" t="s">
        <v>0</v>
      </c>
      <c r="IQ64" s="3">
        <f t="shared" si="5"/>
        <v>1</v>
      </c>
      <c r="IR64" s="3">
        <f t="shared" si="6"/>
        <v>4</v>
      </c>
      <c r="IS64" s="3">
        <f t="shared" si="7"/>
        <v>5</v>
      </c>
      <c r="IT64" s="3">
        <v>2</v>
      </c>
      <c r="IU64" s="3">
        <f t="shared" si="10"/>
        <v>3</v>
      </c>
      <c r="IV64" s="3">
        <v>229</v>
      </c>
      <c r="IW64" s="7">
        <f t="shared" si="11"/>
        <v>241</v>
      </c>
      <c r="IX64" s="3">
        <f t="shared" si="14"/>
        <v>12</v>
      </c>
      <c r="IY64" s="3">
        <f t="shared" si="18"/>
        <v>0.66666666666666674</v>
      </c>
      <c r="IZ64" s="5">
        <f t="shared" si="15"/>
        <v>237</v>
      </c>
    </row>
    <row r="65" spans="1:260" s="3" customFormat="1" x14ac:dyDescent="0.3">
      <c r="A65" s="24">
        <v>564</v>
      </c>
      <c r="H65" s="1"/>
      <c r="I65" s="9"/>
      <c r="J65" s="9"/>
      <c r="DT65" s="7" t="s">
        <v>0</v>
      </c>
      <c r="HQ65" s="7" t="s">
        <v>0</v>
      </c>
      <c r="IQ65" s="3">
        <f t="shared" si="5"/>
        <v>0</v>
      </c>
      <c r="IR65" s="3">
        <f t="shared" si="6"/>
        <v>2</v>
      </c>
      <c r="IS65" s="3">
        <f t="shared" si="7"/>
        <v>2</v>
      </c>
      <c r="IT65" s="3">
        <v>0</v>
      </c>
      <c r="IU65" s="3">
        <f t="shared" si="10"/>
        <v>2</v>
      </c>
      <c r="IV65" s="3">
        <v>237</v>
      </c>
      <c r="IW65" s="7">
        <f t="shared" si="11"/>
        <v>242</v>
      </c>
      <c r="IX65" s="3">
        <f t="shared" si="14"/>
        <v>5</v>
      </c>
      <c r="IY65" s="3">
        <f t="shared" si="18"/>
        <v>1</v>
      </c>
      <c r="IZ65" s="5">
        <f t="shared" si="15"/>
        <v>242</v>
      </c>
    </row>
    <row r="66" spans="1:260" s="3" customFormat="1" x14ac:dyDescent="0.3">
      <c r="A66" s="24">
        <v>565</v>
      </c>
      <c r="H66" s="1"/>
      <c r="I66" s="9"/>
      <c r="J66" s="9"/>
      <c r="BU66" s="7" t="s">
        <v>0</v>
      </c>
      <c r="DB66" s="7" t="s">
        <v>1</v>
      </c>
      <c r="IP66" s="7" t="s">
        <v>1</v>
      </c>
      <c r="IQ66" s="3">
        <f t="shared" ref="IQ66:IQ101" si="19">COUNTIF(B66:IP66,"h")</f>
        <v>2</v>
      </c>
      <c r="IR66" s="3">
        <f t="shared" ref="IR66:IR101" si="20">COUNTIF(B66:IP66,"b")</f>
        <v>1</v>
      </c>
      <c r="IS66" s="3">
        <f t="shared" ref="IS66:IS97" si="21">SUM(IQ66:IR66)</f>
        <v>3</v>
      </c>
      <c r="IT66" s="3">
        <v>0</v>
      </c>
      <c r="IU66" s="3">
        <f t="shared" si="10"/>
        <v>3</v>
      </c>
      <c r="IV66" s="3">
        <v>236</v>
      </c>
      <c r="IW66" s="7">
        <f t="shared" si="11"/>
        <v>241</v>
      </c>
      <c r="IX66" s="3">
        <f t="shared" ref="IX66:IX97" si="22">IW66-IV66</f>
        <v>5</v>
      </c>
      <c r="IY66" s="3">
        <f t="shared" si="18"/>
        <v>0.33333333333333337</v>
      </c>
      <c r="IZ66" s="5">
        <f t="shared" ref="IZ66:IZ99" si="23">IV66+IY66*IX66</f>
        <v>237.66666666666666</v>
      </c>
    </row>
    <row r="67" spans="1:260" s="3" customFormat="1" x14ac:dyDescent="0.3">
      <c r="A67" s="24">
        <v>566</v>
      </c>
      <c r="H67" s="1"/>
      <c r="I67" s="9"/>
      <c r="J67" s="9"/>
      <c r="IQ67" s="3">
        <f t="shared" si="19"/>
        <v>0</v>
      </c>
      <c r="IR67" s="3">
        <f t="shared" si="20"/>
        <v>0</v>
      </c>
      <c r="IS67" s="3">
        <f t="shared" si="21"/>
        <v>0</v>
      </c>
      <c r="IT67" s="3">
        <v>0</v>
      </c>
      <c r="IU67" s="3">
        <f t="shared" ref="IU67:IU101" si="24">IS67-IT67</f>
        <v>0</v>
      </c>
      <c r="IV67" s="3">
        <v>238</v>
      </c>
      <c r="IW67" s="7">
        <f t="shared" ref="IW67:IW101" si="25">194+50-IU67</f>
        <v>244</v>
      </c>
      <c r="IX67" s="3">
        <f t="shared" si="22"/>
        <v>6</v>
      </c>
      <c r="IY67" s="3">
        <v>1</v>
      </c>
      <c r="IZ67" s="5">
        <f t="shared" si="23"/>
        <v>244</v>
      </c>
    </row>
    <row r="68" spans="1:260" s="3" customFormat="1" x14ac:dyDescent="0.3">
      <c r="A68" s="24">
        <v>567</v>
      </c>
      <c r="H68" s="1"/>
      <c r="I68" s="9"/>
      <c r="J68" s="9"/>
      <c r="CR68" s="7" t="s">
        <v>0</v>
      </c>
      <c r="EN68" s="7" t="s">
        <v>0</v>
      </c>
      <c r="EU68" s="7" t="s">
        <v>0</v>
      </c>
      <c r="EW68" s="7" t="s">
        <v>0</v>
      </c>
      <c r="FC68" s="3" t="s">
        <v>1</v>
      </c>
      <c r="FI68" s="3" t="s">
        <v>1</v>
      </c>
      <c r="FL68" s="3" t="s">
        <v>0</v>
      </c>
      <c r="FM68" s="3" t="s">
        <v>0</v>
      </c>
      <c r="FQ68" s="3" t="s">
        <v>1</v>
      </c>
      <c r="FS68" s="3" t="s">
        <v>0</v>
      </c>
      <c r="FT68" s="3" t="s">
        <v>1</v>
      </c>
      <c r="GA68" s="3" t="s">
        <v>0</v>
      </c>
      <c r="GD68" s="3" t="s">
        <v>0</v>
      </c>
      <c r="GI68" s="3" t="s">
        <v>0</v>
      </c>
      <c r="GK68" s="3" t="s">
        <v>1</v>
      </c>
      <c r="IQ68" s="3">
        <f t="shared" si="19"/>
        <v>5</v>
      </c>
      <c r="IR68" s="3">
        <f t="shared" si="20"/>
        <v>10</v>
      </c>
      <c r="IS68" s="3">
        <f t="shared" si="21"/>
        <v>15</v>
      </c>
      <c r="IT68" s="3">
        <v>1</v>
      </c>
      <c r="IU68" s="3">
        <f t="shared" si="24"/>
        <v>14</v>
      </c>
      <c r="IV68" s="3">
        <v>219</v>
      </c>
      <c r="IW68" s="7">
        <f t="shared" si="25"/>
        <v>230</v>
      </c>
      <c r="IX68" s="3">
        <f t="shared" si="22"/>
        <v>11</v>
      </c>
      <c r="IY68" s="3">
        <f t="shared" ref="IY68:IY84" si="26">1-IQ68/IU68</f>
        <v>0.64285714285714279</v>
      </c>
      <c r="IZ68" s="5">
        <f t="shared" si="23"/>
        <v>226.07142857142858</v>
      </c>
    </row>
    <row r="69" spans="1:260" s="3" customFormat="1" x14ac:dyDescent="0.3">
      <c r="A69" s="24">
        <v>568</v>
      </c>
      <c r="H69" s="1"/>
      <c r="I69" s="9"/>
      <c r="J69" s="9"/>
      <c r="GK69" s="3" t="s">
        <v>0</v>
      </c>
      <c r="IQ69" s="3">
        <f t="shared" si="19"/>
        <v>0</v>
      </c>
      <c r="IR69" s="3">
        <f t="shared" si="20"/>
        <v>1</v>
      </c>
      <c r="IS69" s="3">
        <f t="shared" si="21"/>
        <v>1</v>
      </c>
      <c r="IT69" s="3">
        <v>0</v>
      </c>
      <c r="IU69" s="3">
        <f t="shared" si="24"/>
        <v>1</v>
      </c>
      <c r="IV69" s="3">
        <v>236</v>
      </c>
      <c r="IW69" s="7">
        <f t="shared" si="25"/>
        <v>243</v>
      </c>
      <c r="IX69" s="3">
        <f t="shared" si="22"/>
        <v>7</v>
      </c>
      <c r="IY69" s="3">
        <f t="shared" si="26"/>
        <v>1</v>
      </c>
      <c r="IZ69" s="5">
        <f t="shared" si="23"/>
        <v>243</v>
      </c>
    </row>
    <row r="70" spans="1:260" s="3" customFormat="1" x14ac:dyDescent="0.3">
      <c r="A70" s="24">
        <v>569</v>
      </c>
      <c r="H70" s="1"/>
      <c r="I70" s="9"/>
      <c r="J70" s="9"/>
      <c r="CE70" s="7" t="s">
        <v>1</v>
      </c>
      <c r="FK70" s="3" t="s">
        <v>0</v>
      </c>
      <c r="HA70" s="7" t="s">
        <v>0</v>
      </c>
      <c r="HV70" s="7" t="s">
        <v>0</v>
      </c>
      <c r="HX70" s="7" t="s">
        <v>0</v>
      </c>
      <c r="IQ70" s="3">
        <f t="shared" si="19"/>
        <v>1</v>
      </c>
      <c r="IR70" s="3">
        <f t="shared" si="20"/>
        <v>4</v>
      </c>
      <c r="IS70" s="3">
        <f t="shared" si="21"/>
        <v>5</v>
      </c>
      <c r="IT70" s="3">
        <v>0</v>
      </c>
      <c r="IU70" s="3">
        <f t="shared" si="24"/>
        <v>5</v>
      </c>
      <c r="IV70" s="3">
        <v>232</v>
      </c>
      <c r="IW70" s="7">
        <f t="shared" si="25"/>
        <v>239</v>
      </c>
      <c r="IX70" s="3">
        <f t="shared" si="22"/>
        <v>7</v>
      </c>
      <c r="IY70" s="3">
        <f t="shared" si="26"/>
        <v>0.8</v>
      </c>
      <c r="IZ70" s="5">
        <f t="shared" si="23"/>
        <v>237.6</v>
      </c>
    </row>
    <row r="71" spans="1:260" s="3" customFormat="1" x14ac:dyDescent="0.3">
      <c r="A71" s="24">
        <v>570</v>
      </c>
      <c r="H71" s="1"/>
      <c r="I71" s="9"/>
      <c r="J71" s="9"/>
      <c r="IF71" s="7" t="s">
        <v>0</v>
      </c>
      <c r="IQ71" s="3">
        <f t="shared" si="19"/>
        <v>0</v>
      </c>
      <c r="IR71" s="3">
        <f t="shared" si="20"/>
        <v>1</v>
      </c>
      <c r="IS71" s="3">
        <f t="shared" si="21"/>
        <v>1</v>
      </c>
      <c r="IT71" s="3">
        <v>0</v>
      </c>
      <c r="IU71" s="3">
        <f t="shared" si="24"/>
        <v>1</v>
      </c>
      <c r="IV71" s="3">
        <v>236</v>
      </c>
      <c r="IW71" s="7">
        <f t="shared" si="25"/>
        <v>243</v>
      </c>
      <c r="IX71" s="3">
        <f t="shared" si="22"/>
        <v>7</v>
      </c>
      <c r="IY71" s="3">
        <f t="shared" si="26"/>
        <v>1</v>
      </c>
      <c r="IZ71" s="5">
        <f t="shared" si="23"/>
        <v>243</v>
      </c>
    </row>
    <row r="72" spans="1:260" s="3" customFormat="1" x14ac:dyDescent="0.3">
      <c r="A72" s="24">
        <v>571</v>
      </c>
      <c r="H72" s="1"/>
      <c r="I72" s="9"/>
      <c r="J72" s="9"/>
      <c r="CP72" s="7" t="s">
        <v>0</v>
      </c>
      <c r="CQ72" s="7" t="s">
        <v>0</v>
      </c>
      <c r="EY72" s="3" t="s">
        <v>0</v>
      </c>
      <c r="EZ72" s="3" t="s">
        <v>0</v>
      </c>
      <c r="FA72" s="3" t="s">
        <v>1</v>
      </c>
      <c r="FB72" s="3" t="s">
        <v>0</v>
      </c>
      <c r="HE72" s="7" t="s">
        <v>1</v>
      </c>
      <c r="HG72" s="7" t="s">
        <v>1</v>
      </c>
      <c r="HH72" s="7" t="s">
        <v>0</v>
      </c>
      <c r="HI72" s="7" t="s">
        <v>0</v>
      </c>
      <c r="HK72" s="11" t="s">
        <v>0</v>
      </c>
      <c r="HL72" s="11" t="s">
        <v>0</v>
      </c>
      <c r="HM72" s="11" t="s">
        <v>0</v>
      </c>
      <c r="IQ72" s="3">
        <f t="shared" si="19"/>
        <v>3</v>
      </c>
      <c r="IR72" s="3">
        <f t="shared" si="20"/>
        <v>10</v>
      </c>
      <c r="IS72" s="3">
        <f t="shared" si="21"/>
        <v>13</v>
      </c>
      <c r="IT72" s="3">
        <v>7</v>
      </c>
      <c r="IU72" s="3">
        <f t="shared" si="24"/>
        <v>6</v>
      </c>
      <c r="IW72" s="7">
        <f t="shared" si="25"/>
        <v>238</v>
      </c>
      <c r="IX72" s="3">
        <f t="shared" si="22"/>
        <v>238</v>
      </c>
      <c r="IY72" s="3">
        <f t="shared" si="26"/>
        <v>0.5</v>
      </c>
      <c r="IZ72" s="5">
        <f t="shared" si="23"/>
        <v>119</v>
      </c>
    </row>
    <row r="73" spans="1:260" s="3" customFormat="1" x14ac:dyDescent="0.3">
      <c r="A73" s="24">
        <v>572</v>
      </c>
      <c r="H73" s="1"/>
      <c r="I73" s="9"/>
      <c r="J73" s="9"/>
      <c r="BE73" s="3" t="s">
        <v>1</v>
      </c>
      <c r="BS73" s="7" t="s">
        <v>1</v>
      </c>
      <c r="BT73" s="7" t="s">
        <v>0</v>
      </c>
      <c r="BX73" s="7" t="s">
        <v>1</v>
      </c>
      <c r="CC73" s="7" t="s">
        <v>1</v>
      </c>
      <c r="CF73" s="7" t="s">
        <v>1</v>
      </c>
      <c r="CK73" s="7" t="s">
        <v>0</v>
      </c>
      <c r="CS73" s="7" t="s">
        <v>1</v>
      </c>
      <c r="DK73" s="7" t="s">
        <v>1</v>
      </c>
      <c r="DM73" s="7" t="s">
        <v>1</v>
      </c>
      <c r="DN73" s="7" t="s">
        <v>0</v>
      </c>
      <c r="DY73" s="7" t="s">
        <v>0</v>
      </c>
      <c r="EB73" s="7" t="s">
        <v>0</v>
      </c>
      <c r="EE73" s="7" t="s">
        <v>0</v>
      </c>
      <c r="EU73" s="7" t="s">
        <v>0</v>
      </c>
      <c r="FV73" s="3" t="s">
        <v>0</v>
      </c>
      <c r="GD73" s="3" t="s">
        <v>0</v>
      </c>
      <c r="GV73" s="7" t="s">
        <v>0</v>
      </c>
      <c r="HO73" s="7" t="s">
        <v>1</v>
      </c>
      <c r="HP73" s="7" t="s">
        <v>0</v>
      </c>
      <c r="HQ73" s="7" t="s">
        <v>1</v>
      </c>
      <c r="HR73" s="7" t="s">
        <v>0</v>
      </c>
      <c r="IJ73" s="7" t="s">
        <v>0</v>
      </c>
      <c r="IP73" s="7" t="s">
        <v>1</v>
      </c>
      <c r="IQ73" s="3">
        <f t="shared" si="19"/>
        <v>11</v>
      </c>
      <c r="IR73" s="3">
        <f t="shared" si="20"/>
        <v>13</v>
      </c>
      <c r="IS73" s="3">
        <f t="shared" si="21"/>
        <v>24</v>
      </c>
      <c r="IT73" s="3">
        <v>4</v>
      </c>
      <c r="IU73" s="3">
        <f t="shared" si="24"/>
        <v>20</v>
      </c>
      <c r="IV73" s="3">
        <v>203</v>
      </c>
      <c r="IW73" s="7">
        <f t="shared" si="25"/>
        <v>224</v>
      </c>
      <c r="IX73" s="3">
        <f t="shared" si="22"/>
        <v>21</v>
      </c>
      <c r="IY73" s="3">
        <f t="shared" si="26"/>
        <v>0.44999999999999996</v>
      </c>
      <c r="IZ73" s="5">
        <f t="shared" si="23"/>
        <v>212.45</v>
      </c>
    </row>
    <row r="74" spans="1:260" s="3" customFormat="1" x14ac:dyDescent="0.3">
      <c r="A74" s="24">
        <v>573</v>
      </c>
      <c r="H74" s="1"/>
      <c r="I74" s="9"/>
      <c r="J74" s="9"/>
      <c r="HX74" s="7" t="s">
        <v>0</v>
      </c>
      <c r="IQ74" s="3">
        <f t="shared" si="19"/>
        <v>0</v>
      </c>
      <c r="IR74" s="3">
        <f t="shared" si="20"/>
        <v>1</v>
      </c>
      <c r="IS74" s="3">
        <f t="shared" si="21"/>
        <v>1</v>
      </c>
      <c r="IT74" s="3">
        <v>0</v>
      </c>
      <c r="IU74" s="3">
        <f t="shared" si="24"/>
        <v>1</v>
      </c>
      <c r="IV74" s="3">
        <v>235</v>
      </c>
      <c r="IW74" s="7">
        <f t="shared" si="25"/>
        <v>243</v>
      </c>
      <c r="IX74" s="3">
        <f t="shared" si="22"/>
        <v>8</v>
      </c>
      <c r="IY74" s="3">
        <f t="shared" si="26"/>
        <v>1</v>
      </c>
      <c r="IZ74" s="5">
        <f t="shared" si="23"/>
        <v>243</v>
      </c>
    </row>
    <row r="75" spans="1:260" s="3" customFormat="1" x14ac:dyDescent="0.3">
      <c r="A75" s="24">
        <v>574</v>
      </c>
      <c r="H75" s="1"/>
      <c r="I75" s="9"/>
      <c r="J75" s="9"/>
      <c r="HO75" s="7" t="s">
        <v>1</v>
      </c>
      <c r="IQ75" s="3">
        <f t="shared" si="19"/>
        <v>1</v>
      </c>
      <c r="IR75" s="3">
        <f t="shared" si="20"/>
        <v>0</v>
      </c>
      <c r="IS75" s="3">
        <f t="shared" si="21"/>
        <v>1</v>
      </c>
      <c r="IT75" s="3">
        <v>0</v>
      </c>
      <c r="IU75" s="3">
        <f t="shared" si="24"/>
        <v>1</v>
      </c>
      <c r="IV75" s="3">
        <v>237</v>
      </c>
      <c r="IW75" s="7">
        <f t="shared" si="25"/>
        <v>243</v>
      </c>
      <c r="IX75" s="3">
        <f t="shared" si="22"/>
        <v>6</v>
      </c>
      <c r="IY75" s="3">
        <f t="shared" si="26"/>
        <v>0</v>
      </c>
      <c r="IZ75" s="5">
        <f t="shared" si="23"/>
        <v>237</v>
      </c>
    </row>
    <row r="76" spans="1:260" s="3" customFormat="1" x14ac:dyDescent="0.3">
      <c r="A76" s="24">
        <v>575</v>
      </c>
      <c r="H76" s="1"/>
      <c r="I76" s="9"/>
      <c r="J76" s="9"/>
      <c r="AU76" s="3" t="s">
        <v>1</v>
      </c>
      <c r="CB76" s="7" t="s">
        <v>1</v>
      </c>
      <c r="CD76" s="7" t="s">
        <v>0</v>
      </c>
      <c r="CE76" s="7" t="s">
        <v>1</v>
      </c>
      <c r="CK76" s="7" t="s">
        <v>1</v>
      </c>
      <c r="CR76" s="7" t="s">
        <v>0</v>
      </c>
      <c r="CS76" s="7" t="s">
        <v>1</v>
      </c>
      <c r="GD76" s="3" t="s">
        <v>0</v>
      </c>
      <c r="IQ76" s="3">
        <f t="shared" si="19"/>
        <v>5</v>
      </c>
      <c r="IR76" s="3">
        <f t="shared" si="20"/>
        <v>3</v>
      </c>
      <c r="IS76" s="3">
        <f t="shared" si="21"/>
        <v>8</v>
      </c>
      <c r="IT76" s="3">
        <v>0</v>
      </c>
      <c r="IU76" s="3">
        <f t="shared" si="24"/>
        <v>8</v>
      </c>
      <c r="IV76" s="3">
        <v>226</v>
      </c>
      <c r="IW76" s="7">
        <f t="shared" si="25"/>
        <v>236</v>
      </c>
      <c r="IX76" s="3">
        <f t="shared" si="22"/>
        <v>10</v>
      </c>
      <c r="IY76" s="3">
        <f t="shared" si="26"/>
        <v>0.375</v>
      </c>
      <c r="IZ76" s="5">
        <f t="shared" si="23"/>
        <v>229.75</v>
      </c>
    </row>
    <row r="77" spans="1:260" s="3" customFormat="1" x14ac:dyDescent="0.3">
      <c r="A77" s="24">
        <v>576</v>
      </c>
      <c r="H77" s="1"/>
      <c r="I77" s="9"/>
      <c r="J77" s="9"/>
      <c r="DE77" s="7" t="s">
        <v>0</v>
      </c>
      <c r="HE77" s="7" t="s">
        <v>1</v>
      </c>
      <c r="HG77" s="7" t="s">
        <v>0</v>
      </c>
      <c r="HH77" s="7" t="s">
        <v>1</v>
      </c>
      <c r="HI77" s="7" t="s">
        <v>0</v>
      </c>
      <c r="HK77" s="11" t="s">
        <v>1</v>
      </c>
      <c r="HL77" s="11" t="s">
        <v>0</v>
      </c>
      <c r="HM77" s="11" t="s">
        <v>0</v>
      </c>
      <c r="HP77" s="11" t="s">
        <v>0</v>
      </c>
      <c r="HQ77" s="11" t="s">
        <v>1</v>
      </c>
      <c r="HR77" s="11" t="s">
        <v>0</v>
      </c>
      <c r="HS77" s="11" t="s">
        <v>0</v>
      </c>
      <c r="HT77" s="11" t="s">
        <v>1</v>
      </c>
      <c r="IQ77" s="3">
        <f t="shared" si="19"/>
        <v>5</v>
      </c>
      <c r="IR77" s="3">
        <f t="shared" si="20"/>
        <v>8</v>
      </c>
      <c r="IS77" s="3">
        <f t="shared" si="21"/>
        <v>13</v>
      </c>
      <c r="IT77" s="3">
        <v>5</v>
      </c>
      <c r="IU77" s="3">
        <f t="shared" si="24"/>
        <v>8</v>
      </c>
      <c r="IW77" s="7">
        <f t="shared" si="25"/>
        <v>236</v>
      </c>
      <c r="IX77" s="3">
        <f t="shared" si="22"/>
        <v>236</v>
      </c>
      <c r="IY77" s="3">
        <f t="shared" si="26"/>
        <v>0.375</v>
      </c>
      <c r="IZ77" s="5">
        <f t="shared" si="23"/>
        <v>88.5</v>
      </c>
    </row>
    <row r="78" spans="1:260" s="3" customFormat="1" x14ac:dyDescent="0.3">
      <c r="A78" s="24">
        <v>577</v>
      </c>
      <c r="H78" s="1"/>
      <c r="I78" s="9"/>
      <c r="J78" s="9"/>
      <c r="EP78" s="7" t="s">
        <v>0</v>
      </c>
      <c r="ER78" s="7" t="s">
        <v>0</v>
      </c>
      <c r="FB78" s="3" t="s">
        <v>1</v>
      </c>
      <c r="FI78" s="3" t="s">
        <v>0</v>
      </c>
      <c r="FJ78" s="3" t="s">
        <v>0</v>
      </c>
      <c r="FV78" s="3" t="s">
        <v>0</v>
      </c>
      <c r="FX78" s="3" t="s">
        <v>0</v>
      </c>
      <c r="GD78" s="3" t="s">
        <v>1</v>
      </c>
      <c r="GH78" s="3" t="s">
        <v>1</v>
      </c>
      <c r="GJ78" s="3" t="s">
        <v>1</v>
      </c>
      <c r="HM78" s="7" t="s">
        <v>1</v>
      </c>
      <c r="HS78" s="7" t="s">
        <v>0</v>
      </c>
      <c r="HY78" s="7" t="s">
        <v>0</v>
      </c>
      <c r="IB78" s="7" t="s">
        <v>0</v>
      </c>
      <c r="IQ78" s="3">
        <f t="shared" si="19"/>
        <v>5</v>
      </c>
      <c r="IR78" s="3">
        <f t="shared" si="20"/>
        <v>9</v>
      </c>
      <c r="IS78" s="3">
        <f t="shared" si="21"/>
        <v>14</v>
      </c>
      <c r="IT78" s="3">
        <v>1</v>
      </c>
      <c r="IU78" s="3">
        <f t="shared" si="24"/>
        <v>13</v>
      </c>
      <c r="IV78" s="3">
        <v>221</v>
      </c>
      <c r="IW78" s="7">
        <f t="shared" si="25"/>
        <v>231</v>
      </c>
      <c r="IX78" s="3">
        <f t="shared" si="22"/>
        <v>10</v>
      </c>
      <c r="IY78" s="3">
        <f t="shared" si="26"/>
        <v>0.61538461538461542</v>
      </c>
      <c r="IZ78" s="5">
        <f t="shared" si="23"/>
        <v>227.15384615384616</v>
      </c>
    </row>
    <row r="79" spans="1:260" s="3" customFormat="1" x14ac:dyDescent="0.3">
      <c r="A79" s="24">
        <v>578</v>
      </c>
      <c r="H79" s="1"/>
      <c r="I79" s="9"/>
      <c r="J79" s="9"/>
      <c r="EX79" s="7" t="s">
        <v>0</v>
      </c>
      <c r="IQ79" s="3">
        <f t="shared" si="19"/>
        <v>0</v>
      </c>
      <c r="IR79" s="3">
        <f t="shared" si="20"/>
        <v>1</v>
      </c>
      <c r="IS79" s="3">
        <f t="shared" si="21"/>
        <v>1</v>
      </c>
      <c r="IT79" s="3">
        <v>0</v>
      </c>
      <c r="IU79" s="3">
        <f t="shared" si="24"/>
        <v>1</v>
      </c>
      <c r="IV79" s="3">
        <v>237</v>
      </c>
      <c r="IW79" s="7">
        <f t="shared" si="25"/>
        <v>243</v>
      </c>
      <c r="IX79" s="3">
        <f t="shared" si="22"/>
        <v>6</v>
      </c>
      <c r="IY79" s="3">
        <f t="shared" si="26"/>
        <v>1</v>
      </c>
      <c r="IZ79" s="5">
        <f t="shared" si="23"/>
        <v>243</v>
      </c>
    </row>
    <row r="80" spans="1:260" s="3" customFormat="1" x14ac:dyDescent="0.3">
      <c r="A80" s="24">
        <v>579</v>
      </c>
      <c r="H80" s="1"/>
      <c r="I80" s="9"/>
      <c r="J80" s="9"/>
      <c r="BU80" s="7" t="s">
        <v>0</v>
      </c>
      <c r="CI80" s="7" t="s">
        <v>0</v>
      </c>
      <c r="CK80" s="7" t="s">
        <v>1</v>
      </c>
      <c r="CL80" s="7" t="s">
        <v>0</v>
      </c>
      <c r="CM80" s="7" t="s">
        <v>1</v>
      </c>
      <c r="DE80" s="7" t="s">
        <v>1</v>
      </c>
      <c r="DX80" s="7" t="s">
        <v>0</v>
      </c>
      <c r="FP80" s="3" t="s">
        <v>0</v>
      </c>
      <c r="GD80" s="3" t="s">
        <v>1</v>
      </c>
      <c r="IB80" s="7" t="s">
        <v>1</v>
      </c>
      <c r="IC80" s="7" t="s">
        <v>0</v>
      </c>
      <c r="IQ80" s="3">
        <f t="shared" si="19"/>
        <v>5</v>
      </c>
      <c r="IR80" s="3">
        <f t="shared" si="20"/>
        <v>6</v>
      </c>
      <c r="IS80" s="3">
        <f t="shared" si="21"/>
        <v>11</v>
      </c>
      <c r="IT80" s="3">
        <v>2</v>
      </c>
      <c r="IU80" s="3">
        <f t="shared" si="24"/>
        <v>9</v>
      </c>
      <c r="IV80" s="3">
        <v>227</v>
      </c>
      <c r="IW80" s="7">
        <f t="shared" si="25"/>
        <v>235</v>
      </c>
      <c r="IX80" s="3">
        <f t="shared" si="22"/>
        <v>8</v>
      </c>
      <c r="IY80" s="3">
        <f t="shared" si="26"/>
        <v>0.44444444444444442</v>
      </c>
      <c r="IZ80" s="5">
        <f t="shared" si="23"/>
        <v>230.55555555555554</v>
      </c>
    </row>
    <row r="81" spans="1:260" s="3" customFormat="1" x14ac:dyDescent="0.3">
      <c r="A81" s="24">
        <v>580</v>
      </c>
      <c r="H81" s="1"/>
      <c r="I81" s="9"/>
      <c r="J81" s="9"/>
      <c r="DU81" s="7" t="s">
        <v>0</v>
      </c>
      <c r="ED81" s="7" t="s">
        <v>0</v>
      </c>
      <c r="GW81" s="7" t="s">
        <v>0</v>
      </c>
      <c r="IQ81" s="3">
        <f t="shared" si="19"/>
        <v>0</v>
      </c>
      <c r="IR81" s="3">
        <f t="shared" si="20"/>
        <v>3</v>
      </c>
      <c r="IS81" s="3">
        <f t="shared" si="21"/>
        <v>3</v>
      </c>
      <c r="IT81" s="3">
        <v>0</v>
      </c>
      <c r="IU81" s="3">
        <f t="shared" si="24"/>
        <v>3</v>
      </c>
      <c r="IV81" s="3">
        <v>236</v>
      </c>
      <c r="IW81" s="7">
        <f t="shared" si="25"/>
        <v>241</v>
      </c>
      <c r="IX81" s="3">
        <f t="shared" si="22"/>
        <v>5</v>
      </c>
      <c r="IY81" s="3">
        <f t="shared" si="26"/>
        <v>1</v>
      </c>
      <c r="IZ81" s="5">
        <f t="shared" si="23"/>
        <v>241</v>
      </c>
    </row>
    <row r="82" spans="1:260" s="3" customFormat="1" x14ac:dyDescent="0.3">
      <c r="A82" s="24">
        <v>581</v>
      </c>
      <c r="H82" s="1"/>
      <c r="I82" s="9"/>
      <c r="J82" s="9"/>
      <c r="IP82" s="7" t="s">
        <v>0</v>
      </c>
      <c r="IQ82" s="3">
        <f t="shared" si="19"/>
        <v>0</v>
      </c>
      <c r="IR82" s="3">
        <f t="shared" si="20"/>
        <v>1</v>
      </c>
      <c r="IS82" s="3">
        <f t="shared" si="21"/>
        <v>1</v>
      </c>
      <c r="IT82" s="3">
        <v>0</v>
      </c>
      <c r="IU82" s="3">
        <f t="shared" si="24"/>
        <v>1</v>
      </c>
      <c r="IV82" s="3">
        <v>236</v>
      </c>
      <c r="IW82" s="7">
        <f t="shared" si="25"/>
        <v>243</v>
      </c>
      <c r="IX82" s="3">
        <f t="shared" si="22"/>
        <v>7</v>
      </c>
      <c r="IY82" s="3">
        <f t="shared" si="26"/>
        <v>1</v>
      </c>
      <c r="IZ82" s="5">
        <f t="shared" si="23"/>
        <v>243</v>
      </c>
    </row>
    <row r="83" spans="1:260" s="3" customFormat="1" x14ac:dyDescent="0.3">
      <c r="A83" s="24">
        <v>582</v>
      </c>
      <c r="H83" s="1"/>
      <c r="I83" s="9"/>
      <c r="J83" s="9"/>
      <c r="AU83" s="3" t="s">
        <v>1</v>
      </c>
      <c r="AW83" s="3" t="s">
        <v>1</v>
      </c>
      <c r="BS83" s="7" t="s">
        <v>1</v>
      </c>
      <c r="CB83" s="7" t="s">
        <v>1</v>
      </c>
      <c r="DJ83" s="7" t="s">
        <v>1</v>
      </c>
      <c r="DO83" s="7" t="s">
        <v>0</v>
      </c>
      <c r="ED83" s="7" t="s">
        <v>1</v>
      </c>
      <c r="FH83" s="3" t="s">
        <v>0</v>
      </c>
      <c r="GW83" s="7" t="s">
        <v>1</v>
      </c>
      <c r="GZ83" s="7" t="s">
        <v>1</v>
      </c>
      <c r="HB83" s="7" t="s">
        <v>1</v>
      </c>
      <c r="HC83" s="7" t="s">
        <v>0</v>
      </c>
      <c r="HE83" s="11" t="s">
        <v>0</v>
      </c>
      <c r="HH83" s="7" t="s">
        <v>0</v>
      </c>
      <c r="HM83" s="7" t="s">
        <v>0</v>
      </c>
      <c r="HN83" s="7" t="s">
        <v>1</v>
      </c>
      <c r="HO83" s="7" t="s">
        <v>0</v>
      </c>
      <c r="HS83" s="7" t="s">
        <v>1</v>
      </c>
      <c r="HW83" s="7" t="s">
        <v>0</v>
      </c>
      <c r="HY83" s="7" t="s">
        <v>0</v>
      </c>
      <c r="ID83" s="7" t="s">
        <v>1</v>
      </c>
      <c r="IG83" s="7" t="s">
        <v>1</v>
      </c>
      <c r="II83" s="7" t="s">
        <v>1</v>
      </c>
      <c r="IJ83" s="7" t="s">
        <v>0</v>
      </c>
      <c r="IQ83" s="3">
        <f t="shared" si="19"/>
        <v>14</v>
      </c>
      <c r="IR83" s="3">
        <f t="shared" si="20"/>
        <v>10</v>
      </c>
      <c r="IS83" s="3">
        <f t="shared" si="21"/>
        <v>24</v>
      </c>
      <c r="IT83" s="3">
        <v>3</v>
      </c>
      <c r="IU83" s="3">
        <f t="shared" si="24"/>
        <v>21</v>
      </c>
      <c r="IV83" s="3">
        <v>201</v>
      </c>
      <c r="IW83" s="7">
        <f t="shared" si="25"/>
        <v>223</v>
      </c>
      <c r="IX83" s="3">
        <f t="shared" si="22"/>
        <v>22</v>
      </c>
      <c r="IY83" s="3">
        <f t="shared" si="26"/>
        <v>0.33333333333333337</v>
      </c>
      <c r="IZ83" s="5">
        <f t="shared" si="23"/>
        <v>208.33333333333334</v>
      </c>
    </row>
    <row r="84" spans="1:260" s="3" customFormat="1" x14ac:dyDescent="0.3">
      <c r="A84" s="24">
        <v>583</v>
      </c>
      <c r="H84" s="1"/>
      <c r="I84" s="9"/>
      <c r="J84" s="9"/>
      <c r="DJ84" s="7" t="s">
        <v>0</v>
      </c>
      <c r="IQ84" s="3">
        <f t="shared" si="19"/>
        <v>0</v>
      </c>
      <c r="IR84" s="3">
        <f t="shared" si="20"/>
        <v>1</v>
      </c>
      <c r="IS84" s="3">
        <f t="shared" si="21"/>
        <v>1</v>
      </c>
      <c r="IT84" s="3">
        <v>0</v>
      </c>
      <c r="IU84" s="3">
        <f t="shared" si="24"/>
        <v>1</v>
      </c>
      <c r="IV84" s="3">
        <v>238</v>
      </c>
      <c r="IW84" s="7">
        <f t="shared" si="25"/>
        <v>243</v>
      </c>
      <c r="IX84" s="3">
        <f t="shared" si="22"/>
        <v>5</v>
      </c>
      <c r="IY84" s="3">
        <f t="shared" si="26"/>
        <v>1</v>
      </c>
      <c r="IZ84" s="5">
        <f t="shared" si="23"/>
        <v>243</v>
      </c>
    </row>
    <row r="85" spans="1:260" s="3" customFormat="1" x14ac:dyDescent="0.3">
      <c r="A85" s="24">
        <v>584</v>
      </c>
      <c r="H85" s="1"/>
      <c r="I85" s="9"/>
      <c r="J85" s="9"/>
      <c r="IQ85" s="3">
        <f t="shared" si="19"/>
        <v>0</v>
      </c>
      <c r="IR85" s="3">
        <f t="shared" si="20"/>
        <v>0</v>
      </c>
      <c r="IS85" s="3">
        <f t="shared" si="21"/>
        <v>0</v>
      </c>
      <c r="IT85" s="3">
        <v>0</v>
      </c>
      <c r="IU85" s="3">
        <f t="shared" si="24"/>
        <v>0</v>
      </c>
      <c r="IV85" s="3">
        <v>238</v>
      </c>
      <c r="IW85" s="7">
        <f t="shared" si="25"/>
        <v>244</v>
      </c>
      <c r="IX85" s="3">
        <f t="shared" si="22"/>
        <v>6</v>
      </c>
      <c r="IY85" s="3">
        <v>1</v>
      </c>
      <c r="IZ85" s="5">
        <f t="shared" si="23"/>
        <v>244</v>
      </c>
    </row>
    <row r="86" spans="1:260" s="3" customFormat="1" x14ac:dyDescent="0.3">
      <c r="A86" s="24">
        <v>585</v>
      </c>
      <c r="H86" s="1"/>
      <c r="I86" s="9"/>
      <c r="J86" s="9"/>
      <c r="IQ86" s="3">
        <f t="shared" si="19"/>
        <v>0</v>
      </c>
      <c r="IR86" s="3">
        <f t="shared" si="20"/>
        <v>0</v>
      </c>
      <c r="IS86" s="3">
        <f t="shared" si="21"/>
        <v>0</v>
      </c>
      <c r="IT86" s="3">
        <v>0</v>
      </c>
      <c r="IU86" s="3">
        <f t="shared" si="24"/>
        <v>0</v>
      </c>
      <c r="IV86" s="3">
        <v>240</v>
      </c>
      <c r="IW86" s="7">
        <f t="shared" si="25"/>
        <v>244</v>
      </c>
      <c r="IX86" s="3">
        <f t="shared" si="22"/>
        <v>4</v>
      </c>
      <c r="IY86" s="3">
        <v>1</v>
      </c>
      <c r="IZ86" s="5">
        <f t="shared" si="23"/>
        <v>244</v>
      </c>
    </row>
    <row r="87" spans="1:260" s="3" customFormat="1" x14ac:dyDescent="0.3">
      <c r="A87" s="24">
        <v>586</v>
      </c>
      <c r="H87" s="1"/>
      <c r="I87" s="9"/>
      <c r="J87" s="9"/>
      <c r="DW87" s="7" t="s">
        <v>0</v>
      </c>
      <c r="IQ87" s="3">
        <f t="shared" si="19"/>
        <v>0</v>
      </c>
      <c r="IR87" s="3">
        <f t="shared" si="20"/>
        <v>1</v>
      </c>
      <c r="IS87" s="3">
        <f t="shared" si="21"/>
        <v>1</v>
      </c>
      <c r="IT87" s="3">
        <v>0</v>
      </c>
      <c r="IU87" s="3">
        <f t="shared" si="24"/>
        <v>1</v>
      </c>
      <c r="IV87" s="3">
        <v>238</v>
      </c>
      <c r="IW87" s="7">
        <f t="shared" si="25"/>
        <v>243</v>
      </c>
      <c r="IX87" s="3">
        <f t="shared" si="22"/>
        <v>5</v>
      </c>
      <c r="IY87" s="3">
        <f>1-IQ87/IU87</f>
        <v>1</v>
      </c>
      <c r="IZ87" s="5">
        <f t="shared" si="23"/>
        <v>243</v>
      </c>
    </row>
    <row r="88" spans="1:260" s="3" customFormat="1" x14ac:dyDescent="0.3">
      <c r="A88" s="24">
        <v>587</v>
      </c>
      <c r="H88" s="1"/>
      <c r="I88" s="9"/>
      <c r="J88" s="9"/>
      <c r="DH88" s="7" t="s">
        <v>1</v>
      </c>
      <c r="EB88" s="7" t="s">
        <v>1</v>
      </c>
      <c r="ED88" s="7" t="s">
        <v>1</v>
      </c>
      <c r="EG88" s="7" t="s">
        <v>0</v>
      </c>
      <c r="EM88" s="7" t="s">
        <v>0</v>
      </c>
      <c r="FV88" s="3" t="s">
        <v>0</v>
      </c>
      <c r="FZ88" s="3" t="s">
        <v>0</v>
      </c>
      <c r="GK88" s="3" t="s">
        <v>1</v>
      </c>
      <c r="II88" s="7" t="s">
        <v>1</v>
      </c>
      <c r="IJ88" s="7" t="s">
        <v>0</v>
      </c>
      <c r="IK88" s="7" t="s">
        <v>1</v>
      </c>
      <c r="IL88" s="7" t="s">
        <v>0</v>
      </c>
      <c r="IQ88" s="3">
        <f t="shared" si="19"/>
        <v>6</v>
      </c>
      <c r="IR88" s="3">
        <f t="shared" si="20"/>
        <v>6</v>
      </c>
      <c r="IS88" s="3">
        <f t="shared" si="21"/>
        <v>12</v>
      </c>
      <c r="IT88" s="3">
        <v>2</v>
      </c>
      <c r="IU88" s="3">
        <f t="shared" si="24"/>
        <v>10</v>
      </c>
      <c r="IV88" s="3">
        <v>223</v>
      </c>
      <c r="IW88" s="7">
        <f t="shared" si="25"/>
        <v>234</v>
      </c>
      <c r="IX88" s="3">
        <f t="shared" si="22"/>
        <v>11</v>
      </c>
      <c r="IY88" s="3">
        <f>1-IQ88/IU88</f>
        <v>0.4</v>
      </c>
      <c r="IZ88" s="5">
        <f t="shared" si="23"/>
        <v>227.4</v>
      </c>
    </row>
    <row r="89" spans="1:260" s="3" customFormat="1" x14ac:dyDescent="0.3">
      <c r="A89" s="24">
        <v>588</v>
      </c>
      <c r="H89" s="1"/>
      <c r="I89" s="9"/>
      <c r="J89" s="9"/>
      <c r="DG89" s="7" t="s">
        <v>1</v>
      </c>
      <c r="FY89" s="3" t="s">
        <v>0</v>
      </c>
      <c r="IQ89" s="3">
        <f t="shared" si="19"/>
        <v>1</v>
      </c>
      <c r="IR89" s="3">
        <f t="shared" si="20"/>
        <v>1</v>
      </c>
      <c r="IS89" s="3">
        <f t="shared" si="21"/>
        <v>2</v>
      </c>
      <c r="IT89" s="3">
        <v>0</v>
      </c>
      <c r="IU89" s="3">
        <f t="shared" si="24"/>
        <v>2</v>
      </c>
      <c r="IV89" s="3">
        <v>237</v>
      </c>
      <c r="IW89" s="7">
        <f t="shared" si="25"/>
        <v>242</v>
      </c>
      <c r="IX89" s="3">
        <f t="shared" si="22"/>
        <v>5</v>
      </c>
      <c r="IY89" s="3">
        <f>1-IQ89/IU89</f>
        <v>0.5</v>
      </c>
      <c r="IZ89" s="5">
        <f t="shared" si="23"/>
        <v>239.5</v>
      </c>
    </row>
    <row r="90" spans="1:260" s="3" customFormat="1" x14ac:dyDescent="0.3">
      <c r="A90" s="24">
        <v>589</v>
      </c>
      <c r="H90" s="1"/>
      <c r="I90" s="9"/>
      <c r="J90" s="9"/>
      <c r="FF90" s="3" t="s">
        <v>1</v>
      </c>
      <c r="FH90" s="3" t="s">
        <v>1</v>
      </c>
      <c r="FI90" s="3" t="s">
        <v>0</v>
      </c>
      <c r="FJ90" s="3" t="s">
        <v>0</v>
      </c>
      <c r="FK90" s="3" t="s">
        <v>0</v>
      </c>
      <c r="FL90" s="3" t="s">
        <v>0</v>
      </c>
      <c r="FQ90" s="3" t="s">
        <v>0</v>
      </c>
      <c r="FT90" s="3" t="s">
        <v>0</v>
      </c>
      <c r="FY90" s="3" t="s">
        <v>0</v>
      </c>
      <c r="HN90" s="7" t="s">
        <v>0</v>
      </c>
      <c r="HO90" s="7" t="s">
        <v>0</v>
      </c>
      <c r="HR90" s="7" t="s">
        <v>0</v>
      </c>
      <c r="HZ90" s="7" t="s">
        <v>0</v>
      </c>
      <c r="ID90" s="7" t="s">
        <v>1</v>
      </c>
      <c r="IF90" s="7" t="s">
        <v>1</v>
      </c>
      <c r="IH90" s="7" t="s">
        <v>0</v>
      </c>
      <c r="II90" s="7" t="s">
        <v>1</v>
      </c>
      <c r="IK90" s="11" t="s">
        <v>0</v>
      </c>
      <c r="IP90" s="7" t="s">
        <v>0</v>
      </c>
      <c r="IQ90" s="3">
        <f t="shared" si="19"/>
        <v>5</v>
      </c>
      <c r="IR90" s="3">
        <f t="shared" si="20"/>
        <v>14</v>
      </c>
      <c r="IS90" s="3">
        <f t="shared" si="21"/>
        <v>19</v>
      </c>
      <c r="IT90" s="3">
        <v>5</v>
      </c>
      <c r="IU90" s="3">
        <f t="shared" si="24"/>
        <v>14</v>
      </c>
      <c r="IV90" s="3">
        <v>218</v>
      </c>
      <c r="IW90" s="7">
        <f t="shared" si="25"/>
        <v>230</v>
      </c>
      <c r="IX90" s="3">
        <f t="shared" si="22"/>
        <v>12</v>
      </c>
      <c r="IY90" s="3">
        <f>1-IQ90/IU90</f>
        <v>0.64285714285714279</v>
      </c>
      <c r="IZ90" s="5">
        <f t="shared" si="23"/>
        <v>225.71428571428572</v>
      </c>
    </row>
    <row r="91" spans="1:260" s="3" customFormat="1" x14ac:dyDescent="0.3">
      <c r="A91" s="24">
        <v>590</v>
      </c>
      <c r="H91" s="1"/>
      <c r="I91" s="9"/>
      <c r="J91" s="9"/>
      <c r="IQ91" s="3">
        <f t="shared" si="19"/>
        <v>0</v>
      </c>
      <c r="IR91" s="3">
        <f t="shared" si="20"/>
        <v>0</v>
      </c>
      <c r="IS91" s="3">
        <f t="shared" si="21"/>
        <v>0</v>
      </c>
      <c r="IT91" s="3">
        <v>0</v>
      </c>
      <c r="IU91" s="3">
        <f t="shared" si="24"/>
        <v>0</v>
      </c>
      <c r="IV91" s="3">
        <v>238</v>
      </c>
      <c r="IW91" s="7">
        <f t="shared" si="25"/>
        <v>244</v>
      </c>
      <c r="IX91" s="3">
        <f t="shared" si="22"/>
        <v>6</v>
      </c>
      <c r="IY91" s="3">
        <v>1</v>
      </c>
      <c r="IZ91" s="5">
        <f t="shared" si="23"/>
        <v>244</v>
      </c>
    </row>
    <row r="92" spans="1:260" s="3" customFormat="1" x14ac:dyDescent="0.3">
      <c r="A92" s="24">
        <v>591</v>
      </c>
      <c r="H92" s="1"/>
      <c r="I92" s="9"/>
      <c r="J92" s="9"/>
      <c r="DG92" s="7" t="s">
        <v>0</v>
      </c>
      <c r="GW92" s="7" t="s">
        <v>0</v>
      </c>
      <c r="HJ92" s="7" t="s">
        <v>0</v>
      </c>
      <c r="ID92" s="7" t="s">
        <v>1</v>
      </c>
      <c r="IQ92" s="3">
        <f t="shared" si="19"/>
        <v>1</v>
      </c>
      <c r="IR92" s="3">
        <f t="shared" si="20"/>
        <v>3</v>
      </c>
      <c r="IS92" s="3">
        <f t="shared" si="21"/>
        <v>4</v>
      </c>
      <c r="IT92" s="3">
        <v>0</v>
      </c>
      <c r="IU92" s="3">
        <f t="shared" si="24"/>
        <v>4</v>
      </c>
      <c r="IV92" s="3">
        <v>235</v>
      </c>
      <c r="IW92" s="7">
        <f t="shared" si="25"/>
        <v>240</v>
      </c>
      <c r="IX92" s="3">
        <f t="shared" si="22"/>
        <v>5</v>
      </c>
      <c r="IY92" s="3">
        <f t="shared" ref="IY92:IY101" si="27">1-IQ92/IU92</f>
        <v>0.75</v>
      </c>
      <c r="IZ92" s="5">
        <f t="shared" si="23"/>
        <v>238.75</v>
      </c>
    </row>
    <row r="93" spans="1:260" s="3" customFormat="1" x14ac:dyDescent="0.3">
      <c r="A93" s="24">
        <v>592</v>
      </c>
      <c r="H93" s="1"/>
      <c r="I93" s="9"/>
      <c r="J93" s="9"/>
      <c r="CP93" s="7" t="s">
        <v>0</v>
      </c>
      <c r="IQ93" s="3">
        <f t="shared" si="19"/>
        <v>0</v>
      </c>
      <c r="IR93" s="3">
        <f t="shared" si="20"/>
        <v>1</v>
      </c>
      <c r="IS93" s="3">
        <f t="shared" si="21"/>
        <v>1</v>
      </c>
      <c r="IT93" s="3">
        <v>0</v>
      </c>
      <c r="IU93" s="3">
        <f t="shared" si="24"/>
        <v>1</v>
      </c>
      <c r="IV93" s="3">
        <v>238</v>
      </c>
      <c r="IW93" s="7">
        <f t="shared" si="25"/>
        <v>243</v>
      </c>
      <c r="IX93" s="3">
        <f t="shared" si="22"/>
        <v>5</v>
      </c>
      <c r="IY93" s="3">
        <f t="shared" si="27"/>
        <v>1</v>
      </c>
      <c r="IZ93" s="5">
        <f t="shared" si="23"/>
        <v>243</v>
      </c>
    </row>
    <row r="94" spans="1:260" s="3" customFormat="1" x14ac:dyDescent="0.3">
      <c r="A94" s="24">
        <v>593</v>
      </c>
      <c r="H94" s="1"/>
      <c r="I94" s="9"/>
      <c r="J94" s="9"/>
      <c r="DV94" s="7" t="s">
        <v>1</v>
      </c>
      <c r="DW94" s="7" t="s">
        <v>0</v>
      </c>
      <c r="DX94" s="7" t="s">
        <v>1</v>
      </c>
      <c r="DZ94" s="11" t="s">
        <v>1</v>
      </c>
      <c r="EA94" s="11" t="s">
        <v>0</v>
      </c>
      <c r="EF94" s="7" t="s">
        <v>1</v>
      </c>
      <c r="EP94" s="7" t="s">
        <v>0</v>
      </c>
      <c r="EQ94" s="7" t="s">
        <v>0</v>
      </c>
      <c r="EV94" s="7" t="s">
        <v>0</v>
      </c>
      <c r="EX94" s="7" t="s">
        <v>1</v>
      </c>
      <c r="FX94" s="3" t="s">
        <v>0</v>
      </c>
      <c r="HJ94" s="7" t="s">
        <v>0</v>
      </c>
      <c r="HO94" s="7" t="s">
        <v>0</v>
      </c>
      <c r="HQ94" s="7" t="s">
        <v>0</v>
      </c>
      <c r="HV94" s="7" t="s">
        <v>0</v>
      </c>
      <c r="HW94" s="7" t="s">
        <v>1</v>
      </c>
      <c r="IF94" s="7" t="s">
        <v>1</v>
      </c>
      <c r="IG94" s="7" t="s">
        <v>0</v>
      </c>
      <c r="IH94" s="7" t="s">
        <v>1</v>
      </c>
      <c r="II94" s="7" t="s">
        <v>0</v>
      </c>
      <c r="IK94" s="11" t="s">
        <v>0</v>
      </c>
      <c r="IM94" s="11" t="s">
        <v>0</v>
      </c>
      <c r="IN94" s="11" t="s">
        <v>0</v>
      </c>
      <c r="IQ94" s="3">
        <f t="shared" si="19"/>
        <v>8</v>
      </c>
      <c r="IR94" s="3">
        <f t="shared" si="20"/>
        <v>15</v>
      </c>
      <c r="IS94" s="3">
        <f t="shared" si="21"/>
        <v>23</v>
      </c>
      <c r="IT94" s="3">
        <v>6</v>
      </c>
      <c r="IU94" s="3">
        <f t="shared" si="24"/>
        <v>17</v>
      </c>
      <c r="IV94" s="3">
        <v>215</v>
      </c>
      <c r="IW94" s="7">
        <f t="shared" si="25"/>
        <v>227</v>
      </c>
      <c r="IX94" s="3">
        <f t="shared" si="22"/>
        <v>12</v>
      </c>
      <c r="IY94" s="3">
        <f t="shared" si="27"/>
        <v>0.52941176470588236</v>
      </c>
      <c r="IZ94" s="5">
        <f t="shared" si="23"/>
        <v>221.35294117647058</v>
      </c>
    </row>
    <row r="95" spans="1:260" s="3" customFormat="1" x14ac:dyDescent="0.3">
      <c r="A95" s="24">
        <v>594</v>
      </c>
      <c r="H95" s="1"/>
      <c r="I95" s="9"/>
      <c r="J95" s="9"/>
      <c r="CG95" s="7" t="s">
        <v>0</v>
      </c>
      <c r="CR95" s="7" t="s">
        <v>0</v>
      </c>
      <c r="IQ95" s="3">
        <f t="shared" si="19"/>
        <v>0</v>
      </c>
      <c r="IR95" s="3">
        <f t="shared" si="20"/>
        <v>2</v>
      </c>
      <c r="IS95" s="3">
        <f t="shared" si="21"/>
        <v>2</v>
      </c>
      <c r="IT95" s="3">
        <v>0</v>
      </c>
      <c r="IU95" s="3">
        <f t="shared" si="24"/>
        <v>2</v>
      </c>
      <c r="IV95" s="3">
        <v>238</v>
      </c>
      <c r="IW95" s="7">
        <f t="shared" si="25"/>
        <v>242</v>
      </c>
      <c r="IX95" s="3">
        <f t="shared" si="22"/>
        <v>4</v>
      </c>
      <c r="IY95" s="3">
        <f t="shared" si="27"/>
        <v>1</v>
      </c>
      <c r="IZ95" s="5">
        <f t="shared" si="23"/>
        <v>242</v>
      </c>
    </row>
    <row r="96" spans="1:260" s="3" customFormat="1" x14ac:dyDescent="0.3">
      <c r="A96" s="24">
        <v>595</v>
      </c>
      <c r="H96" s="1"/>
      <c r="I96" s="9"/>
      <c r="J96" s="9"/>
      <c r="CC96" s="7" t="s">
        <v>1</v>
      </c>
      <c r="CD96" s="7" t="s">
        <v>0</v>
      </c>
      <c r="HM96" s="7" t="s">
        <v>0</v>
      </c>
      <c r="IL96" s="7" t="s">
        <v>1</v>
      </c>
      <c r="IQ96" s="3">
        <f t="shared" si="19"/>
        <v>2</v>
      </c>
      <c r="IR96" s="3">
        <f t="shared" si="20"/>
        <v>2</v>
      </c>
      <c r="IS96" s="3">
        <f t="shared" si="21"/>
        <v>4</v>
      </c>
      <c r="IT96" s="3">
        <v>1</v>
      </c>
      <c r="IU96" s="3">
        <f t="shared" si="24"/>
        <v>3</v>
      </c>
      <c r="IV96" s="3">
        <v>234</v>
      </c>
      <c r="IW96" s="7">
        <f t="shared" si="25"/>
        <v>241</v>
      </c>
      <c r="IX96" s="3">
        <f t="shared" si="22"/>
        <v>7</v>
      </c>
      <c r="IY96" s="3">
        <f t="shared" si="27"/>
        <v>0.33333333333333337</v>
      </c>
      <c r="IZ96" s="5">
        <f t="shared" si="23"/>
        <v>236.33333333333334</v>
      </c>
    </row>
    <row r="97" spans="1:260" s="3" customFormat="1" x14ac:dyDescent="0.3">
      <c r="A97" s="24">
        <v>596</v>
      </c>
      <c r="H97" s="1"/>
      <c r="I97" s="9"/>
      <c r="J97" s="9"/>
      <c r="EB97" s="7" t="s">
        <v>0</v>
      </c>
      <c r="IQ97" s="3">
        <f t="shared" si="19"/>
        <v>0</v>
      </c>
      <c r="IR97" s="3">
        <f t="shared" si="20"/>
        <v>1</v>
      </c>
      <c r="IS97" s="3">
        <f t="shared" si="21"/>
        <v>1</v>
      </c>
      <c r="IT97" s="3">
        <v>0</v>
      </c>
      <c r="IU97" s="3">
        <f t="shared" si="24"/>
        <v>1</v>
      </c>
      <c r="IV97" s="3">
        <v>239</v>
      </c>
      <c r="IW97" s="7">
        <f t="shared" si="25"/>
        <v>243</v>
      </c>
      <c r="IX97" s="3">
        <f t="shared" si="22"/>
        <v>4</v>
      </c>
      <c r="IY97" s="3">
        <f t="shared" si="27"/>
        <v>1</v>
      </c>
      <c r="IZ97" s="5">
        <f t="shared" si="23"/>
        <v>243</v>
      </c>
    </row>
    <row r="98" spans="1:260" s="3" customFormat="1" x14ac:dyDescent="0.3">
      <c r="A98" s="24">
        <v>597</v>
      </c>
      <c r="H98" s="1"/>
      <c r="I98" s="9"/>
      <c r="J98" s="9"/>
      <c r="CA98" s="7" t="s">
        <v>1</v>
      </c>
      <c r="CB98" s="7" t="s">
        <v>0</v>
      </c>
      <c r="CR98" s="7" t="s">
        <v>0</v>
      </c>
      <c r="CS98" s="7" t="s">
        <v>0</v>
      </c>
      <c r="CV98" s="7" t="s">
        <v>0</v>
      </c>
      <c r="DF98" s="7" t="s">
        <v>0</v>
      </c>
      <c r="DM98" s="7" t="s">
        <v>1</v>
      </c>
      <c r="DN98" s="7" t="s">
        <v>0</v>
      </c>
      <c r="DT98" s="7" t="s">
        <v>0</v>
      </c>
      <c r="DW98" s="7" t="s">
        <v>0</v>
      </c>
      <c r="DX98" s="7" t="s">
        <v>0</v>
      </c>
      <c r="EF98" s="7" t="s">
        <v>1</v>
      </c>
      <c r="EM98" s="7" t="s">
        <v>0</v>
      </c>
      <c r="EV98" s="7" t="s">
        <v>0</v>
      </c>
      <c r="FD98" s="3" t="s">
        <v>0</v>
      </c>
      <c r="FF98" s="3" t="s">
        <v>1</v>
      </c>
      <c r="FG98" s="3" t="s">
        <v>0</v>
      </c>
      <c r="FI98" s="3" t="s">
        <v>0</v>
      </c>
      <c r="FK98" s="3" t="s">
        <v>0</v>
      </c>
      <c r="GH98" s="3" t="s">
        <v>0</v>
      </c>
      <c r="GI98" s="3" t="s">
        <v>0</v>
      </c>
      <c r="GK98" s="3" t="s">
        <v>0</v>
      </c>
      <c r="GL98" s="3" t="s">
        <v>0</v>
      </c>
      <c r="GX98" s="7" t="s">
        <v>1</v>
      </c>
      <c r="GY98" s="7" t="s">
        <v>0</v>
      </c>
      <c r="GZ98" s="7" t="s">
        <v>1</v>
      </c>
      <c r="HA98" s="7" t="s">
        <v>0</v>
      </c>
      <c r="HD98" s="11" t="s">
        <v>1</v>
      </c>
      <c r="HE98" s="11" t="s">
        <v>0</v>
      </c>
      <c r="HF98" s="11" t="s">
        <v>1</v>
      </c>
      <c r="HG98" s="11" t="s">
        <v>0</v>
      </c>
      <c r="HI98" s="11" t="s">
        <v>0</v>
      </c>
      <c r="HJ98" s="11" t="s">
        <v>0</v>
      </c>
      <c r="HK98" s="11" t="s">
        <v>0</v>
      </c>
      <c r="HL98" s="11" t="s">
        <v>0</v>
      </c>
      <c r="IQ98" s="3">
        <f t="shared" si="19"/>
        <v>8</v>
      </c>
      <c r="IR98" s="3">
        <f t="shared" si="20"/>
        <v>27</v>
      </c>
      <c r="IS98" s="3">
        <f t="shared" ref="IS98:IS101" si="28">SUM(IQ98:IR98)</f>
        <v>35</v>
      </c>
      <c r="IT98" s="3">
        <v>14</v>
      </c>
      <c r="IU98" s="3">
        <f t="shared" si="24"/>
        <v>21</v>
      </c>
      <c r="IV98" s="25"/>
      <c r="IW98" s="7">
        <f t="shared" si="25"/>
        <v>223</v>
      </c>
      <c r="IX98" s="3">
        <v>0</v>
      </c>
      <c r="IY98" s="3">
        <f t="shared" si="27"/>
        <v>0.61904761904761907</v>
      </c>
      <c r="IZ98" s="5">
        <v>223</v>
      </c>
    </row>
    <row r="99" spans="1:260" s="3" customFormat="1" x14ac:dyDescent="0.3">
      <c r="A99" s="24">
        <v>598</v>
      </c>
      <c r="H99" s="1"/>
      <c r="I99" s="9"/>
      <c r="J99" s="9"/>
      <c r="CE99" s="7" t="s">
        <v>0</v>
      </c>
      <c r="CM99" s="7" t="s">
        <v>1</v>
      </c>
      <c r="CN99" s="7" t="s">
        <v>0</v>
      </c>
      <c r="ES99" s="7" t="s">
        <v>0</v>
      </c>
      <c r="ET99" s="7" t="s">
        <v>0</v>
      </c>
      <c r="EV99" s="7" t="s">
        <v>0</v>
      </c>
      <c r="EW99" s="7" t="s">
        <v>0</v>
      </c>
      <c r="EY99" s="3" t="s">
        <v>0</v>
      </c>
      <c r="FB99" s="3" t="s">
        <v>1</v>
      </c>
      <c r="FE99" s="3" t="s">
        <v>0</v>
      </c>
      <c r="FJ99" s="3" t="s">
        <v>1</v>
      </c>
      <c r="FL99" s="3" t="s">
        <v>0</v>
      </c>
      <c r="FO99" s="3" t="s">
        <v>0</v>
      </c>
      <c r="FQ99" s="3" t="s">
        <v>0</v>
      </c>
      <c r="FS99" s="3" t="s">
        <v>0</v>
      </c>
      <c r="FT99" s="3" t="s">
        <v>1</v>
      </c>
      <c r="FV99" s="3" t="s">
        <v>0</v>
      </c>
      <c r="FZ99" s="3" t="s">
        <v>1</v>
      </c>
      <c r="GB99" s="3" t="s">
        <v>0</v>
      </c>
      <c r="GD99" s="3" t="s">
        <v>0</v>
      </c>
      <c r="GE99" s="3" t="s">
        <v>0</v>
      </c>
      <c r="GF99" s="3" t="s">
        <v>1</v>
      </c>
      <c r="GG99" s="3" t="s">
        <v>0</v>
      </c>
      <c r="GH99" s="3" t="s">
        <v>0</v>
      </c>
      <c r="GJ99" s="3" t="s">
        <v>0</v>
      </c>
      <c r="GK99" s="3" t="s">
        <v>0</v>
      </c>
      <c r="GT99" s="7" t="s">
        <v>0</v>
      </c>
      <c r="GU99" s="7" t="s">
        <v>0</v>
      </c>
      <c r="GX99" s="7" t="s">
        <v>0</v>
      </c>
      <c r="GY99" s="7" t="s">
        <v>0</v>
      </c>
      <c r="IQ99" s="3">
        <f t="shared" si="19"/>
        <v>6</v>
      </c>
      <c r="IR99" s="3">
        <f t="shared" si="20"/>
        <v>24</v>
      </c>
      <c r="IS99" s="3">
        <f t="shared" si="28"/>
        <v>30</v>
      </c>
      <c r="IT99" s="3">
        <v>9</v>
      </c>
      <c r="IU99" s="3">
        <f t="shared" si="24"/>
        <v>21</v>
      </c>
      <c r="IV99" s="25"/>
      <c r="IW99" s="7">
        <f t="shared" si="25"/>
        <v>223</v>
      </c>
      <c r="IX99" s="3">
        <v>0</v>
      </c>
      <c r="IY99" s="3">
        <f t="shared" si="27"/>
        <v>0.7142857142857143</v>
      </c>
      <c r="IZ99" s="5">
        <v>223</v>
      </c>
    </row>
    <row r="100" spans="1:260" s="3" customFormat="1" x14ac:dyDescent="0.3">
      <c r="A100" s="24">
        <v>599</v>
      </c>
      <c r="H100" s="1"/>
      <c r="I100" s="9"/>
      <c r="J100" s="9"/>
      <c r="CP100" s="7" t="s">
        <v>0</v>
      </c>
      <c r="DE100" s="7" t="s">
        <v>1</v>
      </c>
      <c r="DF100" s="7" t="s">
        <v>0</v>
      </c>
      <c r="IQ100" s="3">
        <f t="shared" si="19"/>
        <v>1</v>
      </c>
      <c r="IR100" s="3">
        <f t="shared" si="20"/>
        <v>2</v>
      </c>
      <c r="IS100" s="3">
        <f t="shared" si="28"/>
        <v>3</v>
      </c>
      <c r="IT100" s="3">
        <v>1</v>
      </c>
      <c r="IU100" s="3">
        <f t="shared" si="24"/>
        <v>2</v>
      </c>
      <c r="IV100" s="3">
        <v>234</v>
      </c>
      <c r="IW100" s="7">
        <f t="shared" si="25"/>
        <v>242</v>
      </c>
      <c r="IX100" s="3">
        <f t="shared" ref="IX100:IX101" si="29">IW100-IV100</f>
        <v>8</v>
      </c>
      <c r="IY100" s="3">
        <f t="shared" si="27"/>
        <v>0.5</v>
      </c>
      <c r="IZ100" s="5">
        <f t="shared" ref="IZ98:IZ101" si="30">IV100+IY100*IX100</f>
        <v>238</v>
      </c>
    </row>
    <row r="101" spans="1:260" s="3" customFormat="1" x14ac:dyDescent="0.3">
      <c r="A101" s="24">
        <v>600</v>
      </c>
      <c r="H101" s="1"/>
      <c r="I101" s="9"/>
      <c r="J101" s="9"/>
      <c r="BZ101" s="7" t="s">
        <v>1</v>
      </c>
      <c r="CA101" s="7" t="s">
        <v>0</v>
      </c>
      <c r="CB101" s="7" t="s">
        <v>1</v>
      </c>
      <c r="CD101" s="11" t="s">
        <v>1</v>
      </c>
      <c r="CE101" s="11" t="s">
        <v>0</v>
      </c>
      <c r="CJ101" s="7" t="s">
        <v>0</v>
      </c>
      <c r="CK101" s="7" t="s">
        <v>1</v>
      </c>
      <c r="CL101" s="7" t="s">
        <v>0</v>
      </c>
      <c r="CM101" s="7" t="s">
        <v>1</v>
      </c>
      <c r="CN101" s="7" t="s">
        <v>0</v>
      </c>
      <c r="GI101" s="3" t="s">
        <v>1</v>
      </c>
      <c r="HP101" s="7" t="s">
        <v>1</v>
      </c>
      <c r="HQ101" s="7" t="s">
        <v>0</v>
      </c>
      <c r="HU101" s="7" t="s">
        <v>1</v>
      </c>
      <c r="HV101" s="7" t="s">
        <v>0</v>
      </c>
      <c r="IB101" s="7" t="s">
        <v>0</v>
      </c>
      <c r="ID101" s="7" t="s">
        <v>1</v>
      </c>
      <c r="IF101" s="7" t="s">
        <v>1</v>
      </c>
      <c r="IG101" s="7" t="s">
        <v>0</v>
      </c>
      <c r="II101" s="11" t="s">
        <v>0</v>
      </c>
      <c r="IJ101" s="11" t="s">
        <v>0</v>
      </c>
      <c r="IK101" s="11" t="s">
        <v>0</v>
      </c>
      <c r="IM101" s="11" t="s">
        <v>1</v>
      </c>
      <c r="IN101" s="11" t="s">
        <v>0</v>
      </c>
      <c r="IQ101" s="3">
        <f t="shared" si="19"/>
        <v>11</v>
      </c>
      <c r="IR101" s="3">
        <f t="shared" si="20"/>
        <v>13</v>
      </c>
      <c r="IS101" s="3">
        <f t="shared" si="28"/>
        <v>24</v>
      </c>
      <c r="IT101" s="3">
        <v>10</v>
      </c>
      <c r="IU101" s="3">
        <f t="shared" si="24"/>
        <v>14</v>
      </c>
      <c r="IV101" s="3">
        <v>213</v>
      </c>
      <c r="IW101" s="7">
        <f t="shared" si="25"/>
        <v>230</v>
      </c>
      <c r="IX101" s="3">
        <f t="shared" si="29"/>
        <v>17</v>
      </c>
      <c r="IY101" s="3">
        <f t="shared" si="27"/>
        <v>0.2142857142857143</v>
      </c>
      <c r="IZ101" s="5">
        <f t="shared" si="30"/>
        <v>216.64285714285714</v>
      </c>
    </row>
    <row r="102" spans="1:260" x14ac:dyDescent="0.3">
      <c r="IY102" s="3"/>
      <c r="IZ102"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101"/>
  <sheetViews>
    <sheetView workbookViewId="0">
      <pane ySplit="1" topLeftCell="A7" activePane="bottomLeft" state="frozen"/>
      <selection pane="bottomLeft" activeCell="IZ11" sqref="IZ11"/>
    </sheetView>
  </sheetViews>
  <sheetFormatPr defaultRowHeight="14.4" x14ac:dyDescent="0.3"/>
  <cols>
    <col min="1" max="1" width="11.6640625" customWidth="1"/>
    <col min="4" max="248" width="0" hidden="1" customWidth="1"/>
    <col min="260" max="260" width="8.88671875" style="20"/>
  </cols>
  <sheetData>
    <row r="1" spans="1:260" s="12" customFormat="1" x14ac:dyDescent="0.3">
      <c r="A1" s="4" t="s">
        <v>15</v>
      </c>
      <c r="B1" s="12">
        <v>1</v>
      </c>
      <c r="C1" s="12">
        <f>B1+1</f>
        <v>2</v>
      </c>
      <c r="D1" s="12">
        <f t="shared" ref="D1:BO1" si="0">C1+1</f>
        <v>3</v>
      </c>
      <c r="E1" s="12">
        <f t="shared" si="0"/>
        <v>4</v>
      </c>
      <c r="F1" s="12">
        <f t="shared" si="0"/>
        <v>5</v>
      </c>
      <c r="G1" s="12">
        <f t="shared" si="0"/>
        <v>6</v>
      </c>
      <c r="H1" s="12">
        <f t="shared" si="0"/>
        <v>7</v>
      </c>
      <c r="I1" s="12">
        <f t="shared" si="0"/>
        <v>8</v>
      </c>
      <c r="J1" s="12">
        <f t="shared" si="0"/>
        <v>9</v>
      </c>
      <c r="K1" s="12">
        <f t="shared" si="0"/>
        <v>10</v>
      </c>
      <c r="L1" s="12">
        <f t="shared" si="0"/>
        <v>11</v>
      </c>
      <c r="M1" s="12">
        <f t="shared" si="0"/>
        <v>12</v>
      </c>
      <c r="N1" s="12">
        <f t="shared" si="0"/>
        <v>13</v>
      </c>
      <c r="O1" s="12">
        <f t="shared" si="0"/>
        <v>14</v>
      </c>
      <c r="P1" s="12">
        <f t="shared" si="0"/>
        <v>15</v>
      </c>
      <c r="Q1" s="12">
        <f t="shared" si="0"/>
        <v>16</v>
      </c>
      <c r="R1" s="12">
        <f t="shared" si="0"/>
        <v>17</v>
      </c>
      <c r="S1" s="12">
        <f t="shared" si="0"/>
        <v>18</v>
      </c>
      <c r="T1" s="12">
        <f t="shared" si="0"/>
        <v>19</v>
      </c>
      <c r="U1" s="12">
        <f t="shared" si="0"/>
        <v>20</v>
      </c>
      <c r="V1" s="12">
        <f t="shared" si="0"/>
        <v>21</v>
      </c>
      <c r="W1" s="12">
        <f t="shared" si="0"/>
        <v>22</v>
      </c>
      <c r="X1" s="12">
        <f t="shared" si="0"/>
        <v>23</v>
      </c>
      <c r="Y1" s="12">
        <f t="shared" si="0"/>
        <v>24</v>
      </c>
      <c r="Z1" s="12">
        <f t="shared" si="0"/>
        <v>25</v>
      </c>
      <c r="AA1" s="12">
        <f t="shared" si="0"/>
        <v>26</v>
      </c>
      <c r="AB1" s="12">
        <f t="shared" si="0"/>
        <v>27</v>
      </c>
      <c r="AC1" s="12">
        <f t="shared" si="0"/>
        <v>28</v>
      </c>
      <c r="AD1" s="12">
        <f t="shared" si="0"/>
        <v>29</v>
      </c>
      <c r="AE1" s="12">
        <f t="shared" si="0"/>
        <v>30</v>
      </c>
      <c r="AF1" s="12">
        <f t="shared" si="0"/>
        <v>31</v>
      </c>
      <c r="AG1" s="12">
        <f t="shared" si="0"/>
        <v>32</v>
      </c>
      <c r="AH1" s="12">
        <f t="shared" si="0"/>
        <v>33</v>
      </c>
      <c r="AI1" s="12">
        <f t="shared" si="0"/>
        <v>34</v>
      </c>
      <c r="AJ1" s="12">
        <f t="shared" si="0"/>
        <v>35</v>
      </c>
      <c r="AK1" s="12">
        <f t="shared" si="0"/>
        <v>36</v>
      </c>
      <c r="AL1" s="12">
        <f t="shared" si="0"/>
        <v>37</v>
      </c>
      <c r="AM1" s="12">
        <f t="shared" si="0"/>
        <v>38</v>
      </c>
      <c r="AN1" s="12">
        <f t="shared" si="0"/>
        <v>39</v>
      </c>
      <c r="AO1" s="12">
        <f t="shared" si="0"/>
        <v>40</v>
      </c>
      <c r="AP1" s="14">
        <f t="shared" si="0"/>
        <v>41</v>
      </c>
      <c r="AQ1" s="12">
        <f t="shared" si="0"/>
        <v>42</v>
      </c>
      <c r="AR1" s="12">
        <f t="shared" si="0"/>
        <v>43</v>
      </c>
      <c r="AS1" s="12">
        <f t="shared" si="0"/>
        <v>44</v>
      </c>
      <c r="AT1" s="12">
        <f t="shared" si="0"/>
        <v>45</v>
      </c>
      <c r="AU1" s="12">
        <f t="shared" si="0"/>
        <v>46</v>
      </c>
      <c r="AV1" s="12">
        <f t="shared" si="0"/>
        <v>47</v>
      </c>
      <c r="AW1" s="12">
        <f t="shared" si="0"/>
        <v>48</v>
      </c>
      <c r="AX1" s="12">
        <f t="shared" si="0"/>
        <v>49</v>
      </c>
      <c r="AY1" s="12">
        <f t="shared" si="0"/>
        <v>50</v>
      </c>
      <c r="AZ1" s="12">
        <f t="shared" si="0"/>
        <v>51</v>
      </c>
      <c r="BA1" s="12">
        <f t="shared" si="0"/>
        <v>52</v>
      </c>
      <c r="BB1" s="12">
        <f t="shared" si="0"/>
        <v>53</v>
      </c>
      <c r="BC1" s="12">
        <f t="shared" si="0"/>
        <v>54</v>
      </c>
      <c r="BD1" s="12">
        <f t="shared" si="0"/>
        <v>55</v>
      </c>
      <c r="BE1" s="12">
        <f t="shared" si="0"/>
        <v>56</v>
      </c>
      <c r="BF1" s="12">
        <f t="shared" si="0"/>
        <v>57</v>
      </c>
      <c r="BG1" s="12">
        <f t="shared" si="0"/>
        <v>58</v>
      </c>
      <c r="BH1" s="12">
        <f t="shared" si="0"/>
        <v>59</v>
      </c>
      <c r="BI1" s="12">
        <f t="shared" si="0"/>
        <v>60</v>
      </c>
      <c r="BJ1" s="12">
        <f t="shared" si="0"/>
        <v>61</v>
      </c>
      <c r="BK1" s="12">
        <f t="shared" si="0"/>
        <v>62</v>
      </c>
      <c r="BL1" s="12">
        <f t="shared" si="0"/>
        <v>63</v>
      </c>
      <c r="BM1" s="12">
        <f t="shared" si="0"/>
        <v>64</v>
      </c>
      <c r="BN1" s="12">
        <f t="shared" si="0"/>
        <v>65</v>
      </c>
      <c r="BO1" s="12">
        <f t="shared" si="0"/>
        <v>66</v>
      </c>
      <c r="BP1" s="12">
        <f t="shared" ref="BP1:EA1" si="1">BO1+1</f>
        <v>67</v>
      </c>
      <c r="BQ1" s="12">
        <f t="shared" si="1"/>
        <v>68</v>
      </c>
      <c r="BR1" s="12">
        <f t="shared" si="1"/>
        <v>69</v>
      </c>
      <c r="BS1" s="12">
        <f t="shared" si="1"/>
        <v>70</v>
      </c>
      <c r="BT1" s="12">
        <f t="shared" si="1"/>
        <v>71</v>
      </c>
      <c r="BU1" s="12">
        <f t="shared" si="1"/>
        <v>72</v>
      </c>
      <c r="BV1" s="12">
        <f t="shared" si="1"/>
        <v>73</v>
      </c>
      <c r="BW1" s="12">
        <f t="shared" si="1"/>
        <v>74</v>
      </c>
      <c r="BX1" s="12">
        <f t="shared" si="1"/>
        <v>75</v>
      </c>
      <c r="BY1" s="12">
        <f t="shared" si="1"/>
        <v>76</v>
      </c>
      <c r="BZ1" s="12">
        <f t="shared" si="1"/>
        <v>77</v>
      </c>
      <c r="CA1" s="12">
        <f t="shared" si="1"/>
        <v>78</v>
      </c>
      <c r="CB1" s="12">
        <f t="shared" si="1"/>
        <v>79</v>
      </c>
      <c r="CC1" s="12">
        <f t="shared" si="1"/>
        <v>80</v>
      </c>
      <c r="CD1" s="12">
        <f t="shared" si="1"/>
        <v>81</v>
      </c>
      <c r="CE1" s="12">
        <f t="shared" si="1"/>
        <v>82</v>
      </c>
      <c r="CF1" s="12">
        <f t="shared" si="1"/>
        <v>83</v>
      </c>
      <c r="CG1" s="12">
        <f t="shared" si="1"/>
        <v>84</v>
      </c>
      <c r="CH1" s="12">
        <f t="shared" si="1"/>
        <v>85</v>
      </c>
      <c r="CI1" s="12">
        <f t="shared" si="1"/>
        <v>86</v>
      </c>
      <c r="CJ1" s="12">
        <f t="shared" si="1"/>
        <v>87</v>
      </c>
      <c r="CK1" s="12">
        <f t="shared" si="1"/>
        <v>88</v>
      </c>
      <c r="CL1" s="12">
        <f t="shared" si="1"/>
        <v>89</v>
      </c>
      <c r="CM1" s="12">
        <f t="shared" si="1"/>
        <v>90</v>
      </c>
      <c r="CN1" s="12">
        <f t="shared" si="1"/>
        <v>91</v>
      </c>
      <c r="CO1" s="12">
        <f t="shared" si="1"/>
        <v>92</v>
      </c>
      <c r="CP1" s="12">
        <f t="shared" si="1"/>
        <v>93</v>
      </c>
      <c r="CQ1" s="12">
        <f t="shared" si="1"/>
        <v>94</v>
      </c>
      <c r="CR1" s="12">
        <f t="shared" si="1"/>
        <v>95</v>
      </c>
      <c r="CS1" s="12">
        <f t="shared" si="1"/>
        <v>96</v>
      </c>
      <c r="CT1" s="12">
        <f t="shared" si="1"/>
        <v>97</v>
      </c>
      <c r="CU1" s="12">
        <f t="shared" si="1"/>
        <v>98</v>
      </c>
      <c r="CV1" s="12">
        <f t="shared" si="1"/>
        <v>99</v>
      </c>
      <c r="CW1" s="12">
        <f t="shared" si="1"/>
        <v>100</v>
      </c>
      <c r="CX1" s="12">
        <f t="shared" si="1"/>
        <v>101</v>
      </c>
      <c r="CY1" s="12">
        <f t="shared" si="1"/>
        <v>102</v>
      </c>
      <c r="CZ1" s="12">
        <f t="shared" si="1"/>
        <v>103</v>
      </c>
      <c r="DA1" s="12">
        <f t="shared" si="1"/>
        <v>104</v>
      </c>
      <c r="DB1" s="12">
        <f t="shared" si="1"/>
        <v>105</v>
      </c>
      <c r="DC1" s="12">
        <f t="shared" si="1"/>
        <v>106</v>
      </c>
      <c r="DD1" s="12">
        <f t="shared" si="1"/>
        <v>107</v>
      </c>
      <c r="DE1" s="12">
        <f t="shared" si="1"/>
        <v>108</v>
      </c>
      <c r="DF1" s="12">
        <f t="shared" si="1"/>
        <v>109</v>
      </c>
      <c r="DG1" s="12">
        <f t="shared" si="1"/>
        <v>110</v>
      </c>
      <c r="DH1" s="12">
        <f t="shared" si="1"/>
        <v>111</v>
      </c>
      <c r="DI1" s="12">
        <f t="shared" si="1"/>
        <v>112</v>
      </c>
      <c r="DJ1" s="12">
        <f t="shared" si="1"/>
        <v>113</v>
      </c>
      <c r="DK1" s="12">
        <f t="shared" si="1"/>
        <v>114</v>
      </c>
      <c r="DL1" s="12">
        <f t="shared" si="1"/>
        <v>115</v>
      </c>
      <c r="DM1" s="12">
        <f t="shared" si="1"/>
        <v>116</v>
      </c>
      <c r="DN1" s="12">
        <f t="shared" si="1"/>
        <v>117</v>
      </c>
      <c r="DO1" s="12">
        <f t="shared" si="1"/>
        <v>118</v>
      </c>
      <c r="DP1" s="12">
        <f t="shared" si="1"/>
        <v>119</v>
      </c>
      <c r="DQ1" s="12">
        <f t="shared" si="1"/>
        <v>120</v>
      </c>
      <c r="DR1" s="12">
        <f t="shared" si="1"/>
        <v>121</v>
      </c>
      <c r="DS1" s="12">
        <f t="shared" si="1"/>
        <v>122</v>
      </c>
      <c r="DT1" s="12">
        <f t="shared" si="1"/>
        <v>123</v>
      </c>
      <c r="DU1" s="12">
        <f t="shared" si="1"/>
        <v>124</v>
      </c>
      <c r="DV1" s="12">
        <f t="shared" si="1"/>
        <v>125</v>
      </c>
      <c r="DW1" s="12">
        <f t="shared" si="1"/>
        <v>126</v>
      </c>
      <c r="DX1" s="12">
        <f t="shared" si="1"/>
        <v>127</v>
      </c>
      <c r="DY1" s="12">
        <f t="shared" si="1"/>
        <v>128</v>
      </c>
      <c r="DZ1" s="12">
        <f t="shared" si="1"/>
        <v>129</v>
      </c>
      <c r="EA1" s="12">
        <f t="shared" si="1"/>
        <v>130</v>
      </c>
      <c r="EB1" s="12">
        <f t="shared" ref="EB1:FA1" si="2">EA1+1</f>
        <v>131</v>
      </c>
      <c r="EC1" s="12">
        <f t="shared" si="2"/>
        <v>132</v>
      </c>
      <c r="ED1" s="12">
        <f t="shared" si="2"/>
        <v>133</v>
      </c>
      <c r="EE1" s="12">
        <f t="shared" si="2"/>
        <v>134</v>
      </c>
      <c r="EF1" s="12">
        <f t="shared" si="2"/>
        <v>135</v>
      </c>
      <c r="EG1" s="12">
        <f t="shared" si="2"/>
        <v>136</v>
      </c>
      <c r="EH1" s="12">
        <f t="shared" si="2"/>
        <v>137</v>
      </c>
      <c r="EI1" s="12">
        <f t="shared" si="2"/>
        <v>138</v>
      </c>
      <c r="EJ1" s="12">
        <f t="shared" si="2"/>
        <v>139</v>
      </c>
      <c r="EK1" s="12">
        <f t="shared" si="2"/>
        <v>140</v>
      </c>
      <c r="EL1" s="12">
        <f t="shared" si="2"/>
        <v>141</v>
      </c>
      <c r="EM1" s="12">
        <f t="shared" si="2"/>
        <v>142</v>
      </c>
      <c r="EN1" s="12">
        <f t="shared" si="2"/>
        <v>143</v>
      </c>
      <c r="EO1" s="12">
        <f t="shared" si="2"/>
        <v>144</v>
      </c>
      <c r="EP1" s="12">
        <f t="shared" si="2"/>
        <v>145</v>
      </c>
      <c r="EQ1" s="12">
        <f t="shared" si="2"/>
        <v>146</v>
      </c>
      <c r="ER1" s="12">
        <f t="shared" si="2"/>
        <v>147</v>
      </c>
      <c r="ES1" s="12">
        <f t="shared" si="2"/>
        <v>148</v>
      </c>
      <c r="ET1" s="12">
        <f t="shared" si="2"/>
        <v>149</v>
      </c>
      <c r="EU1" s="12">
        <f t="shared" si="2"/>
        <v>150</v>
      </c>
      <c r="EV1" s="12">
        <f t="shared" si="2"/>
        <v>151</v>
      </c>
      <c r="EW1" s="12">
        <f t="shared" si="2"/>
        <v>152</v>
      </c>
      <c r="EX1" s="12">
        <f t="shared" si="2"/>
        <v>153</v>
      </c>
      <c r="EY1" s="12">
        <f t="shared" si="2"/>
        <v>154</v>
      </c>
      <c r="EZ1" s="12">
        <f t="shared" si="2"/>
        <v>155</v>
      </c>
      <c r="FA1" s="12">
        <f t="shared" si="2"/>
        <v>156</v>
      </c>
      <c r="FB1" s="12">
        <f>FA1+1</f>
        <v>157</v>
      </c>
      <c r="FC1" s="12">
        <f t="shared" ref="FC1:HN1" si="3">FB1+1</f>
        <v>158</v>
      </c>
      <c r="FD1" s="12">
        <f t="shared" si="3"/>
        <v>159</v>
      </c>
      <c r="FE1" s="12">
        <f t="shared" si="3"/>
        <v>160</v>
      </c>
      <c r="FF1" s="12">
        <f t="shared" si="3"/>
        <v>161</v>
      </c>
      <c r="FG1" s="12">
        <f t="shared" si="3"/>
        <v>162</v>
      </c>
      <c r="FH1" s="12">
        <f t="shared" si="3"/>
        <v>163</v>
      </c>
      <c r="FI1" s="12">
        <f t="shared" si="3"/>
        <v>164</v>
      </c>
      <c r="FJ1" s="12">
        <f t="shared" si="3"/>
        <v>165</v>
      </c>
      <c r="FK1" s="12">
        <f t="shared" si="3"/>
        <v>166</v>
      </c>
      <c r="FL1" s="12">
        <f t="shared" si="3"/>
        <v>167</v>
      </c>
      <c r="FM1" s="12">
        <f t="shared" si="3"/>
        <v>168</v>
      </c>
      <c r="FN1" s="12">
        <f t="shared" si="3"/>
        <v>169</v>
      </c>
      <c r="FO1" s="12">
        <f t="shared" si="3"/>
        <v>170</v>
      </c>
      <c r="FP1" s="12">
        <f t="shared" si="3"/>
        <v>171</v>
      </c>
      <c r="FQ1" s="12">
        <f t="shared" si="3"/>
        <v>172</v>
      </c>
      <c r="FR1" s="12">
        <f t="shared" si="3"/>
        <v>173</v>
      </c>
      <c r="FS1" s="12">
        <f t="shared" si="3"/>
        <v>174</v>
      </c>
      <c r="FT1" s="12">
        <f t="shared" si="3"/>
        <v>175</v>
      </c>
      <c r="FU1" s="12">
        <f t="shared" si="3"/>
        <v>176</v>
      </c>
      <c r="FV1" s="12">
        <f t="shared" si="3"/>
        <v>177</v>
      </c>
      <c r="FW1" s="12">
        <f t="shared" si="3"/>
        <v>178</v>
      </c>
      <c r="FX1" s="12">
        <f t="shared" si="3"/>
        <v>179</v>
      </c>
      <c r="FY1" s="12">
        <f t="shared" si="3"/>
        <v>180</v>
      </c>
      <c r="FZ1" s="12">
        <f t="shared" si="3"/>
        <v>181</v>
      </c>
      <c r="GA1" s="12">
        <f t="shared" si="3"/>
        <v>182</v>
      </c>
      <c r="GB1" s="12">
        <f t="shared" si="3"/>
        <v>183</v>
      </c>
      <c r="GC1" s="12">
        <f t="shared" si="3"/>
        <v>184</v>
      </c>
      <c r="GD1" s="12">
        <f t="shared" si="3"/>
        <v>185</v>
      </c>
      <c r="GE1" s="12">
        <f t="shared" si="3"/>
        <v>186</v>
      </c>
      <c r="GF1" s="12">
        <f t="shared" si="3"/>
        <v>187</v>
      </c>
      <c r="GG1" s="12">
        <f t="shared" si="3"/>
        <v>188</v>
      </c>
      <c r="GH1" s="12">
        <f t="shared" si="3"/>
        <v>189</v>
      </c>
      <c r="GI1" s="12">
        <f t="shared" si="3"/>
        <v>190</v>
      </c>
      <c r="GJ1" s="12">
        <f t="shared" si="3"/>
        <v>191</v>
      </c>
      <c r="GK1" s="12">
        <f t="shared" si="3"/>
        <v>192</v>
      </c>
      <c r="GL1" s="12">
        <f t="shared" si="3"/>
        <v>193</v>
      </c>
      <c r="GM1" s="12">
        <f t="shared" si="3"/>
        <v>194</v>
      </c>
      <c r="GN1" s="12">
        <f t="shared" si="3"/>
        <v>195</v>
      </c>
      <c r="GO1" s="12">
        <f t="shared" si="3"/>
        <v>196</v>
      </c>
      <c r="GP1" s="12">
        <f t="shared" si="3"/>
        <v>197</v>
      </c>
      <c r="GQ1" s="12">
        <f t="shared" si="3"/>
        <v>198</v>
      </c>
      <c r="GR1" s="12">
        <f t="shared" si="3"/>
        <v>199</v>
      </c>
      <c r="GS1" s="12">
        <f t="shared" si="3"/>
        <v>200</v>
      </c>
      <c r="GT1" s="12">
        <f t="shared" si="3"/>
        <v>201</v>
      </c>
      <c r="GU1" s="12">
        <f t="shared" si="3"/>
        <v>202</v>
      </c>
      <c r="GV1" s="12">
        <f t="shared" si="3"/>
        <v>203</v>
      </c>
      <c r="GW1" s="12">
        <f t="shared" si="3"/>
        <v>204</v>
      </c>
      <c r="GX1" s="12">
        <f t="shared" si="3"/>
        <v>205</v>
      </c>
      <c r="GY1" s="12">
        <f t="shared" si="3"/>
        <v>206</v>
      </c>
      <c r="GZ1" s="12">
        <f t="shared" si="3"/>
        <v>207</v>
      </c>
      <c r="HA1" s="12">
        <f t="shared" si="3"/>
        <v>208</v>
      </c>
      <c r="HB1" s="12">
        <f t="shared" si="3"/>
        <v>209</v>
      </c>
      <c r="HC1" s="12">
        <f t="shared" si="3"/>
        <v>210</v>
      </c>
      <c r="HD1" s="12">
        <f t="shared" si="3"/>
        <v>211</v>
      </c>
      <c r="HE1" s="12">
        <f t="shared" si="3"/>
        <v>212</v>
      </c>
      <c r="HF1" s="12">
        <f t="shared" si="3"/>
        <v>213</v>
      </c>
      <c r="HG1" s="12">
        <f t="shared" si="3"/>
        <v>214</v>
      </c>
      <c r="HH1" s="12">
        <f t="shared" si="3"/>
        <v>215</v>
      </c>
      <c r="HI1" s="12">
        <f t="shared" si="3"/>
        <v>216</v>
      </c>
      <c r="HJ1" s="12">
        <f t="shared" si="3"/>
        <v>217</v>
      </c>
      <c r="HK1" s="12">
        <f t="shared" si="3"/>
        <v>218</v>
      </c>
      <c r="HL1" s="12">
        <f t="shared" si="3"/>
        <v>219</v>
      </c>
      <c r="HM1" s="12">
        <f t="shared" si="3"/>
        <v>220</v>
      </c>
      <c r="HN1" s="12">
        <f t="shared" si="3"/>
        <v>221</v>
      </c>
      <c r="HO1" s="12">
        <f t="shared" ref="HO1:IP1" si="4">HN1+1</f>
        <v>222</v>
      </c>
      <c r="HP1" s="12">
        <f t="shared" si="4"/>
        <v>223</v>
      </c>
      <c r="HQ1" s="12">
        <f t="shared" si="4"/>
        <v>224</v>
      </c>
      <c r="HR1" s="12">
        <f t="shared" si="4"/>
        <v>225</v>
      </c>
      <c r="HS1" s="12">
        <f t="shared" si="4"/>
        <v>226</v>
      </c>
      <c r="HT1" s="12">
        <f t="shared" si="4"/>
        <v>227</v>
      </c>
      <c r="HU1" s="12">
        <f t="shared" si="4"/>
        <v>228</v>
      </c>
      <c r="HV1" s="12">
        <f t="shared" si="4"/>
        <v>229</v>
      </c>
      <c r="HW1" s="12">
        <f t="shared" si="4"/>
        <v>230</v>
      </c>
      <c r="HX1" s="12">
        <f t="shared" si="4"/>
        <v>231</v>
      </c>
      <c r="HY1" s="12">
        <f t="shared" si="4"/>
        <v>232</v>
      </c>
      <c r="HZ1" s="12">
        <f t="shared" si="4"/>
        <v>233</v>
      </c>
      <c r="IA1" s="12">
        <f t="shared" si="4"/>
        <v>234</v>
      </c>
      <c r="IB1" s="12">
        <f t="shared" si="4"/>
        <v>235</v>
      </c>
      <c r="IC1" s="12">
        <f t="shared" si="4"/>
        <v>236</v>
      </c>
      <c r="ID1" s="12">
        <f t="shared" si="4"/>
        <v>237</v>
      </c>
      <c r="IE1" s="12">
        <f t="shared" si="4"/>
        <v>238</v>
      </c>
      <c r="IF1" s="12">
        <f t="shared" si="4"/>
        <v>239</v>
      </c>
      <c r="IG1" s="12">
        <f t="shared" si="4"/>
        <v>240</v>
      </c>
      <c r="IH1" s="12">
        <f t="shared" si="4"/>
        <v>241</v>
      </c>
      <c r="II1" s="12">
        <f t="shared" si="4"/>
        <v>242</v>
      </c>
      <c r="IJ1" s="12">
        <f t="shared" si="4"/>
        <v>243</v>
      </c>
      <c r="IK1" s="12">
        <f t="shared" si="4"/>
        <v>244</v>
      </c>
      <c r="IL1" s="12">
        <f t="shared" si="4"/>
        <v>245</v>
      </c>
      <c r="IM1" s="12">
        <f t="shared" si="4"/>
        <v>246</v>
      </c>
      <c r="IN1" s="12">
        <f t="shared" si="4"/>
        <v>247</v>
      </c>
      <c r="IO1" s="12">
        <f t="shared" si="4"/>
        <v>248</v>
      </c>
      <c r="IP1" s="12">
        <f t="shared" si="4"/>
        <v>249</v>
      </c>
      <c r="IQ1" s="4" t="s">
        <v>6</v>
      </c>
      <c r="IR1" s="4" t="s">
        <v>7</v>
      </c>
      <c r="IS1" s="4" t="s">
        <v>8</v>
      </c>
      <c r="IT1" s="4" t="s">
        <v>9</v>
      </c>
      <c r="IU1" s="4" t="s">
        <v>10</v>
      </c>
      <c r="IV1" s="4" t="s">
        <v>17</v>
      </c>
      <c r="IW1" s="4" t="s">
        <v>11</v>
      </c>
      <c r="IX1" s="4" t="s">
        <v>12</v>
      </c>
      <c r="IY1" s="4" t="s">
        <v>13</v>
      </c>
      <c r="IZ1" s="15" t="s">
        <v>14</v>
      </c>
    </row>
    <row r="2" spans="1:260" s="3" customFormat="1" x14ac:dyDescent="0.3">
      <c r="A2" s="3">
        <v>401</v>
      </c>
      <c r="H2"/>
      <c r="I2" s="8"/>
      <c r="J2" s="9"/>
      <c r="AP2" s="6"/>
      <c r="BN2" s="7" t="s">
        <v>0</v>
      </c>
      <c r="BO2" s="7" t="s">
        <v>0</v>
      </c>
      <c r="BY2" s="7" t="s">
        <v>0</v>
      </c>
      <c r="CH2" s="10" t="s">
        <v>1</v>
      </c>
      <c r="CI2" s="10" t="s">
        <v>0</v>
      </c>
      <c r="EA2" s="7" t="s">
        <v>0</v>
      </c>
      <c r="FA2" s="3" t="s">
        <v>0</v>
      </c>
      <c r="FG2" s="3" t="s">
        <v>0</v>
      </c>
      <c r="ID2" s="10" t="s">
        <v>1</v>
      </c>
      <c r="IE2" s="10" t="s">
        <v>0</v>
      </c>
      <c r="IF2" s="7" t="s">
        <v>0</v>
      </c>
      <c r="IO2" s="7" t="s">
        <v>1</v>
      </c>
      <c r="IP2" s="7" t="s">
        <v>0</v>
      </c>
      <c r="IQ2" s="3">
        <f t="shared" ref="IQ2:IQ65" si="5">COUNTIF(B2:IP2,"h")</f>
        <v>3</v>
      </c>
      <c r="IR2" s="3">
        <f t="shared" ref="IR2:IR65" si="6">COUNTIF(B2:IP2,"b")</f>
        <v>10</v>
      </c>
      <c r="IS2" s="3">
        <f t="shared" ref="IS2:IS65" si="7">SUM(IQ2:IR2)</f>
        <v>13</v>
      </c>
      <c r="IT2" s="3">
        <v>4</v>
      </c>
      <c r="IU2" s="3">
        <f>IS2-IT2</f>
        <v>9</v>
      </c>
      <c r="IV2" s="3">
        <v>223</v>
      </c>
      <c r="IW2" s="3">
        <f>194+50-IU2</f>
        <v>235</v>
      </c>
      <c r="IX2" s="3">
        <f>IW2-IV2</f>
        <v>12</v>
      </c>
      <c r="IY2" s="3">
        <f>1-(IQ2/IU2)</f>
        <v>0.66666666666666674</v>
      </c>
      <c r="IZ2" s="18">
        <f>IV2+IY2*IX2</f>
        <v>231</v>
      </c>
    </row>
    <row r="3" spans="1:260" s="3" customFormat="1" x14ac:dyDescent="0.3">
      <c r="A3" s="3">
        <v>402</v>
      </c>
      <c r="H3"/>
      <c r="I3" s="8"/>
      <c r="J3" s="9"/>
      <c r="AP3" s="6"/>
      <c r="BU3" s="7" t="s">
        <v>0</v>
      </c>
      <c r="CR3" s="7" t="s">
        <v>1</v>
      </c>
      <c r="DJ3" s="7" t="s">
        <v>1</v>
      </c>
      <c r="FB3" s="3" t="s">
        <v>0</v>
      </c>
      <c r="FL3" s="3" t="s">
        <v>0</v>
      </c>
      <c r="GV3" s="7" t="s">
        <v>1</v>
      </c>
      <c r="GW3" s="7" t="s">
        <v>0</v>
      </c>
      <c r="GY3" s="7" t="s">
        <v>0</v>
      </c>
      <c r="IG3" s="7" t="s">
        <v>0</v>
      </c>
      <c r="IQ3" s="3">
        <f t="shared" si="5"/>
        <v>3</v>
      </c>
      <c r="IR3" s="3">
        <f t="shared" si="6"/>
        <v>6</v>
      </c>
      <c r="IS3" s="3">
        <f t="shared" si="7"/>
        <v>9</v>
      </c>
      <c r="IT3" s="3">
        <v>1</v>
      </c>
      <c r="IU3" s="3">
        <f>IS3-IT3</f>
        <v>8</v>
      </c>
      <c r="IV3" s="3">
        <v>225</v>
      </c>
      <c r="IW3" s="3">
        <f t="shared" ref="IW3:IW66" si="8">194+50-IU3</f>
        <v>236</v>
      </c>
      <c r="IX3" s="3">
        <f t="shared" ref="IX3:IX66" si="9">IW3-IV3</f>
        <v>11</v>
      </c>
      <c r="IY3" s="3">
        <f t="shared" ref="IY3:IY66" si="10">1-(IQ3/IU3)</f>
        <v>0.625</v>
      </c>
      <c r="IZ3" s="18">
        <f t="shared" ref="IZ3:IZ66" si="11">IV3+IY3*IX3</f>
        <v>231.875</v>
      </c>
    </row>
    <row r="4" spans="1:260" s="3" customFormat="1" x14ac:dyDescent="0.3">
      <c r="A4" s="3">
        <v>403</v>
      </c>
      <c r="H4"/>
      <c r="I4" s="8"/>
      <c r="J4" s="9"/>
      <c r="AP4" s="6"/>
      <c r="BE4" s="3" t="s">
        <v>1</v>
      </c>
      <c r="BR4" s="7" t="s">
        <v>0</v>
      </c>
      <c r="BU4" s="7" t="s">
        <v>0</v>
      </c>
      <c r="CB4" s="7" t="s">
        <v>1</v>
      </c>
      <c r="CE4" s="7" t="s">
        <v>1</v>
      </c>
      <c r="CG4" s="7" t="s">
        <v>0</v>
      </c>
      <c r="CI4" s="7" t="s">
        <v>1</v>
      </c>
      <c r="CQ4" s="7" t="s">
        <v>1</v>
      </c>
      <c r="CU4" s="7" t="s">
        <v>0</v>
      </c>
      <c r="CV4" s="7" t="s">
        <v>0</v>
      </c>
      <c r="CW4" s="7" t="s">
        <v>0</v>
      </c>
      <c r="CY4" s="11" t="s">
        <v>1</v>
      </c>
      <c r="DA4" s="11" t="s">
        <v>0</v>
      </c>
      <c r="DE4" s="7" t="s">
        <v>1</v>
      </c>
      <c r="DI4" s="7" t="s">
        <v>0</v>
      </c>
      <c r="DN4" s="7" t="s">
        <v>0</v>
      </c>
      <c r="DP4" s="7" t="s">
        <v>0</v>
      </c>
      <c r="EB4" s="7" t="s">
        <v>0</v>
      </c>
      <c r="EC4" s="7" t="s">
        <v>0</v>
      </c>
      <c r="ED4" s="7" t="s">
        <v>1</v>
      </c>
      <c r="EG4" s="11" t="s">
        <v>0</v>
      </c>
      <c r="EL4" s="7" t="s">
        <v>0</v>
      </c>
      <c r="EM4" s="7" t="s">
        <v>1</v>
      </c>
      <c r="EW4" s="7" t="s">
        <v>0</v>
      </c>
      <c r="FS4" s="3" t="s">
        <v>0</v>
      </c>
      <c r="GC4" s="3" t="s">
        <v>1</v>
      </c>
      <c r="GE4" s="3" t="s">
        <v>0</v>
      </c>
      <c r="HW4" s="7" t="s">
        <v>1</v>
      </c>
      <c r="IE4" s="7" t="s">
        <v>1</v>
      </c>
      <c r="IF4" s="7" t="s">
        <v>0</v>
      </c>
      <c r="IQ4" s="3">
        <f t="shared" si="5"/>
        <v>12</v>
      </c>
      <c r="IR4" s="3">
        <f t="shared" si="6"/>
        <v>18</v>
      </c>
      <c r="IS4" s="3">
        <f t="shared" si="7"/>
        <v>30</v>
      </c>
      <c r="IT4" s="3">
        <v>4</v>
      </c>
      <c r="IU4" s="3">
        <f t="shared" ref="IU4:IU67" si="12">IS4-IT4</f>
        <v>26</v>
      </c>
      <c r="IV4" s="3">
        <v>224</v>
      </c>
      <c r="IW4" s="3">
        <f t="shared" si="8"/>
        <v>218</v>
      </c>
      <c r="IX4" s="3">
        <f t="shared" si="9"/>
        <v>-6</v>
      </c>
      <c r="IY4" s="3">
        <f t="shared" si="10"/>
        <v>0.53846153846153844</v>
      </c>
      <c r="IZ4" s="18">
        <f t="shared" si="11"/>
        <v>220.76923076923077</v>
      </c>
    </row>
    <row r="5" spans="1:260" s="3" customFormat="1" x14ac:dyDescent="0.3">
      <c r="A5" s="3">
        <v>404</v>
      </c>
      <c r="H5"/>
      <c r="I5" s="8"/>
      <c r="J5" s="9"/>
      <c r="AP5" s="6"/>
      <c r="AS5" s="3" t="s">
        <v>1</v>
      </c>
      <c r="CW5" s="7" t="s">
        <v>0</v>
      </c>
      <c r="DQ5" s="7" t="s">
        <v>0</v>
      </c>
      <c r="IQ5" s="3">
        <f t="shared" si="5"/>
        <v>1</v>
      </c>
      <c r="IR5" s="3">
        <f t="shared" si="6"/>
        <v>2</v>
      </c>
      <c r="IS5" s="3">
        <f t="shared" si="7"/>
        <v>3</v>
      </c>
      <c r="IT5" s="3">
        <v>0</v>
      </c>
      <c r="IU5" s="3">
        <f t="shared" si="12"/>
        <v>3</v>
      </c>
      <c r="IV5" s="3">
        <v>179</v>
      </c>
      <c r="IW5" s="3">
        <f t="shared" si="8"/>
        <v>241</v>
      </c>
      <c r="IX5" s="3">
        <f t="shared" si="9"/>
        <v>62</v>
      </c>
      <c r="IY5" s="3">
        <f t="shared" si="10"/>
        <v>0.66666666666666674</v>
      </c>
      <c r="IZ5" s="18">
        <f t="shared" si="11"/>
        <v>220.33333333333334</v>
      </c>
    </row>
    <row r="6" spans="1:260" s="3" customFormat="1" x14ac:dyDescent="0.3">
      <c r="A6" s="3">
        <v>405</v>
      </c>
      <c r="H6"/>
      <c r="I6" s="8"/>
      <c r="J6" s="9"/>
      <c r="AP6" s="6"/>
      <c r="BK6" s="3" t="s">
        <v>1</v>
      </c>
      <c r="BS6" s="7" t="s">
        <v>0</v>
      </c>
      <c r="BU6" s="7" t="s">
        <v>0</v>
      </c>
      <c r="BY6" s="7" t="s">
        <v>1</v>
      </c>
      <c r="CB6" s="7" t="s">
        <v>1</v>
      </c>
      <c r="CY6" s="7" t="s">
        <v>1</v>
      </c>
      <c r="DW6" s="7" t="s">
        <v>0</v>
      </c>
      <c r="DZ6" s="7" t="s">
        <v>0</v>
      </c>
      <c r="EA6" s="7" t="s">
        <v>0</v>
      </c>
      <c r="EB6" s="7" t="s">
        <v>1</v>
      </c>
      <c r="EC6" s="7" t="s">
        <v>0</v>
      </c>
      <c r="ED6" s="7" t="s">
        <v>1</v>
      </c>
      <c r="EE6" s="7" t="s">
        <v>1</v>
      </c>
      <c r="EF6" s="7" t="s">
        <v>0</v>
      </c>
      <c r="EH6" s="11" t="s">
        <v>1</v>
      </c>
      <c r="EI6" s="11" t="s">
        <v>0</v>
      </c>
      <c r="EJ6" s="11" t="s">
        <v>0</v>
      </c>
      <c r="EK6" s="11" t="s">
        <v>0</v>
      </c>
      <c r="EL6" s="11" t="s">
        <v>0</v>
      </c>
      <c r="EM6" s="11" t="s">
        <v>0</v>
      </c>
      <c r="EN6" s="11" t="s">
        <v>0</v>
      </c>
      <c r="EO6" s="11" t="s">
        <v>1</v>
      </c>
      <c r="EQ6" s="11" t="s">
        <v>0</v>
      </c>
      <c r="ES6" s="11" t="s">
        <v>0</v>
      </c>
      <c r="EU6" s="7" t="s">
        <v>0</v>
      </c>
      <c r="EV6" s="7" t="s">
        <v>0</v>
      </c>
      <c r="EX6" s="11" t="s">
        <v>1</v>
      </c>
      <c r="EY6" s="3" t="s">
        <v>0</v>
      </c>
      <c r="FA6" s="3" t="s">
        <v>0</v>
      </c>
      <c r="FC6" s="3" t="s">
        <v>1</v>
      </c>
      <c r="FD6" s="3" t="s">
        <v>0</v>
      </c>
      <c r="FF6" s="3" t="s">
        <v>0</v>
      </c>
      <c r="FG6" s="3" t="s">
        <v>1</v>
      </c>
      <c r="FJ6" s="3" t="s">
        <v>0</v>
      </c>
      <c r="FK6" s="3" t="s">
        <v>0</v>
      </c>
      <c r="FL6" s="3" t="s">
        <v>0</v>
      </c>
      <c r="FM6" s="3" t="s">
        <v>0</v>
      </c>
      <c r="FU6" s="3" t="s">
        <v>0</v>
      </c>
      <c r="GV6" s="7" t="s">
        <v>0</v>
      </c>
      <c r="GZ6" s="7" t="s">
        <v>1</v>
      </c>
      <c r="HR6" s="7" t="s">
        <v>1</v>
      </c>
      <c r="HT6" s="7" t="s">
        <v>0</v>
      </c>
      <c r="IP6" s="7" t="s">
        <v>1</v>
      </c>
      <c r="IQ6" s="3">
        <f t="shared" si="5"/>
        <v>15</v>
      </c>
      <c r="IR6" s="3">
        <f t="shared" si="6"/>
        <v>28</v>
      </c>
      <c r="IS6" s="3">
        <f t="shared" si="7"/>
        <v>43</v>
      </c>
      <c r="IT6" s="3">
        <v>16</v>
      </c>
      <c r="IU6" s="3">
        <f t="shared" si="12"/>
        <v>27</v>
      </c>
      <c r="IV6" s="3">
        <v>220</v>
      </c>
      <c r="IW6" s="3">
        <f t="shared" si="8"/>
        <v>217</v>
      </c>
      <c r="IX6" s="3">
        <f t="shared" si="9"/>
        <v>-3</v>
      </c>
      <c r="IY6" s="3">
        <f t="shared" si="10"/>
        <v>0.44444444444444442</v>
      </c>
      <c r="IZ6" s="18">
        <f t="shared" si="11"/>
        <v>218.66666666666666</v>
      </c>
    </row>
    <row r="7" spans="1:260" s="3" customFormat="1" x14ac:dyDescent="0.3">
      <c r="A7" s="3">
        <v>406</v>
      </c>
      <c r="H7"/>
      <c r="I7" s="8"/>
      <c r="J7" s="9"/>
      <c r="AP7" s="6"/>
      <c r="CK7" s="7" t="s">
        <v>0</v>
      </c>
      <c r="DJ7" s="7" t="s">
        <v>0</v>
      </c>
      <c r="DV7" s="7" t="s">
        <v>1</v>
      </c>
      <c r="DW7" s="7" t="s">
        <v>0</v>
      </c>
      <c r="FK7" s="3" t="s">
        <v>0</v>
      </c>
      <c r="FV7" s="3" t="s">
        <v>1</v>
      </c>
      <c r="IQ7" s="3">
        <f t="shared" si="5"/>
        <v>2</v>
      </c>
      <c r="IR7" s="3">
        <f t="shared" si="6"/>
        <v>4</v>
      </c>
      <c r="IS7" s="3">
        <f t="shared" si="7"/>
        <v>6</v>
      </c>
      <c r="IT7" s="3">
        <v>1</v>
      </c>
      <c r="IU7" s="3">
        <f t="shared" si="12"/>
        <v>5</v>
      </c>
      <c r="IV7" s="3">
        <v>229</v>
      </c>
      <c r="IW7" s="3">
        <f t="shared" si="8"/>
        <v>239</v>
      </c>
      <c r="IX7" s="3">
        <f t="shared" si="9"/>
        <v>10</v>
      </c>
      <c r="IY7" s="3">
        <f t="shared" si="10"/>
        <v>0.6</v>
      </c>
      <c r="IZ7" s="18">
        <f t="shared" si="11"/>
        <v>235</v>
      </c>
    </row>
    <row r="8" spans="1:260" s="3" customFormat="1" x14ac:dyDescent="0.3">
      <c r="A8" s="3">
        <v>407</v>
      </c>
      <c r="H8"/>
      <c r="I8" s="8"/>
      <c r="J8" s="9"/>
      <c r="AP8" s="6"/>
      <c r="CH8" s="7" t="s">
        <v>1</v>
      </c>
      <c r="CK8" s="7" t="s">
        <v>0</v>
      </c>
      <c r="CL8" s="7" t="s">
        <v>0</v>
      </c>
      <c r="CM8" s="7" t="s">
        <v>0</v>
      </c>
      <c r="CY8" s="7" t="s">
        <v>1</v>
      </c>
      <c r="DA8" s="7" t="s">
        <v>1</v>
      </c>
      <c r="DB8" s="7" t="s">
        <v>0</v>
      </c>
      <c r="DH8" s="7" t="s">
        <v>0</v>
      </c>
      <c r="DS8" s="7" t="s">
        <v>1</v>
      </c>
      <c r="DT8" s="7" t="s">
        <v>0</v>
      </c>
      <c r="DX8" s="7" t="s">
        <v>1</v>
      </c>
      <c r="EK8" s="7" t="s">
        <v>0</v>
      </c>
      <c r="FH8" s="3" t="s">
        <v>1</v>
      </c>
      <c r="FI8" s="3" t="s">
        <v>0</v>
      </c>
      <c r="FK8" s="3" t="s">
        <v>1</v>
      </c>
      <c r="FL8" s="3" t="s">
        <v>0</v>
      </c>
      <c r="GH8" s="3" t="s">
        <v>0</v>
      </c>
      <c r="GT8" s="7" t="s">
        <v>0</v>
      </c>
      <c r="HE8" s="7" t="s">
        <v>1</v>
      </c>
      <c r="HF8" s="7" t="s">
        <v>0</v>
      </c>
      <c r="HG8" s="7" t="s">
        <v>0</v>
      </c>
      <c r="HX8" s="7" t="s">
        <v>0</v>
      </c>
      <c r="HY8" s="7" t="s">
        <v>0</v>
      </c>
      <c r="IL8" s="7" t="s">
        <v>1</v>
      </c>
      <c r="IM8" s="7" t="s">
        <v>0</v>
      </c>
      <c r="IQ8" s="3">
        <f t="shared" si="5"/>
        <v>9</v>
      </c>
      <c r="IR8" s="3">
        <f t="shared" si="6"/>
        <v>16</v>
      </c>
      <c r="IS8" s="3">
        <f t="shared" si="7"/>
        <v>25</v>
      </c>
      <c r="IT8" s="3">
        <v>10</v>
      </c>
      <c r="IU8" s="3">
        <f t="shared" si="12"/>
        <v>15</v>
      </c>
      <c r="IV8" s="3">
        <v>221</v>
      </c>
      <c r="IW8" s="3">
        <f t="shared" si="8"/>
        <v>229</v>
      </c>
      <c r="IX8" s="3">
        <f t="shared" si="9"/>
        <v>8</v>
      </c>
      <c r="IY8" s="3">
        <f t="shared" si="10"/>
        <v>0.4</v>
      </c>
      <c r="IZ8" s="18">
        <f t="shared" si="11"/>
        <v>224.2</v>
      </c>
    </row>
    <row r="9" spans="1:260" s="3" customFormat="1" x14ac:dyDescent="0.3">
      <c r="A9" s="3">
        <v>408</v>
      </c>
      <c r="H9"/>
      <c r="I9" s="8"/>
      <c r="J9" s="9"/>
      <c r="AP9" s="6"/>
      <c r="AU9" s="3" t="s">
        <v>1</v>
      </c>
      <c r="DK9" s="7" t="s">
        <v>0</v>
      </c>
      <c r="DL9" s="7" t="s">
        <v>1</v>
      </c>
      <c r="GZ9" s="7" t="s">
        <v>1</v>
      </c>
      <c r="HA9" s="7" t="s">
        <v>0</v>
      </c>
      <c r="HC9" s="7" t="s">
        <v>0</v>
      </c>
      <c r="IQ9" s="3">
        <f t="shared" si="5"/>
        <v>3</v>
      </c>
      <c r="IR9" s="3">
        <f t="shared" si="6"/>
        <v>3</v>
      </c>
      <c r="IS9" s="3">
        <f t="shared" si="7"/>
        <v>6</v>
      </c>
      <c r="IT9" s="3">
        <v>1</v>
      </c>
      <c r="IU9" s="3">
        <f t="shared" si="12"/>
        <v>5</v>
      </c>
      <c r="IV9" s="3">
        <v>223</v>
      </c>
      <c r="IW9" s="3">
        <f t="shared" si="8"/>
        <v>239</v>
      </c>
      <c r="IX9" s="3">
        <f t="shared" si="9"/>
        <v>16</v>
      </c>
      <c r="IY9" s="3">
        <f t="shared" si="10"/>
        <v>0.4</v>
      </c>
      <c r="IZ9" s="18">
        <f t="shared" si="11"/>
        <v>229.4</v>
      </c>
    </row>
    <row r="10" spans="1:260" s="3" customFormat="1" x14ac:dyDescent="0.3">
      <c r="A10" s="3">
        <v>409</v>
      </c>
      <c r="H10"/>
      <c r="I10" s="8"/>
      <c r="J10" s="9"/>
      <c r="AP10" s="6"/>
      <c r="CJ10" s="7" t="s">
        <v>0</v>
      </c>
      <c r="CK10" s="7" t="s">
        <v>1</v>
      </c>
      <c r="ET10" s="7" t="s">
        <v>0</v>
      </c>
      <c r="EW10" s="7" t="s">
        <v>0</v>
      </c>
      <c r="HD10" s="7" t="s">
        <v>0</v>
      </c>
      <c r="HE10" s="7"/>
      <c r="HH10" s="7" t="s">
        <v>0</v>
      </c>
      <c r="HN10" s="7" t="s">
        <v>0</v>
      </c>
      <c r="HW10" s="7" t="s">
        <v>1</v>
      </c>
      <c r="HY10" s="7" t="s">
        <v>1</v>
      </c>
      <c r="IQ10" s="3">
        <f t="shared" si="5"/>
        <v>3</v>
      </c>
      <c r="IR10" s="3">
        <f t="shared" si="6"/>
        <v>6</v>
      </c>
      <c r="IS10" s="3">
        <f t="shared" si="7"/>
        <v>9</v>
      </c>
      <c r="IT10" s="3">
        <v>0</v>
      </c>
      <c r="IU10" s="3">
        <f t="shared" si="12"/>
        <v>9</v>
      </c>
      <c r="IV10" s="3">
        <v>179</v>
      </c>
      <c r="IW10" s="3">
        <f t="shared" si="8"/>
        <v>235</v>
      </c>
      <c r="IX10" s="3">
        <f t="shared" si="9"/>
        <v>56</v>
      </c>
      <c r="IY10" s="3">
        <f t="shared" si="10"/>
        <v>0.66666666666666674</v>
      </c>
      <c r="IZ10" s="18">
        <f t="shared" si="11"/>
        <v>216.33333333333334</v>
      </c>
    </row>
    <row r="11" spans="1:260" s="3" customFormat="1" x14ac:dyDescent="0.3">
      <c r="A11" s="3">
        <v>410</v>
      </c>
      <c r="H11"/>
      <c r="I11" s="8"/>
      <c r="J11" s="9"/>
      <c r="AP11" s="6"/>
      <c r="CI11" s="7" t="s">
        <v>0</v>
      </c>
      <c r="ET11" s="7" t="s">
        <v>1</v>
      </c>
      <c r="EV11" s="7" t="s">
        <v>0</v>
      </c>
      <c r="FT11" s="3" t="s">
        <v>1</v>
      </c>
      <c r="GC11" s="3" t="s">
        <v>0</v>
      </c>
      <c r="GW11" s="7" t="s">
        <v>1</v>
      </c>
      <c r="GZ11" s="7" t="s">
        <v>1</v>
      </c>
      <c r="HD11" s="7" t="s">
        <v>1</v>
      </c>
      <c r="HE11" s="7" t="s">
        <v>0</v>
      </c>
      <c r="HF11" s="7" t="s">
        <v>1</v>
      </c>
      <c r="IB11" s="7" t="s">
        <v>0</v>
      </c>
      <c r="IL11" s="7" t="s">
        <v>1</v>
      </c>
      <c r="IQ11" s="3">
        <f t="shared" si="5"/>
        <v>7</v>
      </c>
      <c r="IR11" s="3">
        <f t="shared" si="6"/>
        <v>5</v>
      </c>
      <c r="IS11" s="3">
        <f t="shared" si="7"/>
        <v>12</v>
      </c>
      <c r="IT11" s="3">
        <v>1</v>
      </c>
      <c r="IU11" s="3">
        <f t="shared" si="12"/>
        <v>11</v>
      </c>
      <c r="IV11" s="3">
        <v>220</v>
      </c>
      <c r="IW11" s="3">
        <f t="shared" si="8"/>
        <v>233</v>
      </c>
      <c r="IX11" s="3">
        <f t="shared" si="9"/>
        <v>13</v>
      </c>
      <c r="IY11" s="3">
        <f t="shared" si="10"/>
        <v>0.36363636363636365</v>
      </c>
      <c r="IZ11" s="18">
        <f t="shared" si="11"/>
        <v>224.72727272727272</v>
      </c>
    </row>
    <row r="12" spans="1:260" s="3" customFormat="1" x14ac:dyDescent="0.3">
      <c r="A12" s="3">
        <v>411</v>
      </c>
      <c r="H12"/>
      <c r="I12" s="8"/>
      <c r="J12" s="9"/>
      <c r="AP12" s="6"/>
      <c r="CU12" s="7" t="s">
        <v>1</v>
      </c>
      <c r="DW12" s="7" t="s">
        <v>1</v>
      </c>
      <c r="FA12" s="3" t="s">
        <v>0</v>
      </c>
      <c r="FJ12" s="3" t="s">
        <v>0</v>
      </c>
      <c r="FY12" s="3" t="s">
        <v>1</v>
      </c>
      <c r="GA12" s="3" t="s">
        <v>0</v>
      </c>
      <c r="GI12" s="3" t="s">
        <v>0</v>
      </c>
      <c r="IQ12" s="3">
        <f t="shared" si="5"/>
        <v>3</v>
      </c>
      <c r="IR12" s="3">
        <f t="shared" si="6"/>
        <v>4</v>
      </c>
      <c r="IS12" s="3">
        <f t="shared" si="7"/>
        <v>7</v>
      </c>
      <c r="IT12" s="3">
        <v>0</v>
      </c>
      <c r="IU12" s="3">
        <f t="shared" si="12"/>
        <v>7</v>
      </c>
      <c r="IW12" s="3">
        <f t="shared" si="8"/>
        <v>237</v>
      </c>
      <c r="IX12" s="3">
        <f t="shared" si="9"/>
        <v>237</v>
      </c>
      <c r="IY12" s="3">
        <f t="shared" si="10"/>
        <v>0.5714285714285714</v>
      </c>
      <c r="IZ12" s="18">
        <v>237</v>
      </c>
    </row>
    <row r="13" spans="1:260" s="3" customFormat="1" x14ac:dyDescent="0.3">
      <c r="A13" s="3">
        <v>412</v>
      </c>
      <c r="H13"/>
      <c r="I13" s="8"/>
      <c r="J13" s="9"/>
      <c r="AP13" s="6"/>
      <c r="BX13" s="7" t="s">
        <v>0</v>
      </c>
      <c r="CG13" s="7" t="s">
        <v>0</v>
      </c>
      <c r="EJ13" s="7" t="s">
        <v>1</v>
      </c>
      <c r="FX13" s="3" t="s">
        <v>1</v>
      </c>
      <c r="FY13" s="3" t="s">
        <v>0</v>
      </c>
      <c r="GW13" s="7" t="s">
        <v>0</v>
      </c>
      <c r="IP13" s="7" t="s">
        <v>0</v>
      </c>
      <c r="IQ13" s="3">
        <f t="shared" si="5"/>
        <v>2</v>
      </c>
      <c r="IR13" s="3">
        <f t="shared" si="6"/>
        <v>5</v>
      </c>
      <c r="IS13" s="3">
        <f t="shared" si="7"/>
        <v>7</v>
      </c>
      <c r="IT13" s="3">
        <v>1</v>
      </c>
      <c r="IU13" s="3">
        <f t="shared" si="12"/>
        <v>6</v>
      </c>
      <c r="IV13" s="3">
        <v>228</v>
      </c>
      <c r="IW13" s="3">
        <f t="shared" si="8"/>
        <v>238</v>
      </c>
      <c r="IX13" s="3">
        <f t="shared" si="9"/>
        <v>10</v>
      </c>
      <c r="IY13" s="3">
        <f t="shared" si="10"/>
        <v>0.66666666666666674</v>
      </c>
      <c r="IZ13" s="18">
        <f t="shared" si="11"/>
        <v>234.66666666666666</v>
      </c>
    </row>
    <row r="14" spans="1:260" s="3" customFormat="1" x14ac:dyDescent="0.3">
      <c r="A14" s="3">
        <v>413</v>
      </c>
      <c r="H14"/>
      <c r="I14" s="8"/>
      <c r="J14" s="9"/>
      <c r="AP14" s="6"/>
      <c r="BP14" s="7" t="s">
        <v>1</v>
      </c>
      <c r="BQ14" s="7" t="s">
        <v>0</v>
      </c>
      <c r="BR14" s="7" t="s">
        <v>0</v>
      </c>
      <c r="CR14" s="7" t="s">
        <v>0</v>
      </c>
      <c r="CS14" s="7" t="s">
        <v>0</v>
      </c>
      <c r="DA14" s="7" t="s">
        <v>0</v>
      </c>
      <c r="DR14" s="7" t="s">
        <v>0</v>
      </c>
      <c r="EE14" s="7" t="s">
        <v>1</v>
      </c>
      <c r="EF14" s="7" t="s">
        <v>0</v>
      </c>
      <c r="EN14" s="7" t="s">
        <v>0</v>
      </c>
      <c r="FL14" s="3" t="s">
        <v>0</v>
      </c>
      <c r="GC14" s="3" t="s">
        <v>0</v>
      </c>
      <c r="HE14" s="7" t="s">
        <v>0</v>
      </c>
      <c r="HF14" s="7"/>
      <c r="HJ14" s="7" t="s">
        <v>0</v>
      </c>
      <c r="HK14" s="7" t="s">
        <v>1</v>
      </c>
      <c r="HL14" s="7" t="s">
        <v>0</v>
      </c>
      <c r="HV14" s="7" t="s">
        <v>1</v>
      </c>
      <c r="HW14" s="7" t="s">
        <v>0</v>
      </c>
      <c r="HX14" s="7" t="s">
        <v>0</v>
      </c>
      <c r="HY14" s="7" t="s">
        <v>0</v>
      </c>
      <c r="HZ14" s="7" t="s">
        <v>1</v>
      </c>
      <c r="IG14" s="7" t="s">
        <v>0</v>
      </c>
      <c r="IH14" s="7" t="s">
        <v>0</v>
      </c>
      <c r="IQ14" s="3">
        <f t="shared" si="5"/>
        <v>5</v>
      </c>
      <c r="IR14" s="3">
        <f t="shared" si="6"/>
        <v>18</v>
      </c>
      <c r="IS14" s="3">
        <f t="shared" si="7"/>
        <v>23</v>
      </c>
      <c r="IT14" s="3">
        <v>9</v>
      </c>
      <c r="IU14" s="3">
        <f t="shared" si="12"/>
        <v>14</v>
      </c>
      <c r="IW14" s="3">
        <f t="shared" si="8"/>
        <v>230</v>
      </c>
      <c r="IY14" s="3">
        <f t="shared" si="10"/>
        <v>0.64285714285714279</v>
      </c>
      <c r="IZ14" s="18">
        <v>230</v>
      </c>
    </row>
    <row r="15" spans="1:260" s="3" customFormat="1" x14ac:dyDescent="0.3">
      <c r="A15" s="3">
        <v>414</v>
      </c>
      <c r="H15"/>
      <c r="I15" s="8"/>
      <c r="J15" s="9"/>
      <c r="AP15" s="6"/>
      <c r="BU15" s="7" t="s">
        <v>0</v>
      </c>
      <c r="EG15" s="7" t="s">
        <v>0</v>
      </c>
      <c r="FP15" s="3" t="s">
        <v>0</v>
      </c>
      <c r="HN15" s="7" t="s">
        <v>0</v>
      </c>
      <c r="IQ15" s="3">
        <f t="shared" si="5"/>
        <v>0</v>
      </c>
      <c r="IR15" s="3">
        <f t="shared" si="6"/>
        <v>4</v>
      </c>
      <c r="IS15" s="3">
        <f t="shared" si="7"/>
        <v>4</v>
      </c>
      <c r="IT15" s="3">
        <v>0</v>
      </c>
      <c r="IU15" s="3">
        <f t="shared" si="12"/>
        <v>4</v>
      </c>
      <c r="IV15" s="3">
        <v>228</v>
      </c>
      <c r="IW15" s="3">
        <f t="shared" si="8"/>
        <v>240</v>
      </c>
      <c r="IX15" s="3">
        <f t="shared" si="9"/>
        <v>12</v>
      </c>
      <c r="IY15" s="3">
        <f t="shared" si="10"/>
        <v>1</v>
      </c>
      <c r="IZ15" s="18">
        <f t="shared" si="11"/>
        <v>240</v>
      </c>
    </row>
    <row r="16" spans="1:260" s="3" customFormat="1" x14ac:dyDescent="0.3">
      <c r="A16" s="3">
        <v>415</v>
      </c>
      <c r="H16"/>
      <c r="I16" s="8"/>
      <c r="J16" s="9"/>
      <c r="AP16" s="6"/>
      <c r="CG16" s="7" t="s">
        <v>0</v>
      </c>
      <c r="DE16" s="7" t="s">
        <v>1</v>
      </c>
      <c r="DF16" s="7" t="s">
        <v>0</v>
      </c>
      <c r="DH16" s="7" t="s">
        <v>1</v>
      </c>
      <c r="DQ16" s="7" t="s">
        <v>1</v>
      </c>
      <c r="DR16" s="7" t="s">
        <v>0</v>
      </c>
      <c r="EB16" s="7" t="s">
        <v>1</v>
      </c>
      <c r="EH16" s="7" t="s">
        <v>1</v>
      </c>
      <c r="EI16" s="7" t="s">
        <v>0</v>
      </c>
      <c r="EJ16" s="7" t="s">
        <v>0</v>
      </c>
      <c r="HH16" s="7" t="s">
        <v>0</v>
      </c>
      <c r="HI16" s="7" t="s">
        <v>1</v>
      </c>
      <c r="HN16" s="7" t="s">
        <v>1</v>
      </c>
      <c r="HO16" s="7" t="s">
        <v>0</v>
      </c>
      <c r="HP16" s="7" t="s">
        <v>0</v>
      </c>
      <c r="HQ16" s="7" t="s">
        <v>1</v>
      </c>
      <c r="HR16" s="7" t="s">
        <v>0</v>
      </c>
      <c r="IF16" s="7" t="s">
        <v>0</v>
      </c>
      <c r="IH16" s="7" t="s">
        <v>0</v>
      </c>
      <c r="II16" s="7" t="s">
        <v>0</v>
      </c>
      <c r="IQ16" s="3">
        <f t="shared" si="5"/>
        <v>8</v>
      </c>
      <c r="IR16" s="3">
        <f t="shared" si="6"/>
        <v>12</v>
      </c>
      <c r="IS16" s="3">
        <f t="shared" si="7"/>
        <v>20</v>
      </c>
      <c r="IT16" s="3">
        <v>8</v>
      </c>
      <c r="IU16" s="3">
        <f t="shared" si="12"/>
        <v>12</v>
      </c>
      <c r="IV16" s="3">
        <v>219</v>
      </c>
      <c r="IW16" s="3">
        <f t="shared" si="8"/>
        <v>232</v>
      </c>
      <c r="IX16" s="3">
        <f t="shared" si="9"/>
        <v>13</v>
      </c>
      <c r="IY16" s="3">
        <f t="shared" si="10"/>
        <v>0.33333333333333337</v>
      </c>
      <c r="IZ16" s="18">
        <f t="shared" si="11"/>
        <v>223.33333333333334</v>
      </c>
    </row>
    <row r="17" spans="1:260" s="3" customFormat="1" x14ac:dyDescent="0.3">
      <c r="A17" s="3">
        <v>416</v>
      </c>
      <c r="H17"/>
      <c r="I17" s="8"/>
      <c r="J17" s="9"/>
      <c r="AP17" s="6"/>
      <c r="CL17" s="7" t="s">
        <v>1</v>
      </c>
      <c r="CM17" s="7" t="s">
        <v>0</v>
      </c>
      <c r="CY17" s="7" t="s">
        <v>0</v>
      </c>
      <c r="DE17" s="7" t="s">
        <v>1</v>
      </c>
      <c r="DF17" s="7" t="s">
        <v>0</v>
      </c>
      <c r="DO17" s="7" t="s">
        <v>0</v>
      </c>
      <c r="HB17" s="7" t="s">
        <v>1</v>
      </c>
      <c r="HC17" s="7" t="s">
        <v>0</v>
      </c>
      <c r="HX17" s="7" t="s">
        <v>0</v>
      </c>
      <c r="HY17" s="7" t="s">
        <v>0</v>
      </c>
      <c r="IQ17" s="3">
        <f t="shared" si="5"/>
        <v>3</v>
      </c>
      <c r="IR17" s="3">
        <f t="shared" si="6"/>
        <v>7</v>
      </c>
      <c r="IS17" s="3">
        <f t="shared" si="7"/>
        <v>10</v>
      </c>
      <c r="IT17" s="3">
        <v>4</v>
      </c>
      <c r="IU17" s="3">
        <f t="shared" si="12"/>
        <v>6</v>
      </c>
      <c r="IV17" s="3">
        <v>224</v>
      </c>
      <c r="IW17" s="3">
        <f t="shared" si="8"/>
        <v>238</v>
      </c>
      <c r="IX17" s="3">
        <f t="shared" si="9"/>
        <v>14</v>
      </c>
      <c r="IY17" s="3">
        <f t="shared" si="10"/>
        <v>0.5</v>
      </c>
      <c r="IZ17" s="18">
        <f t="shared" si="11"/>
        <v>231</v>
      </c>
    </row>
    <row r="18" spans="1:260" s="3" customFormat="1" x14ac:dyDescent="0.3">
      <c r="A18" s="3">
        <v>417</v>
      </c>
      <c r="H18"/>
      <c r="I18" s="8"/>
      <c r="J18" s="9"/>
      <c r="AP18" s="6" t="s">
        <v>1</v>
      </c>
      <c r="BW18" s="7" t="s">
        <v>0</v>
      </c>
      <c r="BX18" s="7" t="s">
        <v>0</v>
      </c>
      <c r="CA18" s="7" t="s">
        <v>1</v>
      </c>
      <c r="CH18" s="7" t="s">
        <v>1</v>
      </c>
      <c r="CI18" s="7" t="s">
        <v>0</v>
      </c>
      <c r="CQ18" s="7" t="s">
        <v>1</v>
      </c>
      <c r="CS18" s="7" t="s">
        <v>1</v>
      </c>
      <c r="CT18" s="7" t="s">
        <v>0</v>
      </c>
      <c r="CW18" s="7" t="s">
        <v>1</v>
      </c>
      <c r="CY18" s="7" t="s">
        <v>1</v>
      </c>
      <c r="DA18" s="7" t="s">
        <v>1</v>
      </c>
      <c r="DC18" s="7" t="s">
        <v>1</v>
      </c>
      <c r="DJ18" s="7" t="s">
        <v>1</v>
      </c>
      <c r="DK18" s="7" t="s">
        <v>0</v>
      </c>
      <c r="DO18" s="7" t="s">
        <v>1</v>
      </c>
      <c r="DP18" s="7" t="s">
        <v>0</v>
      </c>
      <c r="DW18" s="7" t="s">
        <v>0</v>
      </c>
      <c r="EJ18" s="7" t="s">
        <v>0</v>
      </c>
      <c r="EL18" s="7" t="s">
        <v>0</v>
      </c>
      <c r="EM18" s="7" t="s">
        <v>0</v>
      </c>
      <c r="ER18" s="7" t="s">
        <v>0</v>
      </c>
      <c r="EW18" s="7" t="s">
        <v>0</v>
      </c>
      <c r="EX18" s="7" t="s">
        <v>1</v>
      </c>
      <c r="FA18" s="3" t="s">
        <v>1</v>
      </c>
      <c r="FC18" s="3" t="s">
        <v>1</v>
      </c>
      <c r="FI18" s="3" t="s">
        <v>0</v>
      </c>
      <c r="FL18" s="3" t="s">
        <v>0</v>
      </c>
      <c r="FM18" s="3" t="s">
        <v>0</v>
      </c>
      <c r="FQ18" s="3" t="s">
        <v>1</v>
      </c>
      <c r="FR18" s="3" t="s">
        <v>0</v>
      </c>
      <c r="FS18" s="3" t="s">
        <v>0</v>
      </c>
      <c r="FT18" s="3" t="s">
        <v>1</v>
      </c>
      <c r="FV18" s="3" t="s">
        <v>1</v>
      </c>
      <c r="FY18" s="3" t="s">
        <v>1</v>
      </c>
      <c r="GA18" s="3" t="s">
        <v>0</v>
      </c>
      <c r="GB18" s="3" t="s">
        <v>1</v>
      </c>
      <c r="GD18" s="3" t="s">
        <v>0</v>
      </c>
      <c r="GE18" s="3" t="s">
        <v>0</v>
      </c>
      <c r="GU18" s="7" t="s">
        <v>1</v>
      </c>
      <c r="GW18" s="7" t="s">
        <v>1</v>
      </c>
      <c r="GZ18" s="7" t="s">
        <v>1</v>
      </c>
      <c r="HB18" s="7" t="s">
        <v>0</v>
      </c>
      <c r="HI18" s="7" t="s">
        <v>0</v>
      </c>
      <c r="HJ18" s="7" t="s">
        <v>1</v>
      </c>
      <c r="HP18" s="7" t="s">
        <v>0</v>
      </c>
      <c r="HS18" s="7" t="s">
        <v>0</v>
      </c>
      <c r="HW18" s="7" t="s">
        <v>0</v>
      </c>
      <c r="IB18" s="7" t="s">
        <v>1</v>
      </c>
      <c r="ID18" s="7" t="s">
        <v>0</v>
      </c>
      <c r="IE18" s="7" t="s">
        <v>0</v>
      </c>
      <c r="IJ18" s="7" t="s">
        <v>0</v>
      </c>
      <c r="IK18" s="7" t="s">
        <v>0</v>
      </c>
      <c r="IL18" s="7" t="s">
        <v>0</v>
      </c>
      <c r="IN18" s="11" t="s">
        <v>0</v>
      </c>
      <c r="IO18" s="11" t="s">
        <v>0</v>
      </c>
      <c r="IQ18" s="3">
        <f t="shared" si="5"/>
        <v>24</v>
      </c>
      <c r="IR18" s="3">
        <f t="shared" si="6"/>
        <v>32</v>
      </c>
      <c r="IS18" s="3">
        <f t="shared" si="7"/>
        <v>56</v>
      </c>
      <c r="IT18" s="3">
        <v>14</v>
      </c>
      <c r="IU18" s="3">
        <f t="shared" si="12"/>
        <v>42</v>
      </c>
      <c r="IV18" s="3">
        <v>208</v>
      </c>
      <c r="IW18" s="3">
        <f t="shared" si="8"/>
        <v>202</v>
      </c>
      <c r="IX18" s="3">
        <f t="shared" si="9"/>
        <v>-6</v>
      </c>
      <c r="IY18" s="3">
        <f t="shared" si="10"/>
        <v>0.4285714285714286</v>
      </c>
      <c r="IZ18" s="18">
        <f t="shared" si="11"/>
        <v>205.42857142857142</v>
      </c>
    </row>
    <row r="19" spans="1:260" s="3" customFormat="1" x14ac:dyDescent="0.3">
      <c r="A19" s="3">
        <v>418</v>
      </c>
      <c r="H19"/>
      <c r="I19" s="8"/>
      <c r="J19" s="9"/>
      <c r="AP19" s="6"/>
      <c r="BN19" s="7" t="s">
        <v>0</v>
      </c>
      <c r="BP19" s="7" t="s">
        <v>1</v>
      </c>
      <c r="BQ19" s="7" t="s">
        <v>0</v>
      </c>
      <c r="BR19" s="7" t="s">
        <v>1</v>
      </c>
      <c r="BU19" s="11" t="s">
        <v>0</v>
      </c>
      <c r="BX19" s="7" t="s">
        <v>1</v>
      </c>
      <c r="CD19" s="7" t="s">
        <v>1</v>
      </c>
      <c r="CE19" s="7" t="s">
        <v>0</v>
      </c>
      <c r="CH19" s="7" t="s">
        <v>1</v>
      </c>
      <c r="CI19" s="7" t="s">
        <v>0</v>
      </c>
      <c r="CN19" s="7" t="s">
        <v>1</v>
      </c>
      <c r="CO19" s="7" t="s">
        <v>1</v>
      </c>
      <c r="CP19" s="7" t="s">
        <v>1</v>
      </c>
      <c r="CQ19" s="7" t="s">
        <v>0</v>
      </c>
      <c r="CS19" s="11" t="s">
        <v>1</v>
      </c>
      <c r="DE19" s="7" t="s">
        <v>1</v>
      </c>
      <c r="DL19" s="7" t="s">
        <v>0</v>
      </c>
      <c r="DO19" s="7" t="s">
        <v>0</v>
      </c>
      <c r="EG19" s="7" t="s">
        <v>0</v>
      </c>
      <c r="EI19" s="7" t="s">
        <v>0</v>
      </c>
      <c r="EJ19" s="7" t="s">
        <v>0</v>
      </c>
      <c r="EU19" s="7" t="s">
        <v>0</v>
      </c>
      <c r="EY19" s="3" t="s">
        <v>0</v>
      </c>
      <c r="FH19" s="3" t="s">
        <v>0</v>
      </c>
      <c r="GA19" s="3" t="s">
        <v>1</v>
      </c>
      <c r="GH19" s="3" t="s">
        <v>1</v>
      </c>
      <c r="GT19" s="7" t="s">
        <v>0</v>
      </c>
      <c r="GZ19" s="7" t="s">
        <v>0</v>
      </c>
      <c r="HO19" s="7" t="s">
        <v>0</v>
      </c>
      <c r="HX19" s="7" t="s">
        <v>1</v>
      </c>
      <c r="HY19" s="7" t="s">
        <v>0</v>
      </c>
      <c r="IG19" s="7" t="s">
        <v>0</v>
      </c>
      <c r="IH19" s="7" t="s">
        <v>0</v>
      </c>
      <c r="IQ19" s="3">
        <f t="shared" si="5"/>
        <v>13</v>
      </c>
      <c r="IR19" s="3">
        <f t="shared" si="6"/>
        <v>20</v>
      </c>
      <c r="IS19" s="3">
        <f t="shared" si="7"/>
        <v>33</v>
      </c>
      <c r="IT19" s="3">
        <v>9</v>
      </c>
      <c r="IU19" s="3">
        <f t="shared" si="12"/>
        <v>24</v>
      </c>
      <c r="IV19" s="3">
        <v>221</v>
      </c>
      <c r="IW19" s="3">
        <f t="shared" si="8"/>
        <v>220</v>
      </c>
      <c r="IX19" s="3">
        <f t="shared" si="9"/>
        <v>-1</v>
      </c>
      <c r="IY19" s="3">
        <f t="shared" si="10"/>
        <v>0.45833333333333337</v>
      </c>
      <c r="IZ19" s="18">
        <f t="shared" si="11"/>
        <v>220.54166666666666</v>
      </c>
    </row>
    <row r="20" spans="1:260" s="3" customFormat="1" x14ac:dyDescent="0.3">
      <c r="A20" s="3">
        <v>419</v>
      </c>
      <c r="H20"/>
      <c r="I20" s="8"/>
      <c r="J20" s="9"/>
      <c r="AP20" s="6"/>
      <c r="BN20" s="7" t="s">
        <v>0</v>
      </c>
      <c r="BO20" s="7" t="s">
        <v>1</v>
      </c>
      <c r="BQ20" s="7" t="s">
        <v>0</v>
      </c>
      <c r="BT20" s="7" t="s">
        <v>0</v>
      </c>
      <c r="BU20" s="7" t="s">
        <v>0</v>
      </c>
      <c r="BW20" s="7" t="s">
        <v>0</v>
      </c>
      <c r="BY20" s="11" t="s">
        <v>1</v>
      </c>
      <c r="CE20" s="7" t="s">
        <v>1</v>
      </c>
      <c r="CG20" s="7" t="s">
        <v>0</v>
      </c>
      <c r="CJ20" s="7" t="s">
        <v>0</v>
      </c>
      <c r="CL20" s="7" t="s">
        <v>0</v>
      </c>
      <c r="CP20" s="7" t="s">
        <v>1</v>
      </c>
      <c r="CR20" s="7" t="s">
        <v>0</v>
      </c>
      <c r="CT20" s="7" t="s">
        <v>1</v>
      </c>
      <c r="CY20" s="7" t="s">
        <v>1</v>
      </c>
      <c r="DA20" s="7" t="s">
        <v>1</v>
      </c>
      <c r="DB20" s="7" t="s">
        <v>0</v>
      </c>
      <c r="DC20" s="7" t="s">
        <v>1</v>
      </c>
      <c r="DF20" s="11" t="s">
        <v>1</v>
      </c>
      <c r="DL20" s="7" t="s">
        <v>1</v>
      </c>
      <c r="DO20" s="7" t="s">
        <v>0</v>
      </c>
      <c r="DW20" s="7" t="s">
        <v>1</v>
      </c>
      <c r="EA20" s="7" t="s">
        <v>0</v>
      </c>
      <c r="EC20" s="7" t="s">
        <v>1</v>
      </c>
      <c r="EG20" s="7" t="s">
        <v>0</v>
      </c>
      <c r="EJ20" s="7" t="s">
        <v>0</v>
      </c>
      <c r="EL20" s="7" t="s">
        <v>0</v>
      </c>
      <c r="EO20" s="7" t="s">
        <v>1</v>
      </c>
      <c r="ES20" s="7" t="s">
        <v>0</v>
      </c>
      <c r="EU20" s="7" t="s">
        <v>0</v>
      </c>
      <c r="EW20" s="7" t="s">
        <v>0</v>
      </c>
      <c r="EY20" s="3" t="s">
        <v>0</v>
      </c>
      <c r="FB20" s="3" t="s">
        <v>0</v>
      </c>
      <c r="FF20" s="3" t="s">
        <v>0</v>
      </c>
      <c r="FH20" s="3" t="s">
        <v>1</v>
      </c>
      <c r="FJ20" s="3" t="s">
        <v>0</v>
      </c>
      <c r="FL20" s="3" t="s">
        <v>0</v>
      </c>
      <c r="FM20" s="3" t="s">
        <v>0</v>
      </c>
      <c r="FR20" s="3" t="s">
        <v>1</v>
      </c>
      <c r="FV20" s="3" t="s">
        <v>1</v>
      </c>
      <c r="GA20" s="3" t="s">
        <v>1</v>
      </c>
      <c r="GD20" s="3" t="s">
        <v>1</v>
      </c>
      <c r="GH20" s="3" t="s">
        <v>0</v>
      </c>
      <c r="GK20" s="3" t="s">
        <v>0</v>
      </c>
      <c r="GL20" s="3" t="s">
        <v>1</v>
      </c>
      <c r="GT20" s="7" t="s">
        <v>0</v>
      </c>
      <c r="GV20" s="7" t="s">
        <v>0</v>
      </c>
      <c r="GZ20" s="7" t="s">
        <v>1</v>
      </c>
      <c r="HB20" s="7" t="s">
        <v>0</v>
      </c>
      <c r="HC20" s="7" t="s">
        <v>1</v>
      </c>
      <c r="HD20" s="7" t="s">
        <v>0</v>
      </c>
      <c r="HE20" s="7"/>
      <c r="HF20" s="7" t="s">
        <v>0</v>
      </c>
      <c r="HH20" s="7" t="s">
        <v>1</v>
      </c>
      <c r="HI20" s="7" t="s">
        <v>0</v>
      </c>
      <c r="HL20" s="7" t="s">
        <v>0</v>
      </c>
      <c r="HN20" s="7" t="s">
        <v>0</v>
      </c>
      <c r="HP20" s="7" t="s">
        <v>0</v>
      </c>
      <c r="HR20" s="7" t="s">
        <v>0</v>
      </c>
      <c r="HS20" s="7" t="s">
        <v>0</v>
      </c>
      <c r="HT20" s="7" t="s">
        <v>1</v>
      </c>
      <c r="HV20" s="11" t="s">
        <v>0</v>
      </c>
      <c r="HY20" s="7" t="s">
        <v>0</v>
      </c>
      <c r="IB20" s="7" t="s">
        <v>1</v>
      </c>
      <c r="IC20" s="7" t="s">
        <v>0</v>
      </c>
      <c r="ID20" s="7" t="s">
        <v>1</v>
      </c>
      <c r="IF20" s="11" t="s">
        <v>0</v>
      </c>
      <c r="IG20" s="11" t="s">
        <v>0</v>
      </c>
      <c r="IJ20" s="7" t="s">
        <v>1</v>
      </c>
      <c r="IL20" s="7" t="s">
        <v>0</v>
      </c>
      <c r="IN20" s="7" t="s">
        <v>0</v>
      </c>
      <c r="IO20" s="7" t="s">
        <v>0</v>
      </c>
      <c r="IQ20" s="3">
        <f t="shared" si="5"/>
        <v>26</v>
      </c>
      <c r="IR20" s="3">
        <f t="shared" si="6"/>
        <v>45</v>
      </c>
      <c r="IS20" s="3">
        <f t="shared" si="7"/>
        <v>71</v>
      </c>
      <c r="IT20" s="3">
        <v>9</v>
      </c>
      <c r="IU20" s="3">
        <f t="shared" si="12"/>
        <v>62</v>
      </c>
      <c r="IV20" s="3">
        <v>200</v>
      </c>
      <c r="IW20" s="3">
        <f t="shared" si="8"/>
        <v>182</v>
      </c>
      <c r="IX20" s="3">
        <f t="shared" si="9"/>
        <v>-18</v>
      </c>
      <c r="IY20" s="3">
        <f t="shared" si="10"/>
        <v>0.58064516129032251</v>
      </c>
      <c r="IZ20" s="18">
        <f t="shared" si="11"/>
        <v>189.54838709677421</v>
      </c>
    </row>
    <row r="21" spans="1:260" s="3" customFormat="1" x14ac:dyDescent="0.3">
      <c r="A21" s="3">
        <v>420</v>
      </c>
      <c r="H21"/>
      <c r="I21" s="8"/>
      <c r="J21" s="9"/>
      <c r="AP21" s="6"/>
      <c r="CR21" s="7" t="s">
        <v>0</v>
      </c>
      <c r="ET21" s="7" t="s">
        <v>0</v>
      </c>
      <c r="EW21" s="7" t="s">
        <v>0</v>
      </c>
      <c r="FP21" s="3" t="s">
        <v>0</v>
      </c>
      <c r="FS21" s="3" t="s">
        <v>0</v>
      </c>
      <c r="GC21" s="3" t="s">
        <v>0</v>
      </c>
      <c r="IM21" s="7" t="s">
        <v>0</v>
      </c>
      <c r="IQ21" s="3">
        <f t="shared" si="5"/>
        <v>0</v>
      </c>
      <c r="IR21" s="3">
        <f t="shared" si="6"/>
        <v>7</v>
      </c>
      <c r="IS21" s="3">
        <f t="shared" si="7"/>
        <v>7</v>
      </c>
      <c r="IT21" s="3">
        <v>0</v>
      </c>
      <c r="IU21" s="3">
        <f t="shared" si="12"/>
        <v>7</v>
      </c>
      <c r="IV21" s="3">
        <v>228</v>
      </c>
      <c r="IW21" s="3">
        <f t="shared" si="8"/>
        <v>237</v>
      </c>
      <c r="IX21" s="3">
        <f t="shared" si="9"/>
        <v>9</v>
      </c>
      <c r="IY21" s="3">
        <f t="shared" si="10"/>
        <v>1</v>
      </c>
      <c r="IZ21" s="18">
        <f t="shared" si="11"/>
        <v>237</v>
      </c>
    </row>
    <row r="22" spans="1:260" s="3" customFormat="1" x14ac:dyDescent="0.3">
      <c r="A22" s="3">
        <v>421</v>
      </c>
      <c r="H22"/>
      <c r="I22" s="8"/>
      <c r="J22" s="9"/>
      <c r="AP22" s="6"/>
      <c r="BO22" s="7" t="s">
        <v>0</v>
      </c>
      <c r="CB22" s="7" t="s">
        <v>1</v>
      </c>
      <c r="CC22" s="7" t="s">
        <v>1</v>
      </c>
      <c r="CD22" s="7" t="s">
        <v>1</v>
      </c>
      <c r="CE22" s="7" t="s">
        <v>0</v>
      </c>
      <c r="CK22" s="7" t="s">
        <v>1</v>
      </c>
      <c r="DJ22" s="7" t="s">
        <v>0</v>
      </c>
      <c r="GD22" s="3" t="s">
        <v>0</v>
      </c>
      <c r="IQ22" s="3">
        <f t="shared" si="5"/>
        <v>4</v>
      </c>
      <c r="IR22" s="3">
        <f t="shared" si="6"/>
        <v>4</v>
      </c>
      <c r="IS22" s="3">
        <f t="shared" si="7"/>
        <v>8</v>
      </c>
      <c r="IT22" s="3">
        <v>3</v>
      </c>
      <c r="IU22" s="3">
        <f t="shared" si="12"/>
        <v>5</v>
      </c>
      <c r="IV22" s="3">
        <v>230</v>
      </c>
      <c r="IW22" s="3">
        <f t="shared" si="8"/>
        <v>239</v>
      </c>
      <c r="IX22" s="3">
        <f t="shared" si="9"/>
        <v>9</v>
      </c>
      <c r="IY22" s="3">
        <f t="shared" si="10"/>
        <v>0.19999999999999996</v>
      </c>
      <c r="IZ22" s="18">
        <f t="shared" si="11"/>
        <v>231.8</v>
      </c>
    </row>
    <row r="23" spans="1:260" s="3" customFormat="1" x14ac:dyDescent="0.3">
      <c r="A23" s="3">
        <v>422</v>
      </c>
      <c r="H23"/>
      <c r="I23" s="8"/>
      <c r="J23" s="9"/>
      <c r="AP23" s="6"/>
      <c r="CW23" s="7" t="s">
        <v>0</v>
      </c>
      <c r="DV23" s="7" t="s">
        <v>1</v>
      </c>
      <c r="DW23" s="7" t="s">
        <v>0</v>
      </c>
      <c r="DZ23" s="7" t="s">
        <v>0</v>
      </c>
      <c r="IE23" s="7" t="s">
        <v>1</v>
      </c>
      <c r="IG23" s="7" t="s">
        <v>0</v>
      </c>
      <c r="IN23" s="7" t="s">
        <v>0</v>
      </c>
      <c r="IQ23" s="3">
        <f t="shared" si="5"/>
        <v>2</v>
      </c>
      <c r="IR23" s="3">
        <f t="shared" si="6"/>
        <v>5</v>
      </c>
      <c r="IS23" s="3">
        <f t="shared" si="7"/>
        <v>7</v>
      </c>
      <c r="IT23" s="3">
        <v>1</v>
      </c>
      <c r="IU23" s="3">
        <f t="shared" si="12"/>
        <v>6</v>
      </c>
      <c r="IV23" s="3">
        <v>231</v>
      </c>
      <c r="IW23" s="3">
        <f t="shared" si="8"/>
        <v>238</v>
      </c>
      <c r="IX23" s="3">
        <f t="shared" si="9"/>
        <v>7</v>
      </c>
      <c r="IY23" s="3">
        <f t="shared" si="10"/>
        <v>0.66666666666666674</v>
      </c>
      <c r="IZ23" s="18">
        <f t="shared" si="11"/>
        <v>235.66666666666666</v>
      </c>
    </row>
    <row r="24" spans="1:260" s="3" customFormat="1" x14ac:dyDescent="0.3">
      <c r="A24" s="3">
        <v>423</v>
      </c>
      <c r="H24"/>
      <c r="I24" s="8"/>
      <c r="J24" s="9"/>
      <c r="AP24" s="6"/>
      <c r="DM24" s="7" t="s">
        <v>1</v>
      </c>
      <c r="DN24" s="7" t="s">
        <v>0</v>
      </c>
      <c r="FC24" s="3" t="s">
        <v>0</v>
      </c>
      <c r="GV24" s="7" t="s">
        <v>0</v>
      </c>
      <c r="HK24" s="7" t="s">
        <v>1</v>
      </c>
      <c r="HN24" s="7" t="s">
        <v>1</v>
      </c>
      <c r="IO24" s="7" t="s">
        <v>1</v>
      </c>
      <c r="IQ24" s="3">
        <f t="shared" si="5"/>
        <v>4</v>
      </c>
      <c r="IR24" s="3">
        <f t="shared" si="6"/>
        <v>3</v>
      </c>
      <c r="IS24" s="3">
        <f t="shared" si="7"/>
        <v>7</v>
      </c>
      <c r="IT24" s="3">
        <v>1</v>
      </c>
      <c r="IU24" s="3">
        <f t="shared" si="12"/>
        <v>6</v>
      </c>
      <c r="IV24" s="3">
        <v>223</v>
      </c>
      <c r="IW24" s="3">
        <f t="shared" si="8"/>
        <v>238</v>
      </c>
      <c r="IX24" s="3">
        <f t="shared" si="9"/>
        <v>15</v>
      </c>
      <c r="IY24" s="3">
        <f t="shared" si="10"/>
        <v>0.33333333333333337</v>
      </c>
      <c r="IZ24" s="18">
        <f t="shared" si="11"/>
        <v>228</v>
      </c>
    </row>
    <row r="25" spans="1:260" s="3" customFormat="1" x14ac:dyDescent="0.3">
      <c r="A25" s="3">
        <v>424</v>
      </c>
      <c r="H25"/>
      <c r="I25" s="8"/>
      <c r="J25" s="9"/>
      <c r="AP25" s="6"/>
      <c r="ED25" s="7" t="s">
        <v>0</v>
      </c>
      <c r="EG25" s="7" t="s">
        <v>0</v>
      </c>
      <c r="GC25" s="3" t="s">
        <v>0</v>
      </c>
      <c r="GV25" s="7" t="s">
        <v>0</v>
      </c>
      <c r="IL25" s="7" t="s">
        <v>0</v>
      </c>
      <c r="IQ25" s="3">
        <f t="shared" si="5"/>
        <v>0</v>
      </c>
      <c r="IR25" s="3">
        <f t="shared" si="6"/>
        <v>5</v>
      </c>
      <c r="IS25" s="3">
        <f t="shared" si="7"/>
        <v>5</v>
      </c>
      <c r="IT25" s="3">
        <v>0</v>
      </c>
      <c r="IU25" s="3">
        <f t="shared" si="12"/>
        <v>5</v>
      </c>
      <c r="IV25" s="3">
        <v>227</v>
      </c>
      <c r="IW25" s="3">
        <f t="shared" si="8"/>
        <v>239</v>
      </c>
      <c r="IX25" s="3">
        <f t="shared" si="9"/>
        <v>12</v>
      </c>
      <c r="IY25" s="3">
        <f t="shared" si="10"/>
        <v>1</v>
      </c>
      <c r="IZ25" s="18">
        <f t="shared" si="11"/>
        <v>239</v>
      </c>
    </row>
    <row r="26" spans="1:260" s="3" customFormat="1" x14ac:dyDescent="0.3">
      <c r="A26" s="3">
        <v>425</v>
      </c>
      <c r="H26"/>
      <c r="I26" s="8"/>
      <c r="J26" s="9"/>
      <c r="AP26" s="6"/>
      <c r="DP26" s="7" t="s">
        <v>0</v>
      </c>
      <c r="DY26" s="7" t="s">
        <v>0</v>
      </c>
      <c r="EB26" s="7" t="s">
        <v>0</v>
      </c>
      <c r="HF26" s="7" t="s">
        <v>0</v>
      </c>
      <c r="HU26" s="7" t="s">
        <v>0</v>
      </c>
      <c r="ID26" s="7" t="s">
        <v>0</v>
      </c>
      <c r="IE26" s="7" t="s">
        <v>1</v>
      </c>
      <c r="IF26" s="7" t="s">
        <v>0</v>
      </c>
      <c r="IG26" s="7" t="s">
        <v>1</v>
      </c>
      <c r="IH26" s="7" t="s">
        <v>0</v>
      </c>
      <c r="II26" s="7" t="s">
        <v>0</v>
      </c>
      <c r="IJ26" s="7" t="s">
        <v>0</v>
      </c>
      <c r="IK26" s="7" t="s">
        <v>0</v>
      </c>
      <c r="IQ26" s="3">
        <f t="shared" si="5"/>
        <v>2</v>
      </c>
      <c r="IR26" s="3">
        <f t="shared" si="6"/>
        <v>11</v>
      </c>
      <c r="IS26" s="3">
        <f t="shared" si="7"/>
        <v>13</v>
      </c>
      <c r="IT26" s="3">
        <v>5</v>
      </c>
      <c r="IU26" s="3">
        <f t="shared" si="12"/>
        <v>8</v>
      </c>
      <c r="IV26" s="3">
        <v>179</v>
      </c>
      <c r="IW26" s="3">
        <f t="shared" si="8"/>
        <v>236</v>
      </c>
      <c r="IX26" s="3">
        <f t="shared" si="9"/>
        <v>57</v>
      </c>
      <c r="IY26" s="3">
        <f t="shared" si="10"/>
        <v>0.75</v>
      </c>
      <c r="IZ26" s="18">
        <f t="shared" si="11"/>
        <v>221.75</v>
      </c>
    </row>
    <row r="27" spans="1:260" s="3" customFormat="1" x14ac:dyDescent="0.3">
      <c r="A27" s="3">
        <v>426</v>
      </c>
      <c r="H27"/>
      <c r="I27" s="8"/>
      <c r="J27" s="9"/>
      <c r="AP27" s="6"/>
      <c r="BU27" s="7" t="s">
        <v>0</v>
      </c>
      <c r="CK27" s="7" t="s">
        <v>1</v>
      </c>
      <c r="CL27" s="7" t="s">
        <v>0</v>
      </c>
      <c r="CT27" s="7" t="s">
        <v>0</v>
      </c>
      <c r="DO27" s="7" t="s">
        <v>0</v>
      </c>
      <c r="EY27" s="3" t="s">
        <v>1</v>
      </c>
      <c r="FD27" s="3" t="s">
        <v>1</v>
      </c>
      <c r="FG27" s="3" t="s">
        <v>1</v>
      </c>
      <c r="FI27" s="3" t="s">
        <v>1</v>
      </c>
      <c r="FK27" s="3" t="s">
        <v>0</v>
      </c>
      <c r="FM27" s="3" t="s">
        <v>0</v>
      </c>
      <c r="FR27" s="3" t="s">
        <v>1</v>
      </c>
      <c r="HJ27" s="7" t="s">
        <v>0</v>
      </c>
      <c r="HL27" s="7" t="s">
        <v>1</v>
      </c>
      <c r="HM27" s="7" t="s">
        <v>0</v>
      </c>
      <c r="IQ27" s="3">
        <f t="shared" si="5"/>
        <v>7</v>
      </c>
      <c r="IR27" s="3">
        <f t="shared" si="6"/>
        <v>8</v>
      </c>
      <c r="IS27" s="3">
        <f t="shared" si="7"/>
        <v>15</v>
      </c>
      <c r="IT27" s="3">
        <v>2</v>
      </c>
      <c r="IU27" s="3">
        <f t="shared" si="12"/>
        <v>13</v>
      </c>
      <c r="IV27" s="3">
        <v>225</v>
      </c>
      <c r="IW27" s="3">
        <f t="shared" si="8"/>
        <v>231</v>
      </c>
      <c r="IX27" s="3">
        <f t="shared" si="9"/>
        <v>6</v>
      </c>
      <c r="IY27" s="3">
        <f t="shared" si="10"/>
        <v>0.46153846153846156</v>
      </c>
      <c r="IZ27" s="18">
        <f t="shared" si="11"/>
        <v>227.76923076923077</v>
      </c>
    </row>
    <row r="28" spans="1:260" s="3" customFormat="1" x14ac:dyDescent="0.3">
      <c r="A28" s="3">
        <v>427</v>
      </c>
      <c r="H28"/>
      <c r="I28" s="8"/>
      <c r="J28" s="9"/>
      <c r="AP28" s="6"/>
      <c r="BN28" s="7" t="s">
        <v>0</v>
      </c>
      <c r="DL28" s="7" t="s">
        <v>1</v>
      </c>
      <c r="DM28" s="7" t="s">
        <v>0</v>
      </c>
      <c r="FJ28" s="3" t="s">
        <v>0</v>
      </c>
      <c r="FK28" s="3" t="s">
        <v>0</v>
      </c>
      <c r="FL28" s="3" t="s">
        <v>0</v>
      </c>
      <c r="GC28" s="3" t="s">
        <v>0</v>
      </c>
      <c r="GK28" s="3" t="s">
        <v>0</v>
      </c>
      <c r="HJ28" s="7" t="s">
        <v>1</v>
      </c>
      <c r="HN28" s="7" t="s">
        <v>1</v>
      </c>
      <c r="HO28" s="7" t="s">
        <v>0</v>
      </c>
      <c r="HQ28" s="7" t="s">
        <v>0</v>
      </c>
      <c r="HS28" s="11" t="s">
        <v>0</v>
      </c>
      <c r="HV28" s="7" t="s">
        <v>0</v>
      </c>
      <c r="HW28" s="7" t="s">
        <v>0</v>
      </c>
      <c r="HX28" s="7" t="s">
        <v>0</v>
      </c>
      <c r="HY28" s="7" t="s">
        <v>0</v>
      </c>
      <c r="IA28" s="7" t="s">
        <v>0</v>
      </c>
      <c r="IC28" s="11" t="s">
        <v>1</v>
      </c>
      <c r="ID28" s="11" t="s">
        <v>0</v>
      </c>
      <c r="IE28" s="11" t="s">
        <v>1</v>
      </c>
      <c r="IF28" s="11" t="s">
        <v>0</v>
      </c>
      <c r="IH28" s="11" t="s">
        <v>0</v>
      </c>
      <c r="II28" s="11" t="s">
        <v>0</v>
      </c>
      <c r="IJ28" s="11" t="s">
        <v>1</v>
      </c>
      <c r="IK28" s="11" t="s">
        <v>0</v>
      </c>
      <c r="IM28" s="11" t="s">
        <v>0</v>
      </c>
      <c r="IP28" s="7" t="s">
        <v>0</v>
      </c>
      <c r="IQ28" s="3">
        <f t="shared" si="5"/>
        <v>6</v>
      </c>
      <c r="IR28" s="3">
        <f t="shared" si="6"/>
        <v>22</v>
      </c>
      <c r="IS28" s="3">
        <f t="shared" si="7"/>
        <v>28</v>
      </c>
      <c r="IT28" s="3">
        <v>11</v>
      </c>
      <c r="IU28" s="3">
        <f t="shared" si="12"/>
        <v>17</v>
      </c>
      <c r="IV28" s="3">
        <v>179</v>
      </c>
      <c r="IW28" s="3">
        <f t="shared" si="8"/>
        <v>227</v>
      </c>
      <c r="IX28" s="3">
        <f t="shared" si="9"/>
        <v>48</v>
      </c>
      <c r="IY28" s="3">
        <f t="shared" si="10"/>
        <v>0.64705882352941169</v>
      </c>
      <c r="IZ28" s="18">
        <f t="shared" si="11"/>
        <v>210.05882352941177</v>
      </c>
    </row>
    <row r="29" spans="1:260" s="3" customFormat="1" x14ac:dyDescent="0.3">
      <c r="A29" s="3">
        <v>428</v>
      </c>
      <c r="H29"/>
      <c r="I29" s="8"/>
      <c r="J29" s="9"/>
      <c r="AP29" s="6"/>
      <c r="BU29" s="7" t="s">
        <v>0</v>
      </c>
      <c r="DA29" s="7" t="s">
        <v>0</v>
      </c>
      <c r="DH29" s="7" t="s">
        <v>1</v>
      </c>
      <c r="DI29" s="7" t="s">
        <v>0</v>
      </c>
      <c r="FZ29" s="3" t="s">
        <v>0</v>
      </c>
      <c r="GE29" s="3" t="s">
        <v>0</v>
      </c>
      <c r="HU29" s="7"/>
      <c r="HZ29" s="7" t="s">
        <v>0</v>
      </c>
      <c r="IJ29" s="7" t="s">
        <v>1</v>
      </c>
      <c r="IQ29" s="3">
        <f t="shared" si="5"/>
        <v>2</v>
      </c>
      <c r="IR29" s="3">
        <f t="shared" si="6"/>
        <v>6</v>
      </c>
      <c r="IS29" s="3">
        <f t="shared" si="7"/>
        <v>8</v>
      </c>
      <c r="IT29" s="3">
        <v>1</v>
      </c>
      <c r="IU29" s="3">
        <f t="shared" si="12"/>
        <v>7</v>
      </c>
      <c r="IV29" s="3">
        <v>227</v>
      </c>
      <c r="IW29" s="3">
        <f t="shared" si="8"/>
        <v>237</v>
      </c>
      <c r="IX29" s="3">
        <f t="shared" si="9"/>
        <v>10</v>
      </c>
      <c r="IY29" s="3">
        <f t="shared" si="10"/>
        <v>0.7142857142857143</v>
      </c>
      <c r="IZ29" s="18">
        <f t="shared" si="11"/>
        <v>234.14285714285714</v>
      </c>
    </row>
    <row r="30" spans="1:260" s="3" customFormat="1" x14ac:dyDescent="0.3">
      <c r="A30" s="3">
        <v>429</v>
      </c>
      <c r="H30"/>
      <c r="I30" s="8"/>
      <c r="J30" s="9"/>
      <c r="AP30" s="6"/>
      <c r="CE30" s="7" t="s">
        <v>1</v>
      </c>
      <c r="CL30" s="7" t="s">
        <v>1</v>
      </c>
      <c r="DF30" s="7" t="s">
        <v>1</v>
      </c>
      <c r="DH30" s="7" t="s">
        <v>0</v>
      </c>
      <c r="FA30" s="3" t="s">
        <v>0</v>
      </c>
      <c r="FF30" s="3" t="s">
        <v>0</v>
      </c>
      <c r="HD30" s="7" t="s">
        <v>0</v>
      </c>
      <c r="HE30" s="7"/>
      <c r="HV30" s="7" t="s">
        <v>0</v>
      </c>
      <c r="IA30" s="7" t="s">
        <v>0</v>
      </c>
      <c r="IB30" s="7" t="s">
        <v>1</v>
      </c>
      <c r="IC30" s="7" t="s">
        <v>0</v>
      </c>
      <c r="IE30" s="11" t="s">
        <v>1</v>
      </c>
      <c r="IF30" s="11" t="s">
        <v>0</v>
      </c>
      <c r="IH30" s="11" t="s">
        <v>0</v>
      </c>
      <c r="II30" s="11" t="s">
        <v>0</v>
      </c>
      <c r="IO30" s="7" t="s">
        <v>1</v>
      </c>
      <c r="IQ30" s="3">
        <f t="shared" si="5"/>
        <v>6</v>
      </c>
      <c r="IR30" s="3">
        <f t="shared" si="6"/>
        <v>10</v>
      </c>
      <c r="IS30" s="3">
        <f t="shared" si="7"/>
        <v>16</v>
      </c>
      <c r="IT30" s="3">
        <v>3</v>
      </c>
      <c r="IU30" s="3">
        <f t="shared" si="12"/>
        <v>13</v>
      </c>
      <c r="IV30" s="3">
        <v>216</v>
      </c>
      <c r="IW30" s="3">
        <f t="shared" si="8"/>
        <v>231</v>
      </c>
      <c r="IX30" s="3">
        <f t="shared" si="9"/>
        <v>15</v>
      </c>
      <c r="IY30" s="3">
        <f t="shared" si="10"/>
        <v>0.53846153846153844</v>
      </c>
      <c r="IZ30" s="18">
        <f t="shared" si="11"/>
        <v>224.07692307692307</v>
      </c>
    </row>
    <row r="31" spans="1:260" s="3" customFormat="1" x14ac:dyDescent="0.3">
      <c r="A31" s="3">
        <v>430</v>
      </c>
      <c r="H31"/>
      <c r="I31" s="8"/>
      <c r="J31" s="9"/>
      <c r="AP31" s="6"/>
      <c r="CL31" s="7" t="s">
        <v>0</v>
      </c>
      <c r="CT31" s="7" t="s">
        <v>0</v>
      </c>
      <c r="DO31" s="7" t="s">
        <v>1</v>
      </c>
      <c r="DP31" s="7" t="s">
        <v>0</v>
      </c>
      <c r="DQ31" s="7" t="s">
        <v>0</v>
      </c>
      <c r="DR31" s="7" t="s">
        <v>1</v>
      </c>
      <c r="DT31" s="11" t="s">
        <v>1</v>
      </c>
      <c r="DU31" s="11" t="s">
        <v>0</v>
      </c>
      <c r="DV31" s="11" t="s">
        <v>1</v>
      </c>
      <c r="DX31" s="11" t="s">
        <v>1</v>
      </c>
      <c r="DY31" s="11" t="s">
        <v>0</v>
      </c>
      <c r="EB31" s="7" t="s">
        <v>1</v>
      </c>
      <c r="EE31" s="7" t="s">
        <v>0</v>
      </c>
      <c r="EX31" s="7" t="s">
        <v>0</v>
      </c>
      <c r="FC31" s="3" t="s">
        <v>1</v>
      </c>
      <c r="FD31" s="3" t="s">
        <v>0</v>
      </c>
      <c r="FE31" s="3" t="s">
        <v>1</v>
      </c>
      <c r="FF31" s="3" t="s">
        <v>0</v>
      </c>
      <c r="FI31" s="3" t="s">
        <v>1</v>
      </c>
      <c r="FM31" s="3" t="s">
        <v>0</v>
      </c>
      <c r="FT31" s="3" t="s">
        <v>0</v>
      </c>
      <c r="FX31" s="3" t="s">
        <v>1</v>
      </c>
      <c r="GI31" s="3" t="s">
        <v>1</v>
      </c>
      <c r="GK31" s="3" t="s">
        <v>0</v>
      </c>
      <c r="GV31" s="7" t="s">
        <v>1</v>
      </c>
      <c r="GW31" s="7" t="s">
        <v>0</v>
      </c>
      <c r="HF31" s="7" t="s">
        <v>1</v>
      </c>
      <c r="HI31" s="7" t="s">
        <v>0</v>
      </c>
      <c r="HJ31" s="7" t="s">
        <v>0</v>
      </c>
      <c r="HK31" s="7" t="s">
        <v>1</v>
      </c>
      <c r="HL31" s="7" t="s">
        <v>0</v>
      </c>
      <c r="HM31" s="7" t="s">
        <v>1</v>
      </c>
      <c r="HO31" s="11" t="s">
        <v>1</v>
      </c>
      <c r="HP31" s="11" t="s">
        <v>0</v>
      </c>
      <c r="HQ31" s="11" t="s">
        <v>1</v>
      </c>
      <c r="HR31" s="11" t="s">
        <v>0</v>
      </c>
      <c r="HU31" s="11" t="s">
        <v>0</v>
      </c>
      <c r="HW31" s="7" t="s">
        <v>1</v>
      </c>
      <c r="IB31" s="7" t="s">
        <v>1</v>
      </c>
      <c r="IC31" s="7" t="s">
        <v>0</v>
      </c>
      <c r="ID31" s="7" t="s">
        <v>0</v>
      </c>
      <c r="IG31" s="11" t="s">
        <v>1</v>
      </c>
      <c r="II31" s="11" t="s">
        <v>0</v>
      </c>
      <c r="IL31" s="7" t="s">
        <v>0</v>
      </c>
      <c r="IN31" s="7" t="s">
        <v>0</v>
      </c>
      <c r="IQ31" s="3">
        <f t="shared" si="5"/>
        <v>20</v>
      </c>
      <c r="IR31" s="3">
        <f t="shared" si="6"/>
        <v>25</v>
      </c>
      <c r="IS31" s="3">
        <f t="shared" si="7"/>
        <v>45</v>
      </c>
      <c r="IT31" s="3">
        <v>13</v>
      </c>
      <c r="IU31" s="3">
        <f t="shared" si="12"/>
        <v>32</v>
      </c>
      <c r="IW31" s="3">
        <f t="shared" si="8"/>
        <v>212</v>
      </c>
      <c r="IX31" s="3">
        <f t="shared" si="9"/>
        <v>212</v>
      </c>
      <c r="IY31" s="3">
        <f t="shared" si="10"/>
        <v>0.375</v>
      </c>
      <c r="IZ31" s="18">
        <v>212</v>
      </c>
    </row>
    <row r="32" spans="1:260" s="3" customFormat="1" x14ac:dyDescent="0.3">
      <c r="A32" s="3">
        <v>431</v>
      </c>
      <c r="H32"/>
      <c r="I32" s="8"/>
      <c r="J32" s="9"/>
      <c r="AP32" s="6"/>
      <c r="CA32" s="7" t="s">
        <v>1</v>
      </c>
      <c r="CB32" s="7" t="s">
        <v>0</v>
      </c>
      <c r="CR32" s="7" t="s">
        <v>0</v>
      </c>
      <c r="CZ32" s="7" t="s">
        <v>0</v>
      </c>
      <c r="DA32" s="7" t="s">
        <v>1</v>
      </c>
      <c r="DB32" s="7" t="s">
        <v>0</v>
      </c>
      <c r="EY32" s="3" t="s">
        <v>1</v>
      </c>
      <c r="FB32" s="3" t="s">
        <v>0</v>
      </c>
      <c r="FC32" s="3" t="s">
        <v>1</v>
      </c>
      <c r="FE32" s="3" t="s">
        <v>1</v>
      </c>
      <c r="FG32" s="3" t="s">
        <v>1</v>
      </c>
      <c r="FH32" s="3" t="s">
        <v>0</v>
      </c>
      <c r="FI32" s="3" t="s">
        <v>0</v>
      </c>
      <c r="FK32" s="3" t="s">
        <v>1</v>
      </c>
      <c r="FM32" s="3" t="s">
        <v>0</v>
      </c>
      <c r="FP32" s="3" t="s">
        <v>0</v>
      </c>
      <c r="FQ32" s="3" t="s">
        <v>0</v>
      </c>
      <c r="FR32" s="3" t="s">
        <v>0</v>
      </c>
      <c r="FT32" s="3" t="s">
        <v>1</v>
      </c>
      <c r="FU32" s="3" t="s">
        <v>0</v>
      </c>
      <c r="FW32" s="3" t="s">
        <v>0</v>
      </c>
      <c r="FX32" s="3" t="s">
        <v>0</v>
      </c>
      <c r="FZ32" s="3" t="s">
        <v>1</v>
      </c>
      <c r="GA32" s="3" t="s">
        <v>0</v>
      </c>
      <c r="GB32" s="3" t="s">
        <v>1</v>
      </c>
      <c r="GC32" s="3" t="s">
        <v>0</v>
      </c>
      <c r="GD32" s="3" t="s">
        <v>0</v>
      </c>
      <c r="GE32" s="3" t="s">
        <v>0</v>
      </c>
      <c r="GF32" s="3" t="s">
        <v>0</v>
      </c>
      <c r="GG32" s="3" t="s">
        <v>0</v>
      </c>
      <c r="GH32" s="3" t="s">
        <v>0</v>
      </c>
      <c r="GI32" s="3" t="s">
        <v>1</v>
      </c>
      <c r="GJ32" s="3" t="s">
        <v>0</v>
      </c>
      <c r="GK32" s="3" t="s">
        <v>0</v>
      </c>
      <c r="GL32" s="3" t="s">
        <v>0</v>
      </c>
      <c r="GT32" s="7" t="s">
        <v>0</v>
      </c>
      <c r="GU32" s="7" t="s">
        <v>1</v>
      </c>
      <c r="GV32" s="7" t="s">
        <v>0</v>
      </c>
      <c r="GW32" s="7" t="s">
        <v>0</v>
      </c>
      <c r="GX32" s="7" t="s">
        <v>0</v>
      </c>
      <c r="GZ32" s="11" t="s">
        <v>0</v>
      </c>
      <c r="HA32" s="11" t="s">
        <v>1</v>
      </c>
      <c r="HB32" s="11" t="s">
        <v>0</v>
      </c>
      <c r="HD32" s="11" t="s">
        <v>0</v>
      </c>
      <c r="HE32" s="11" t="s">
        <v>0</v>
      </c>
      <c r="HF32" s="11" t="s">
        <v>1</v>
      </c>
      <c r="HH32" s="11" t="s">
        <v>0</v>
      </c>
      <c r="HJ32" s="11" t="s">
        <v>0</v>
      </c>
      <c r="HK32" s="11" t="s">
        <v>0</v>
      </c>
      <c r="HL32" s="11" t="s">
        <v>0</v>
      </c>
      <c r="HM32" s="11" t="s">
        <v>0</v>
      </c>
      <c r="HN32" s="11" t="s">
        <v>0</v>
      </c>
      <c r="HO32" s="11" t="s">
        <v>0</v>
      </c>
      <c r="HP32" s="11" t="s">
        <v>0</v>
      </c>
      <c r="HQ32" s="11" t="s">
        <v>1</v>
      </c>
      <c r="HR32" s="11" t="s">
        <v>0</v>
      </c>
      <c r="HS32" s="11" t="s">
        <v>0</v>
      </c>
      <c r="HT32" s="11" t="s">
        <v>0</v>
      </c>
      <c r="HW32" s="11" t="s">
        <v>0</v>
      </c>
      <c r="HX32" s="11" t="s">
        <v>0</v>
      </c>
      <c r="HY32" s="11" t="s">
        <v>0</v>
      </c>
      <c r="HZ32" s="11" t="s">
        <v>0</v>
      </c>
      <c r="IA32" s="11" t="s">
        <v>1</v>
      </c>
      <c r="IB32" s="11" t="s">
        <v>0</v>
      </c>
      <c r="IC32" s="11" t="s">
        <v>1</v>
      </c>
      <c r="ID32" s="11" t="s">
        <v>0</v>
      </c>
      <c r="IF32" s="11" t="s">
        <v>0</v>
      </c>
      <c r="IG32" s="11" t="s">
        <v>0</v>
      </c>
      <c r="IH32" s="11" t="s">
        <v>0</v>
      </c>
      <c r="II32" s="11" t="s">
        <v>0</v>
      </c>
      <c r="IJ32" s="11" t="s">
        <v>0</v>
      </c>
      <c r="IK32" s="11" t="s">
        <v>0</v>
      </c>
      <c r="IL32" s="11" t="s">
        <v>1</v>
      </c>
      <c r="IN32" s="11" t="s">
        <v>0</v>
      </c>
      <c r="IP32" s="11" t="s">
        <v>0</v>
      </c>
      <c r="IQ32" s="3">
        <f t="shared" si="5"/>
        <v>18</v>
      </c>
      <c r="IR32" s="3">
        <f t="shared" si="6"/>
        <v>57</v>
      </c>
      <c r="IS32" s="3">
        <f t="shared" si="7"/>
        <v>75</v>
      </c>
      <c r="IT32" s="3">
        <v>42</v>
      </c>
      <c r="IU32" s="3">
        <f t="shared" si="12"/>
        <v>33</v>
      </c>
      <c r="IV32" s="3">
        <v>180</v>
      </c>
      <c r="IW32" s="3">
        <f t="shared" si="8"/>
        <v>211</v>
      </c>
      <c r="IX32" s="3">
        <f t="shared" si="9"/>
        <v>31</v>
      </c>
      <c r="IY32" s="3">
        <f t="shared" si="10"/>
        <v>0.45454545454545459</v>
      </c>
      <c r="IZ32" s="18">
        <f t="shared" si="11"/>
        <v>194.09090909090909</v>
      </c>
    </row>
    <row r="33" spans="1:260" s="3" customFormat="1" x14ac:dyDescent="0.3">
      <c r="A33" s="3">
        <v>432</v>
      </c>
      <c r="H33"/>
      <c r="I33" s="8"/>
      <c r="J33" s="9"/>
      <c r="AP33" s="6"/>
      <c r="CA33" s="7" t="s">
        <v>1</v>
      </c>
      <c r="CG33" s="7" t="s">
        <v>1</v>
      </c>
      <c r="CH33" s="7" t="s">
        <v>0</v>
      </c>
      <c r="CM33" s="7" t="s">
        <v>0</v>
      </c>
      <c r="DJ33" s="7" t="s">
        <v>0</v>
      </c>
      <c r="EA33" s="7" t="s">
        <v>0</v>
      </c>
      <c r="EK33" s="7" t="s">
        <v>0</v>
      </c>
      <c r="ER33" s="7" t="s">
        <v>0</v>
      </c>
      <c r="ES33" s="7" t="s">
        <v>0</v>
      </c>
      <c r="FK33" s="3" t="s">
        <v>1</v>
      </c>
      <c r="FT33" s="3" t="s">
        <v>0</v>
      </c>
      <c r="GC33" s="3" t="s">
        <v>0</v>
      </c>
      <c r="HB33" s="7" t="s">
        <v>0</v>
      </c>
      <c r="HI33" s="7" t="s">
        <v>1</v>
      </c>
      <c r="HR33" s="7" t="s">
        <v>0</v>
      </c>
      <c r="IC33" s="7" t="s">
        <v>0</v>
      </c>
      <c r="IQ33" s="3">
        <f t="shared" si="5"/>
        <v>4</v>
      </c>
      <c r="IR33" s="3">
        <f t="shared" si="6"/>
        <v>12</v>
      </c>
      <c r="IS33" s="3">
        <f t="shared" si="7"/>
        <v>16</v>
      </c>
      <c r="IT33" s="3">
        <v>2</v>
      </c>
      <c r="IU33" s="3">
        <f t="shared" si="12"/>
        <v>14</v>
      </c>
      <c r="IV33" s="3">
        <v>223</v>
      </c>
      <c r="IW33" s="3">
        <f t="shared" si="8"/>
        <v>230</v>
      </c>
      <c r="IX33" s="3">
        <f t="shared" si="9"/>
        <v>7</v>
      </c>
      <c r="IY33" s="3">
        <f t="shared" si="10"/>
        <v>0.7142857142857143</v>
      </c>
      <c r="IZ33" s="18">
        <f t="shared" si="11"/>
        <v>228</v>
      </c>
    </row>
    <row r="34" spans="1:260" s="3" customFormat="1" x14ac:dyDescent="0.3">
      <c r="A34" s="3">
        <v>433</v>
      </c>
      <c r="H34"/>
      <c r="I34" s="8"/>
      <c r="J34" s="9"/>
      <c r="AP34" s="6"/>
      <c r="BI34" s="3" t="s">
        <v>1</v>
      </c>
      <c r="CA34" s="7" t="s">
        <v>1</v>
      </c>
      <c r="CD34" s="7" t="s">
        <v>0</v>
      </c>
      <c r="CL34" s="7" t="s">
        <v>1</v>
      </c>
      <c r="CN34" s="7" t="s">
        <v>0</v>
      </c>
      <c r="CQ34" s="7" t="s">
        <v>0</v>
      </c>
      <c r="DH34" s="7" t="s">
        <v>0</v>
      </c>
      <c r="DZ34" s="7" t="s">
        <v>0</v>
      </c>
      <c r="EJ34" s="7" t="s">
        <v>0</v>
      </c>
      <c r="EM34" s="7" t="s">
        <v>0</v>
      </c>
      <c r="ER34" s="7" t="s">
        <v>0</v>
      </c>
      <c r="ES34" s="7" t="s">
        <v>0</v>
      </c>
      <c r="EV34" s="7" t="s">
        <v>0</v>
      </c>
      <c r="FL34" s="3" t="s">
        <v>1</v>
      </c>
      <c r="FO34" s="3" t="s">
        <v>1</v>
      </c>
      <c r="IQ34" s="3">
        <f t="shared" si="5"/>
        <v>5</v>
      </c>
      <c r="IR34" s="3">
        <f t="shared" si="6"/>
        <v>10</v>
      </c>
      <c r="IS34" s="3">
        <f t="shared" si="7"/>
        <v>15</v>
      </c>
      <c r="IT34" s="3">
        <v>1</v>
      </c>
      <c r="IU34" s="3">
        <f t="shared" si="12"/>
        <v>14</v>
      </c>
      <c r="IV34" s="3">
        <v>179</v>
      </c>
      <c r="IW34" s="3">
        <f t="shared" si="8"/>
        <v>230</v>
      </c>
      <c r="IX34" s="3">
        <f t="shared" si="9"/>
        <v>51</v>
      </c>
      <c r="IY34" s="3">
        <f t="shared" si="10"/>
        <v>0.64285714285714279</v>
      </c>
      <c r="IZ34" s="18">
        <f t="shared" si="11"/>
        <v>211.78571428571428</v>
      </c>
    </row>
    <row r="35" spans="1:260" s="3" customFormat="1" x14ac:dyDescent="0.3">
      <c r="A35" s="3">
        <v>434</v>
      </c>
      <c r="H35"/>
      <c r="I35" s="8"/>
      <c r="J35" s="9"/>
      <c r="AP35" s="6"/>
      <c r="CX35" s="7" t="s">
        <v>0</v>
      </c>
      <c r="EY35" s="3" t="s">
        <v>1</v>
      </c>
      <c r="FA35" s="3" t="s">
        <v>0</v>
      </c>
      <c r="FB35" s="3" t="s">
        <v>0</v>
      </c>
      <c r="FF35" s="3" t="s">
        <v>0</v>
      </c>
      <c r="FK35" s="3" t="s">
        <v>0</v>
      </c>
      <c r="FQ35" s="3" t="s">
        <v>1</v>
      </c>
      <c r="FZ35" s="3" t="s">
        <v>0</v>
      </c>
      <c r="GI35" s="3" t="s">
        <v>0</v>
      </c>
      <c r="GU35" s="7" t="s">
        <v>0</v>
      </c>
      <c r="HJ35" s="7" t="s">
        <v>1</v>
      </c>
      <c r="HN35" s="7" t="s">
        <v>0</v>
      </c>
      <c r="HT35" s="7" t="s">
        <v>1</v>
      </c>
      <c r="HV35" s="7" t="s">
        <v>1</v>
      </c>
      <c r="HW35" s="7" t="s">
        <v>0</v>
      </c>
      <c r="HX35" s="7" t="s">
        <v>0</v>
      </c>
      <c r="HY35" s="7" t="s">
        <v>1</v>
      </c>
      <c r="IA35" s="11" t="s">
        <v>1</v>
      </c>
      <c r="IB35" s="11" t="s">
        <v>0</v>
      </c>
      <c r="ID35" s="11" t="s">
        <v>0</v>
      </c>
      <c r="IK35" s="7" t="s">
        <v>1</v>
      </c>
      <c r="IN35" s="7" t="s">
        <v>0</v>
      </c>
      <c r="IO35" s="7" t="s">
        <v>1</v>
      </c>
      <c r="IP35" s="7" t="s">
        <v>0</v>
      </c>
      <c r="IQ35" s="3">
        <f t="shared" si="5"/>
        <v>9</v>
      </c>
      <c r="IR35" s="3">
        <f t="shared" si="6"/>
        <v>15</v>
      </c>
      <c r="IS35" s="3">
        <f t="shared" si="7"/>
        <v>24</v>
      </c>
      <c r="IT35" s="3">
        <v>4</v>
      </c>
      <c r="IU35" s="3">
        <f t="shared" si="12"/>
        <v>20</v>
      </c>
      <c r="IV35" s="3">
        <v>214</v>
      </c>
      <c r="IW35" s="3">
        <f t="shared" si="8"/>
        <v>224</v>
      </c>
      <c r="IX35" s="3">
        <f t="shared" si="9"/>
        <v>10</v>
      </c>
      <c r="IY35" s="3">
        <f t="shared" si="10"/>
        <v>0.55000000000000004</v>
      </c>
      <c r="IZ35" s="18">
        <f t="shared" si="11"/>
        <v>219.5</v>
      </c>
    </row>
    <row r="36" spans="1:260" s="3" customFormat="1" x14ac:dyDescent="0.3">
      <c r="A36" s="3">
        <v>435</v>
      </c>
      <c r="H36"/>
      <c r="I36" s="8"/>
      <c r="J36" s="9"/>
      <c r="AP36" s="6"/>
      <c r="BQ36" s="7" t="s">
        <v>0</v>
      </c>
      <c r="CH36" s="7" t="s">
        <v>0</v>
      </c>
      <c r="EA36" s="7" t="s">
        <v>1</v>
      </c>
      <c r="EM36" s="7" t="s">
        <v>0</v>
      </c>
      <c r="HO36" s="7" t="s">
        <v>0</v>
      </c>
      <c r="IB36" s="7" t="s">
        <v>0</v>
      </c>
      <c r="IC36" s="7" t="s">
        <v>0</v>
      </c>
      <c r="ID36" s="11" t="s">
        <v>0</v>
      </c>
      <c r="IQ36" s="3">
        <f t="shared" si="5"/>
        <v>1</v>
      </c>
      <c r="IR36" s="3">
        <f t="shared" si="6"/>
        <v>7</v>
      </c>
      <c r="IS36" s="3">
        <f t="shared" si="7"/>
        <v>8</v>
      </c>
      <c r="IT36" s="3">
        <v>2</v>
      </c>
      <c r="IU36" s="3">
        <f t="shared" si="12"/>
        <v>6</v>
      </c>
      <c r="IV36" s="3">
        <v>223</v>
      </c>
      <c r="IW36" s="3">
        <f t="shared" si="8"/>
        <v>238</v>
      </c>
      <c r="IX36" s="3">
        <f t="shared" si="9"/>
        <v>15</v>
      </c>
      <c r="IY36" s="3">
        <f t="shared" si="10"/>
        <v>0.83333333333333337</v>
      </c>
      <c r="IZ36" s="18">
        <f t="shared" si="11"/>
        <v>235.5</v>
      </c>
    </row>
    <row r="37" spans="1:260" s="3" customFormat="1" x14ac:dyDescent="0.3">
      <c r="A37" s="3">
        <v>436</v>
      </c>
      <c r="H37"/>
      <c r="I37" s="8"/>
      <c r="J37" s="9"/>
      <c r="AP37" s="6"/>
      <c r="BG37" s="3" t="s">
        <v>1</v>
      </c>
      <c r="CA37" s="7" t="s">
        <v>1</v>
      </c>
      <c r="CX37" s="7" t="s">
        <v>0</v>
      </c>
      <c r="CY37" s="7" t="s">
        <v>0</v>
      </c>
      <c r="DC37" s="7" t="s">
        <v>0</v>
      </c>
      <c r="DD37" s="7" t="s">
        <v>0</v>
      </c>
      <c r="DE37" s="7" t="s">
        <v>0</v>
      </c>
      <c r="DT37" s="7" t="s">
        <v>1</v>
      </c>
      <c r="DY37" s="7" t="s">
        <v>0</v>
      </c>
      <c r="EN37" s="7" t="s">
        <v>0</v>
      </c>
      <c r="FG37" s="3" t="s">
        <v>0</v>
      </c>
      <c r="GF37" s="3" t="s">
        <v>0</v>
      </c>
      <c r="HE37" s="7" t="s">
        <v>1</v>
      </c>
      <c r="HF37" s="7" t="s">
        <v>0</v>
      </c>
      <c r="HM37" s="7" t="s">
        <v>0</v>
      </c>
      <c r="HN37" s="7" t="s">
        <v>0</v>
      </c>
      <c r="HV37" s="7" t="s">
        <v>1</v>
      </c>
      <c r="HX37" s="7" t="s">
        <v>0</v>
      </c>
      <c r="HY37" s="7" t="s">
        <v>1</v>
      </c>
      <c r="HZ37" s="7" t="s">
        <v>0</v>
      </c>
      <c r="IB37" s="11" t="s">
        <v>1</v>
      </c>
      <c r="IC37" s="11" t="s">
        <v>0</v>
      </c>
      <c r="IQ37" s="3">
        <f t="shared" si="5"/>
        <v>7</v>
      </c>
      <c r="IR37" s="3">
        <f t="shared" si="6"/>
        <v>15</v>
      </c>
      <c r="IS37" s="3">
        <f t="shared" si="7"/>
        <v>22</v>
      </c>
      <c r="IT37" s="3">
        <v>7</v>
      </c>
      <c r="IU37" s="3">
        <f t="shared" si="12"/>
        <v>15</v>
      </c>
      <c r="IV37" s="3">
        <v>220</v>
      </c>
      <c r="IW37" s="3">
        <f t="shared" si="8"/>
        <v>229</v>
      </c>
      <c r="IX37" s="3">
        <f t="shared" si="9"/>
        <v>9</v>
      </c>
      <c r="IY37" s="3">
        <f t="shared" si="10"/>
        <v>0.53333333333333333</v>
      </c>
      <c r="IZ37" s="18">
        <f t="shared" si="11"/>
        <v>224.8</v>
      </c>
    </row>
    <row r="38" spans="1:260" s="3" customFormat="1" x14ac:dyDescent="0.3">
      <c r="A38" s="3">
        <v>437</v>
      </c>
      <c r="H38"/>
      <c r="I38" s="8"/>
      <c r="J38" s="9"/>
      <c r="AP38" s="6"/>
      <c r="CA38" s="7" t="s">
        <v>1</v>
      </c>
      <c r="CL38" s="7" t="s">
        <v>0</v>
      </c>
      <c r="CP38" s="7" t="s">
        <v>0</v>
      </c>
      <c r="EK38" s="7" t="s">
        <v>0</v>
      </c>
      <c r="FD38" s="3" t="s">
        <v>0</v>
      </c>
      <c r="FN38" s="3" t="s">
        <v>0</v>
      </c>
      <c r="FS38" s="3" t="s">
        <v>0</v>
      </c>
      <c r="FT38" s="3" t="s">
        <v>0</v>
      </c>
      <c r="GD38" s="3" t="s">
        <v>0</v>
      </c>
      <c r="GG38" s="3" t="s">
        <v>0</v>
      </c>
      <c r="GT38" s="7" t="s">
        <v>0</v>
      </c>
      <c r="HB38" s="7" t="s">
        <v>1</v>
      </c>
      <c r="HD38" s="7" t="s">
        <v>0</v>
      </c>
      <c r="HE38" s="7"/>
      <c r="HN38" s="7" t="s">
        <v>0</v>
      </c>
      <c r="IA38" s="7" t="s">
        <v>0</v>
      </c>
      <c r="IH38" s="7" t="s">
        <v>0</v>
      </c>
      <c r="IQ38" s="3">
        <f t="shared" si="5"/>
        <v>2</v>
      </c>
      <c r="IR38" s="3">
        <f t="shared" si="6"/>
        <v>14</v>
      </c>
      <c r="IS38" s="3">
        <f t="shared" si="7"/>
        <v>16</v>
      </c>
      <c r="IT38" s="3">
        <v>1</v>
      </c>
      <c r="IU38" s="3">
        <f t="shared" si="12"/>
        <v>15</v>
      </c>
      <c r="IV38" s="3">
        <v>223</v>
      </c>
      <c r="IW38" s="3">
        <f t="shared" si="8"/>
        <v>229</v>
      </c>
      <c r="IX38" s="3">
        <f t="shared" si="9"/>
        <v>6</v>
      </c>
      <c r="IY38" s="3">
        <f t="shared" si="10"/>
        <v>0.8666666666666667</v>
      </c>
      <c r="IZ38" s="18">
        <f t="shared" si="11"/>
        <v>228.2</v>
      </c>
    </row>
    <row r="39" spans="1:260" s="3" customFormat="1" x14ac:dyDescent="0.3">
      <c r="A39" s="3">
        <v>438</v>
      </c>
      <c r="H39"/>
      <c r="I39" s="8"/>
      <c r="J39" s="9"/>
      <c r="AP39" s="6"/>
      <c r="BS39" s="7" t="s">
        <v>1</v>
      </c>
      <c r="BT39" s="7" t="s">
        <v>0</v>
      </c>
      <c r="CL39" s="7" t="s">
        <v>1</v>
      </c>
      <c r="CN39" s="7" t="s">
        <v>0</v>
      </c>
      <c r="CQ39" s="7" t="s">
        <v>0</v>
      </c>
      <c r="DH39" s="7" t="s">
        <v>0</v>
      </c>
      <c r="DL39" s="7" t="s">
        <v>0</v>
      </c>
      <c r="DN39" s="7" t="s">
        <v>0</v>
      </c>
      <c r="DR39" s="7"/>
      <c r="ED39" s="7" t="s">
        <v>0</v>
      </c>
      <c r="ES39" s="7" t="s">
        <v>0</v>
      </c>
      <c r="ET39" s="7" t="s">
        <v>0</v>
      </c>
      <c r="FH39" s="3" t="s">
        <v>0</v>
      </c>
      <c r="FR39" s="3" t="s">
        <v>0</v>
      </c>
      <c r="GB39" s="3" t="s">
        <v>0</v>
      </c>
      <c r="GE39" s="3" t="s">
        <v>0</v>
      </c>
      <c r="GL39" s="3" t="s">
        <v>0</v>
      </c>
      <c r="HC39" s="7" t="s">
        <v>0</v>
      </c>
      <c r="HE39" s="7" t="s">
        <v>1</v>
      </c>
      <c r="HF39" s="7"/>
      <c r="HH39" s="7" t="s">
        <v>1</v>
      </c>
      <c r="IQ39" s="3">
        <f t="shared" si="5"/>
        <v>4</v>
      </c>
      <c r="IR39" s="3">
        <f t="shared" si="6"/>
        <v>15</v>
      </c>
      <c r="IS39" s="3">
        <f t="shared" si="7"/>
        <v>19</v>
      </c>
      <c r="IT39" s="3">
        <v>2</v>
      </c>
      <c r="IU39" s="3">
        <f t="shared" si="12"/>
        <v>17</v>
      </c>
      <c r="IV39" s="3">
        <v>226</v>
      </c>
      <c r="IW39" s="3">
        <f t="shared" si="8"/>
        <v>227</v>
      </c>
      <c r="IX39" s="3">
        <f t="shared" si="9"/>
        <v>1</v>
      </c>
      <c r="IY39" s="3">
        <f t="shared" si="10"/>
        <v>0.76470588235294112</v>
      </c>
      <c r="IZ39" s="18">
        <f t="shared" si="11"/>
        <v>226.76470588235293</v>
      </c>
    </row>
    <row r="40" spans="1:260" s="3" customFormat="1" x14ac:dyDescent="0.3">
      <c r="A40" s="3">
        <v>439</v>
      </c>
      <c r="H40"/>
      <c r="I40" s="8"/>
      <c r="J40" s="9"/>
      <c r="AP40" s="6"/>
      <c r="FL40" s="3" t="s">
        <v>0</v>
      </c>
      <c r="FM40" s="3" t="s">
        <v>0</v>
      </c>
      <c r="GD40" s="3" t="s">
        <v>0</v>
      </c>
      <c r="GZ40" s="7" t="s">
        <v>1</v>
      </c>
      <c r="HA40" s="7" t="s">
        <v>0</v>
      </c>
      <c r="HH40" s="7" t="s">
        <v>1</v>
      </c>
      <c r="IO40" s="7" t="s">
        <v>1</v>
      </c>
      <c r="IQ40" s="3">
        <f t="shared" si="5"/>
        <v>3</v>
      </c>
      <c r="IR40" s="3">
        <f t="shared" si="6"/>
        <v>4</v>
      </c>
      <c r="IS40" s="3">
        <f t="shared" si="7"/>
        <v>7</v>
      </c>
      <c r="IT40" s="3">
        <v>2</v>
      </c>
      <c r="IU40" s="3">
        <f t="shared" si="12"/>
        <v>5</v>
      </c>
      <c r="IV40" s="3">
        <v>225</v>
      </c>
      <c r="IW40" s="3">
        <f t="shared" si="8"/>
        <v>239</v>
      </c>
      <c r="IX40" s="3">
        <f t="shared" si="9"/>
        <v>14</v>
      </c>
      <c r="IY40" s="3">
        <f t="shared" si="10"/>
        <v>0.4</v>
      </c>
      <c r="IZ40" s="18">
        <f t="shared" si="11"/>
        <v>230.6</v>
      </c>
    </row>
    <row r="41" spans="1:260" s="3" customFormat="1" x14ac:dyDescent="0.3">
      <c r="A41" s="3">
        <v>440</v>
      </c>
      <c r="H41"/>
      <c r="I41" s="8"/>
      <c r="J41" s="9"/>
      <c r="AP41" s="6"/>
      <c r="CS41" s="7" t="s">
        <v>0</v>
      </c>
      <c r="DH41" s="7" t="s">
        <v>0</v>
      </c>
      <c r="DL41" s="7" t="s">
        <v>0</v>
      </c>
      <c r="DM41" s="7" t="s">
        <v>1</v>
      </c>
      <c r="DO41" s="7" t="s">
        <v>1</v>
      </c>
      <c r="DP41" s="7" t="s">
        <v>0</v>
      </c>
      <c r="DR41" s="11" t="s">
        <v>0</v>
      </c>
      <c r="DZ41" s="7" t="s">
        <v>0</v>
      </c>
      <c r="EC41" s="7" t="s">
        <v>0</v>
      </c>
      <c r="EJ41" s="7" t="s">
        <v>0</v>
      </c>
      <c r="EL41" s="7" t="s">
        <v>0</v>
      </c>
      <c r="ES41" s="7" t="s">
        <v>0</v>
      </c>
      <c r="ET41" s="7" t="s">
        <v>0</v>
      </c>
      <c r="FF41" s="3" t="s">
        <v>1</v>
      </c>
      <c r="FS41" s="3" t="s">
        <v>0</v>
      </c>
      <c r="FT41" s="3" t="s">
        <v>0</v>
      </c>
      <c r="FV41" s="3" t="s">
        <v>0</v>
      </c>
      <c r="GC41" s="3" t="s">
        <v>1</v>
      </c>
      <c r="GE41" s="3" t="s">
        <v>0</v>
      </c>
      <c r="GH41" s="3" t="s">
        <v>1</v>
      </c>
      <c r="GJ41" s="3" t="s">
        <v>1</v>
      </c>
      <c r="HI41" s="7" t="s">
        <v>1</v>
      </c>
      <c r="HK41" s="7" t="s">
        <v>1</v>
      </c>
      <c r="HM41" s="7" t="s">
        <v>1</v>
      </c>
      <c r="HN41" s="7" t="s">
        <v>0</v>
      </c>
      <c r="HO41" s="7" t="s">
        <v>0</v>
      </c>
      <c r="HP41" s="7" t="s">
        <v>1</v>
      </c>
      <c r="HQ41" s="7" t="s">
        <v>0</v>
      </c>
      <c r="HR41" s="7" t="s">
        <v>1</v>
      </c>
      <c r="HS41" s="7" t="s">
        <v>0</v>
      </c>
      <c r="HT41" s="7" t="s">
        <v>1</v>
      </c>
      <c r="HU41" s="7" t="s">
        <v>0</v>
      </c>
      <c r="HW41" s="11" t="s">
        <v>0</v>
      </c>
      <c r="IB41" s="7" t="s">
        <v>0</v>
      </c>
      <c r="IC41" s="7" t="s">
        <v>0</v>
      </c>
      <c r="IK41" s="7" t="s">
        <v>0</v>
      </c>
      <c r="IN41" s="7" t="s">
        <v>0</v>
      </c>
      <c r="IO41" s="7" t="s">
        <v>0</v>
      </c>
      <c r="IQ41" s="3">
        <f t="shared" si="5"/>
        <v>12</v>
      </c>
      <c r="IR41" s="3">
        <f t="shared" si="6"/>
        <v>26</v>
      </c>
      <c r="IS41" s="3">
        <f t="shared" si="7"/>
        <v>38</v>
      </c>
      <c r="IT41" s="3">
        <v>10</v>
      </c>
      <c r="IU41" s="3">
        <f t="shared" si="12"/>
        <v>28</v>
      </c>
      <c r="IV41" s="3">
        <v>210</v>
      </c>
      <c r="IW41" s="3">
        <f t="shared" si="8"/>
        <v>216</v>
      </c>
      <c r="IX41" s="3">
        <f t="shared" si="9"/>
        <v>6</v>
      </c>
      <c r="IY41" s="3">
        <f t="shared" si="10"/>
        <v>0.5714285714285714</v>
      </c>
      <c r="IZ41" s="18">
        <f t="shared" si="11"/>
        <v>213.42857142857142</v>
      </c>
    </row>
    <row r="42" spans="1:260" s="3" customFormat="1" x14ac:dyDescent="0.3">
      <c r="A42" s="3">
        <v>441</v>
      </c>
      <c r="H42"/>
      <c r="I42" s="8"/>
      <c r="J42" s="9"/>
      <c r="AP42" s="6"/>
      <c r="CA42" s="7" t="s">
        <v>1</v>
      </c>
      <c r="DD42" s="7" t="s">
        <v>1</v>
      </c>
      <c r="EO42" s="7" t="s">
        <v>0</v>
      </c>
      <c r="FY42" s="3" t="s">
        <v>1</v>
      </c>
      <c r="GJ42" s="3" t="s">
        <v>0</v>
      </c>
      <c r="IQ42" s="3">
        <f t="shared" si="5"/>
        <v>3</v>
      </c>
      <c r="IR42" s="3">
        <f t="shared" si="6"/>
        <v>2</v>
      </c>
      <c r="IS42" s="3">
        <f t="shared" si="7"/>
        <v>5</v>
      </c>
      <c r="IT42" s="3">
        <v>0</v>
      </c>
      <c r="IU42" s="3">
        <f t="shared" si="12"/>
        <v>5</v>
      </c>
      <c r="IV42" s="3">
        <v>179</v>
      </c>
      <c r="IW42" s="3">
        <f t="shared" si="8"/>
        <v>239</v>
      </c>
      <c r="IX42" s="3">
        <f t="shared" si="9"/>
        <v>60</v>
      </c>
      <c r="IY42" s="3">
        <f t="shared" si="10"/>
        <v>0.4</v>
      </c>
      <c r="IZ42" s="18">
        <f t="shared" si="11"/>
        <v>203</v>
      </c>
    </row>
    <row r="43" spans="1:260" s="3" customFormat="1" x14ac:dyDescent="0.3">
      <c r="A43" s="3">
        <v>442</v>
      </c>
      <c r="H43"/>
      <c r="I43" s="8"/>
      <c r="J43" s="9"/>
      <c r="AP43" s="6"/>
      <c r="CA43" s="7" t="s">
        <v>1</v>
      </c>
      <c r="FD43" s="3" t="s">
        <v>0</v>
      </c>
      <c r="FY43" s="3" t="s">
        <v>0</v>
      </c>
      <c r="GD43" s="3" t="s">
        <v>0</v>
      </c>
      <c r="GK43" s="3" t="s">
        <v>0</v>
      </c>
      <c r="GL43" s="3" t="s">
        <v>0</v>
      </c>
      <c r="HE43" s="7" t="s">
        <v>1</v>
      </c>
      <c r="HF43" s="7"/>
      <c r="HG43" s="7" t="s">
        <v>0</v>
      </c>
      <c r="HP43" s="7" t="s">
        <v>1</v>
      </c>
      <c r="HQ43" s="7" t="s">
        <v>0</v>
      </c>
      <c r="HS43" s="7" t="s">
        <v>1</v>
      </c>
      <c r="HW43" s="7" t="s">
        <v>0</v>
      </c>
      <c r="HX43" s="7" t="s">
        <v>0</v>
      </c>
      <c r="IK43" s="7" t="s">
        <v>0</v>
      </c>
      <c r="IQ43" s="3">
        <f t="shared" si="5"/>
        <v>4</v>
      </c>
      <c r="IR43" s="3">
        <f t="shared" si="6"/>
        <v>10</v>
      </c>
      <c r="IS43" s="3">
        <f t="shared" si="7"/>
        <v>14</v>
      </c>
      <c r="IT43" s="3">
        <v>3</v>
      </c>
      <c r="IU43" s="3">
        <f t="shared" si="12"/>
        <v>11</v>
      </c>
      <c r="IV43" s="3">
        <v>218</v>
      </c>
      <c r="IW43" s="3">
        <f t="shared" si="8"/>
        <v>233</v>
      </c>
      <c r="IX43" s="3">
        <f t="shared" si="9"/>
        <v>15</v>
      </c>
      <c r="IY43" s="3">
        <f t="shared" si="10"/>
        <v>0.63636363636363635</v>
      </c>
      <c r="IZ43" s="18">
        <f t="shared" si="11"/>
        <v>227.54545454545453</v>
      </c>
    </row>
    <row r="44" spans="1:260" s="3" customFormat="1" x14ac:dyDescent="0.3">
      <c r="A44" s="3">
        <v>443</v>
      </c>
      <c r="H44"/>
      <c r="I44" s="8"/>
      <c r="J44" s="9"/>
      <c r="AP44" s="6"/>
      <c r="CA44" s="7" t="s">
        <v>1</v>
      </c>
      <c r="EE44" s="7" t="s">
        <v>1</v>
      </c>
      <c r="ET44" s="7" t="s">
        <v>0</v>
      </c>
      <c r="HU44" s="7" t="s">
        <v>1</v>
      </c>
      <c r="HV44" s="7" t="s">
        <v>0</v>
      </c>
      <c r="HW44" s="7" t="s">
        <v>1</v>
      </c>
      <c r="HY44" s="11" t="s">
        <v>1</v>
      </c>
      <c r="HZ44" s="11" t="s">
        <v>0</v>
      </c>
      <c r="IQ44" s="3">
        <f t="shared" si="5"/>
        <v>5</v>
      </c>
      <c r="IR44" s="3">
        <f t="shared" si="6"/>
        <v>3</v>
      </c>
      <c r="IS44" s="3">
        <f t="shared" si="7"/>
        <v>8</v>
      </c>
      <c r="IT44" s="3">
        <v>2</v>
      </c>
      <c r="IU44" s="3">
        <f t="shared" si="12"/>
        <v>6</v>
      </c>
      <c r="IV44" s="3">
        <v>223</v>
      </c>
      <c r="IW44" s="3">
        <f t="shared" si="8"/>
        <v>238</v>
      </c>
      <c r="IX44" s="3">
        <f t="shared" si="9"/>
        <v>15</v>
      </c>
      <c r="IY44" s="3">
        <f t="shared" si="10"/>
        <v>0.16666666666666663</v>
      </c>
      <c r="IZ44" s="18">
        <f t="shared" si="11"/>
        <v>225.5</v>
      </c>
    </row>
    <row r="45" spans="1:260" s="3" customFormat="1" x14ac:dyDescent="0.3">
      <c r="A45" s="3">
        <v>444</v>
      </c>
      <c r="H45"/>
      <c r="I45" s="8"/>
      <c r="J45" s="9"/>
      <c r="AP45" s="6"/>
      <c r="CA45" s="7" t="s">
        <v>1</v>
      </c>
      <c r="EG45" s="7" t="s">
        <v>0</v>
      </c>
      <c r="EI45" s="7" t="s">
        <v>0</v>
      </c>
      <c r="EZ45" s="3" t="s">
        <v>0</v>
      </c>
      <c r="FZ45" s="3" t="s">
        <v>0</v>
      </c>
      <c r="GF45" s="3" t="s">
        <v>0</v>
      </c>
      <c r="GZ45" s="7" t="s">
        <v>1</v>
      </c>
      <c r="HQ45" s="7" t="s">
        <v>0</v>
      </c>
      <c r="HS45" s="7" t="s">
        <v>0</v>
      </c>
      <c r="IQ45" s="3">
        <f t="shared" si="5"/>
        <v>2</v>
      </c>
      <c r="IR45" s="3">
        <f t="shared" si="6"/>
        <v>7</v>
      </c>
      <c r="IS45" s="3">
        <f t="shared" si="7"/>
        <v>9</v>
      </c>
      <c r="IT45" s="3">
        <v>0</v>
      </c>
      <c r="IU45" s="3">
        <f t="shared" si="12"/>
        <v>9</v>
      </c>
      <c r="IV45" s="3">
        <v>225</v>
      </c>
      <c r="IW45" s="3">
        <f t="shared" si="8"/>
        <v>235</v>
      </c>
      <c r="IX45" s="3">
        <f t="shared" si="9"/>
        <v>10</v>
      </c>
      <c r="IY45" s="3">
        <f t="shared" si="10"/>
        <v>0.77777777777777779</v>
      </c>
      <c r="IZ45" s="18">
        <f t="shared" si="11"/>
        <v>232.77777777777777</v>
      </c>
    </row>
    <row r="46" spans="1:260" s="3" customFormat="1" x14ac:dyDescent="0.3">
      <c r="A46" s="3">
        <v>445</v>
      </c>
      <c r="H46"/>
      <c r="I46" s="8"/>
      <c r="J46" s="9"/>
      <c r="AP46" s="6"/>
      <c r="BR46" s="7" t="s">
        <v>0</v>
      </c>
      <c r="BS46" s="7" t="s">
        <v>1</v>
      </c>
      <c r="BT46" s="7" t="s">
        <v>0</v>
      </c>
      <c r="CA46" s="7" t="s">
        <v>1</v>
      </c>
      <c r="CZ46" s="7" t="s">
        <v>0</v>
      </c>
      <c r="GU46" s="7" t="s">
        <v>0</v>
      </c>
      <c r="HA46" s="7" t="s">
        <v>1</v>
      </c>
      <c r="HB46" s="7" t="s">
        <v>0</v>
      </c>
      <c r="HI46" s="7" t="s">
        <v>0</v>
      </c>
      <c r="IQ46" s="3">
        <f t="shared" si="5"/>
        <v>3</v>
      </c>
      <c r="IR46" s="3">
        <f t="shared" si="6"/>
        <v>6</v>
      </c>
      <c r="IS46" s="3">
        <f t="shared" si="7"/>
        <v>9</v>
      </c>
      <c r="IT46" s="3">
        <v>2</v>
      </c>
      <c r="IU46" s="3">
        <f t="shared" si="12"/>
        <v>7</v>
      </c>
      <c r="IV46" s="3">
        <v>225</v>
      </c>
      <c r="IW46" s="3">
        <f t="shared" si="8"/>
        <v>237</v>
      </c>
      <c r="IX46" s="3">
        <f t="shared" si="9"/>
        <v>12</v>
      </c>
      <c r="IY46" s="3">
        <f t="shared" si="10"/>
        <v>0.5714285714285714</v>
      </c>
      <c r="IZ46" s="18">
        <f t="shared" si="11"/>
        <v>231.85714285714286</v>
      </c>
    </row>
    <row r="47" spans="1:260" s="3" customFormat="1" x14ac:dyDescent="0.3">
      <c r="A47" s="3">
        <v>446</v>
      </c>
      <c r="H47"/>
      <c r="I47" s="8"/>
      <c r="J47" s="9"/>
      <c r="AP47" s="6"/>
      <c r="CE47" s="7" t="s">
        <v>1</v>
      </c>
      <c r="DH47" s="7" t="s">
        <v>0</v>
      </c>
      <c r="FU47" s="3" t="s">
        <v>0</v>
      </c>
      <c r="HI47" s="7" t="s">
        <v>1</v>
      </c>
      <c r="HN47" s="7" t="s">
        <v>0</v>
      </c>
      <c r="HV47" s="7" t="s">
        <v>1</v>
      </c>
      <c r="IB47" s="7" t="s">
        <v>0</v>
      </c>
      <c r="IQ47" s="3">
        <f t="shared" si="5"/>
        <v>3</v>
      </c>
      <c r="IR47" s="3">
        <f t="shared" si="6"/>
        <v>4</v>
      </c>
      <c r="IS47" s="3">
        <f t="shared" si="7"/>
        <v>7</v>
      </c>
      <c r="IT47" s="3">
        <v>0</v>
      </c>
      <c r="IU47" s="3">
        <f t="shared" si="12"/>
        <v>7</v>
      </c>
      <c r="IV47" s="3">
        <v>224</v>
      </c>
      <c r="IW47" s="3">
        <f t="shared" si="8"/>
        <v>237</v>
      </c>
      <c r="IX47" s="3">
        <f t="shared" si="9"/>
        <v>13</v>
      </c>
      <c r="IY47" s="3">
        <f t="shared" si="10"/>
        <v>0.5714285714285714</v>
      </c>
      <c r="IZ47" s="18">
        <f t="shared" si="11"/>
        <v>231.42857142857142</v>
      </c>
    </row>
    <row r="48" spans="1:260" s="3" customFormat="1" x14ac:dyDescent="0.3">
      <c r="A48" s="3">
        <v>447</v>
      </c>
      <c r="H48"/>
      <c r="I48" s="8"/>
      <c r="J48" s="9"/>
      <c r="AP48" s="6"/>
      <c r="BR48" s="7" t="s">
        <v>1</v>
      </c>
      <c r="BS48" s="7" t="s">
        <v>0</v>
      </c>
      <c r="BT48" s="7" t="s">
        <v>0</v>
      </c>
      <c r="CA48" s="11" t="s">
        <v>1</v>
      </c>
      <c r="CP48" s="7" t="s">
        <v>0</v>
      </c>
      <c r="CR48" s="7" t="s">
        <v>0</v>
      </c>
      <c r="DE48" s="7" t="s">
        <v>1</v>
      </c>
      <c r="DH48" s="7" t="s">
        <v>0</v>
      </c>
      <c r="DL48" s="7" t="s">
        <v>0</v>
      </c>
      <c r="DN48" s="7" t="s">
        <v>0</v>
      </c>
      <c r="EB48" s="7" t="s">
        <v>0</v>
      </c>
      <c r="EC48" s="7" t="s">
        <v>1</v>
      </c>
      <c r="EY48" s="3" t="s">
        <v>1</v>
      </c>
      <c r="FD48" s="3" t="s">
        <v>0</v>
      </c>
      <c r="FF48" s="3" t="s">
        <v>1</v>
      </c>
      <c r="FH48" s="3" t="s">
        <v>0</v>
      </c>
      <c r="FK48" s="3" t="s">
        <v>0</v>
      </c>
      <c r="FL48" s="3" t="s">
        <v>0</v>
      </c>
      <c r="FN48" s="3" t="s">
        <v>1</v>
      </c>
      <c r="FQ48" s="3" t="s">
        <v>1</v>
      </c>
      <c r="FT48" s="3" t="s">
        <v>1</v>
      </c>
      <c r="FY48" s="3" t="s">
        <v>0</v>
      </c>
      <c r="FZ48" s="3" t="s">
        <v>0</v>
      </c>
      <c r="GB48" s="3" t="s">
        <v>1</v>
      </c>
      <c r="GE48" s="3" t="s">
        <v>1</v>
      </c>
      <c r="GI48" s="3" t="s">
        <v>0</v>
      </c>
      <c r="GJ48" s="3" t="s">
        <v>0</v>
      </c>
      <c r="GL48" s="3" t="s">
        <v>0</v>
      </c>
      <c r="GZ48" s="7" t="s">
        <v>1</v>
      </c>
      <c r="HA48" s="7" t="s">
        <v>0</v>
      </c>
      <c r="HE48" s="7" t="s">
        <v>1</v>
      </c>
      <c r="HF48" s="7"/>
      <c r="HH48" s="7" t="s">
        <v>1</v>
      </c>
      <c r="HJ48" s="7" t="s">
        <v>1</v>
      </c>
      <c r="HL48" s="7" t="s">
        <v>1</v>
      </c>
      <c r="HO48" s="7" t="s">
        <v>0</v>
      </c>
      <c r="HP48" s="7" t="s">
        <v>1</v>
      </c>
      <c r="HQ48" s="7" t="s">
        <v>0</v>
      </c>
      <c r="IB48" s="7" t="s">
        <v>1</v>
      </c>
      <c r="ID48" s="7" t="s">
        <v>0</v>
      </c>
      <c r="IF48" s="7" t="s">
        <v>1</v>
      </c>
      <c r="II48" s="7" t="s">
        <v>0</v>
      </c>
      <c r="IK48" s="7" t="s">
        <v>1</v>
      </c>
      <c r="IL48" s="7" t="s">
        <v>0</v>
      </c>
      <c r="IN48" s="11" t="s">
        <v>0</v>
      </c>
      <c r="IQ48" s="3">
        <f t="shared" si="5"/>
        <v>20</v>
      </c>
      <c r="IR48" s="3">
        <f t="shared" si="6"/>
        <v>24</v>
      </c>
      <c r="IS48" s="3">
        <f t="shared" si="7"/>
        <v>44</v>
      </c>
      <c r="IT48" s="3">
        <v>8</v>
      </c>
      <c r="IU48" s="3">
        <f t="shared" si="12"/>
        <v>36</v>
      </c>
      <c r="IV48" s="3">
        <v>211</v>
      </c>
      <c r="IW48" s="3">
        <f t="shared" si="8"/>
        <v>208</v>
      </c>
      <c r="IX48" s="3">
        <f t="shared" si="9"/>
        <v>-3</v>
      </c>
      <c r="IY48" s="3">
        <f t="shared" si="10"/>
        <v>0.44444444444444442</v>
      </c>
      <c r="IZ48" s="18">
        <f t="shared" si="11"/>
        <v>209.66666666666666</v>
      </c>
    </row>
    <row r="49" spans="1:260" s="3" customFormat="1" x14ac:dyDescent="0.3">
      <c r="A49" s="3">
        <v>448</v>
      </c>
      <c r="H49"/>
      <c r="I49" s="8"/>
      <c r="J49" s="9"/>
      <c r="AP49" s="6"/>
      <c r="BV49" s="7" t="s">
        <v>0</v>
      </c>
      <c r="DN49" s="7" t="s">
        <v>0</v>
      </c>
      <c r="GL49" s="3" t="s">
        <v>0</v>
      </c>
      <c r="GU49" s="7" t="s">
        <v>0</v>
      </c>
      <c r="IF49" s="7" t="s">
        <v>0</v>
      </c>
      <c r="IK49" s="7" t="s">
        <v>1</v>
      </c>
      <c r="IN49" s="7" t="s">
        <v>0</v>
      </c>
      <c r="IQ49" s="3">
        <f t="shared" si="5"/>
        <v>1</v>
      </c>
      <c r="IR49" s="3">
        <f t="shared" si="6"/>
        <v>6</v>
      </c>
      <c r="IS49" s="3">
        <f t="shared" si="7"/>
        <v>7</v>
      </c>
      <c r="IT49" s="3">
        <v>0</v>
      </c>
      <c r="IU49" s="3">
        <f t="shared" si="12"/>
        <v>7</v>
      </c>
      <c r="IV49" s="3">
        <v>224</v>
      </c>
      <c r="IW49" s="3">
        <f t="shared" si="8"/>
        <v>237</v>
      </c>
      <c r="IX49" s="3">
        <f t="shared" si="9"/>
        <v>13</v>
      </c>
      <c r="IY49" s="3">
        <f t="shared" si="10"/>
        <v>0.85714285714285721</v>
      </c>
      <c r="IZ49" s="18">
        <f t="shared" si="11"/>
        <v>235.14285714285714</v>
      </c>
    </row>
    <row r="50" spans="1:260" s="3" customFormat="1" x14ac:dyDescent="0.3">
      <c r="A50" s="3">
        <v>449</v>
      </c>
      <c r="H50"/>
      <c r="I50" s="8"/>
      <c r="J50" s="9"/>
      <c r="AP50" s="6"/>
      <c r="BR50" s="7" t="s">
        <v>1</v>
      </c>
      <c r="CM50" s="7" t="s">
        <v>0</v>
      </c>
      <c r="DK50" s="7" t="s">
        <v>0</v>
      </c>
      <c r="DL50" s="7" t="s">
        <v>0</v>
      </c>
      <c r="DU50" s="7" t="s">
        <v>1</v>
      </c>
      <c r="EG50" s="7" t="s">
        <v>1</v>
      </c>
      <c r="EI50" s="7" t="s">
        <v>0</v>
      </c>
      <c r="FB50" s="3" t="s">
        <v>0</v>
      </c>
      <c r="FD50" s="3" t="s">
        <v>0</v>
      </c>
      <c r="FK50" s="3" t="s">
        <v>0</v>
      </c>
      <c r="FS50" s="3" t="s">
        <v>0</v>
      </c>
      <c r="GC50" s="3" t="s">
        <v>0</v>
      </c>
      <c r="GH50" s="3" t="s">
        <v>0</v>
      </c>
      <c r="HK50" s="7" t="s">
        <v>1</v>
      </c>
      <c r="HP50" s="7" t="s">
        <v>0</v>
      </c>
      <c r="HS50" s="7" t="s">
        <v>0</v>
      </c>
      <c r="HX50" s="7" t="s">
        <v>0</v>
      </c>
      <c r="HZ50" s="7" t="s">
        <v>0</v>
      </c>
      <c r="IC50" s="7" t="s">
        <v>0</v>
      </c>
      <c r="IE50" s="7" t="s">
        <v>0</v>
      </c>
      <c r="IF50" s="7" t="s">
        <v>0</v>
      </c>
      <c r="IG50" s="7" t="s">
        <v>1</v>
      </c>
      <c r="IH50" s="7" t="s">
        <v>0</v>
      </c>
      <c r="IJ50" s="11" t="s">
        <v>1</v>
      </c>
      <c r="IK50" s="11" t="s">
        <v>0</v>
      </c>
      <c r="IN50" s="7" t="s">
        <v>0</v>
      </c>
      <c r="IQ50" s="3">
        <f t="shared" si="5"/>
        <v>6</v>
      </c>
      <c r="IR50" s="3">
        <f t="shared" si="6"/>
        <v>20</v>
      </c>
      <c r="IS50" s="3">
        <f t="shared" si="7"/>
        <v>26</v>
      </c>
      <c r="IT50" s="3">
        <v>4</v>
      </c>
      <c r="IU50" s="3">
        <f t="shared" si="12"/>
        <v>22</v>
      </c>
      <c r="IV50" s="3">
        <v>218</v>
      </c>
      <c r="IW50" s="3">
        <f t="shared" si="8"/>
        <v>222</v>
      </c>
      <c r="IX50" s="3">
        <f t="shared" si="9"/>
        <v>4</v>
      </c>
      <c r="IY50" s="3">
        <f t="shared" si="10"/>
        <v>0.72727272727272729</v>
      </c>
      <c r="IZ50" s="18">
        <f t="shared" si="11"/>
        <v>220.90909090909091</v>
      </c>
    </row>
    <row r="51" spans="1:260" s="3" customFormat="1" x14ac:dyDescent="0.3">
      <c r="A51" s="3">
        <v>450</v>
      </c>
      <c r="H51"/>
      <c r="I51" s="8"/>
      <c r="J51" s="9"/>
      <c r="AP51" s="6"/>
      <c r="BR51" s="7" t="s">
        <v>1</v>
      </c>
      <c r="DY51" s="7" t="s">
        <v>0</v>
      </c>
      <c r="EE51" s="7" t="s">
        <v>1</v>
      </c>
      <c r="EK51" s="7" t="s">
        <v>0</v>
      </c>
      <c r="EM51" s="7" t="s">
        <v>1</v>
      </c>
      <c r="ES51" s="7" t="s">
        <v>0</v>
      </c>
      <c r="ET51" s="7" t="s">
        <v>1</v>
      </c>
      <c r="EV51" s="7" t="s">
        <v>1</v>
      </c>
      <c r="EX51" s="11" t="s">
        <v>1</v>
      </c>
      <c r="EY51" s="3" t="s">
        <v>0</v>
      </c>
      <c r="FB51" s="3" t="s">
        <v>0</v>
      </c>
      <c r="FI51" s="3" t="s">
        <v>0</v>
      </c>
      <c r="FK51" s="3" t="s">
        <v>0</v>
      </c>
      <c r="FN51" s="3" t="s">
        <v>0</v>
      </c>
      <c r="FP51" s="3" t="s">
        <v>0</v>
      </c>
      <c r="FQ51" s="3" t="s">
        <v>0</v>
      </c>
      <c r="FU51" s="3" t="s">
        <v>0</v>
      </c>
      <c r="FZ51" s="3" t="s">
        <v>1</v>
      </c>
      <c r="GD51" s="3" t="s">
        <v>0</v>
      </c>
      <c r="GE51" s="3" t="s">
        <v>0</v>
      </c>
      <c r="GF51" s="3" t="s">
        <v>0</v>
      </c>
      <c r="GH51" s="3" t="s">
        <v>1</v>
      </c>
      <c r="GI51" s="3" t="s">
        <v>0</v>
      </c>
      <c r="HA51" s="7" t="s">
        <v>0</v>
      </c>
      <c r="HS51" s="7" t="s">
        <v>0</v>
      </c>
      <c r="IA51" s="7" t="s">
        <v>1</v>
      </c>
      <c r="ID51" s="7" t="s">
        <v>0</v>
      </c>
      <c r="IE51" s="7" t="s">
        <v>0</v>
      </c>
      <c r="IH51" s="7" t="s">
        <v>0</v>
      </c>
      <c r="IO51" s="7" t="s">
        <v>0</v>
      </c>
      <c r="IQ51" s="3">
        <f t="shared" si="5"/>
        <v>9</v>
      </c>
      <c r="IR51" s="3">
        <f t="shared" si="6"/>
        <v>21</v>
      </c>
      <c r="IS51" s="3">
        <f t="shared" si="7"/>
        <v>30</v>
      </c>
      <c r="IT51" s="3">
        <v>6</v>
      </c>
      <c r="IU51" s="3">
        <f t="shared" si="12"/>
        <v>24</v>
      </c>
      <c r="IV51" s="3">
        <v>221</v>
      </c>
      <c r="IW51" s="3">
        <f t="shared" si="8"/>
        <v>220</v>
      </c>
      <c r="IX51" s="3">
        <f t="shared" si="9"/>
        <v>-1</v>
      </c>
      <c r="IY51" s="3">
        <f t="shared" si="10"/>
        <v>0.625</v>
      </c>
      <c r="IZ51" s="18">
        <f t="shared" si="11"/>
        <v>220.375</v>
      </c>
    </row>
    <row r="52" spans="1:260" s="3" customFormat="1" x14ac:dyDescent="0.3">
      <c r="A52" s="3">
        <v>451</v>
      </c>
      <c r="H52"/>
      <c r="I52" s="8"/>
      <c r="J52" s="9"/>
      <c r="AP52" s="6"/>
      <c r="CD52" s="7" t="s">
        <v>1</v>
      </c>
      <c r="DC52" s="7" t="s">
        <v>1</v>
      </c>
      <c r="DD52" s="7" t="s">
        <v>0</v>
      </c>
      <c r="DE52" s="7" t="s">
        <v>1</v>
      </c>
      <c r="DL52" s="7" t="s">
        <v>0</v>
      </c>
      <c r="DN52" s="7" t="s">
        <v>0</v>
      </c>
      <c r="DT52" s="7" t="s">
        <v>1</v>
      </c>
      <c r="FK52" s="3" t="s">
        <v>0</v>
      </c>
      <c r="FN52" s="3" t="s">
        <v>0</v>
      </c>
      <c r="HF52" s="7" t="s">
        <v>1</v>
      </c>
      <c r="HH52" s="7" t="s">
        <v>0</v>
      </c>
      <c r="HI52" s="7" t="s">
        <v>0</v>
      </c>
      <c r="HJ52" s="7" t="s">
        <v>1</v>
      </c>
      <c r="HK52" s="7" t="s">
        <v>0</v>
      </c>
      <c r="HL52" s="7" t="s">
        <v>1</v>
      </c>
      <c r="HM52" s="7" t="s">
        <v>0</v>
      </c>
      <c r="IQ52" s="3">
        <f t="shared" si="5"/>
        <v>7</v>
      </c>
      <c r="IR52" s="3">
        <f t="shared" si="6"/>
        <v>9</v>
      </c>
      <c r="IS52" s="3">
        <f t="shared" si="7"/>
        <v>16</v>
      </c>
      <c r="IT52" s="3">
        <v>4</v>
      </c>
      <c r="IU52" s="3">
        <f t="shared" si="12"/>
        <v>12</v>
      </c>
      <c r="IV52" s="3">
        <v>222</v>
      </c>
      <c r="IW52" s="3">
        <f t="shared" si="8"/>
        <v>232</v>
      </c>
      <c r="IX52" s="3">
        <f t="shared" si="9"/>
        <v>10</v>
      </c>
      <c r="IY52" s="3">
        <f t="shared" si="10"/>
        <v>0.41666666666666663</v>
      </c>
      <c r="IZ52" s="18">
        <f t="shared" si="11"/>
        <v>226.16666666666666</v>
      </c>
    </row>
    <row r="53" spans="1:260" s="3" customFormat="1" x14ac:dyDescent="0.3">
      <c r="A53" s="3">
        <v>452</v>
      </c>
      <c r="H53"/>
      <c r="I53" s="8"/>
      <c r="J53" s="9"/>
      <c r="AP53" s="6"/>
      <c r="BY53" s="7" t="s">
        <v>0</v>
      </c>
      <c r="BZ53" s="7" t="s">
        <v>1</v>
      </c>
      <c r="CG53" s="7" t="s">
        <v>0</v>
      </c>
      <c r="CP53" s="7" t="s">
        <v>1</v>
      </c>
      <c r="CQ53" s="7" t="s">
        <v>1</v>
      </c>
      <c r="CR53" s="7" t="s">
        <v>0</v>
      </c>
      <c r="DL53" s="7" t="s">
        <v>0</v>
      </c>
      <c r="DN53" s="7" t="s">
        <v>1</v>
      </c>
      <c r="DU53" s="7" t="s">
        <v>1</v>
      </c>
      <c r="FW53" s="3" t="s">
        <v>0</v>
      </c>
      <c r="FX53" s="3" t="s">
        <v>1</v>
      </c>
      <c r="FY53" s="3" t="s">
        <v>0</v>
      </c>
      <c r="HC53" s="7" t="s">
        <v>0</v>
      </c>
      <c r="IE53" s="7" t="s">
        <v>0</v>
      </c>
      <c r="IM53" s="7" t="s">
        <v>0</v>
      </c>
      <c r="IQ53" s="3">
        <f t="shared" si="5"/>
        <v>6</v>
      </c>
      <c r="IR53" s="3">
        <f t="shared" si="6"/>
        <v>9</v>
      </c>
      <c r="IS53" s="3">
        <f t="shared" si="7"/>
        <v>15</v>
      </c>
      <c r="IT53" s="3">
        <v>3</v>
      </c>
      <c r="IU53" s="3">
        <f t="shared" si="12"/>
        <v>12</v>
      </c>
      <c r="IV53" s="3">
        <v>226</v>
      </c>
      <c r="IW53" s="3">
        <f t="shared" si="8"/>
        <v>232</v>
      </c>
      <c r="IX53" s="3">
        <f t="shared" si="9"/>
        <v>6</v>
      </c>
      <c r="IY53" s="3">
        <f t="shared" si="10"/>
        <v>0.5</v>
      </c>
      <c r="IZ53" s="18">
        <f t="shared" si="11"/>
        <v>229</v>
      </c>
    </row>
    <row r="54" spans="1:260" s="3" customFormat="1" x14ac:dyDescent="0.3">
      <c r="A54" s="3">
        <v>453</v>
      </c>
      <c r="H54"/>
      <c r="I54" s="8"/>
      <c r="J54" s="9"/>
      <c r="AP54" s="6"/>
      <c r="CA54" s="7" t="s">
        <v>1</v>
      </c>
      <c r="CS54" s="7" t="s">
        <v>0</v>
      </c>
      <c r="CT54" s="7" t="s">
        <v>0</v>
      </c>
      <c r="CZ54" s="7" t="s">
        <v>0</v>
      </c>
      <c r="EY54" s="3" t="s">
        <v>1</v>
      </c>
      <c r="HC54" s="7" t="s">
        <v>0</v>
      </c>
      <c r="IF54" s="7" t="s">
        <v>0</v>
      </c>
      <c r="IN54" s="7" t="s">
        <v>0</v>
      </c>
      <c r="IQ54" s="3">
        <f t="shared" si="5"/>
        <v>2</v>
      </c>
      <c r="IR54" s="3">
        <f t="shared" si="6"/>
        <v>6</v>
      </c>
      <c r="IS54" s="3">
        <f t="shared" si="7"/>
        <v>8</v>
      </c>
      <c r="IT54" s="3">
        <v>1</v>
      </c>
      <c r="IU54" s="3">
        <f t="shared" si="12"/>
        <v>7</v>
      </c>
      <c r="IV54" s="3">
        <v>226</v>
      </c>
      <c r="IW54" s="3">
        <f t="shared" si="8"/>
        <v>237</v>
      </c>
      <c r="IX54" s="3">
        <f t="shared" si="9"/>
        <v>11</v>
      </c>
      <c r="IY54" s="3">
        <f t="shared" si="10"/>
        <v>0.7142857142857143</v>
      </c>
      <c r="IZ54" s="18">
        <f t="shared" si="11"/>
        <v>233.85714285714286</v>
      </c>
    </row>
    <row r="55" spans="1:260" s="3" customFormat="1" x14ac:dyDescent="0.3">
      <c r="A55" s="3">
        <v>454</v>
      </c>
      <c r="H55"/>
      <c r="I55" s="8"/>
      <c r="J55" s="9"/>
      <c r="AP55" s="6"/>
      <c r="CT55" s="7" t="s">
        <v>1</v>
      </c>
      <c r="CU55" s="7" t="s">
        <v>0</v>
      </c>
      <c r="CV55" s="7" t="s">
        <v>0</v>
      </c>
      <c r="DN55" s="7" t="s">
        <v>0</v>
      </c>
      <c r="DW55" s="7" t="s">
        <v>1</v>
      </c>
      <c r="EF55" s="7" t="s">
        <v>1</v>
      </c>
      <c r="EH55" s="7" t="s">
        <v>0</v>
      </c>
      <c r="FE55" s="3" t="s">
        <v>0</v>
      </c>
      <c r="FQ55" s="3" t="s">
        <v>1</v>
      </c>
      <c r="FS55" s="3" t="s">
        <v>0</v>
      </c>
      <c r="FU55" s="3" t="s">
        <v>0</v>
      </c>
      <c r="FY55" s="3" t="s">
        <v>0</v>
      </c>
      <c r="GY55" s="7" t="s">
        <v>0</v>
      </c>
      <c r="HA55" s="7" t="s">
        <v>1</v>
      </c>
      <c r="HB55" s="7" t="s">
        <v>0</v>
      </c>
      <c r="HE55" s="7" t="s">
        <v>1</v>
      </c>
      <c r="HF55" s="7" t="s">
        <v>0</v>
      </c>
      <c r="HU55" s="7" t="s">
        <v>1</v>
      </c>
      <c r="HW55" s="7" t="s">
        <v>0</v>
      </c>
      <c r="HX55" s="7" t="s">
        <v>0</v>
      </c>
      <c r="HZ55" s="11" t="s">
        <v>1</v>
      </c>
      <c r="IA55" s="11" t="s">
        <v>0</v>
      </c>
      <c r="IE55" s="11" t="s">
        <v>1</v>
      </c>
      <c r="IN55" s="7" t="s">
        <v>1</v>
      </c>
      <c r="IP55" s="7" t="s">
        <v>0</v>
      </c>
      <c r="IQ55" s="3">
        <f t="shared" si="5"/>
        <v>10</v>
      </c>
      <c r="IR55" s="3">
        <f t="shared" si="6"/>
        <v>15</v>
      </c>
      <c r="IS55" s="3">
        <f t="shared" si="7"/>
        <v>25</v>
      </c>
      <c r="IT55" s="3">
        <v>6</v>
      </c>
      <c r="IU55" s="3">
        <f t="shared" si="12"/>
        <v>19</v>
      </c>
      <c r="IV55" s="3">
        <v>215</v>
      </c>
      <c r="IW55" s="3">
        <f t="shared" si="8"/>
        <v>225</v>
      </c>
      <c r="IX55" s="3">
        <f t="shared" si="9"/>
        <v>10</v>
      </c>
      <c r="IY55" s="3">
        <f t="shared" si="10"/>
        <v>0.47368421052631582</v>
      </c>
      <c r="IZ55" s="18">
        <f t="shared" si="11"/>
        <v>219.73684210526315</v>
      </c>
    </row>
    <row r="56" spans="1:260" s="3" customFormat="1" x14ac:dyDescent="0.3">
      <c r="A56" s="3">
        <v>455</v>
      </c>
      <c r="H56"/>
      <c r="I56" s="8"/>
      <c r="J56" s="9"/>
      <c r="AP56" s="6"/>
      <c r="BO56" s="7" t="s">
        <v>0</v>
      </c>
      <c r="BR56" s="7" t="s">
        <v>1</v>
      </c>
      <c r="BT56" s="7" t="s">
        <v>0</v>
      </c>
      <c r="CC56" s="7" t="s">
        <v>0</v>
      </c>
      <c r="CJ56" s="7" t="s">
        <v>1</v>
      </c>
      <c r="CK56" s="7" t="s">
        <v>0</v>
      </c>
      <c r="CL56" s="7" t="s">
        <v>0</v>
      </c>
      <c r="DQ56" s="7" t="s">
        <v>0</v>
      </c>
      <c r="DR56" s="7" t="s">
        <v>0</v>
      </c>
      <c r="DW56" s="7" t="s">
        <v>0</v>
      </c>
      <c r="EH56" s="7" t="s">
        <v>0</v>
      </c>
      <c r="EP56" s="7" t="s">
        <v>0</v>
      </c>
      <c r="ES56" s="7" t="s">
        <v>0</v>
      </c>
      <c r="EV56" s="7" t="s">
        <v>0</v>
      </c>
      <c r="EW56" s="7" t="s">
        <v>0</v>
      </c>
      <c r="FD56" s="3" t="s">
        <v>0</v>
      </c>
      <c r="FK56" s="3" t="s">
        <v>0</v>
      </c>
      <c r="FQ56" s="3" t="s">
        <v>1</v>
      </c>
      <c r="FR56" s="3" t="s">
        <v>0</v>
      </c>
      <c r="FY56" s="3" t="s">
        <v>0</v>
      </c>
      <c r="GX56" s="7" t="s">
        <v>0</v>
      </c>
      <c r="HF56" s="7" t="s">
        <v>0</v>
      </c>
      <c r="HK56" s="7" t="s">
        <v>0</v>
      </c>
      <c r="HQ56" s="7" t="s">
        <v>1</v>
      </c>
      <c r="HR56" s="7" t="s">
        <v>0</v>
      </c>
      <c r="HS56" s="7" t="s">
        <v>1</v>
      </c>
      <c r="HT56" s="7" t="s">
        <v>0</v>
      </c>
      <c r="HU56" s="7" t="s">
        <v>0</v>
      </c>
      <c r="HV56" s="7" t="s">
        <v>0</v>
      </c>
      <c r="IQ56" s="3">
        <f t="shared" si="5"/>
        <v>5</v>
      </c>
      <c r="IR56" s="3">
        <f t="shared" si="6"/>
        <v>24</v>
      </c>
      <c r="IS56" s="3">
        <f t="shared" si="7"/>
        <v>29</v>
      </c>
      <c r="IT56" s="3">
        <v>9</v>
      </c>
      <c r="IU56" s="3">
        <f t="shared" si="12"/>
        <v>20</v>
      </c>
      <c r="IV56" s="3">
        <v>219</v>
      </c>
      <c r="IW56" s="3">
        <f t="shared" si="8"/>
        <v>224</v>
      </c>
      <c r="IX56" s="3">
        <f t="shared" si="9"/>
        <v>5</v>
      </c>
      <c r="IY56" s="3">
        <f t="shared" si="10"/>
        <v>0.75</v>
      </c>
      <c r="IZ56" s="18">
        <f t="shared" si="11"/>
        <v>222.75</v>
      </c>
    </row>
    <row r="57" spans="1:260" s="3" customFormat="1" x14ac:dyDescent="0.3">
      <c r="A57" s="3">
        <v>456</v>
      </c>
      <c r="H57"/>
      <c r="I57" s="8"/>
      <c r="J57" s="9"/>
      <c r="AP57" s="6"/>
      <c r="CQ57" s="7" t="s">
        <v>1</v>
      </c>
      <c r="CR57" s="7" t="s">
        <v>0</v>
      </c>
      <c r="DH57" s="7" t="s">
        <v>0</v>
      </c>
      <c r="GA57" s="3" t="s">
        <v>0</v>
      </c>
      <c r="GT57" s="7" t="s">
        <v>1</v>
      </c>
      <c r="GU57" s="7" t="s">
        <v>0</v>
      </c>
      <c r="IQ57" s="3">
        <f t="shared" si="5"/>
        <v>2</v>
      </c>
      <c r="IR57" s="3">
        <f t="shared" si="6"/>
        <v>4</v>
      </c>
      <c r="IS57" s="3">
        <f t="shared" si="7"/>
        <v>6</v>
      </c>
      <c r="IT57" s="3">
        <v>2</v>
      </c>
      <c r="IU57" s="3">
        <f t="shared" si="12"/>
        <v>4</v>
      </c>
      <c r="IV57" s="3">
        <v>226</v>
      </c>
      <c r="IW57" s="3">
        <f t="shared" si="8"/>
        <v>240</v>
      </c>
      <c r="IX57" s="3">
        <f t="shared" si="9"/>
        <v>14</v>
      </c>
      <c r="IY57" s="3">
        <f t="shared" si="10"/>
        <v>0.5</v>
      </c>
      <c r="IZ57" s="18">
        <f t="shared" si="11"/>
        <v>233</v>
      </c>
    </row>
    <row r="58" spans="1:260" s="3" customFormat="1" x14ac:dyDescent="0.3">
      <c r="A58" s="3">
        <v>457</v>
      </c>
      <c r="H58"/>
      <c r="I58" s="8"/>
      <c r="J58" s="9"/>
      <c r="AP58" s="6"/>
      <c r="BR58" s="7" t="s">
        <v>1</v>
      </c>
      <c r="BS58" s="7" t="s">
        <v>0</v>
      </c>
      <c r="BU58" s="7" t="s">
        <v>0</v>
      </c>
      <c r="CS58" s="7" t="s">
        <v>1</v>
      </c>
      <c r="DT58" s="7" t="s">
        <v>0</v>
      </c>
      <c r="EB58" s="7" t="s">
        <v>0</v>
      </c>
      <c r="GG58" s="3" t="s">
        <v>0</v>
      </c>
      <c r="GW58" s="7" t="s">
        <v>0</v>
      </c>
      <c r="IQ58" s="3">
        <f t="shared" si="5"/>
        <v>2</v>
      </c>
      <c r="IR58" s="3">
        <f t="shared" si="6"/>
        <v>6</v>
      </c>
      <c r="IS58" s="3">
        <f t="shared" si="7"/>
        <v>8</v>
      </c>
      <c r="IT58" s="3">
        <v>1</v>
      </c>
      <c r="IU58" s="3">
        <f t="shared" si="12"/>
        <v>7</v>
      </c>
      <c r="IV58" s="3">
        <v>197</v>
      </c>
      <c r="IW58" s="3">
        <f t="shared" si="8"/>
        <v>237</v>
      </c>
      <c r="IX58" s="3">
        <f t="shared" si="9"/>
        <v>40</v>
      </c>
      <c r="IY58" s="3">
        <f t="shared" si="10"/>
        <v>0.7142857142857143</v>
      </c>
      <c r="IZ58" s="18">
        <f t="shared" si="11"/>
        <v>225.57142857142858</v>
      </c>
    </row>
    <row r="59" spans="1:260" s="3" customFormat="1" x14ac:dyDescent="0.3">
      <c r="A59" s="3">
        <v>458</v>
      </c>
      <c r="H59"/>
      <c r="I59" s="8"/>
      <c r="J59" s="9"/>
      <c r="AP59" s="6"/>
      <c r="DH59" s="7" t="s">
        <v>1</v>
      </c>
      <c r="EL59" s="7" t="s">
        <v>0</v>
      </c>
      <c r="EV59" s="7" t="s">
        <v>0</v>
      </c>
      <c r="FD59" s="3" t="s">
        <v>1</v>
      </c>
      <c r="FY59" s="3" t="s">
        <v>0</v>
      </c>
      <c r="GD59" s="3" t="s">
        <v>0</v>
      </c>
      <c r="HW59" s="7" t="s">
        <v>0</v>
      </c>
      <c r="IQ59" s="3">
        <f t="shared" si="5"/>
        <v>2</v>
      </c>
      <c r="IR59" s="3">
        <f t="shared" si="6"/>
        <v>5</v>
      </c>
      <c r="IS59" s="3">
        <f t="shared" si="7"/>
        <v>7</v>
      </c>
      <c r="IT59" s="3">
        <v>0</v>
      </c>
      <c r="IU59" s="3">
        <f t="shared" si="12"/>
        <v>7</v>
      </c>
      <c r="IV59" s="3">
        <v>226</v>
      </c>
      <c r="IW59" s="3">
        <f t="shared" si="8"/>
        <v>237</v>
      </c>
      <c r="IX59" s="3">
        <f t="shared" si="9"/>
        <v>11</v>
      </c>
      <c r="IY59" s="3">
        <f t="shared" si="10"/>
        <v>0.7142857142857143</v>
      </c>
      <c r="IZ59" s="18">
        <f t="shared" si="11"/>
        <v>233.85714285714286</v>
      </c>
    </row>
    <row r="60" spans="1:260" s="3" customFormat="1" x14ac:dyDescent="0.3">
      <c r="A60" s="3">
        <v>459</v>
      </c>
      <c r="H60"/>
      <c r="I60" s="8"/>
      <c r="J60" s="9"/>
      <c r="AP60" s="6"/>
      <c r="DP60" s="7" t="s">
        <v>1</v>
      </c>
      <c r="DQ60" s="7" t="s">
        <v>0</v>
      </c>
      <c r="GD60" s="3" t="s">
        <v>0</v>
      </c>
      <c r="IQ60" s="3">
        <f t="shared" si="5"/>
        <v>1</v>
      </c>
      <c r="IR60" s="3">
        <f t="shared" si="6"/>
        <v>2</v>
      </c>
      <c r="IS60" s="3">
        <f t="shared" si="7"/>
        <v>3</v>
      </c>
      <c r="IT60" s="3">
        <v>1</v>
      </c>
      <c r="IU60" s="3">
        <f t="shared" si="12"/>
        <v>2</v>
      </c>
      <c r="IV60" s="3">
        <v>228</v>
      </c>
      <c r="IW60" s="3">
        <f t="shared" si="8"/>
        <v>242</v>
      </c>
      <c r="IX60" s="3">
        <f t="shared" si="9"/>
        <v>14</v>
      </c>
      <c r="IY60" s="3">
        <f t="shared" si="10"/>
        <v>0.5</v>
      </c>
      <c r="IZ60" s="18">
        <f t="shared" si="11"/>
        <v>235</v>
      </c>
    </row>
    <row r="61" spans="1:260" s="3" customFormat="1" x14ac:dyDescent="0.3">
      <c r="A61" s="3">
        <v>460</v>
      </c>
      <c r="H61"/>
      <c r="I61" s="8"/>
      <c r="J61" s="9"/>
      <c r="AP61" s="6"/>
      <c r="CA61" s="7" t="s">
        <v>0</v>
      </c>
      <c r="DE61" s="7" t="s">
        <v>1</v>
      </c>
      <c r="DH61" s="7" t="s">
        <v>0</v>
      </c>
      <c r="FO61" s="3" t="s">
        <v>0</v>
      </c>
      <c r="GD61" s="3" t="s">
        <v>0</v>
      </c>
      <c r="HL61" s="7" t="s">
        <v>1</v>
      </c>
      <c r="HM61" s="7" t="s">
        <v>0</v>
      </c>
      <c r="IK61" s="7" t="s">
        <v>0</v>
      </c>
      <c r="IM61" s="7" t="s">
        <v>1</v>
      </c>
      <c r="IN61" s="7" t="s">
        <v>0</v>
      </c>
      <c r="IO61" s="7" t="s">
        <v>1</v>
      </c>
      <c r="IQ61" s="3">
        <f t="shared" si="5"/>
        <v>4</v>
      </c>
      <c r="IR61" s="3">
        <f t="shared" si="6"/>
        <v>7</v>
      </c>
      <c r="IS61" s="3">
        <f t="shared" si="7"/>
        <v>11</v>
      </c>
      <c r="IT61" s="3">
        <v>2</v>
      </c>
      <c r="IU61" s="3">
        <f t="shared" si="12"/>
        <v>9</v>
      </c>
      <c r="IV61" s="3">
        <v>220</v>
      </c>
      <c r="IW61" s="3">
        <f t="shared" si="8"/>
        <v>235</v>
      </c>
      <c r="IX61" s="3">
        <f t="shared" si="9"/>
        <v>15</v>
      </c>
      <c r="IY61" s="3">
        <f t="shared" si="10"/>
        <v>0.55555555555555558</v>
      </c>
      <c r="IZ61" s="18">
        <f t="shared" si="11"/>
        <v>228.33333333333334</v>
      </c>
    </row>
    <row r="62" spans="1:260" s="3" customFormat="1" x14ac:dyDescent="0.3">
      <c r="A62" s="3">
        <v>461</v>
      </c>
      <c r="H62"/>
      <c r="I62" s="8"/>
      <c r="J62" s="9"/>
      <c r="AP62" s="6" t="s">
        <v>1</v>
      </c>
      <c r="CA62" s="7" t="s">
        <v>1</v>
      </c>
      <c r="CI62" s="7" t="s">
        <v>0</v>
      </c>
      <c r="CM62" s="7" t="s">
        <v>0</v>
      </c>
      <c r="DD62" s="7" t="s">
        <v>1</v>
      </c>
      <c r="DH62" s="7" t="s">
        <v>0</v>
      </c>
      <c r="EG62" s="7" t="s">
        <v>0</v>
      </c>
      <c r="FS62" s="3" t="s">
        <v>0</v>
      </c>
      <c r="GA62" s="3" t="s">
        <v>0</v>
      </c>
      <c r="HR62" s="7" t="s">
        <v>1</v>
      </c>
      <c r="HS62" s="7" t="s">
        <v>0</v>
      </c>
      <c r="IB62" s="7" t="s">
        <v>0</v>
      </c>
      <c r="IJ62" s="7"/>
      <c r="IQ62" s="3">
        <f t="shared" si="5"/>
        <v>4</v>
      </c>
      <c r="IR62" s="3">
        <f t="shared" si="6"/>
        <v>8</v>
      </c>
      <c r="IS62" s="3">
        <f t="shared" si="7"/>
        <v>12</v>
      </c>
      <c r="IT62" s="3">
        <v>1</v>
      </c>
      <c r="IU62" s="3">
        <f t="shared" si="12"/>
        <v>11</v>
      </c>
      <c r="IV62" s="3">
        <v>226</v>
      </c>
      <c r="IW62" s="3">
        <f t="shared" si="8"/>
        <v>233</v>
      </c>
      <c r="IX62" s="3">
        <f t="shared" si="9"/>
        <v>7</v>
      </c>
      <c r="IY62" s="3">
        <f t="shared" si="10"/>
        <v>0.63636363636363635</v>
      </c>
      <c r="IZ62" s="18">
        <f t="shared" si="11"/>
        <v>230.45454545454547</v>
      </c>
    </row>
    <row r="63" spans="1:260" s="3" customFormat="1" x14ac:dyDescent="0.3">
      <c r="A63" s="3">
        <v>462</v>
      </c>
      <c r="H63"/>
      <c r="I63" s="8"/>
      <c r="J63" s="9"/>
      <c r="AP63" s="6"/>
      <c r="BL63" s="7" t="s">
        <v>0</v>
      </c>
      <c r="BT63" s="7" t="s">
        <v>0</v>
      </c>
      <c r="CM63" s="7" t="s">
        <v>1</v>
      </c>
      <c r="CN63" s="7" t="s">
        <v>0</v>
      </c>
      <c r="CP63" s="7" t="s">
        <v>0</v>
      </c>
      <c r="DC63" s="7" t="s">
        <v>1</v>
      </c>
      <c r="DD63" s="7" t="s">
        <v>0</v>
      </c>
      <c r="DE63" s="7" t="s">
        <v>1</v>
      </c>
      <c r="DH63" s="11" t="s">
        <v>0</v>
      </c>
      <c r="DO63" s="7" t="s">
        <v>0</v>
      </c>
      <c r="DP63" s="7" t="s">
        <v>0</v>
      </c>
      <c r="DQ63" s="7" t="s">
        <v>0</v>
      </c>
      <c r="EO63" s="7" t="s">
        <v>0</v>
      </c>
      <c r="EQ63" s="7" t="s">
        <v>0</v>
      </c>
      <c r="FZ63" s="3" t="s">
        <v>0</v>
      </c>
      <c r="GF63" s="3" t="s">
        <v>0</v>
      </c>
      <c r="II63" s="7" t="s">
        <v>0</v>
      </c>
      <c r="IJ63" s="7" t="s">
        <v>0</v>
      </c>
      <c r="IN63" s="7" t="s">
        <v>0</v>
      </c>
      <c r="IO63" s="7" t="s">
        <v>0</v>
      </c>
      <c r="IP63" s="7" t="s">
        <v>0</v>
      </c>
      <c r="IQ63" s="3">
        <f t="shared" si="5"/>
        <v>3</v>
      </c>
      <c r="IR63" s="3">
        <f t="shared" si="6"/>
        <v>18</v>
      </c>
      <c r="IS63" s="3">
        <f t="shared" si="7"/>
        <v>21</v>
      </c>
      <c r="IT63" s="3">
        <v>6</v>
      </c>
      <c r="IU63" s="3">
        <f t="shared" si="12"/>
        <v>15</v>
      </c>
      <c r="IV63" s="3">
        <v>223</v>
      </c>
      <c r="IW63" s="3">
        <f t="shared" si="8"/>
        <v>229</v>
      </c>
      <c r="IX63" s="3">
        <f t="shared" si="9"/>
        <v>6</v>
      </c>
      <c r="IY63" s="3">
        <f t="shared" si="10"/>
        <v>0.8</v>
      </c>
      <c r="IZ63" s="18">
        <f t="shared" si="11"/>
        <v>227.8</v>
      </c>
    </row>
    <row r="64" spans="1:260" s="3" customFormat="1" x14ac:dyDescent="0.3">
      <c r="A64" s="3">
        <v>463</v>
      </c>
      <c r="H64"/>
      <c r="I64" s="8"/>
      <c r="J64" s="9"/>
      <c r="AP64" s="6"/>
      <c r="CR64" s="7" t="s">
        <v>0</v>
      </c>
      <c r="DC64" s="7" t="s">
        <v>1</v>
      </c>
      <c r="DI64" s="7" t="s">
        <v>1</v>
      </c>
      <c r="EP64" s="7" t="s">
        <v>0</v>
      </c>
      <c r="ET64" s="7" t="s">
        <v>1</v>
      </c>
      <c r="EV64" s="7" t="s">
        <v>0</v>
      </c>
      <c r="FD64" s="3" t="s">
        <v>0</v>
      </c>
      <c r="FN64" s="3" t="s">
        <v>0</v>
      </c>
      <c r="FQ64" s="3" t="s">
        <v>0</v>
      </c>
      <c r="GD64" s="3" t="s">
        <v>0</v>
      </c>
      <c r="GK64" s="3" t="s">
        <v>0</v>
      </c>
      <c r="GL64" s="3" t="s">
        <v>1</v>
      </c>
      <c r="HX64" s="7" t="s">
        <v>0</v>
      </c>
      <c r="IQ64" s="3">
        <f t="shared" si="5"/>
        <v>4</v>
      </c>
      <c r="IR64" s="3">
        <f t="shared" si="6"/>
        <v>9</v>
      </c>
      <c r="IS64" s="3">
        <f t="shared" si="7"/>
        <v>13</v>
      </c>
      <c r="IT64" s="3">
        <v>0</v>
      </c>
      <c r="IU64" s="3">
        <f t="shared" si="12"/>
        <v>13</v>
      </c>
      <c r="IV64" s="3">
        <v>228</v>
      </c>
      <c r="IW64" s="3">
        <f t="shared" si="8"/>
        <v>231</v>
      </c>
      <c r="IX64" s="3">
        <f t="shared" si="9"/>
        <v>3</v>
      </c>
      <c r="IY64" s="3">
        <f t="shared" si="10"/>
        <v>0.69230769230769229</v>
      </c>
      <c r="IZ64" s="18">
        <f t="shared" si="11"/>
        <v>230.07692307692307</v>
      </c>
    </row>
    <row r="65" spans="1:260" s="3" customFormat="1" x14ac:dyDescent="0.3">
      <c r="A65" s="3">
        <v>464</v>
      </c>
      <c r="H65"/>
      <c r="I65" s="8"/>
      <c r="J65" s="9"/>
      <c r="AP65" s="6"/>
      <c r="FD65" s="3" t="s">
        <v>1</v>
      </c>
      <c r="FE65" s="3" t="s">
        <v>0</v>
      </c>
      <c r="FK65" s="3" t="s">
        <v>0</v>
      </c>
      <c r="FM65" s="3" t="s">
        <v>0</v>
      </c>
      <c r="FP65" s="3" t="s">
        <v>0</v>
      </c>
      <c r="FQ65" s="3" t="s">
        <v>0</v>
      </c>
      <c r="FY65" s="3" t="s">
        <v>0</v>
      </c>
      <c r="GT65" s="7" t="s">
        <v>0</v>
      </c>
      <c r="GV65" s="7" t="s">
        <v>0</v>
      </c>
      <c r="GW65" s="7" t="s">
        <v>1</v>
      </c>
      <c r="GZ65" s="7" t="s">
        <v>0</v>
      </c>
      <c r="HB65" s="7" t="s">
        <v>1</v>
      </c>
      <c r="HC65" s="7" t="s">
        <v>0</v>
      </c>
      <c r="HE65" s="11" t="s">
        <v>0</v>
      </c>
      <c r="HF65" s="11" t="s">
        <v>1</v>
      </c>
      <c r="HH65" s="11" t="s">
        <v>1</v>
      </c>
      <c r="HI65" s="11" t="s">
        <v>0</v>
      </c>
      <c r="HJ65" s="11" t="s">
        <v>0</v>
      </c>
      <c r="HP65" s="7" t="s">
        <v>0</v>
      </c>
      <c r="HT65" s="7" t="s">
        <v>1</v>
      </c>
      <c r="HU65" s="7" t="s">
        <v>0</v>
      </c>
      <c r="HX65" s="7" t="s">
        <v>0</v>
      </c>
      <c r="HY65" s="7" t="s">
        <v>0</v>
      </c>
      <c r="HZ65" s="7" t="s">
        <v>0</v>
      </c>
      <c r="IA65" s="7" t="s">
        <v>0</v>
      </c>
      <c r="IB65" s="7" t="s">
        <v>0</v>
      </c>
      <c r="IC65" s="7" t="s">
        <v>1</v>
      </c>
      <c r="IE65" s="11" t="s">
        <v>0</v>
      </c>
      <c r="IF65" s="11" t="s">
        <v>1</v>
      </c>
      <c r="IH65" s="11" t="s">
        <v>0</v>
      </c>
      <c r="IJ65" s="11" t="s">
        <v>0</v>
      </c>
      <c r="IK65" s="11" t="s">
        <v>1</v>
      </c>
      <c r="IN65" s="7" t="s">
        <v>0</v>
      </c>
      <c r="IQ65" s="3">
        <f t="shared" si="5"/>
        <v>9</v>
      </c>
      <c r="IR65" s="3">
        <f t="shared" si="6"/>
        <v>24</v>
      </c>
      <c r="IS65" s="3">
        <f t="shared" si="7"/>
        <v>33</v>
      </c>
      <c r="IT65" s="3">
        <v>10</v>
      </c>
      <c r="IU65" s="3">
        <f t="shared" si="12"/>
        <v>23</v>
      </c>
      <c r="IV65" s="3">
        <v>195</v>
      </c>
      <c r="IW65" s="3">
        <f t="shared" si="8"/>
        <v>221</v>
      </c>
      <c r="IX65" s="3">
        <f t="shared" si="9"/>
        <v>26</v>
      </c>
      <c r="IY65" s="3">
        <f t="shared" si="10"/>
        <v>0.60869565217391308</v>
      </c>
      <c r="IZ65" s="18">
        <f t="shared" si="11"/>
        <v>210.82608695652175</v>
      </c>
    </row>
    <row r="66" spans="1:260" s="3" customFormat="1" x14ac:dyDescent="0.3">
      <c r="A66" s="3">
        <v>465</v>
      </c>
      <c r="H66"/>
      <c r="I66" s="8"/>
      <c r="J66" s="9"/>
      <c r="AP66" s="6"/>
      <c r="BU66" s="7" t="s">
        <v>1</v>
      </c>
      <c r="CA66" s="7" t="s">
        <v>1</v>
      </c>
      <c r="EN66" s="7" t="s">
        <v>0</v>
      </c>
      <c r="EQ66" s="7" t="s">
        <v>0</v>
      </c>
      <c r="FT66" s="3" t="s">
        <v>1</v>
      </c>
      <c r="FU66" s="3" t="s">
        <v>0</v>
      </c>
      <c r="GD66" s="3" t="s">
        <v>0</v>
      </c>
      <c r="GE66" s="3" t="s">
        <v>0</v>
      </c>
      <c r="IQ66" s="3">
        <f t="shared" ref="IQ66:IQ101" si="13">COUNTIF(B66:IP66,"h")</f>
        <v>3</v>
      </c>
      <c r="IR66" s="3">
        <f t="shared" ref="IR66:IR101" si="14">COUNTIF(B66:IP66,"b")</f>
        <v>5</v>
      </c>
      <c r="IS66" s="3">
        <f t="shared" ref="IS66:IS101" si="15">SUM(IQ66:IR66)</f>
        <v>8</v>
      </c>
      <c r="IT66" s="3">
        <v>2</v>
      </c>
      <c r="IU66" s="3">
        <f t="shared" si="12"/>
        <v>6</v>
      </c>
      <c r="IV66" s="3">
        <v>229</v>
      </c>
      <c r="IW66" s="3">
        <f t="shared" si="8"/>
        <v>238</v>
      </c>
      <c r="IX66" s="3">
        <f t="shared" si="9"/>
        <v>9</v>
      </c>
      <c r="IY66" s="3">
        <f t="shared" si="10"/>
        <v>0.5</v>
      </c>
      <c r="IZ66" s="18">
        <f t="shared" si="11"/>
        <v>233.5</v>
      </c>
    </row>
    <row r="67" spans="1:260" s="3" customFormat="1" x14ac:dyDescent="0.3">
      <c r="A67" s="3">
        <v>466</v>
      </c>
      <c r="H67"/>
      <c r="I67" s="8"/>
      <c r="J67" s="9"/>
      <c r="AP67" s="6"/>
      <c r="CR67" s="7" t="s">
        <v>0</v>
      </c>
      <c r="DH67" s="7" t="s">
        <v>0</v>
      </c>
      <c r="EM67" s="7" t="s">
        <v>0</v>
      </c>
      <c r="GE67" s="3" t="s">
        <v>0</v>
      </c>
      <c r="HX67" s="7" t="s">
        <v>0</v>
      </c>
      <c r="IQ67" s="3">
        <f t="shared" si="13"/>
        <v>0</v>
      </c>
      <c r="IR67" s="3">
        <f t="shared" si="14"/>
        <v>5</v>
      </c>
      <c r="IS67" s="3">
        <f t="shared" si="15"/>
        <v>5</v>
      </c>
      <c r="IT67" s="3">
        <v>0</v>
      </c>
      <c r="IU67" s="3">
        <f t="shared" si="12"/>
        <v>5</v>
      </c>
      <c r="IV67" s="3">
        <v>228</v>
      </c>
      <c r="IW67" s="3">
        <f t="shared" ref="IW67:IW101" si="16">194+50-IU67</f>
        <v>239</v>
      </c>
      <c r="IX67" s="3">
        <f t="shared" ref="IX67:IX101" si="17">IW67-IV67</f>
        <v>11</v>
      </c>
      <c r="IY67" s="3">
        <f t="shared" ref="IY67:IY101" si="18">1-(IQ67/IU67)</f>
        <v>1</v>
      </c>
      <c r="IZ67" s="18">
        <f t="shared" ref="IZ67:IZ101" si="19">IV67+IY67*IX67</f>
        <v>239</v>
      </c>
    </row>
    <row r="68" spans="1:260" s="3" customFormat="1" x14ac:dyDescent="0.3">
      <c r="A68" s="3">
        <v>467</v>
      </c>
      <c r="H68"/>
      <c r="I68" s="8"/>
      <c r="J68" s="9"/>
      <c r="AP68" s="6"/>
      <c r="BS68" s="7" t="s">
        <v>0</v>
      </c>
      <c r="BX68" s="7" t="s">
        <v>1</v>
      </c>
      <c r="BY68" s="7" t="s">
        <v>1</v>
      </c>
      <c r="BZ68" s="7" t="s">
        <v>0</v>
      </c>
      <c r="CA68" s="7" t="s">
        <v>1</v>
      </c>
      <c r="CC68" s="11" t="s">
        <v>1</v>
      </c>
      <c r="CE68" s="11" t="s">
        <v>0</v>
      </c>
      <c r="CF68" s="11" t="s">
        <v>1</v>
      </c>
      <c r="CG68" s="11" t="s">
        <v>0</v>
      </c>
      <c r="CR68" s="7" t="s">
        <v>0</v>
      </c>
      <c r="CZ68" s="7" t="s">
        <v>1</v>
      </c>
      <c r="DB68" s="7" t="s">
        <v>0</v>
      </c>
      <c r="EF68" s="7" t="s">
        <v>0</v>
      </c>
      <c r="GC68" s="3" t="s">
        <v>0</v>
      </c>
      <c r="GD68" s="3" t="s">
        <v>0</v>
      </c>
      <c r="GE68" s="3" t="s">
        <v>1</v>
      </c>
      <c r="GJ68" s="3" t="s">
        <v>0</v>
      </c>
      <c r="GK68" s="3" t="s">
        <v>0</v>
      </c>
      <c r="GL68" s="3" t="s">
        <v>0</v>
      </c>
      <c r="GY68" s="7" t="s">
        <v>1</v>
      </c>
      <c r="HE68" s="7" t="s">
        <v>1</v>
      </c>
      <c r="HF68" s="7"/>
      <c r="IQ68" s="3">
        <f t="shared" si="13"/>
        <v>9</v>
      </c>
      <c r="IR68" s="3">
        <f t="shared" si="14"/>
        <v>12</v>
      </c>
      <c r="IS68" s="3">
        <f t="shared" si="15"/>
        <v>21</v>
      </c>
      <c r="IT68" s="3">
        <v>6</v>
      </c>
      <c r="IU68" s="3">
        <f t="shared" ref="IU68:IU101" si="20">IS68-IT68</f>
        <v>15</v>
      </c>
      <c r="IV68" s="3">
        <v>227</v>
      </c>
      <c r="IW68" s="3">
        <f t="shared" si="16"/>
        <v>229</v>
      </c>
      <c r="IX68" s="3">
        <f t="shared" si="17"/>
        <v>2</v>
      </c>
      <c r="IY68" s="3">
        <f t="shared" si="18"/>
        <v>0.4</v>
      </c>
      <c r="IZ68" s="18">
        <f t="shared" si="19"/>
        <v>227.8</v>
      </c>
    </row>
    <row r="69" spans="1:260" s="3" customFormat="1" x14ac:dyDescent="0.3">
      <c r="A69" s="3">
        <v>468</v>
      </c>
      <c r="H69"/>
      <c r="I69" s="8"/>
      <c r="J69" s="9"/>
      <c r="AP69" s="6"/>
      <c r="BN69" s="7" t="s">
        <v>0</v>
      </c>
      <c r="CE69" s="7" t="s">
        <v>0</v>
      </c>
      <c r="CP69" s="7" t="s">
        <v>0</v>
      </c>
      <c r="DT69" s="7" t="s">
        <v>0</v>
      </c>
      <c r="EU69" s="7" t="s">
        <v>0</v>
      </c>
      <c r="GL69" s="3" t="s">
        <v>0</v>
      </c>
      <c r="HI69" s="7" t="s">
        <v>1</v>
      </c>
      <c r="HJ69" s="7" t="s">
        <v>0</v>
      </c>
      <c r="HP69" s="7" t="s">
        <v>1</v>
      </c>
      <c r="IQ69" s="3">
        <f t="shared" si="13"/>
        <v>2</v>
      </c>
      <c r="IR69" s="3">
        <f t="shared" si="14"/>
        <v>7</v>
      </c>
      <c r="IS69" s="3">
        <f t="shared" si="15"/>
        <v>9</v>
      </c>
      <c r="IT69" s="3">
        <v>1</v>
      </c>
      <c r="IU69" s="3">
        <f t="shared" si="20"/>
        <v>8</v>
      </c>
      <c r="IV69" s="3">
        <v>225</v>
      </c>
      <c r="IW69" s="3">
        <f t="shared" si="16"/>
        <v>236</v>
      </c>
      <c r="IX69" s="3">
        <f t="shared" si="17"/>
        <v>11</v>
      </c>
      <c r="IY69" s="3">
        <f t="shared" si="18"/>
        <v>0.75</v>
      </c>
      <c r="IZ69" s="18">
        <f t="shared" si="19"/>
        <v>233.25</v>
      </c>
    </row>
    <row r="70" spans="1:260" s="3" customFormat="1" x14ac:dyDescent="0.3">
      <c r="A70" s="3">
        <v>469</v>
      </c>
      <c r="H70"/>
      <c r="I70" s="8"/>
      <c r="J70" s="9"/>
      <c r="AP70" s="6"/>
      <c r="CE70" s="7" t="s">
        <v>0</v>
      </c>
      <c r="CZ70" s="7" t="s">
        <v>0</v>
      </c>
      <c r="DS70" s="7" t="s">
        <v>0</v>
      </c>
      <c r="HA70" s="7" t="s">
        <v>0</v>
      </c>
      <c r="HJ70" s="7" t="s">
        <v>0</v>
      </c>
      <c r="HM70" s="7" t="s">
        <v>1</v>
      </c>
      <c r="HN70" s="7" t="s">
        <v>0</v>
      </c>
      <c r="HO70" s="7" t="s">
        <v>1</v>
      </c>
      <c r="IQ70" s="3">
        <f t="shared" si="13"/>
        <v>2</v>
      </c>
      <c r="IR70" s="3">
        <f t="shared" si="14"/>
        <v>6</v>
      </c>
      <c r="IS70" s="3">
        <f t="shared" si="15"/>
        <v>8</v>
      </c>
      <c r="IT70" s="3">
        <v>1</v>
      </c>
      <c r="IU70" s="3">
        <f t="shared" si="20"/>
        <v>7</v>
      </c>
      <c r="IV70" s="3">
        <v>223</v>
      </c>
      <c r="IW70" s="3">
        <f t="shared" si="16"/>
        <v>237</v>
      </c>
      <c r="IX70" s="3">
        <f t="shared" si="17"/>
        <v>14</v>
      </c>
      <c r="IY70" s="3">
        <f t="shared" si="18"/>
        <v>0.7142857142857143</v>
      </c>
      <c r="IZ70" s="18">
        <f t="shared" si="19"/>
        <v>233</v>
      </c>
    </row>
    <row r="71" spans="1:260" s="3" customFormat="1" x14ac:dyDescent="0.3">
      <c r="A71" s="3">
        <v>470</v>
      </c>
      <c r="H71"/>
      <c r="I71" s="8"/>
      <c r="J71" s="9"/>
      <c r="AP71" s="6"/>
      <c r="AZ71" s="3" t="s">
        <v>1</v>
      </c>
      <c r="BT71" s="7" t="s">
        <v>0</v>
      </c>
      <c r="BZ71" s="7" t="s">
        <v>0</v>
      </c>
      <c r="CB71" s="7" t="s">
        <v>1</v>
      </c>
      <c r="CC71" s="7" t="s">
        <v>0</v>
      </c>
      <c r="CD71" s="7" t="s">
        <v>0</v>
      </c>
      <c r="CQ71" s="7" t="s">
        <v>1</v>
      </c>
      <c r="CS71" s="7" t="s">
        <v>1</v>
      </c>
      <c r="CT71" s="7" t="s">
        <v>0</v>
      </c>
      <c r="CU71" s="7" t="s">
        <v>1</v>
      </c>
      <c r="CV71" s="7" t="s">
        <v>0</v>
      </c>
      <c r="CW71" s="7" t="s">
        <v>0</v>
      </c>
      <c r="CZ71" s="11" t="s">
        <v>1</v>
      </c>
      <c r="DK71" s="7" t="s">
        <v>1</v>
      </c>
      <c r="DN71" s="7" t="s">
        <v>1</v>
      </c>
      <c r="DO71" s="7" t="s">
        <v>0</v>
      </c>
      <c r="DU71" s="7" t="s">
        <v>1</v>
      </c>
      <c r="DV71" s="7" t="s">
        <v>0</v>
      </c>
      <c r="DX71" s="7" t="s">
        <v>0</v>
      </c>
      <c r="EA71" s="7" t="s">
        <v>1</v>
      </c>
      <c r="EE71" s="7" t="s">
        <v>1</v>
      </c>
      <c r="EI71" s="7" t="s">
        <v>0</v>
      </c>
      <c r="EP71" s="7" t="s">
        <v>0</v>
      </c>
      <c r="EQ71" s="7" t="s">
        <v>0</v>
      </c>
      <c r="ER71" s="7" t="s">
        <v>1</v>
      </c>
      <c r="EU71" s="11" t="s">
        <v>1</v>
      </c>
      <c r="EV71" s="11" t="s">
        <v>0</v>
      </c>
      <c r="EX71" s="7" t="s">
        <v>0</v>
      </c>
      <c r="FD71" s="3" t="s">
        <v>1</v>
      </c>
      <c r="FF71" s="3" t="s">
        <v>1</v>
      </c>
      <c r="FG71" s="3" t="s">
        <v>0</v>
      </c>
      <c r="FL71" s="3" t="s">
        <v>0</v>
      </c>
      <c r="FQ71" s="3" t="s">
        <v>1</v>
      </c>
      <c r="FT71" s="3" t="s">
        <v>1</v>
      </c>
      <c r="FU71" s="3" t="s">
        <v>0</v>
      </c>
      <c r="FV71" s="3" t="s">
        <v>0</v>
      </c>
      <c r="FX71" s="3" t="s">
        <v>1</v>
      </c>
      <c r="FY71" s="3" t="s">
        <v>0</v>
      </c>
      <c r="FZ71" s="3" t="s">
        <v>0</v>
      </c>
      <c r="GF71" s="3" t="s">
        <v>0</v>
      </c>
      <c r="GG71" s="3" t="s">
        <v>1</v>
      </c>
      <c r="GI71" s="3" t="s">
        <v>0</v>
      </c>
      <c r="GJ71" s="3" t="s">
        <v>0</v>
      </c>
      <c r="GU71" s="7" t="s">
        <v>0</v>
      </c>
      <c r="HA71" s="7" t="s">
        <v>0</v>
      </c>
      <c r="HI71" s="7" t="s">
        <v>1</v>
      </c>
      <c r="HO71" s="7" t="s">
        <v>0</v>
      </c>
      <c r="HP71" s="7" t="s">
        <v>1</v>
      </c>
      <c r="HS71" s="7" t="s">
        <v>0</v>
      </c>
      <c r="HZ71" s="7" t="s">
        <v>1</v>
      </c>
      <c r="IA71" s="7" t="s">
        <v>0</v>
      </c>
      <c r="IB71" s="7" t="s">
        <v>1</v>
      </c>
      <c r="IE71" s="11" t="s">
        <v>0</v>
      </c>
      <c r="IF71" s="11" t="s">
        <v>0</v>
      </c>
      <c r="IG71" s="11" t="s">
        <v>1</v>
      </c>
      <c r="II71" s="11" t="s">
        <v>1</v>
      </c>
      <c r="IQ71" s="3">
        <f t="shared" si="13"/>
        <v>25</v>
      </c>
      <c r="IR71" s="3">
        <f t="shared" si="14"/>
        <v>31</v>
      </c>
      <c r="IS71" s="3">
        <f t="shared" si="15"/>
        <v>56</v>
      </c>
      <c r="IT71" s="3">
        <v>17</v>
      </c>
      <c r="IU71" s="3">
        <f t="shared" si="20"/>
        <v>39</v>
      </c>
      <c r="IV71" s="3">
        <v>212</v>
      </c>
      <c r="IW71" s="3">
        <f t="shared" si="16"/>
        <v>205</v>
      </c>
      <c r="IX71" s="3">
        <f t="shared" si="17"/>
        <v>-7</v>
      </c>
      <c r="IY71" s="3">
        <f t="shared" si="18"/>
        <v>0.35897435897435892</v>
      </c>
      <c r="IZ71" s="18">
        <f t="shared" si="19"/>
        <v>209.48717948717947</v>
      </c>
    </row>
    <row r="72" spans="1:260" s="3" customFormat="1" x14ac:dyDescent="0.3">
      <c r="A72" s="3">
        <v>471</v>
      </c>
      <c r="H72"/>
      <c r="I72" s="8"/>
      <c r="J72" s="9"/>
      <c r="AP72" s="6"/>
      <c r="CA72" s="7" t="s">
        <v>1</v>
      </c>
      <c r="CC72" s="7"/>
      <c r="CR72" s="7" t="s">
        <v>1</v>
      </c>
      <c r="CS72" s="7" t="s">
        <v>0</v>
      </c>
      <c r="GD72" s="3" t="s">
        <v>0</v>
      </c>
      <c r="GE72" s="3" t="s">
        <v>0</v>
      </c>
      <c r="GF72" s="3" t="s">
        <v>1</v>
      </c>
      <c r="GI72" s="3" t="s">
        <v>0</v>
      </c>
      <c r="GL72" s="3" t="s">
        <v>0</v>
      </c>
      <c r="GU72" s="7" t="s">
        <v>0</v>
      </c>
      <c r="GV72" s="7" t="s">
        <v>1</v>
      </c>
      <c r="GW72" s="7" t="s">
        <v>0</v>
      </c>
      <c r="GX72" s="7" t="s">
        <v>1</v>
      </c>
      <c r="GZ72" s="11" t="s">
        <v>1</v>
      </c>
      <c r="HD72" s="7" t="s">
        <v>1</v>
      </c>
      <c r="HE72" s="7"/>
      <c r="HH72" s="7" t="s">
        <v>1</v>
      </c>
      <c r="HK72" s="7" t="s">
        <v>1</v>
      </c>
      <c r="HO72" s="7" t="s">
        <v>0</v>
      </c>
      <c r="HQ72" s="7" t="s">
        <v>1</v>
      </c>
      <c r="HT72" s="7" t="s">
        <v>1</v>
      </c>
      <c r="HX72" s="7" t="s">
        <v>1</v>
      </c>
      <c r="IA72" s="7" t="s">
        <v>1</v>
      </c>
      <c r="IE72" s="7" t="s">
        <v>1</v>
      </c>
      <c r="IH72" s="7" t="s">
        <v>1</v>
      </c>
      <c r="IK72" s="7" t="s">
        <v>1</v>
      </c>
      <c r="IO72" s="7" t="s">
        <v>1</v>
      </c>
      <c r="IQ72" s="3">
        <f t="shared" si="13"/>
        <v>17</v>
      </c>
      <c r="IR72" s="3">
        <f t="shared" si="14"/>
        <v>8</v>
      </c>
      <c r="IS72" s="3">
        <f t="shared" si="15"/>
        <v>25</v>
      </c>
      <c r="IT72" s="3">
        <v>3</v>
      </c>
      <c r="IU72" s="3">
        <f t="shared" si="20"/>
        <v>22</v>
      </c>
      <c r="IV72" s="3">
        <v>210</v>
      </c>
      <c r="IW72" s="3">
        <f t="shared" si="16"/>
        <v>222</v>
      </c>
      <c r="IX72" s="3">
        <f t="shared" si="17"/>
        <v>12</v>
      </c>
      <c r="IY72" s="3">
        <f t="shared" si="18"/>
        <v>0.22727272727272729</v>
      </c>
      <c r="IZ72" s="18">
        <f t="shared" si="19"/>
        <v>212.72727272727272</v>
      </c>
    </row>
    <row r="73" spans="1:260" s="3" customFormat="1" x14ac:dyDescent="0.3">
      <c r="A73" s="3">
        <v>472</v>
      </c>
      <c r="H73"/>
      <c r="I73" s="8"/>
      <c r="J73" s="9"/>
      <c r="AP73" s="6"/>
      <c r="CF73" s="7" t="s">
        <v>0</v>
      </c>
      <c r="DC73" s="7" t="s">
        <v>1</v>
      </c>
      <c r="EH73" s="7" t="s">
        <v>0</v>
      </c>
      <c r="ES73" s="7" t="s">
        <v>0</v>
      </c>
      <c r="EU73" s="7" t="s">
        <v>1</v>
      </c>
      <c r="EW73" s="7" t="s">
        <v>0</v>
      </c>
      <c r="EX73" s="7" t="s">
        <v>1</v>
      </c>
      <c r="FB73" s="3" t="s">
        <v>1</v>
      </c>
      <c r="FF73" s="3" t="s">
        <v>1</v>
      </c>
      <c r="FI73" s="3" t="s">
        <v>1</v>
      </c>
      <c r="FS73" s="3" t="s">
        <v>0</v>
      </c>
      <c r="FZ73" s="3" t="s">
        <v>1</v>
      </c>
      <c r="GI73" s="3" t="s">
        <v>1</v>
      </c>
      <c r="HK73" s="7" t="s">
        <v>1</v>
      </c>
      <c r="HO73" s="7" t="s">
        <v>0</v>
      </c>
      <c r="HZ73" s="7" t="s">
        <v>0</v>
      </c>
      <c r="IF73" s="7" t="s">
        <v>0</v>
      </c>
      <c r="IK73" s="7" t="s">
        <v>1</v>
      </c>
      <c r="IP73" s="7" t="s">
        <v>1</v>
      </c>
      <c r="IQ73" s="3">
        <f t="shared" si="13"/>
        <v>11</v>
      </c>
      <c r="IR73" s="3">
        <f t="shared" si="14"/>
        <v>8</v>
      </c>
      <c r="IS73" s="3">
        <f t="shared" si="15"/>
        <v>19</v>
      </c>
      <c r="IT73" s="3">
        <v>0</v>
      </c>
      <c r="IU73" s="3">
        <f t="shared" si="20"/>
        <v>19</v>
      </c>
      <c r="IV73" s="3">
        <v>223</v>
      </c>
      <c r="IW73" s="3">
        <f t="shared" si="16"/>
        <v>225</v>
      </c>
      <c r="IX73" s="3">
        <f t="shared" si="17"/>
        <v>2</v>
      </c>
      <c r="IY73" s="3">
        <f t="shared" si="18"/>
        <v>0.42105263157894735</v>
      </c>
      <c r="IZ73" s="18">
        <f t="shared" si="19"/>
        <v>223.84210526315789</v>
      </c>
    </row>
    <row r="74" spans="1:260" s="3" customFormat="1" x14ac:dyDescent="0.3">
      <c r="A74" s="3">
        <v>473</v>
      </c>
      <c r="H74"/>
      <c r="I74" s="8"/>
      <c r="J74" s="9"/>
      <c r="AP74" s="6"/>
      <c r="CA74" s="7" t="s">
        <v>1</v>
      </c>
      <c r="CS74" s="7" t="s">
        <v>0</v>
      </c>
      <c r="EV74" s="7" t="s">
        <v>1</v>
      </c>
      <c r="FO74" s="3" t="s">
        <v>0</v>
      </c>
      <c r="GD74" s="3" t="s">
        <v>0</v>
      </c>
      <c r="GL74" s="3" t="s">
        <v>0</v>
      </c>
      <c r="HP74" s="7" t="s">
        <v>1</v>
      </c>
      <c r="HQ74" s="7" t="s">
        <v>0</v>
      </c>
      <c r="IQ74" s="3">
        <f t="shared" si="13"/>
        <v>3</v>
      </c>
      <c r="IR74" s="3">
        <f t="shared" si="14"/>
        <v>5</v>
      </c>
      <c r="IS74" s="3">
        <f t="shared" si="15"/>
        <v>8</v>
      </c>
      <c r="IT74" s="3">
        <v>1</v>
      </c>
      <c r="IU74" s="3">
        <f t="shared" si="20"/>
        <v>7</v>
      </c>
      <c r="IV74" s="3">
        <v>227</v>
      </c>
      <c r="IW74" s="3">
        <f t="shared" si="16"/>
        <v>237</v>
      </c>
      <c r="IX74" s="3">
        <f t="shared" si="17"/>
        <v>10</v>
      </c>
      <c r="IY74" s="3">
        <f t="shared" si="18"/>
        <v>0.5714285714285714</v>
      </c>
      <c r="IZ74" s="18">
        <f t="shared" si="19"/>
        <v>232.71428571428572</v>
      </c>
    </row>
    <row r="75" spans="1:260" s="3" customFormat="1" x14ac:dyDescent="0.3">
      <c r="A75" s="3">
        <v>474</v>
      </c>
      <c r="H75"/>
      <c r="I75" s="8"/>
      <c r="J75" s="9"/>
      <c r="AP75" s="6"/>
      <c r="AW75" s="3" t="s">
        <v>1</v>
      </c>
      <c r="BD75" s="3" t="s">
        <v>1</v>
      </c>
      <c r="BR75" s="7" t="s">
        <v>1</v>
      </c>
      <c r="BS75" s="7" t="s">
        <v>1</v>
      </c>
      <c r="CA75" s="7" t="s">
        <v>1</v>
      </c>
      <c r="CG75" s="7" t="s">
        <v>0</v>
      </c>
      <c r="CM75" s="7" t="s">
        <v>0</v>
      </c>
      <c r="DD75" s="7" t="s">
        <v>0</v>
      </c>
      <c r="DL75" s="7" t="s">
        <v>0</v>
      </c>
      <c r="DP75" s="7" t="s">
        <v>1</v>
      </c>
      <c r="DW75" s="7" t="s">
        <v>1</v>
      </c>
      <c r="EC75" s="7" t="s">
        <v>1</v>
      </c>
      <c r="EM75" s="7" t="s">
        <v>1</v>
      </c>
      <c r="EP75" s="7" t="s">
        <v>0</v>
      </c>
      <c r="ES75" s="7" t="s">
        <v>0</v>
      </c>
      <c r="EV75" s="7" t="s">
        <v>1</v>
      </c>
      <c r="FK75" s="3" t="s">
        <v>0</v>
      </c>
      <c r="FM75" s="3" t="s">
        <v>0</v>
      </c>
      <c r="FQ75" s="3" t="s">
        <v>0</v>
      </c>
      <c r="FZ75" s="3" t="s">
        <v>1</v>
      </c>
      <c r="HA75" s="7" t="s">
        <v>1</v>
      </c>
      <c r="HP75" s="7" t="s">
        <v>1</v>
      </c>
      <c r="HS75" s="7" t="s">
        <v>1</v>
      </c>
      <c r="HW75" s="7" t="s">
        <v>1</v>
      </c>
      <c r="HY75" s="7" t="s">
        <v>0</v>
      </c>
      <c r="IB75" s="7" t="s">
        <v>0</v>
      </c>
      <c r="IF75" s="7" t="s">
        <v>0</v>
      </c>
      <c r="IG75" s="7" t="s">
        <v>1</v>
      </c>
      <c r="IH75" s="7" t="s">
        <v>0</v>
      </c>
      <c r="IJ75" s="11" t="s">
        <v>1</v>
      </c>
      <c r="IM75" s="7" t="s">
        <v>1</v>
      </c>
      <c r="IP75" s="7" t="s">
        <v>0</v>
      </c>
      <c r="IQ75" s="3">
        <f t="shared" si="13"/>
        <v>18</v>
      </c>
      <c r="IR75" s="3">
        <f t="shared" si="14"/>
        <v>14</v>
      </c>
      <c r="IS75" s="3">
        <f t="shared" si="15"/>
        <v>32</v>
      </c>
      <c r="IT75" s="3">
        <v>2</v>
      </c>
      <c r="IU75" s="3">
        <f t="shared" si="20"/>
        <v>30</v>
      </c>
      <c r="IV75" s="3">
        <v>214</v>
      </c>
      <c r="IW75" s="3">
        <f t="shared" si="16"/>
        <v>214</v>
      </c>
      <c r="IX75" s="3">
        <f t="shared" si="17"/>
        <v>0</v>
      </c>
      <c r="IY75" s="3">
        <f t="shared" si="18"/>
        <v>0.4</v>
      </c>
      <c r="IZ75" s="18">
        <f t="shared" si="19"/>
        <v>214</v>
      </c>
    </row>
    <row r="76" spans="1:260" s="3" customFormat="1" x14ac:dyDescent="0.3">
      <c r="A76" s="3">
        <v>475</v>
      </c>
      <c r="H76"/>
      <c r="I76" s="8"/>
      <c r="J76" s="9"/>
      <c r="AP76" s="6"/>
      <c r="CB76" s="7" t="s">
        <v>0</v>
      </c>
      <c r="CL76" s="7" t="s">
        <v>1</v>
      </c>
      <c r="CM76" s="7" t="s">
        <v>0</v>
      </c>
      <c r="CR76" s="7" t="s">
        <v>0</v>
      </c>
      <c r="HO76" s="11" t="s">
        <v>0</v>
      </c>
      <c r="HS76" s="7" t="s">
        <v>1</v>
      </c>
      <c r="HT76" s="7" t="s">
        <v>0</v>
      </c>
      <c r="HX76" s="7" t="s">
        <v>0</v>
      </c>
      <c r="HZ76" s="7" t="s">
        <v>1</v>
      </c>
      <c r="IQ76" s="3">
        <f t="shared" si="13"/>
        <v>3</v>
      </c>
      <c r="IR76" s="3">
        <f t="shared" si="14"/>
        <v>6</v>
      </c>
      <c r="IS76" s="3">
        <f t="shared" si="15"/>
        <v>9</v>
      </c>
      <c r="IT76" s="3">
        <v>2</v>
      </c>
      <c r="IU76" s="3">
        <f t="shared" si="20"/>
        <v>7</v>
      </c>
      <c r="IV76" s="3">
        <v>224</v>
      </c>
      <c r="IW76" s="3">
        <f t="shared" si="16"/>
        <v>237</v>
      </c>
      <c r="IX76" s="3">
        <f t="shared" si="17"/>
        <v>13</v>
      </c>
      <c r="IY76" s="3">
        <f t="shared" si="18"/>
        <v>0.5714285714285714</v>
      </c>
      <c r="IZ76" s="18">
        <f t="shared" si="19"/>
        <v>231.42857142857142</v>
      </c>
    </row>
    <row r="77" spans="1:260" s="3" customFormat="1" x14ac:dyDescent="0.3">
      <c r="A77" s="3">
        <v>476</v>
      </c>
      <c r="H77"/>
      <c r="I77" s="8"/>
      <c r="J77" s="9"/>
      <c r="AP77" s="6"/>
      <c r="EY77" s="3" t="s">
        <v>0</v>
      </c>
      <c r="GF77" s="3" t="s">
        <v>0</v>
      </c>
      <c r="II77" s="7" t="s">
        <v>0</v>
      </c>
      <c r="IQ77" s="3">
        <f t="shared" si="13"/>
        <v>0</v>
      </c>
      <c r="IR77" s="3">
        <f t="shared" si="14"/>
        <v>3</v>
      </c>
      <c r="IS77" s="3">
        <f t="shared" si="15"/>
        <v>3</v>
      </c>
      <c r="IT77" s="3">
        <v>0</v>
      </c>
      <c r="IU77" s="3">
        <f t="shared" si="20"/>
        <v>3</v>
      </c>
      <c r="IV77" s="3">
        <v>227</v>
      </c>
      <c r="IW77" s="3">
        <f t="shared" si="16"/>
        <v>241</v>
      </c>
      <c r="IX77" s="3">
        <f t="shared" si="17"/>
        <v>14</v>
      </c>
      <c r="IY77" s="3">
        <f t="shared" si="18"/>
        <v>1</v>
      </c>
      <c r="IZ77" s="18">
        <f t="shared" si="19"/>
        <v>241</v>
      </c>
    </row>
    <row r="78" spans="1:260" s="3" customFormat="1" x14ac:dyDescent="0.3">
      <c r="A78" s="3">
        <v>477</v>
      </c>
      <c r="H78"/>
      <c r="I78" s="8"/>
      <c r="J78" s="9"/>
      <c r="AP78" s="6"/>
      <c r="DL78" s="7" t="s">
        <v>0</v>
      </c>
      <c r="ER78" s="7" t="s">
        <v>0</v>
      </c>
      <c r="EU78" s="7" t="s">
        <v>0</v>
      </c>
      <c r="FG78" s="3" t="s">
        <v>1</v>
      </c>
      <c r="FM78" s="3" t="s">
        <v>1</v>
      </c>
      <c r="FN78" s="3" t="s">
        <v>0</v>
      </c>
      <c r="FP78" s="3" t="s">
        <v>0</v>
      </c>
      <c r="FW78" s="3" t="s">
        <v>0</v>
      </c>
      <c r="GH78" s="3" t="s">
        <v>0</v>
      </c>
      <c r="GJ78" s="3" t="s">
        <v>0</v>
      </c>
      <c r="GK78" s="3" t="s">
        <v>0</v>
      </c>
      <c r="GU78" s="7" t="s">
        <v>0</v>
      </c>
      <c r="GV78" s="7" t="s">
        <v>1</v>
      </c>
      <c r="GW78" s="7" t="s">
        <v>0</v>
      </c>
      <c r="GY78" s="11" t="s">
        <v>0</v>
      </c>
      <c r="GZ78" s="11" t="s">
        <v>1</v>
      </c>
      <c r="HA78" s="11" t="s">
        <v>0</v>
      </c>
      <c r="HE78" s="7" t="s">
        <v>1</v>
      </c>
      <c r="HF78" s="7"/>
      <c r="HN78" s="7" t="s">
        <v>0</v>
      </c>
      <c r="HQ78" s="7" t="s">
        <v>0</v>
      </c>
      <c r="HR78" s="7" t="s">
        <v>1</v>
      </c>
      <c r="HS78" s="7" t="s">
        <v>0</v>
      </c>
      <c r="HV78" s="11" t="s">
        <v>1</v>
      </c>
      <c r="IB78" s="7" t="s">
        <v>0</v>
      </c>
      <c r="ID78" s="7" t="s">
        <v>0</v>
      </c>
      <c r="II78" s="7" t="s">
        <v>0</v>
      </c>
      <c r="IK78" s="7" t="s">
        <v>1</v>
      </c>
      <c r="IM78" s="7" t="s">
        <v>0</v>
      </c>
      <c r="IP78" s="7" t="s">
        <v>0</v>
      </c>
      <c r="IQ78" s="3">
        <f t="shared" si="13"/>
        <v>8</v>
      </c>
      <c r="IR78" s="3">
        <f t="shared" si="14"/>
        <v>21</v>
      </c>
      <c r="IS78" s="3">
        <f t="shared" si="15"/>
        <v>29</v>
      </c>
      <c r="IT78" s="3">
        <v>5</v>
      </c>
      <c r="IU78" s="3">
        <f t="shared" si="20"/>
        <v>24</v>
      </c>
      <c r="IV78" s="3">
        <v>207</v>
      </c>
      <c r="IW78" s="3">
        <f t="shared" si="16"/>
        <v>220</v>
      </c>
      <c r="IX78" s="3">
        <f t="shared" si="17"/>
        <v>13</v>
      </c>
      <c r="IY78" s="3">
        <f t="shared" si="18"/>
        <v>0.66666666666666674</v>
      </c>
      <c r="IZ78" s="18">
        <f t="shared" si="19"/>
        <v>215.66666666666666</v>
      </c>
    </row>
    <row r="79" spans="1:260" s="3" customFormat="1" x14ac:dyDescent="0.3">
      <c r="A79" s="3">
        <v>478</v>
      </c>
      <c r="H79"/>
      <c r="I79" s="8"/>
      <c r="J79" s="9"/>
      <c r="AP79" s="6" t="s">
        <v>1</v>
      </c>
      <c r="AV79" s="3" t="s">
        <v>1</v>
      </c>
      <c r="BI79" s="3" t="s">
        <v>1</v>
      </c>
      <c r="BN79" s="7" t="s">
        <v>0</v>
      </c>
      <c r="BZ79" s="7" t="s">
        <v>1</v>
      </c>
      <c r="CA79" s="7" t="s">
        <v>0</v>
      </c>
      <c r="CB79" s="7" t="s">
        <v>1</v>
      </c>
      <c r="CF79" s="7" t="s">
        <v>1</v>
      </c>
      <c r="CW79" s="7" t="s">
        <v>1</v>
      </c>
      <c r="DD79" s="7" t="s">
        <v>0</v>
      </c>
      <c r="DN79" s="7" t="s">
        <v>0</v>
      </c>
      <c r="EH79" s="7" t="s">
        <v>1</v>
      </c>
      <c r="EJ79" s="7" t="s">
        <v>0</v>
      </c>
      <c r="EK79" s="7" t="s">
        <v>0</v>
      </c>
      <c r="EL79" s="7" t="s">
        <v>0</v>
      </c>
      <c r="EM79" s="7" t="s">
        <v>0</v>
      </c>
      <c r="EO79" s="11" t="s">
        <v>0</v>
      </c>
      <c r="EP79" s="11" t="s">
        <v>0</v>
      </c>
      <c r="ER79" s="11" t="s">
        <v>0</v>
      </c>
      <c r="ES79" s="11" t="s">
        <v>0</v>
      </c>
      <c r="ET79" s="11" t="s">
        <v>0</v>
      </c>
      <c r="EU79" s="11" t="s">
        <v>0</v>
      </c>
      <c r="EW79" s="11" t="s">
        <v>0</v>
      </c>
      <c r="EX79" s="11" t="s">
        <v>0</v>
      </c>
      <c r="FB79" s="3" t="s">
        <v>0</v>
      </c>
      <c r="FC79" s="3" t="s">
        <v>0</v>
      </c>
      <c r="FE79" s="3" t="s">
        <v>0</v>
      </c>
      <c r="FF79" s="3" t="s">
        <v>1</v>
      </c>
      <c r="FI79" s="3" t="s">
        <v>1</v>
      </c>
      <c r="FJ79" s="3" t="s">
        <v>0</v>
      </c>
      <c r="FL79" s="3" t="s">
        <v>1</v>
      </c>
      <c r="FM79" s="3" t="s">
        <v>0</v>
      </c>
      <c r="FN79" s="3" t="s">
        <v>0</v>
      </c>
      <c r="FO79" s="3" t="s">
        <v>0</v>
      </c>
      <c r="FP79" s="3" t="s">
        <v>0</v>
      </c>
      <c r="IQ79" s="3">
        <f t="shared" si="13"/>
        <v>11</v>
      </c>
      <c r="IR79" s="3">
        <f t="shared" si="14"/>
        <v>24</v>
      </c>
      <c r="IS79" s="3">
        <f t="shared" si="15"/>
        <v>35</v>
      </c>
      <c r="IT79" s="3">
        <v>15</v>
      </c>
      <c r="IU79" s="3">
        <f t="shared" si="20"/>
        <v>20</v>
      </c>
      <c r="IV79" s="3">
        <v>179</v>
      </c>
      <c r="IW79" s="3">
        <f t="shared" si="16"/>
        <v>224</v>
      </c>
      <c r="IX79" s="3">
        <f t="shared" si="17"/>
        <v>45</v>
      </c>
      <c r="IY79" s="3">
        <f t="shared" si="18"/>
        <v>0.44999999999999996</v>
      </c>
      <c r="IZ79" s="18">
        <f t="shared" si="19"/>
        <v>199.25</v>
      </c>
    </row>
    <row r="80" spans="1:260" s="3" customFormat="1" x14ac:dyDescent="0.3">
      <c r="A80" s="3">
        <v>479</v>
      </c>
      <c r="H80"/>
      <c r="I80" s="8"/>
      <c r="J80" s="9"/>
      <c r="AP80" s="6"/>
      <c r="CA80" s="7" t="s">
        <v>0</v>
      </c>
      <c r="CR80" s="7" t="s">
        <v>1</v>
      </c>
      <c r="CS80" s="7" t="s">
        <v>0</v>
      </c>
      <c r="CV80" s="7" t="s">
        <v>0</v>
      </c>
      <c r="CW80" s="7" t="s">
        <v>0</v>
      </c>
      <c r="DD80" s="7" t="s">
        <v>0</v>
      </c>
      <c r="EG80" s="7" t="s">
        <v>1</v>
      </c>
      <c r="EU80" s="7" t="s">
        <v>0</v>
      </c>
      <c r="HF80" s="7" t="s">
        <v>0</v>
      </c>
      <c r="IF80" s="7" t="s">
        <v>0</v>
      </c>
      <c r="IQ80" s="3">
        <f t="shared" si="13"/>
        <v>2</v>
      </c>
      <c r="IR80" s="3">
        <f t="shared" si="14"/>
        <v>8</v>
      </c>
      <c r="IS80" s="3">
        <f t="shared" si="15"/>
        <v>10</v>
      </c>
      <c r="IT80" s="3">
        <v>2</v>
      </c>
      <c r="IU80" s="3">
        <f t="shared" si="20"/>
        <v>8</v>
      </c>
      <c r="IV80" s="3">
        <v>226</v>
      </c>
      <c r="IW80" s="3">
        <f t="shared" si="16"/>
        <v>236</v>
      </c>
      <c r="IX80" s="3">
        <f t="shared" si="17"/>
        <v>10</v>
      </c>
      <c r="IY80" s="3">
        <f t="shared" si="18"/>
        <v>0.75</v>
      </c>
      <c r="IZ80" s="18">
        <f t="shared" si="19"/>
        <v>233.5</v>
      </c>
    </row>
    <row r="81" spans="1:260" s="3" customFormat="1" x14ac:dyDescent="0.3">
      <c r="A81" s="3">
        <v>480</v>
      </c>
      <c r="H81"/>
      <c r="I81" s="9"/>
      <c r="J81" s="9"/>
      <c r="AP81" s="6"/>
      <c r="CA81" s="7" t="s">
        <v>1</v>
      </c>
      <c r="CZ81" s="7" t="s">
        <v>1</v>
      </c>
      <c r="DD81" s="7" t="s">
        <v>0</v>
      </c>
      <c r="DK81" s="7" t="s">
        <v>1</v>
      </c>
      <c r="DL81" s="7" t="s">
        <v>0</v>
      </c>
      <c r="DN81" s="7" t="s">
        <v>0</v>
      </c>
      <c r="DV81" s="7" t="s">
        <v>0</v>
      </c>
      <c r="EB81" s="7" t="s">
        <v>0</v>
      </c>
      <c r="EC81" s="7" t="s">
        <v>0</v>
      </c>
      <c r="EG81" s="7" t="s">
        <v>1</v>
      </c>
      <c r="EH81" s="7" t="s">
        <v>0</v>
      </c>
      <c r="EI81" s="7" t="s">
        <v>0</v>
      </c>
      <c r="EN81" s="7" t="s">
        <v>0</v>
      </c>
      <c r="EO81" s="7" t="s">
        <v>1</v>
      </c>
      <c r="FA81" s="3" t="s">
        <v>0</v>
      </c>
      <c r="FI81" s="3" t="s">
        <v>1</v>
      </c>
      <c r="FY81" s="3" t="s">
        <v>1</v>
      </c>
      <c r="GA81" s="3" t="s">
        <v>1</v>
      </c>
      <c r="GC81" s="3" t="s">
        <v>1</v>
      </c>
      <c r="GD81" s="3" t="s">
        <v>0</v>
      </c>
      <c r="GE81" s="3" t="s">
        <v>0</v>
      </c>
      <c r="GX81" s="7" t="s">
        <v>1</v>
      </c>
      <c r="HE81" s="7" t="s">
        <v>1</v>
      </c>
      <c r="HF81" s="7"/>
      <c r="HH81" s="7" t="s">
        <v>0</v>
      </c>
      <c r="HZ81" s="7" t="s">
        <v>1</v>
      </c>
      <c r="IH81" s="7" t="s">
        <v>1</v>
      </c>
      <c r="IK81" s="7" t="s">
        <v>1</v>
      </c>
      <c r="IQ81" s="3">
        <f t="shared" si="13"/>
        <v>14</v>
      </c>
      <c r="IR81" s="3">
        <f t="shared" si="14"/>
        <v>13</v>
      </c>
      <c r="IS81" s="3">
        <f t="shared" si="15"/>
        <v>27</v>
      </c>
      <c r="IT81" s="3">
        <v>6</v>
      </c>
      <c r="IU81" s="3">
        <f t="shared" si="20"/>
        <v>21</v>
      </c>
      <c r="IV81" s="3">
        <v>222</v>
      </c>
      <c r="IW81" s="3">
        <f t="shared" si="16"/>
        <v>223</v>
      </c>
      <c r="IX81" s="3">
        <f t="shared" si="17"/>
        <v>1</v>
      </c>
      <c r="IY81" s="3">
        <f t="shared" si="18"/>
        <v>0.33333333333333337</v>
      </c>
      <c r="IZ81" s="18">
        <f t="shared" si="19"/>
        <v>222.33333333333334</v>
      </c>
    </row>
    <row r="82" spans="1:260" s="3" customFormat="1" x14ac:dyDescent="0.3">
      <c r="A82" s="3">
        <v>481</v>
      </c>
      <c r="H82"/>
      <c r="I82" s="9"/>
      <c r="J82" s="9"/>
      <c r="AP82" s="6"/>
      <c r="BG82" s="3" t="s">
        <v>1</v>
      </c>
      <c r="CR82" s="7" t="s">
        <v>0</v>
      </c>
      <c r="DE82" s="7" t="s">
        <v>0</v>
      </c>
      <c r="EA82" s="7" t="s">
        <v>1</v>
      </c>
      <c r="EH82" s="7" t="s">
        <v>1</v>
      </c>
      <c r="EY82" s="3" t="s">
        <v>0</v>
      </c>
      <c r="HF82" s="7" t="s">
        <v>1</v>
      </c>
      <c r="HO82" s="7" t="s">
        <v>1</v>
      </c>
      <c r="HR82" s="7" t="s">
        <v>0</v>
      </c>
      <c r="IA82" s="7" t="s">
        <v>1</v>
      </c>
      <c r="ID82" s="7" t="s">
        <v>0</v>
      </c>
      <c r="IF82" s="7" t="s">
        <v>0</v>
      </c>
      <c r="IG82" s="7" t="s">
        <v>1</v>
      </c>
      <c r="IH82" s="7" t="s">
        <v>0</v>
      </c>
      <c r="II82" s="7" t="s">
        <v>1</v>
      </c>
      <c r="IK82" s="11" t="s">
        <v>0</v>
      </c>
      <c r="IO82" s="7" t="s">
        <v>1</v>
      </c>
      <c r="IQ82" s="3">
        <f t="shared" si="13"/>
        <v>9</v>
      </c>
      <c r="IR82" s="3">
        <f t="shared" si="14"/>
        <v>8</v>
      </c>
      <c r="IS82" s="3">
        <f t="shared" si="15"/>
        <v>17</v>
      </c>
      <c r="IT82" s="3">
        <v>1</v>
      </c>
      <c r="IU82" s="3">
        <f t="shared" si="20"/>
        <v>16</v>
      </c>
      <c r="IV82" s="3">
        <v>214</v>
      </c>
      <c r="IW82" s="3">
        <f t="shared" si="16"/>
        <v>228</v>
      </c>
      <c r="IX82" s="3">
        <f t="shared" si="17"/>
        <v>14</v>
      </c>
      <c r="IY82" s="3">
        <f t="shared" si="18"/>
        <v>0.4375</v>
      </c>
      <c r="IZ82" s="18">
        <f t="shared" si="19"/>
        <v>220.125</v>
      </c>
    </row>
    <row r="83" spans="1:260" s="3" customFormat="1" x14ac:dyDescent="0.3">
      <c r="A83" s="3">
        <v>482</v>
      </c>
      <c r="H83"/>
      <c r="I83" s="9"/>
      <c r="J83" s="9"/>
      <c r="AP83" s="6"/>
      <c r="BM83" s="7" t="s">
        <v>1</v>
      </c>
      <c r="BN83" s="7" t="s">
        <v>1</v>
      </c>
      <c r="CP83" s="7" t="s">
        <v>0</v>
      </c>
      <c r="CR83" s="7" t="s">
        <v>0</v>
      </c>
      <c r="EB83" s="7" t="s">
        <v>0</v>
      </c>
      <c r="FV83" s="3" t="s">
        <v>0</v>
      </c>
      <c r="GC83" s="3" t="s">
        <v>0</v>
      </c>
      <c r="HB83" s="7" t="s">
        <v>1</v>
      </c>
      <c r="HC83" s="7" t="s">
        <v>0</v>
      </c>
      <c r="HE83" s="7" t="s">
        <v>1</v>
      </c>
      <c r="HF83" s="7" t="s">
        <v>0</v>
      </c>
      <c r="HI83" s="7" t="s">
        <v>0</v>
      </c>
      <c r="HO83" s="7" t="s">
        <v>1</v>
      </c>
      <c r="HP83" s="7" t="s">
        <v>0</v>
      </c>
      <c r="HQ83" s="7" t="s">
        <v>1</v>
      </c>
      <c r="IQ83" s="3">
        <f t="shared" si="13"/>
        <v>6</v>
      </c>
      <c r="IR83" s="3">
        <f t="shared" si="14"/>
        <v>9</v>
      </c>
      <c r="IS83" s="3">
        <f t="shared" si="15"/>
        <v>15</v>
      </c>
      <c r="IT83" s="3">
        <v>4</v>
      </c>
      <c r="IU83" s="3">
        <f t="shared" si="20"/>
        <v>11</v>
      </c>
      <c r="IV83" s="3">
        <v>221</v>
      </c>
      <c r="IW83" s="3">
        <f t="shared" si="16"/>
        <v>233</v>
      </c>
      <c r="IX83" s="3">
        <f t="shared" si="17"/>
        <v>12</v>
      </c>
      <c r="IY83" s="3">
        <f t="shared" si="18"/>
        <v>0.45454545454545459</v>
      </c>
      <c r="IZ83" s="18">
        <f t="shared" si="19"/>
        <v>226.45454545454547</v>
      </c>
    </row>
    <row r="84" spans="1:260" s="3" customFormat="1" x14ac:dyDescent="0.3">
      <c r="A84" s="3">
        <v>483</v>
      </c>
      <c r="H84"/>
      <c r="I84" s="9"/>
      <c r="J84" s="9"/>
      <c r="AP84" s="6"/>
      <c r="BV84" s="7" t="s">
        <v>0</v>
      </c>
      <c r="DI84" s="7" t="s">
        <v>1</v>
      </c>
      <c r="DJ84" s="7" t="s">
        <v>0</v>
      </c>
      <c r="DZ84" s="7" t="s">
        <v>1</v>
      </c>
      <c r="EA84" s="7" t="s">
        <v>0</v>
      </c>
      <c r="FC84" s="3" t="s">
        <v>0</v>
      </c>
      <c r="FI84" s="3" t="s">
        <v>0</v>
      </c>
      <c r="HU84" s="7" t="s">
        <v>1</v>
      </c>
      <c r="IQ84" s="3">
        <f t="shared" si="13"/>
        <v>3</v>
      </c>
      <c r="IR84" s="3">
        <f t="shared" si="14"/>
        <v>5</v>
      </c>
      <c r="IS84" s="3">
        <f t="shared" si="15"/>
        <v>8</v>
      </c>
      <c r="IT84" s="3">
        <v>2</v>
      </c>
      <c r="IU84" s="3">
        <f t="shared" si="20"/>
        <v>6</v>
      </c>
      <c r="IV84" s="3">
        <v>226</v>
      </c>
      <c r="IW84" s="3">
        <f t="shared" si="16"/>
        <v>238</v>
      </c>
      <c r="IX84" s="3">
        <f t="shared" si="17"/>
        <v>12</v>
      </c>
      <c r="IY84" s="3">
        <f t="shared" si="18"/>
        <v>0.5</v>
      </c>
      <c r="IZ84" s="18">
        <f t="shared" si="19"/>
        <v>232</v>
      </c>
    </row>
    <row r="85" spans="1:260" s="3" customFormat="1" x14ac:dyDescent="0.3">
      <c r="A85" s="3">
        <v>484</v>
      </c>
      <c r="H85"/>
      <c r="I85" s="9"/>
      <c r="J85" s="9"/>
      <c r="AP85" s="6"/>
      <c r="CU85" s="7" t="s">
        <v>1</v>
      </c>
      <c r="CV85" s="7" t="s">
        <v>0</v>
      </c>
      <c r="EB85" s="7" t="s">
        <v>0</v>
      </c>
      <c r="EX85" s="7" t="s">
        <v>0</v>
      </c>
      <c r="FA85" s="3" t="s">
        <v>0</v>
      </c>
      <c r="FE85" s="3" t="s">
        <v>0</v>
      </c>
      <c r="HF85" s="11" t="s">
        <v>1</v>
      </c>
      <c r="HG85" s="7" t="s">
        <v>0</v>
      </c>
      <c r="ID85" s="7" t="s">
        <v>0</v>
      </c>
      <c r="IQ85" s="3">
        <f t="shared" si="13"/>
        <v>2</v>
      </c>
      <c r="IR85" s="3">
        <f t="shared" si="14"/>
        <v>7</v>
      </c>
      <c r="IS85" s="3">
        <f t="shared" si="15"/>
        <v>9</v>
      </c>
      <c r="IT85" s="3">
        <v>2</v>
      </c>
      <c r="IU85" s="3">
        <f t="shared" si="20"/>
        <v>7</v>
      </c>
      <c r="IV85" s="3">
        <v>224</v>
      </c>
      <c r="IW85" s="3">
        <f t="shared" si="16"/>
        <v>237</v>
      </c>
      <c r="IX85" s="3">
        <f t="shared" si="17"/>
        <v>13</v>
      </c>
      <c r="IY85" s="3">
        <f t="shared" si="18"/>
        <v>0.7142857142857143</v>
      </c>
      <c r="IZ85" s="18">
        <f t="shared" si="19"/>
        <v>233.28571428571428</v>
      </c>
    </row>
    <row r="86" spans="1:260" s="3" customFormat="1" x14ac:dyDescent="0.3">
      <c r="A86" s="3">
        <v>485</v>
      </c>
      <c r="H86"/>
      <c r="I86" s="9"/>
      <c r="J86" s="9"/>
      <c r="AP86" s="6"/>
      <c r="BP86" s="7" t="s">
        <v>0</v>
      </c>
      <c r="BW86" s="7" t="s">
        <v>1</v>
      </c>
      <c r="CO86" s="7" t="s">
        <v>0</v>
      </c>
      <c r="CP86" s="7" t="s">
        <v>1</v>
      </c>
      <c r="CQ86" s="7" t="s">
        <v>0</v>
      </c>
      <c r="CR86" s="7" t="s">
        <v>1</v>
      </c>
      <c r="CS86" s="7" t="s">
        <v>0</v>
      </c>
      <c r="EC86" s="7" t="s">
        <v>0</v>
      </c>
      <c r="FA86" s="3" t="s">
        <v>0</v>
      </c>
      <c r="IO86" s="7" t="s">
        <v>1</v>
      </c>
      <c r="IP86" s="7" t="s">
        <v>0</v>
      </c>
      <c r="IQ86" s="3">
        <f t="shared" si="13"/>
        <v>4</v>
      </c>
      <c r="IR86" s="3">
        <f t="shared" si="14"/>
        <v>7</v>
      </c>
      <c r="IS86" s="3">
        <f t="shared" si="15"/>
        <v>11</v>
      </c>
      <c r="IT86" s="3">
        <v>2</v>
      </c>
      <c r="IU86" s="3">
        <f t="shared" si="20"/>
        <v>9</v>
      </c>
      <c r="IV86" s="3">
        <v>226</v>
      </c>
      <c r="IW86" s="3">
        <f t="shared" si="16"/>
        <v>235</v>
      </c>
      <c r="IX86" s="3">
        <f t="shared" si="17"/>
        <v>9</v>
      </c>
      <c r="IY86" s="3">
        <f t="shared" si="18"/>
        <v>0.55555555555555558</v>
      </c>
      <c r="IZ86" s="18">
        <f t="shared" si="19"/>
        <v>231</v>
      </c>
    </row>
    <row r="87" spans="1:260" s="3" customFormat="1" x14ac:dyDescent="0.3">
      <c r="A87" s="3">
        <v>486</v>
      </c>
      <c r="H87"/>
      <c r="I87" s="9"/>
      <c r="J87" s="9"/>
      <c r="AP87" s="6"/>
      <c r="BR87" s="7" t="s">
        <v>0</v>
      </c>
      <c r="BS87" s="7" t="s">
        <v>1</v>
      </c>
      <c r="DJ87" s="7" t="s">
        <v>1</v>
      </c>
      <c r="DK87" s="7" t="s">
        <v>0</v>
      </c>
      <c r="GB87" s="3" t="s">
        <v>0</v>
      </c>
      <c r="HE87" s="7" t="s">
        <v>1</v>
      </c>
      <c r="HF87" s="7"/>
      <c r="IB87" s="7" t="s">
        <v>1</v>
      </c>
      <c r="IC87" s="7" t="s">
        <v>0</v>
      </c>
      <c r="IQ87" s="3">
        <f t="shared" si="13"/>
        <v>4</v>
      </c>
      <c r="IR87" s="3">
        <f t="shared" si="14"/>
        <v>4</v>
      </c>
      <c r="IS87" s="3">
        <f t="shared" si="15"/>
        <v>8</v>
      </c>
      <c r="IT87" s="3">
        <v>2</v>
      </c>
      <c r="IU87" s="3">
        <f t="shared" si="20"/>
        <v>6</v>
      </c>
      <c r="IV87" s="3">
        <v>225</v>
      </c>
      <c r="IW87" s="3">
        <f t="shared" si="16"/>
        <v>238</v>
      </c>
      <c r="IX87" s="3">
        <f t="shared" si="17"/>
        <v>13</v>
      </c>
      <c r="IY87" s="3">
        <f t="shared" si="18"/>
        <v>0.33333333333333337</v>
      </c>
      <c r="IZ87" s="18">
        <f t="shared" si="19"/>
        <v>229.33333333333334</v>
      </c>
    </row>
    <row r="88" spans="1:260" s="3" customFormat="1" x14ac:dyDescent="0.3">
      <c r="A88" s="3">
        <v>487</v>
      </c>
      <c r="H88"/>
      <c r="I88" s="9"/>
      <c r="J88" s="9"/>
      <c r="AP88" s="6"/>
      <c r="BL88" s="7" t="s">
        <v>0</v>
      </c>
      <c r="BT88" s="7" t="s">
        <v>0</v>
      </c>
      <c r="CP88" s="7" t="s">
        <v>1</v>
      </c>
      <c r="CQ88" s="7" t="s">
        <v>0</v>
      </c>
      <c r="DE88" s="7" t="s">
        <v>1</v>
      </c>
      <c r="DF88" s="7" t="s">
        <v>0</v>
      </c>
      <c r="DH88" s="7" t="s">
        <v>1</v>
      </c>
      <c r="DI88" s="7" t="s">
        <v>0</v>
      </c>
      <c r="DJ88" s="7" t="s">
        <v>1</v>
      </c>
      <c r="DK88" s="7" t="s">
        <v>0</v>
      </c>
      <c r="DR88" s="7" t="s">
        <v>0</v>
      </c>
      <c r="FS88" s="3" t="s">
        <v>0</v>
      </c>
      <c r="FU88" s="3" t="s">
        <v>1</v>
      </c>
      <c r="GF88" s="3" t="s">
        <v>0</v>
      </c>
      <c r="HQ88" s="7" t="s">
        <v>1</v>
      </c>
      <c r="HT88" s="7" t="s">
        <v>1</v>
      </c>
      <c r="IB88" s="7" t="s">
        <v>0</v>
      </c>
      <c r="IP88" s="7" t="s">
        <v>1</v>
      </c>
      <c r="IQ88" s="3">
        <f t="shared" si="13"/>
        <v>8</v>
      </c>
      <c r="IR88" s="3">
        <f t="shared" si="14"/>
        <v>10</v>
      </c>
      <c r="IS88" s="3">
        <f t="shared" si="15"/>
        <v>18</v>
      </c>
      <c r="IT88" s="3">
        <v>4</v>
      </c>
      <c r="IU88" s="3">
        <f t="shared" si="20"/>
        <v>14</v>
      </c>
      <c r="IV88" s="3">
        <v>225</v>
      </c>
      <c r="IW88" s="3">
        <f t="shared" si="16"/>
        <v>230</v>
      </c>
      <c r="IX88" s="3">
        <f t="shared" si="17"/>
        <v>5</v>
      </c>
      <c r="IY88" s="3">
        <f t="shared" si="18"/>
        <v>0.4285714285714286</v>
      </c>
      <c r="IZ88" s="18">
        <f t="shared" si="19"/>
        <v>227.14285714285714</v>
      </c>
    </row>
    <row r="89" spans="1:260" s="3" customFormat="1" x14ac:dyDescent="0.3">
      <c r="A89" s="3">
        <v>488</v>
      </c>
      <c r="H89"/>
      <c r="I89" s="9"/>
      <c r="J89" s="9"/>
      <c r="AP89" s="6"/>
      <c r="BK89" s="3" t="s">
        <v>1</v>
      </c>
      <c r="BL89" s="7" t="s">
        <v>0</v>
      </c>
      <c r="BR89" s="7" t="s">
        <v>0</v>
      </c>
      <c r="BT89" s="7" t="s">
        <v>1</v>
      </c>
      <c r="CH89" s="7" t="s">
        <v>1</v>
      </c>
      <c r="CI89" s="7" t="s">
        <v>0</v>
      </c>
      <c r="CR89" s="7" t="s">
        <v>0</v>
      </c>
      <c r="CT89" s="7" t="s">
        <v>0</v>
      </c>
      <c r="CU89" s="7" t="s">
        <v>0</v>
      </c>
      <c r="CX89" s="7" t="s">
        <v>1</v>
      </c>
      <c r="DF89" s="7" t="s">
        <v>1</v>
      </c>
      <c r="EC89" s="7" t="s">
        <v>1</v>
      </c>
      <c r="EP89" s="7" t="s">
        <v>0</v>
      </c>
      <c r="ER89" s="7" t="s">
        <v>1</v>
      </c>
      <c r="EV89" s="7" t="s">
        <v>0</v>
      </c>
      <c r="FF89" s="3" t="s">
        <v>0</v>
      </c>
      <c r="FJ89" s="3" t="s">
        <v>0</v>
      </c>
      <c r="FN89" s="3" t="s">
        <v>0</v>
      </c>
      <c r="FP89" s="3" t="s">
        <v>0</v>
      </c>
      <c r="GC89" s="3" t="s">
        <v>0</v>
      </c>
      <c r="GU89" s="7" t="s">
        <v>0</v>
      </c>
      <c r="HA89" s="7" t="s">
        <v>0</v>
      </c>
      <c r="HE89" s="7" t="s">
        <v>0</v>
      </c>
      <c r="HF89" s="7"/>
      <c r="HQ89" s="7" t="s">
        <v>1</v>
      </c>
      <c r="HR89" s="7" t="s">
        <v>0</v>
      </c>
      <c r="IB89" s="7" t="s">
        <v>0</v>
      </c>
      <c r="IC89" s="7" t="s">
        <v>0</v>
      </c>
      <c r="IQ89" s="3">
        <f t="shared" si="13"/>
        <v>8</v>
      </c>
      <c r="IR89" s="3">
        <f t="shared" si="14"/>
        <v>19</v>
      </c>
      <c r="IS89" s="3">
        <f t="shared" si="15"/>
        <v>27</v>
      </c>
      <c r="IT89" s="3">
        <v>5</v>
      </c>
      <c r="IU89" s="3">
        <f t="shared" si="20"/>
        <v>22</v>
      </c>
      <c r="IV89" s="3">
        <v>222</v>
      </c>
      <c r="IW89" s="3">
        <f t="shared" si="16"/>
        <v>222</v>
      </c>
      <c r="IX89" s="3">
        <f t="shared" si="17"/>
        <v>0</v>
      </c>
      <c r="IY89" s="3">
        <f t="shared" si="18"/>
        <v>0.63636363636363635</v>
      </c>
      <c r="IZ89" s="18">
        <f t="shared" si="19"/>
        <v>222</v>
      </c>
    </row>
    <row r="90" spans="1:260" s="3" customFormat="1" x14ac:dyDescent="0.3">
      <c r="A90" s="3">
        <v>489</v>
      </c>
      <c r="H90"/>
      <c r="I90" s="9"/>
      <c r="J90" s="9"/>
      <c r="AP90" s="6"/>
      <c r="CU90" s="7" t="s">
        <v>1</v>
      </c>
      <c r="CV90" s="7" t="s">
        <v>0</v>
      </c>
      <c r="EU90" s="7" t="s">
        <v>0</v>
      </c>
      <c r="GC90" s="3" t="s">
        <v>0</v>
      </c>
      <c r="IQ90" s="3">
        <f t="shared" si="13"/>
        <v>1</v>
      </c>
      <c r="IR90" s="3">
        <f t="shared" si="14"/>
        <v>3</v>
      </c>
      <c r="IS90" s="3">
        <f t="shared" si="15"/>
        <v>4</v>
      </c>
      <c r="IT90" s="3">
        <v>1</v>
      </c>
      <c r="IU90" s="3">
        <f t="shared" si="20"/>
        <v>3</v>
      </c>
      <c r="IV90" s="3">
        <v>229</v>
      </c>
      <c r="IW90" s="3">
        <f t="shared" si="16"/>
        <v>241</v>
      </c>
      <c r="IX90" s="3">
        <f t="shared" si="17"/>
        <v>12</v>
      </c>
      <c r="IY90" s="3">
        <f t="shared" si="18"/>
        <v>0.66666666666666674</v>
      </c>
      <c r="IZ90" s="18">
        <f t="shared" si="19"/>
        <v>237</v>
      </c>
    </row>
    <row r="91" spans="1:260" s="3" customFormat="1" x14ac:dyDescent="0.3">
      <c r="A91" s="3">
        <v>490</v>
      </c>
      <c r="H91"/>
      <c r="I91" s="9"/>
      <c r="J91" s="9"/>
      <c r="AP91" s="6"/>
      <c r="BQ91" s="7" t="s">
        <v>1</v>
      </c>
      <c r="BR91" s="7" t="s">
        <v>0</v>
      </c>
      <c r="BS91" s="7" t="s">
        <v>1</v>
      </c>
      <c r="DB91" s="7" t="s">
        <v>0</v>
      </c>
      <c r="DE91" s="7" t="s">
        <v>1</v>
      </c>
      <c r="DF91" s="7" t="s">
        <v>0</v>
      </c>
      <c r="DT91" s="7" t="s">
        <v>0</v>
      </c>
      <c r="EL91" s="7" t="s">
        <v>1</v>
      </c>
      <c r="IQ91" s="3">
        <f t="shared" si="13"/>
        <v>4</v>
      </c>
      <c r="IR91" s="3">
        <f t="shared" si="14"/>
        <v>4</v>
      </c>
      <c r="IS91" s="3">
        <f t="shared" si="15"/>
        <v>8</v>
      </c>
      <c r="IT91" s="3">
        <v>2</v>
      </c>
      <c r="IU91" s="3">
        <f t="shared" si="20"/>
        <v>6</v>
      </c>
      <c r="IV91" s="3">
        <v>229</v>
      </c>
      <c r="IW91" s="3">
        <f t="shared" si="16"/>
        <v>238</v>
      </c>
      <c r="IX91" s="3">
        <f t="shared" si="17"/>
        <v>9</v>
      </c>
      <c r="IY91" s="3">
        <f t="shared" si="18"/>
        <v>0.33333333333333337</v>
      </c>
      <c r="IZ91" s="18">
        <f t="shared" si="19"/>
        <v>232</v>
      </c>
    </row>
    <row r="92" spans="1:260" s="3" customFormat="1" x14ac:dyDescent="0.3">
      <c r="A92" s="3">
        <v>491</v>
      </c>
      <c r="H92"/>
      <c r="I92" s="9"/>
      <c r="J92" s="9"/>
      <c r="AP92" s="6"/>
      <c r="BS92" s="7" t="s">
        <v>0</v>
      </c>
      <c r="BT92" s="7" t="s">
        <v>1</v>
      </c>
      <c r="BU92" s="7" t="s">
        <v>0</v>
      </c>
      <c r="BV92" s="7" t="s">
        <v>1</v>
      </c>
      <c r="BW92" s="7" t="s">
        <v>0</v>
      </c>
      <c r="BY92" s="11" t="s">
        <v>0</v>
      </c>
      <c r="BZ92" s="11" t="s">
        <v>0</v>
      </c>
      <c r="CA92" s="7" t="s">
        <v>0</v>
      </c>
      <c r="CE92" s="7" t="s">
        <v>1</v>
      </c>
      <c r="CG92" s="7" t="s">
        <v>1</v>
      </c>
      <c r="CL92" s="7" t="s">
        <v>1</v>
      </c>
      <c r="CP92" s="7" t="s">
        <v>0</v>
      </c>
      <c r="CQ92" s="7" t="s">
        <v>0</v>
      </c>
      <c r="CR92" s="7" t="s">
        <v>0</v>
      </c>
      <c r="CT92" s="11" t="s">
        <v>0</v>
      </c>
      <c r="CW92" s="7" t="s">
        <v>1</v>
      </c>
      <c r="CZ92" s="7" t="s">
        <v>1</v>
      </c>
      <c r="DB92" s="7" t="s">
        <v>1</v>
      </c>
      <c r="DC92" s="7" t="s">
        <v>0</v>
      </c>
      <c r="DE92" s="11" t="s">
        <v>1</v>
      </c>
      <c r="DH92" s="7" t="s">
        <v>0</v>
      </c>
      <c r="DL92" s="7" t="s">
        <v>1</v>
      </c>
      <c r="DM92" s="7" t="s">
        <v>0</v>
      </c>
      <c r="DN92" s="7" t="s">
        <v>0</v>
      </c>
      <c r="DS92" s="7" t="s">
        <v>1</v>
      </c>
      <c r="DU92" s="7" t="s">
        <v>0</v>
      </c>
      <c r="DY92" s="7" t="s">
        <v>0</v>
      </c>
      <c r="DZ92" s="7" t="s">
        <v>1</v>
      </c>
      <c r="ED92" s="7" t="s">
        <v>1</v>
      </c>
      <c r="EE92" s="7" t="s">
        <v>0</v>
      </c>
      <c r="EJ92" s="7" t="s">
        <v>1</v>
      </c>
      <c r="EO92" s="7" t="s">
        <v>0</v>
      </c>
      <c r="ER92" s="7" t="s">
        <v>0</v>
      </c>
      <c r="ES92" s="7" t="s">
        <v>0</v>
      </c>
      <c r="ET92" s="7" t="s">
        <v>0</v>
      </c>
      <c r="EU92" s="7" t="s">
        <v>0</v>
      </c>
      <c r="EV92" s="7" t="s">
        <v>0</v>
      </c>
      <c r="EW92" s="7" t="s">
        <v>0</v>
      </c>
      <c r="EX92" s="7" t="s">
        <v>0</v>
      </c>
      <c r="EY92" s="3" t="s">
        <v>0</v>
      </c>
      <c r="EZ92" s="3" t="s">
        <v>1</v>
      </c>
      <c r="FA92" s="3" t="s">
        <v>0</v>
      </c>
      <c r="FB92" s="3" t="s">
        <v>0</v>
      </c>
      <c r="FC92" s="3" t="s">
        <v>0</v>
      </c>
      <c r="FE92" s="3" t="s">
        <v>1</v>
      </c>
      <c r="FG92" s="3" t="s">
        <v>0</v>
      </c>
      <c r="FH92" s="3" t="s">
        <v>0</v>
      </c>
      <c r="FI92" s="3" t="s">
        <v>0</v>
      </c>
      <c r="FJ92" s="3" t="s">
        <v>0</v>
      </c>
      <c r="FK92" s="3" t="s">
        <v>0</v>
      </c>
      <c r="FL92" s="3" t="s">
        <v>0</v>
      </c>
      <c r="FM92" s="3" t="s">
        <v>0</v>
      </c>
      <c r="FO92" s="3" t="s">
        <v>0</v>
      </c>
      <c r="FS92" s="3" t="s">
        <v>0</v>
      </c>
      <c r="FT92" s="3" t="s">
        <v>1</v>
      </c>
      <c r="FZ92" s="3" t="s">
        <v>0</v>
      </c>
      <c r="GB92" s="3" t="s">
        <v>0</v>
      </c>
      <c r="GD92" s="3" t="s">
        <v>0</v>
      </c>
      <c r="GE92" s="3" t="s">
        <v>0</v>
      </c>
      <c r="GG92" s="3" t="s">
        <v>1</v>
      </c>
      <c r="GI92" s="3" t="s">
        <v>0</v>
      </c>
      <c r="GJ92" s="3" t="s">
        <v>0</v>
      </c>
      <c r="GK92" s="3" t="s">
        <v>0</v>
      </c>
      <c r="GL92" s="3" t="s">
        <v>1</v>
      </c>
      <c r="GU92" s="7" t="s">
        <v>0</v>
      </c>
      <c r="GW92" s="7" t="s">
        <v>0</v>
      </c>
      <c r="GY92" s="7" t="s">
        <v>0</v>
      </c>
      <c r="HA92" s="7" t="s">
        <v>1</v>
      </c>
      <c r="HC92" s="7" t="s">
        <v>0</v>
      </c>
      <c r="HG92" s="7" t="s">
        <v>0</v>
      </c>
      <c r="HH92" s="7" t="s">
        <v>1</v>
      </c>
      <c r="HJ92" s="7" t="s">
        <v>0</v>
      </c>
      <c r="HK92" s="7" t="s">
        <v>1</v>
      </c>
      <c r="HL92" s="7" t="s">
        <v>0</v>
      </c>
      <c r="HO92" s="11" t="s">
        <v>0</v>
      </c>
      <c r="HS92" s="7" t="s">
        <v>1</v>
      </c>
      <c r="HT92" s="7" t="s">
        <v>0</v>
      </c>
      <c r="HX92" s="7" t="s">
        <v>0</v>
      </c>
      <c r="HZ92" s="7" t="s">
        <v>0</v>
      </c>
      <c r="IA92" s="7" t="s">
        <v>0</v>
      </c>
      <c r="IB92" s="7" t="s">
        <v>0</v>
      </c>
      <c r="IH92" s="7" t="s">
        <v>1</v>
      </c>
      <c r="IJ92" s="7" t="s">
        <v>0</v>
      </c>
      <c r="IM92" s="7" t="s">
        <v>0</v>
      </c>
      <c r="IN92" s="7" t="s">
        <v>0</v>
      </c>
      <c r="IQ92" s="3">
        <f t="shared" si="13"/>
        <v>24</v>
      </c>
      <c r="IR92" s="3">
        <f t="shared" si="14"/>
        <v>61</v>
      </c>
      <c r="IS92" s="3">
        <f t="shared" si="15"/>
        <v>85</v>
      </c>
      <c r="IT92" s="3">
        <v>34</v>
      </c>
      <c r="IU92" s="3">
        <f t="shared" si="20"/>
        <v>51</v>
      </c>
      <c r="IV92" s="3">
        <v>202</v>
      </c>
      <c r="IW92" s="3">
        <f t="shared" si="16"/>
        <v>193</v>
      </c>
      <c r="IX92" s="3">
        <f t="shared" si="17"/>
        <v>-9</v>
      </c>
      <c r="IY92" s="3">
        <f t="shared" si="18"/>
        <v>0.52941176470588236</v>
      </c>
      <c r="IZ92" s="18">
        <f t="shared" si="19"/>
        <v>197.23529411764707</v>
      </c>
    </row>
    <row r="93" spans="1:260" s="3" customFormat="1" x14ac:dyDescent="0.3">
      <c r="A93" s="3">
        <v>492</v>
      </c>
      <c r="H93"/>
      <c r="I93" s="9"/>
      <c r="J93" s="9"/>
      <c r="AP93" s="6"/>
      <c r="BV93" s="7" t="s">
        <v>0</v>
      </c>
      <c r="CB93" s="7" t="s">
        <v>0</v>
      </c>
      <c r="FO93" s="3" t="s">
        <v>0</v>
      </c>
      <c r="HA93" s="7" t="s">
        <v>1</v>
      </c>
      <c r="HC93" s="7" t="s">
        <v>1</v>
      </c>
      <c r="HJ93" s="7" t="s">
        <v>0</v>
      </c>
      <c r="HO93" s="7"/>
      <c r="HR93" s="7" t="s">
        <v>0</v>
      </c>
      <c r="IQ93" s="3">
        <f t="shared" si="13"/>
        <v>2</v>
      </c>
      <c r="IR93" s="3">
        <f t="shared" si="14"/>
        <v>5</v>
      </c>
      <c r="IS93" s="3">
        <f t="shared" si="15"/>
        <v>7</v>
      </c>
      <c r="IT93" s="3">
        <v>0</v>
      </c>
      <c r="IU93" s="3">
        <f t="shared" si="20"/>
        <v>7</v>
      </c>
      <c r="IV93" s="3">
        <v>225</v>
      </c>
      <c r="IW93" s="3">
        <f t="shared" si="16"/>
        <v>237</v>
      </c>
      <c r="IX93" s="3">
        <f t="shared" si="17"/>
        <v>12</v>
      </c>
      <c r="IY93" s="3">
        <f t="shared" si="18"/>
        <v>0.7142857142857143</v>
      </c>
      <c r="IZ93" s="18">
        <f t="shared" si="19"/>
        <v>233.57142857142858</v>
      </c>
    </row>
    <row r="94" spans="1:260" s="3" customFormat="1" x14ac:dyDescent="0.3">
      <c r="A94" s="3">
        <v>493</v>
      </c>
      <c r="H94"/>
      <c r="I94" s="9"/>
      <c r="J94" s="9"/>
      <c r="AP94" s="6"/>
      <c r="DW94" s="7" t="s">
        <v>0</v>
      </c>
      <c r="EA94" s="7" t="s">
        <v>1</v>
      </c>
      <c r="EB94" s="7" t="s">
        <v>0</v>
      </c>
      <c r="EL94" s="7" t="s">
        <v>1</v>
      </c>
      <c r="EW94" s="7" t="s">
        <v>0</v>
      </c>
      <c r="EZ94" s="3" t="s">
        <v>1</v>
      </c>
      <c r="FK94" s="3" t="s">
        <v>1</v>
      </c>
      <c r="FL94" s="3" t="s">
        <v>0</v>
      </c>
      <c r="FM94" s="3" t="s">
        <v>0</v>
      </c>
      <c r="FO94" s="3" t="s">
        <v>0</v>
      </c>
      <c r="FS94" s="3" t="s">
        <v>1</v>
      </c>
      <c r="FT94" s="3" t="s">
        <v>0</v>
      </c>
      <c r="FU94" s="3" t="s">
        <v>1</v>
      </c>
      <c r="FV94" s="3" t="s">
        <v>0</v>
      </c>
      <c r="GI94" s="3" t="s">
        <v>0</v>
      </c>
      <c r="GK94" s="3" t="s">
        <v>0</v>
      </c>
      <c r="GW94" s="7" t="s">
        <v>0</v>
      </c>
      <c r="GX94" s="7" t="s">
        <v>0</v>
      </c>
      <c r="HA94" s="7" t="s">
        <v>1</v>
      </c>
      <c r="HB94" s="7" t="s">
        <v>0</v>
      </c>
      <c r="HX94" s="7" t="s">
        <v>0</v>
      </c>
      <c r="IQ94" s="3">
        <f t="shared" si="13"/>
        <v>7</v>
      </c>
      <c r="IR94" s="3">
        <f t="shared" si="14"/>
        <v>14</v>
      </c>
      <c r="IS94" s="3">
        <f t="shared" si="15"/>
        <v>21</v>
      </c>
      <c r="IT94" s="3">
        <v>7</v>
      </c>
      <c r="IU94" s="3">
        <f t="shared" si="20"/>
        <v>14</v>
      </c>
      <c r="IV94" s="3">
        <v>223</v>
      </c>
      <c r="IW94" s="3">
        <f t="shared" si="16"/>
        <v>230</v>
      </c>
      <c r="IX94" s="3">
        <f t="shared" si="17"/>
        <v>7</v>
      </c>
      <c r="IY94" s="3">
        <f t="shared" si="18"/>
        <v>0.5</v>
      </c>
      <c r="IZ94" s="18">
        <f t="shared" si="19"/>
        <v>226.5</v>
      </c>
    </row>
    <row r="95" spans="1:260" s="3" customFormat="1" x14ac:dyDescent="0.3">
      <c r="A95" s="3">
        <v>494</v>
      </c>
      <c r="H95"/>
      <c r="I95" s="9"/>
      <c r="J95" s="9"/>
      <c r="AP95" s="6"/>
      <c r="CK95" s="7" t="s">
        <v>1</v>
      </c>
      <c r="CL95" s="7" t="s">
        <v>0</v>
      </c>
      <c r="DY95" s="7" t="s">
        <v>0</v>
      </c>
      <c r="EG95" s="7" t="s">
        <v>0</v>
      </c>
      <c r="FZ95" s="3" t="s">
        <v>1</v>
      </c>
      <c r="GX95" s="7" t="s">
        <v>0</v>
      </c>
      <c r="HL95" s="7" t="s">
        <v>1</v>
      </c>
      <c r="HN95" s="7" t="s">
        <v>1</v>
      </c>
      <c r="HO95" s="7" t="s">
        <v>0</v>
      </c>
      <c r="HQ95" s="11" t="s">
        <v>1</v>
      </c>
      <c r="HU95" s="7" t="s">
        <v>0</v>
      </c>
      <c r="II95" s="7" t="s">
        <v>1</v>
      </c>
      <c r="IP95" s="7" t="s">
        <v>0</v>
      </c>
      <c r="IQ95" s="3">
        <f t="shared" si="13"/>
        <v>6</v>
      </c>
      <c r="IR95" s="3">
        <f t="shared" si="14"/>
        <v>7</v>
      </c>
      <c r="IS95" s="3">
        <f t="shared" si="15"/>
        <v>13</v>
      </c>
      <c r="IT95" s="3">
        <v>2</v>
      </c>
      <c r="IU95" s="3">
        <f t="shared" si="20"/>
        <v>11</v>
      </c>
      <c r="IV95" s="3">
        <v>223</v>
      </c>
      <c r="IW95" s="3">
        <f t="shared" si="16"/>
        <v>233</v>
      </c>
      <c r="IX95" s="3">
        <f t="shared" si="17"/>
        <v>10</v>
      </c>
      <c r="IY95" s="3">
        <f t="shared" si="18"/>
        <v>0.45454545454545459</v>
      </c>
      <c r="IZ95" s="18">
        <f t="shared" si="19"/>
        <v>227.54545454545453</v>
      </c>
    </row>
    <row r="96" spans="1:260" s="3" customFormat="1" x14ac:dyDescent="0.3">
      <c r="A96" s="3">
        <v>495</v>
      </c>
      <c r="H96"/>
      <c r="I96" s="9"/>
      <c r="J96" s="9"/>
      <c r="AP96" s="6"/>
      <c r="BF96" s="3" t="s">
        <v>1</v>
      </c>
      <c r="CF96" s="7" t="s">
        <v>1</v>
      </c>
      <c r="CG96" s="7" t="s">
        <v>0</v>
      </c>
      <c r="CW96" s="7" t="s">
        <v>1</v>
      </c>
      <c r="DN96" s="7" t="s">
        <v>1</v>
      </c>
      <c r="DP96" s="7" t="s">
        <v>0</v>
      </c>
      <c r="ER96" s="7" t="s">
        <v>0</v>
      </c>
      <c r="FA96" s="3" t="s">
        <v>0</v>
      </c>
      <c r="GW96" s="7" t="s">
        <v>1</v>
      </c>
      <c r="IE96" s="7" t="s">
        <v>0</v>
      </c>
      <c r="IQ96" s="3">
        <f t="shared" si="13"/>
        <v>5</v>
      </c>
      <c r="IR96" s="3">
        <f t="shared" si="14"/>
        <v>5</v>
      </c>
      <c r="IS96" s="3">
        <f t="shared" si="15"/>
        <v>10</v>
      </c>
      <c r="IT96" s="3">
        <v>1</v>
      </c>
      <c r="IU96" s="3">
        <f t="shared" si="20"/>
        <v>9</v>
      </c>
      <c r="IV96" s="3">
        <v>225</v>
      </c>
      <c r="IW96" s="3">
        <f t="shared" si="16"/>
        <v>235</v>
      </c>
      <c r="IX96" s="3">
        <f t="shared" si="17"/>
        <v>10</v>
      </c>
      <c r="IY96" s="3">
        <f t="shared" si="18"/>
        <v>0.44444444444444442</v>
      </c>
      <c r="IZ96" s="18">
        <f t="shared" si="19"/>
        <v>229.44444444444446</v>
      </c>
    </row>
    <row r="97" spans="1:260" s="3" customFormat="1" x14ac:dyDescent="0.3">
      <c r="A97" s="3">
        <v>496</v>
      </c>
      <c r="H97"/>
      <c r="I97" s="9"/>
      <c r="J97" s="9"/>
      <c r="AP97" s="6"/>
      <c r="CU97" s="7" t="s">
        <v>0</v>
      </c>
      <c r="DA97" s="7" t="s">
        <v>1</v>
      </c>
      <c r="DB97" s="7" t="s">
        <v>0</v>
      </c>
      <c r="DX97" s="7" t="s">
        <v>1</v>
      </c>
      <c r="EB97" s="7" t="s">
        <v>0</v>
      </c>
      <c r="EK97" s="7" t="s">
        <v>0</v>
      </c>
      <c r="FC97" s="3" t="s">
        <v>1</v>
      </c>
      <c r="FE97" s="3" t="s">
        <v>1</v>
      </c>
      <c r="FF97" s="3" t="s">
        <v>0</v>
      </c>
      <c r="HQ97" s="7" t="s">
        <v>1</v>
      </c>
      <c r="HR97" s="7" t="s">
        <v>0</v>
      </c>
      <c r="IL97" s="7" t="s">
        <v>1</v>
      </c>
      <c r="IM97" s="7" t="s">
        <v>0</v>
      </c>
      <c r="IQ97" s="3">
        <f t="shared" si="13"/>
        <v>6</v>
      </c>
      <c r="IR97" s="3">
        <f t="shared" si="14"/>
        <v>7</v>
      </c>
      <c r="IS97" s="3">
        <f t="shared" si="15"/>
        <v>13</v>
      </c>
      <c r="IT97" s="3">
        <v>4</v>
      </c>
      <c r="IU97" s="3">
        <f t="shared" si="20"/>
        <v>9</v>
      </c>
      <c r="IV97" s="3">
        <v>224</v>
      </c>
      <c r="IW97" s="3">
        <f t="shared" si="16"/>
        <v>235</v>
      </c>
      <c r="IX97" s="3">
        <f t="shared" si="17"/>
        <v>11</v>
      </c>
      <c r="IY97" s="3">
        <f t="shared" si="18"/>
        <v>0.33333333333333337</v>
      </c>
      <c r="IZ97" s="18">
        <f t="shared" si="19"/>
        <v>227.66666666666666</v>
      </c>
    </row>
    <row r="98" spans="1:260" s="3" customFormat="1" x14ac:dyDescent="0.3">
      <c r="A98" s="3">
        <v>497</v>
      </c>
      <c r="H98"/>
      <c r="I98" s="9"/>
      <c r="J98" s="9"/>
      <c r="AP98" s="6"/>
      <c r="BT98" s="7" t="s">
        <v>0</v>
      </c>
      <c r="BV98" s="7" t="s">
        <v>0</v>
      </c>
      <c r="DN98" s="7" t="s">
        <v>0</v>
      </c>
      <c r="FN98" s="3" t="s">
        <v>0</v>
      </c>
      <c r="GC98" s="3" t="s">
        <v>0</v>
      </c>
      <c r="HL98" s="7" t="s">
        <v>0</v>
      </c>
      <c r="HY98" s="7" t="s">
        <v>1</v>
      </c>
      <c r="HZ98" s="7" t="s">
        <v>0</v>
      </c>
      <c r="IB98" s="7" t="s">
        <v>1</v>
      </c>
      <c r="IO98" s="7" t="s">
        <v>1</v>
      </c>
      <c r="IQ98" s="3">
        <f t="shared" si="13"/>
        <v>3</v>
      </c>
      <c r="IR98" s="3">
        <f t="shared" si="14"/>
        <v>7</v>
      </c>
      <c r="IS98" s="3">
        <f t="shared" si="15"/>
        <v>10</v>
      </c>
      <c r="IT98" s="3">
        <v>1</v>
      </c>
      <c r="IU98" s="3">
        <f t="shared" si="20"/>
        <v>9</v>
      </c>
      <c r="IV98" s="3">
        <v>223</v>
      </c>
      <c r="IW98" s="3">
        <f t="shared" si="16"/>
        <v>235</v>
      </c>
      <c r="IX98" s="3">
        <f t="shared" si="17"/>
        <v>12</v>
      </c>
      <c r="IY98" s="3">
        <f t="shared" si="18"/>
        <v>0.66666666666666674</v>
      </c>
      <c r="IZ98" s="18">
        <f t="shared" si="19"/>
        <v>231</v>
      </c>
    </row>
    <row r="99" spans="1:260" s="3" customFormat="1" x14ac:dyDescent="0.3">
      <c r="A99" s="3">
        <v>498</v>
      </c>
      <c r="H99"/>
      <c r="I99" s="9"/>
      <c r="J99" s="9"/>
      <c r="AP99" s="6"/>
      <c r="CI99" s="7" t="s">
        <v>0</v>
      </c>
      <c r="DH99" s="7" t="s">
        <v>1</v>
      </c>
      <c r="DJ99" s="7" t="s">
        <v>1</v>
      </c>
      <c r="DK99" s="7" t="s">
        <v>0</v>
      </c>
      <c r="EQ99" s="7" t="s">
        <v>0</v>
      </c>
      <c r="ER99" s="7" t="s">
        <v>0</v>
      </c>
      <c r="FK99" s="3" t="s">
        <v>0</v>
      </c>
      <c r="FV99" s="3" t="s">
        <v>1</v>
      </c>
      <c r="GU99" s="7" t="s">
        <v>1</v>
      </c>
      <c r="HI99" s="7" t="s">
        <v>0</v>
      </c>
      <c r="HK99" s="7" t="s">
        <v>1</v>
      </c>
      <c r="HM99" s="7" t="s">
        <v>1</v>
      </c>
      <c r="HO99" s="7" t="s">
        <v>1</v>
      </c>
      <c r="HS99" s="7" t="s">
        <v>1</v>
      </c>
      <c r="HU99" s="7" t="s">
        <v>1</v>
      </c>
      <c r="HW99" s="7" t="s">
        <v>1</v>
      </c>
      <c r="HX99" s="7" t="s">
        <v>0</v>
      </c>
      <c r="HZ99" s="11" t="s">
        <v>1</v>
      </c>
      <c r="IA99" s="11" t="s">
        <v>0</v>
      </c>
      <c r="IQ99" s="3">
        <f t="shared" si="13"/>
        <v>11</v>
      </c>
      <c r="IR99" s="3">
        <f t="shared" si="14"/>
        <v>8</v>
      </c>
      <c r="IS99" s="3">
        <f t="shared" si="15"/>
        <v>19</v>
      </c>
      <c r="IT99" s="3">
        <v>4</v>
      </c>
      <c r="IU99" s="3">
        <f t="shared" si="20"/>
        <v>15</v>
      </c>
      <c r="IV99" s="3">
        <v>216</v>
      </c>
      <c r="IW99" s="3">
        <f t="shared" si="16"/>
        <v>229</v>
      </c>
      <c r="IX99" s="3">
        <f t="shared" si="17"/>
        <v>13</v>
      </c>
      <c r="IY99" s="3">
        <f t="shared" si="18"/>
        <v>0.26666666666666672</v>
      </c>
      <c r="IZ99" s="18">
        <f t="shared" si="19"/>
        <v>219.46666666666667</v>
      </c>
    </row>
    <row r="100" spans="1:260" s="3" customFormat="1" x14ac:dyDescent="0.3">
      <c r="A100" s="3">
        <v>499</v>
      </c>
      <c r="H100"/>
      <c r="I100" s="9"/>
      <c r="J100" s="9"/>
      <c r="AP100" s="6"/>
      <c r="BU100" s="7" t="s">
        <v>0</v>
      </c>
      <c r="DB100" s="7" t="s">
        <v>1</v>
      </c>
      <c r="DC100" s="7" t="s">
        <v>0</v>
      </c>
      <c r="IN100" s="7" t="s">
        <v>0</v>
      </c>
      <c r="IQ100" s="3">
        <f t="shared" si="13"/>
        <v>1</v>
      </c>
      <c r="IR100" s="3">
        <f t="shared" si="14"/>
        <v>3</v>
      </c>
      <c r="IS100" s="3">
        <f t="shared" si="15"/>
        <v>4</v>
      </c>
      <c r="IT100" s="3">
        <v>1</v>
      </c>
      <c r="IU100" s="3">
        <f t="shared" si="20"/>
        <v>3</v>
      </c>
      <c r="IV100" s="3">
        <v>227</v>
      </c>
      <c r="IW100" s="3">
        <f t="shared" si="16"/>
        <v>241</v>
      </c>
      <c r="IX100" s="3">
        <f t="shared" si="17"/>
        <v>14</v>
      </c>
      <c r="IY100" s="3">
        <f t="shared" si="18"/>
        <v>0.66666666666666674</v>
      </c>
      <c r="IZ100" s="18">
        <f t="shared" si="19"/>
        <v>236.33333333333334</v>
      </c>
    </row>
    <row r="101" spans="1:260" s="3" customFormat="1" x14ac:dyDescent="0.3">
      <c r="A101" s="3">
        <v>500</v>
      </c>
      <c r="H101"/>
      <c r="I101" s="9"/>
      <c r="J101" s="9"/>
      <c r="AP101" s="6"/>
      <c r="DJ101" s="7" t="s">
        <v>0</v>
      </c>
      <c r="FT101" s="3" t="s">
        <v>1</v>
      </c>
      <c r="GI101" s="3" t="s">
        <v>0</v>
      </c>
      <c r="GU101" s="7" t="s">
        <v>0</v>
      </c>
      <c r="GW101" s="7" t="s">
        <v>1</v>
      </c>
      <c r="HA101" s="7" t="s">
        <v>0</v>
      </c>
      <c r="HC101" s="7" t="s">
        <v>1</v>
      </c>
      <c r="HD101" s="7" t="s">
        <v>0</v>
      </c>
      <c r="HE101" s="7"/>
      <c r="IB101" s="7" t="s">
        <v>1</v>
      </c>
      <c r="ID101" s="7" t="s">
        <v>0</v>
      </c>
      <c r="IN101" s="7" t="s">
        <v>0</v>
      </c>
      <c r="IP101" s="7" t="s">
        <v>0</v>
      </c>
      <c r="IQ101" s="3">
        <f t="shared" si="13"/>
        <v>4</v>
      </c>
      <c r="IR101" s="3">
        <f t="shared" si="14"/>
        <v>8</v>
      </c>
      <c r="IS101" s="3">
        <f t="shared" si="15"/>
        <v>12</v>
      </c>
      <c r="IT101" s="3">
        <v>1</v>
      </c>
      <c r="IU101" s="3">
        <f t="shared" si="20"/>
        <v>11</v>
      </c>
      <c r="IV101" s="3">
        <v>216</v>
      </c>
      <c r="IW101" s="3">
        <f t="shared" si="16"/>
        <v>233</v>
      </c>
      <c r="IX101" s="3">
        <f t="shared" si="17"/>
        <v>17</v>
      </c>
      <c r="IY101" s="3">
        <f t="shared" si="18"/>
        <v>0.63636363636363635</v>
      </c>
      <c r="IZ101" s="18">
        <f t="shared" si="19"/>
        <v>226.81818181818181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4" x14ac:dyDescent="0.3"/>
  <cols>
    <col min="1" max="1" width="187" customWidth="1"/>
  </cols>
  <sheetData>
    <row r="1" spans="1:1" ht="381.6" customHeight="1" x14ac:dyDescent="0.3">
      <c r="A1" s="23" t="s">
        <v>18</v>
      </c>
    </row>
    <row r="2" spans="1:1" x14ac:dyDescent="0.3">
      <c r="A2"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Mev-1</vt:lpstr>
      <vt:lpstr>N2</vt:lpstr>
      <vt:lpstr>PB306</vt:lpstr>
      <vt:lpstr>Readme</vt:lpstr>
    </vt:vector>
  </TitlesOfParts>
  <Company>University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cbaer</dc:creator>
  <cp:lastModifiedBy>cbaer</cp:lastModifiedBy>
  <dcterms:created xsi:type="dcterms:W3CDTF">2020-07-17T21:05:20Z</dcterms:created>
  <dcterms:modified xsi:type="dcterms:W3CDTF">2020-08-28T19:27:24Z</dcterms:modified>
</cp:coreProperties>
</file>