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mauryHerpin/Documents/PROJECTS/Gsdf/Gsdf SableFish/Paper Draft SableFish/Paper Draft SableFish LAST/REVISION/REVISION #2/"/>
    </mc:Choice>
  </mc:AlternateContent>
  <bookViews>
    <workbookView xWindow="1200" yWindow="480" windowWidth="27600" windowHeight="16180" tabRatio="500" activeTab="1"/>
  </bookViews>
  <sheets>
    <sheet name="Supplemental Data (S1) legend" sheetId="5" r:id="rId1"/>
    <sheet name="Figure 2" sheetId="6" r:id="rId2"/>
    <sheet name="Figure 3" sheetId="3" r:id="rId3"/>
    <sheet name="Figure 5" sheetId="1" r:id="rId4"/>
    <sheet name="Figure 6" sheetId="2" r:id="rId5"/>
    <sheet name="Figure 7" sheetId="4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0" i="4" l="1"/>
  <c r="N55" i="4"/>
  <c r="N56" i="4"/>
  <c r="N57" i="4"/>
  <c r="N58" i="4"/>
  <c r="N59" i="4"/>
  <c r="N60" i="4"/>
  <c r="N64" i="4"/>
  <c r="O60" i="4"/>
  <c r="K60" i="4"/>
  <c r="I55" i="4"/>
  <c r="I56" i="4"/>
  <c r="I57" i="4"/>
  <c r="I58" i="4"/>
  <c r="I59" i="4"/>
  <c r="I60" i="4"/>
  <c r="I64" i="4"/>
  <c r="J60" i="4"/>
  <c r="F60" i="4"/>
  <c r="D55" i="4"/>
  <c r="D56" i="4"/>
  <c r="D57" i="4"/>
  <c r="D58" i="4"/>
  <c r="D59" i="4"/>
  <c r="D60" i="4"/>
  <c r="D64" i="4"/>
  <c r="E60" i="4"/>
  <c r="P59" i="4"/>
  <c r="O59" i="4"/>
  <c r="K59" i="4"/>
  <c r="J59" i="4"/>
  <c r="F59" i="4"/>
  <c r="E59" i="4"/>
  <c r="P58" i="4"/>
  <c r="O58" i="4"/>
  <c r="K58" i="4"/>
  <c r="J58" i="4"/>
  <c r="F58" i="4"/>
  <c r="E58" i="4"/>
  <c r="P57" i="4"/>
  <c r="O57" i="4"/>
  <c r="K57" i="4"/>
  <c r="J57" i="4"/>
  <c r="F57" i="4"/>
  <c r="E57" i="4"/>
  <c r="P56" i="4"/>
  <c r="O56" i="4"/>
  <c r="K56" i="4"/>
  <c r="J56" i="4"/>
  <c r="F56" i="4"/>
  <c r="E56" i="4"/>
  <c r="P55" i="4"/>
  <c r="O55" i="4"/>
  <c r="K55" i="4"/>
  <c r="J55" i="4"/>
  <c r="F55" i="4"/>
  <c r="E55" i="4"/>
  <c r="P64" i="4"/>
  <c r="P66" i="4"/>
  <c r="O64" i="4"/>
  <c r="O66" i="4"/>
  <c r="K64" i="4"/>
  <c r="K66" i="4"/>
  <c r="J64" i="4"/>
  <c r="J66" i="4"/>
  <c r="F64" i="4"/>
  <c r="F66" i="4"/>
  <c r="E64" i="4"/>
  <c r="E66" i="4"/>
  <c r="P22" i="4"/>
  <c r="P23" i="4"/>
  <c r="P24" i="4"/>
  <c r="P25" i="4"/>
  <c r="P26" i="4"/>
  <c r="P27" i="4"/>
  <c r="P31" i="4"/>
  <c r="N22" i="4"/>
  <c r="N23" i="4"/>
  <c r="N24" i="4"/>
  <c r="N25" i="4"/>
  <c r="N26" i="4"/>
  <c r="N27" i="4"/>
  <c r="N31" i="4"/>
  <c r="P33" i="4"/>
  <c r="O22" i="4"/>
  <c r="O23" i="4"/>
  <c r="O24" i="4"/>
  <c r="O25" i="4"/>
  <c r="O26" i="4"/>
  <c r="O27" i="4"/>
  <c r="O31" i="4"/>
  <c r="O33" i="4"/>
  <c r="K22" i="4"/>
  <c r="K23" i="4"/>
  <c r="K24" i="4"/>
  <c r="K25" i="4"/>
  <c r="K26" i="4"/>
  <c r="K27" i="4"/>
  <c r="K31" i="4"/>
  <c r="I22" i="4"/>
  <c r="I23" i="4"/>
  <c r="I24" i="4"/>
  <c r="I25" i="4"/>
  <c r="I26" i="4"/>
  <c r="I27" i="4"/>
  <c r="I31" i="4"/>
  <c r="K33" i="4"/>
  <c r="J22" i="4"/>
  <c r="J23" i="4"/>
  <c r="J24" i="4"/>
  <c r="J25" i="4"/>
  <c r="J26" i="4"/>
  <c r="J27" i="4"/>
  <c r="J31" i="4"/>
  <c r="J33" i="4"/>
  <c r="F22" i="4"/>
  <c r="F23" i="4"/>
  <c r="F24" i="4"/>
  <c r="F25" i="4"/>
  <c r="F26" i="4"/>
  <c r="F27" i="4"/>
  <c r="F31" i="4"/>
  <c r="D22" i="4"/>
  <c r="D23" i="4"/>
  <c r="D24" i="4"/>
  <c r="D25" i="4"/>
  <c r="D26" i="4"/>
  <c r="D27" i="4"/>
  <c r="D31" i="4"/>
  <c r="F33" i="4"/>
  <c r="E22" i="4"/>
  <c r="E23" i="4"/>
  <c r="E24" i="4"/>
  <c r="E25" i="4"/>
  <c r="E26" i="4"/>
  <c r="E27" i="4"/>
  <c r="E31" i="4"/>
  <c r="E33" i="4"/>
  <c r="S56" i="3"/>
  <c r="S57" i="3"/>
  <c r="S58" i="3"/>
  <c r="S59" i="3"/>
  <c r="S60" i="3"/>
  <c r="S61" i="3"/>
  <c r="S62" i="3"/>
  <c r="S63" i="3"/>
  <c r="S65" i="3"/>
  <c r="T56" i="3"/>
  <c r="T57" i="3"/>
  <c r="T58" i="3"/>
  <c r="T59" i="3"/>
  <c r="T60" i="3"/>
  <c r="T61" i="3"/>
  <c r="T65" i="3"/>
  <c r="O56" i="3"/>
  <c r="O57" i="3"/>
  <c r="O58" i="3"/>
  <c r="O59" i="3"/>
  <c r="O60" i="3"/>
  <c r="O61" i="3"/>
  <c r="O65" i="3"/>
  <c r="P56" i="3"/>
  <c r="P57" i="3"/>
  <c r="P58" i="3"/>
  <c r="P59" i="3"/>
  <c r="P60" i="3"/>
  <c r="P61" i="3"/>
  <c r="P62" i="3"/>
  <c r="P65" i="3"/>
  <c r="K56" i="3"/>
  <c r="K57" i="3"/>
  <c r="K58" i="3"/>
  <c r="K59" i="3"/>
  <c r="K60" i="3"/>
  <c r="K61" i="3"/>
  <c r="K62" i="3"/>
  <c r="K63" i="3"/>
  <c r="K65" i="3"/>
  <c r="L56" i="3"/>
  <c r="L57" i="3"/>
  <c r="L58" i="3"/>
  <c r="L59" i="3"/>
  <c r="L60" i="3"/>
  <c r="L61" i="3"/>
  <c r="L62" i="3"/>
  <c r="L63" i="3"/>
  <c r="L65" i="3"/>
  <c r="H61" i="3"/>
  <c r="G61" i="3"/>
  <c r="T67" i="3"/>
  <c r="P67" i="3"/>
  <c r="L67" i="3"/>
  <c r="H56" i="3"/>
  <c r="H57" i="3"/>
  <c r="H58" i="3"/>
  <c r="H59" i="3"/>
  <c r="H60" i="3"/>
  <c r="H65" i="3"/>
  <c r="G56" i="3"/>
  <c r="G57" i="3"/>
  <c r="G58" i="3"/>
  <c r="G59" i="3"/>
  <c r="G60" i="3"/>
  <c r="G65" i="3"/>
  <c r="H67" i="3"/>
  <c r="D56" i="3"/>
  <c r="D57" i="3"/>
  <c r="D58" i="3"/>
  <c r="D59" i="3"/>
  <c r="D60" i="3"/>
  <c r="D65" i="3"/>
  <c r="C56" i="3"/>
  <c r="C57" i="3"/>
  <c r="C58" i="3"/>
  <c r="C59" i="3"/>
  <c r="C60" i="3"/>
  <c r="C65" i="3"/>
  <c r="D67" i="3"/>
  <c r="P22" i="3"/>
  <c r="P23" i="3"/>
  <c r="P24" i="3"/>
  <c r="P25" i="3"/>
  <c r="P26" i="3"/>
  <c r="P27" i="3"/>
  <c r="P31" i="3"/>
  <c r="T22" i="3"/>
  <c r="T23" i="3"/>
  <c r="T24" i="3"/>
  <c r="T25" i="3"/>
  <c r="T26" i="3"/>
  <c r="T27" i="3"/>
  <c r="T31" i="3"/>
  <c r="S22" i="3"/>
  <c r="S23" i="3"/>
  <c r="S24" i="3"/>
  <c r="S25" i="3"/>
  <c r="S26" i="3"/>
  <c r="S27" i="3"/>
  <c r="S28" i="3"/>
  <c r="S29" i="3"/>
  <c r="S31" i="3"/>
  <c r="T33" i="3"/>
  <c r="O22" i="3"/>
  <c r="O23" i="3"/>
  <c r="O24" i="3"/>
  <c r="O25" i="3"/>
  <c r="O26" i="3"/>
  <c r="O27" i="3"/>
  <c r="O28" i="3"/>
  <c r="O31" i="3"/>
  <c r="P33" i="3"/>
  <c r="L22" i="3"/>
  <c r="L23" i="3"/>
  <c r="L24" i="3"/>
  <c r="L25" i="3"/>
  <c r="L26" i="3"/>
  <c r="L27" i="3"/>
  <c r="L28" i="3"/>
  <c r="L31" i="3"/>
  <c r="K22" i="3"/>
  <c r="K23" i="3"/>
  <c r="K24" i="3"/>
  <c r="K25" i="3"/>
  <c r="K26" i="3"/>
  <c r="K27" i="3"/>
  <c r="K28" i="3"/>
  <c r="K31" i="3"/>
  <c r="L33" i="3"/>
  <c r="H22" i="3"/>
  <c r="H23" i="3"/>
  <c r="H24" i="3"/>
  <c r="H25" i="3"/>
  <c r="H26" i="3"/>
  <c r="H27" i="3"/>
  <c r="H31" i="3"/>
  <c r="G22" i="3"/>
  <c r="G23" i="3"/>
  <c r="G24" i="3"/>
  <c r="G25" i="3"/>
  <c r="G26" i="3"/>
  <c r="G27" i="3"/>
  <c r="G31" i="3"/>
  <c r="H33" i="3"/>
  <c r="D22" i="3"/>
  <c r="D23" i="3"/>
  <c r="D24" i="3"/>
  <c r="D25" i="3"/>
  <c r="D26" i="3"/>
  <c r="D27" i="3"/>
  <c r="D28" i="3"/>
  <c r="D31" i="3"/>
  <c r="C22" i="3"/>
  <c r="C23" i="3"/>
  <c r="C24" i="3"/>
  <c r="C25" i="3"/>
  <c r="C26" i="3"/>
  <c r="C27" i="3"/>
  <c r="C28" i="3"/>
  <c r="C31" i="3"/>
  <c r="D33" i="3"/>
  <c r="K75" i="2"/>
  <c r="K76" i="2"/>
  <c r="K77" i="2"/>
  <c r="K78" i="2"/>
  <c r="K79" i="2"/>
  <c r="J79" i="2"/>
  <c r="I79" i="2"/>
  <c r="G78" i="2"/>
  <c r="F78" i="2"/>
  <c r="E76" i="2"/>
  <c r="D76" i="2"/>
  <c r="C77" i="2"/>
  <c r="K48" i="2"/>
  <c r="J49" i="2"/>
  <c r="I48" i="2"/>
  <c r="I49" i="2"/>
  <c r="I50" i="2"/>
  <c r="I51" i="2"/>
  <c r="H52" i="2"/>
  <c r="H47" i="2"/>
  <c r="G52" i="2"/>
  <c r="G49" i="2"/>
  <c r="F52" i="2"/>
  <c r="E50" i="2"/>
  <c r="C47" i="2"/>
  <c r="K21" i="2"/>
  <c r="K22" i="2"/>
  <c r="K23" i="2"/>
  <c r="K24" i="2"/>
  <c r="K25" i="2"/>
  <c r="J21" i="2"/>
  <c r="J22" i="2"/>
  <c r="J23" i="2"/>
  <c r="J24" i="2"/>
  <c r="I20" i="2"/>
  <c r="I21" i="2"/>
  <c r="I22" i="2"/>
  <c r="I23" i="2"/>
  <c r="I24" i="2"/>
  <c r="F20" i="2"/>
  <c r="F21" i="2"/>
  <c r="E21" i="2"/>
  <c r="E22" i="2"/>
  <c r="E23" i="2"/>
  <c r="E24" i="2"/>
  <c r="E25" i="2"/>
  <c r="D22" i="2"/>
  <c r="D23" i="2"/>
  <c r="D24" i="2"/>
  <c r="D25" i="2"/>
  <c r="C22" i="2"/>
  <c r="C20" i="2"/>
  <c r="K20" i="2"/>
  <c r="K27" i="2"/>
  <c r="I25" i="2"/>
  <c r="I27" i="2"/>
  <c r="K29" i="2"/>
  <c r="J20" i="2"/>
  <c r="J25" i="2"/>
  <c r="J27" i="2"/>
  <c r="J29" i="2"/>
  <c r="H20" i="2"/>
  <c r="H21" i="2"/>
  <c r="H22" i="2"/>
  <c r="H23" i="2"/>
  <c r="H24" i="2"/>
  <c r="H25" i="2"/>
  <c r="H27" i="2"/>
  <c r="F22" i="2"/>
  <c r="F23" i="2"/>
  <c r="F24" i="2"/>
  <c r="F25" i="2"/>
  <c r="F27" i="2"/>
  <c r="H29" i="2"/>
  <c r="G20" i="2"/>
  <c r="G21" i="2"/>
  <c r="G22" i="2"/>
  <c r="G23" i="2"/>
  <c r="G24" i="2"/>
  <c r="G25" i="2"/>
  <c r="G27" i="2"/>
  <c r="G29" i="2"/>
  <c r="E20" i="2"/>
  <c r="E27" i="2"/>
  <c r="C21" i="2"/>
  <c r="C23" i="2"/>
  <c r="C24" i="2"/>
  <c r="C25" i="2"/>
  <c r="C27" i="2"/>
  <c r="E29" i="2"/>
  <c r="D20" i="2"/>
  <c r="D21" i="2"/>
  <c r="D27" i="2"/>
  <c r="D29" i="2"/>
  <c r="K74" i="2"/>
  <c r="K81" i="2"/>
  <c r="I74" i="2"/>
  <c r="I75" i="2"/>
  <c r="I76" i="2"/>
  <c r="I77" i="2"/>
  <c r="I78" i="2"/>
  <c r="I81" i="2"/>
  <c r="K83" i="2"/>
  <c r="K47" i="2"/>
  <c r="K49" i="2"/>
  <c r="K50" i="2"/>
  <c r="K51" i="2"/>
  <c r="K52" i="2"/>
  <c r="K54" i="2"/>
  <c r="I47" i="2"/>
  <c r="I52" i="2"/>
  <c r="I54" i="2"/>
  <c r="K56" i="2"/>
  <c r="J74" i="2"/>
  <c r="J75" i="2"/>
  <c r="J76" i="2"/>
  <c r="J77" i="2"/>
  <c r="J78" i="2"/>
  <c r="H74" i="2"/>
  <c r="F74" i="2"/>
  <c r="F75" i="2"/>
  <c r="F76" i="2"/>
  <c r="F77" i="2"/>
  <c r="F79" i="2"/>
  <c r="F81" i="2"/>
  <c r="H75" i="2"/>
  <c r="H76" i="2"/>
  <c r="H77" i="2"/>
  <c r="H78" i="2"/>
  <c r="H79" i="2"/>
  <c r="G74" i="2"/>
  <c r="G75" i="2"/>
  <c r="G76" i="2"/>
  <c r="G77" i="2"/>
  <c r="G79" i="2"/>
  <c r="E74" i="2"/>
  <c r="C74" i="2"/>
  <c r="C75" i="2"/>
  <c r="C76" i="2"/>
  <c r="C78" i="2"/>
  <c r="C79" i="2"/>
  <c r="C81" i="2"/>
  <c r="E75" i="2"/>
  <c r="E77" i="2"/>
  <c r="E78" i="2"/>
  <c r="E79" i="2"/>
  <c r="D74" i="2"/>
  <c r="D75" i="2"/>
  <c r="D77" i="2"/>
  <c r="D78" i="2"/>
  <c r="D79" i="2"/>
  <c r="J81" i="2"/>
  <c r="J83" i="2"/>
  <c r="H81" i="2"/>
  <c r="H83" i="2"/>
  <c r="G81" i="2"/>
  <c r="G83" i="2"/>
  <c r="E81" i="2"/>
  <c r="E83" i="2"/>
  <c r="D81" i="2"/>
  <c r="D83" i="2"/>
  <c r="J47" i="2"/>
  <c r="J48" i="2"/>
  <c r="J50" i="2"/>
  <c r="J51" i="2"/>
  <c r="J52" i="2"/>
  <c r="H48" i="2"/>
  <c r="F47" i="2"/>
  <c r="F48" i="2"/>
  <c r="F49" i="2"/>
  <c r="F50" i="2"/>
  <c r="F51" i="2"/>
  <c r="F54" i="2"/>
  <c r="H49" i="2"/>
  <c r="H50" i="2"/>
  <c r="H51" i="2"/>
  <c r="G47" i="2"/>
  <c r="G48" i="2"/>
  <c r="G50" i="2"/>
  <c r="G51" i="2"/>
  <c r="E47" i="2"/>
  <c r="C48" i="2"/>
  <c r="C49" i="2"/>
  <c r="C50" i="2"/>
  <c r="C51" i="2"/>
  <c r="C52" i="2"/>
  <c r="C54" i="2"/>
  <c r="E48" i="2"/>
  <c r="E49" i="2"/>
  <c r="E51" i="2"/>
  <c r="E52" i="2"/>
  <c r="D47" i="2"/>
  <c r="D48" i="2"/>
  <c r="D49" i="2"/>
  <c r="D50" i="2"/>
  <c r="D51" i="2"/>
  <c r="D52" i="2"/>
  <c r="J54" i="2"/>
  <c r="J56" i="2"/>
  <c r="H54" i="2"/>
  <c r="H56" i="2"/>
  <c r="G54" i="2"/>
  <c r="G56" i="2"/>
  <c r="E54" i="2"/>
  <c r="E56" i="2"/>
  <c r="D54" i="2"/>
  <c r="D56" i="2"/>
  <c r="R24" i="1"/>
  <c r="R25" i="1"/>
  <c r="R26" i="1"/>
  <c r="Q27" i="1"/>
  <c r="P23" i="1"/>
  <c r="P24" i="1"/>
  <c r="O23" i="1"/>
  <c r="N25" i="1"/>
  <c r="M27" i="1"/>
  <c r="M24" i="1"/>
  <c r="L28" i="1"/>
  <c r="L25" i="1"/>
  <c r="I27" i="1"/>
  <c r="H25" i="1"/>
  <c r="H26" i="1"/>
  <c r="H27" i="1"/>
  <c r="H23" i="1"/>
  <c r="G25" i="1"/>
  <c r="G26" i="1"/>
  <c r="G27" i="1"/>
  <c r="G28" i="1"/>
  <c r="F26" i="1"/>
  <c r="E23" i="1"/>
  <c r="D25" i="1"/>
  <c r="D26" i="1"/>
  <c r="D23" i="1"/>
  <c r="C23" i="1"/>
  <c r="C25" i="1"/>
  <c r="AB23" i="1"/>
  <c r="AB24" i="1"/>
  <c r="AB25" i="1"/>
  <c r="AB26" i="1"/>
  <c r="AB27" i="1"/>
  <c r="AB28" i="1"/>
  <c r="AB29" i="1"/>
  <c r="AB30" i="1"/>
  <c r="AB32" i="1"/>
  <c r="AA23" i="1"/>
  <c r="AA24" i="1"/>
  <c r="AA25" i="1"/>
  <c r="AA26" i="1"/>
  <c r="AA27" i="1"/>
  <c r="AA28" i="1"/>
  <c r="AA29" i="1"/>
  <c r="AA30" i="1"/>
  <c r="AA32" i="1"/>
  <c r="Z23" i="1"/>
  <c r="Z24" i="1"/>
  <c r="Z25" i="1"/>
  <c r="Z26" i="1"/>
  <c r="Z27" i="1"/>
  <c r="Z28" i="1"/>
  <c r="Z29" i="1"/>
  <c r="Z30" i="1"/>
  <c r="Z32" i="1"/>
  <c r="Y23" i="1"/>
  <c r="Y24" i="1"/>
  <c r="Y25" i="1"/>
  <c r="Y26" i="1"/>
  <c r="Y27" i="1"/>
  <c r="Y28" i="1"/>
  <c r="Y29" i="1"/>
  <c r="Y30" i="1"/>
  <c r="Y32" i="1"/>
  <c r="X23" i="1"/>
  <c r="X24" i="1"/>
  <c r="X25" i="1"/>
  <c r="X26" i="1"/>
  <c r="X27" i="1"/>
  <c r="X28" i="1"/>
  <c r="X29" i="1"/>
  <c r="X30" i="1"/>
  <c r="X32" i="1"/>
  <c r="W23" i="1"/>
  <c r="W24" i="1"/>
  <c r="W25" i="1"/>
  <c r="W26" i="1"/>
  <c r="W27" i="1"/>
  <c r="W28" i="1"/>
  <c r="W29" i="1"/>
  <c r="W30" i="1"/>
  <c r="W32" i="1"/>
  <c r="V23" i="1"/>
  <c r="V24" i="1"/>
  <c r="V25" i="1"/>
  <c r="V26" i="1"/>
  <c r="V27" i="1"/>
  <c r="V28" i="1"/>
  <c r="V29" i="1"/>
  <c r="V30" i="1"/>
  <c r="V32" i="1"/>
  <c r="R23" i="1"/>
  <c r="R27" i="1"/>
  <c r="R28" i="1"/>
  <c r="R32" i="1"/>
  <c r="Q23" i="1"/>
  <c r="Q24" i="1"/>
  <c r="Q25" i="1"/>
  <c r="Q26" i="1"/>
  <c r="Q28" i="1"/>
  <c r="Q32" i="1"/>
  <c r="P25" i="1"/>
  <c r="P26" i="1"/>
  <c r="P27" i="1"/>
  <c r="P28" i="1"/>
  <c r="P32" i="1"/>
  <c r="O24" i="1"/>
  <c r="O25" i="1"/>
  <c r="O26" i="1"/>
  <c r="O27" i="1"/>
  <c r="O32" i="1"/>
  <c r="N23" i="1"/>
  <c r="N24" i="1"/>
  <c r="N26" i="1"/>
  <c r="N27" i="1"/>
  <c r="N28" i="1"/>
  <c r="N32" i="1"/>
  <c r="M23" i="1"/>
  <c r="M25" i="1"/>
  <c r="M26" i="1"/>
  <c r="M28" i="1"/>
  <c r="M32" i="1"/>
  <c r="L23" i="1"/>
  <c r="L24" i="1"/>
  <c r="L26" i="1"/>
  <c r="L27" i="1"/>
  <c r="L32" i="1"/>
  <c r="I23" i="1"/>
  <c r="I24" i="1"/>
  <c r="I25" i="1"/>
  <c r="I26" i="1"/>
  <c r="I28" i="1"/>
  <c r="I32" i="1"/>
  <c r="H24" i="1"/>
  <c r="H28" i="1"/>
  <c r="H32" i="1"/>
  <c r="G23" i="1"/>
  <c r="G24" i="1"/>
  <c r="G32" i="1"/>
  <c r="F23" i="1"/>
  <c r="F24" i="1"/>
  <c r="F25" i="1"/>
  <c r="F27" i="1"/>
  <c r="F28" i="1"/>
  <c r="F32" i="1"/>
  <c r="E24" i="1"/>
  <c r="E25" i="1"/>
  <c r="E26" i="1"/>
  <c r="E27" i="1"/>
  <c r="E28" i="1"/>
  <c r="E32" i="1"/>
  <c r="D24" i="1"/>
  <c r="D27" i="1"/>
  <c r="D28" i="1"/>
  <c r="D32" i="1"/>
  <c r="C24" i="1"/>
  <c r="C26" i="1"/>
  <c r="C27" i="1"/>
  <c r="C28" i="1"/>
  <c r="C32" i="1"/>
</calcChain>
</file>

<file path=xl/sharedStrings.xml><?xml version="1.0" encoding="utf-8"?>
<sst xmlns="http://schemas.openxmlformats.org/spreadsheetml/2006/main" count="1597" uniqueCount="105">
  <si>
    <t>#1- 482bp</t>
  </si>
  <si>
    <t>FireFly 1</t>
  </si>
  <si>
    <t>FireFly 2</t>
  </si>
  <si>
    <t>FireFly 3</t>
  </si>
  <si>
    <t>FireFly 4</t>
  </si>
  <si>
    <t>FireFly 5</t>
  </si>
  <si>
    <t>FireFly 6</t>
  </si>
  <si>
    <t>FireFly 7</t>
  </si>
  <si>
    <t>FireFly 8</t>
  </si>
  <si>
    <t>Gaussia 1</t>
  </si>
  <si>
    <t>Gaussia 2</t>
  </si>
  <si>
    <t>Gaussia 3</t>
  </si>
  <si>
    <t>Gaussia 4</t>
  </si>
  <si>
    <t>Gaussia 5</t>
  </si>
  <si>
    <t>Gaussia 6</t>
  </si>
  <si>
    <t>Gaussia 7</t>
  </si>
  <si>
    <t>Gaussia 8</t>
  </si>
  <si>
    <t>G/F-1</t>
  </si>
  <si>
    <t>G/F-2</t>
  </si>
  <si>
    <t>G/F-3</t>
  </si>
  <si>
    <t>G/F-4</t>
  </si>
  <si>
    <t>G/F-5</t>
  </si>
  <si>
    <t>G/F-6</t>
  </si>
  <si>
    <t>G/F-7</t>
  </si>
  <si>
    <t>G/F-8</t>
  </si>
  <si>
    <t>#2- 1298bp</t>
  </si>
  <si>
    <t>#3- 1418bp</t>
  </si>
  <si>
    <t>#4- 1710</t>
  </si>
  <si>
    <t>#5- 2233</t>
  </si>
  <si>
    <t>#6- 2842</t>
  </si>
  <si>
    <t>#7- 3365</t>
  </si>
  <si>
    <t>Average</t>
  </si>
  <si>
    <t>OLF cells</t>
  </si>
  <si>
    <t>Sg3 cells</t>
  </si>
  <si>
    <t>Promoter plus WT1 or Dmrt1</t>
  </si>
  <si>
    <t>482bp Ctr</t>
  </si>
  <si>
    <t>482bp Dmrt1a</t>
  </si>
  <si>
    <t>1418bp Ctr</t>
  </si>
  <si>
    <t>1418bp WT1</t>
  </si>
  <si>
    <t>482bp WT1</t>
  </si>
  <si>
    <t>1418bp Dmrt1a</t>
  </si>
  <si>
    <t>1710bp Ctr</t>
  </si>
  <si>
    <t>1710bp WT1</t>
  </si>
  <si>
    <t>1710bp Dmrt1a</t>
  </si>
  <si>
    <t>SG3 cells</t>
  </si>
  <si>
    <t>For 1</t>
  </si>
  <si>
    <t>Mes1 cells</t>
  </si>
  <si>
    <t>FIGURE 5B to 5G</t>
  </si>
  <si>
    <t>Set up for 1</t>
  </si>
  <si>
    <t>Figure 6A to 6C</t>
  </si>
  <si>
    <t>Ctr</t>
  </si>
  <si>
    <t>"+WT1"</t>
  </si>
  <si>
    <t>"+Dmrt1a"</t>
  </si>
  <si>
    <t>PYA</t>
  </si>
  <si>
    <t>PYB</t>
  </si>
  <si>
    <t>PYC</t>
  </si>
  <si>
    <t>F/G-1</t>
  </si>
  <si>
    <t>F/G-2</t>
  </si>
  <si>
    <t>F/G-3</t>
  </si>
  <si>
    <t>F/G-4</t>
  </si>
  <si>
    <t>F/G-5</t>
  </si>
  <si>
    <t>F/G-6</t>
  </si>
  <si>
    <t>Smad1/Ctr</t>
  </si>
  <si>
    <t>Smad1/GsdfX</t>
  </si>
  <si>
    <t>Smad2/Ctr</t>
  </si>
  <si>
    <t>Smad2/GsdfX</t>
  </si>
  <si>
    <t>Smad3/Ctr</t>
  </si>
  <si>
    <t>Smad3/GsdfX</t>
  </si>
  <si>
    <t>Smad5/Ctr</t>
  </si>
  <si>
    <t>Smad5/GsdfX</t>
  </si>
  <si>
    <t>Smad8/Ctr</t>
  </si>
  <si>
    <t>Smad8/GsdfX</t>
  </si>
  <si>
    <t>Smad1/GsdfY</t>
  </si>
  <si>
    <t>Smad2/GsdfY</t>
  </si>
  <si>
    <t>Smad3/GsdfY</t>
  </si>
  <si>
    <t>Smad5/GsdfY</t>
  </si>
  <si>
    <t>Smad8/GsdfY</t>
  </si>
  <si>
    <t>Figure 3</t>
  </si>
  <si>
    <t>Y-specific insert</t>
  </si>
  <si>
    <t>X-specific insert</t>
  </si>
  <si>
    <t>PXA</t>
  </si>
  <si>
    <t>PXB</t>
  </si>
  <si>
    <t>PXC</t>
  </si>
  <si>
    <t>Figure 7B to 7G</t>
  </si>
  <si>
    <t>Figure 7J to 7N</t>
  </si>
  <si>
    <t>Supplemental Data (S5)</t>
  </si>
  <si>
    <t>Supplemental Data S1</t>
  </si>
  <si>
    <t xml:space="preserve">Supplemental raw data for figures 2, 3, 5, 6, and 7 is given as relative light units (RLU). The data are presented as normalized recorded Gaussia/firefly luciferase activity (see the Methods section for detailed information). </t>
  </si>
  <si>
    <t>Figure 2B and 2I-L</t>
  </si>
  <si>
    <t>Normalized Gene Expression Levels</t>
  </si>
  <si>
    <t>Series</t>
  </si>
  <si>
    <t>Genetic Sex</t>
  </si>
  <si>
    <t>Fish Length (mm)</t>
  </si>
  <si>
    <t>gsdf</t>
  </si>
  <si>
    <t>gsdfX</t>
  </si>
  <si>
    <t>gsdfY</t>
  </si>
  <si>
    <t>wt1a</t>
  </si>
  <si>
    <t>dmrt1</t>
  </si>
  <si>
    <t>cyp19a1a</t>
  </si>
  <si>
    <t>foxl2</t>
  </si>
  <si>
    <t>Early Developmental</t>
  </si>
  <si>
    <t>XX</t>
  </si>
  <si>
    <t>XY</t>
  </si>
  <si>
    <t>Hayman et al., 2021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</si>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</sst>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 applyBorder="1" applyAlignment="1">
      <alignment horizontal="right" wrapText="1"/>
    </xf>
    <xf numFmtId="0" fontId="0" fillId="0" borderId="0" xfId="0" applyFont="1" applyBorder="1"/>
    <xf numFmtId="0" fontId="0" fillId="0" borderId="0" xfId="0" applyFont="1" applyFill="1" applyBorder="1" applyAlignment="1">
      <alignment horizontal="right" wrapText="1"/>
    </xf>
    <xf numFmtId="0" fontId="0" fillId="3" borderId="0" xfId="0" applyFont="1" applyFill="1" applyBorder="1" applyAlignment="1">
      <alignment horizontal="right" wrapText="1"/>
    </xf>
    <xf numFmtId="0" fontId="0" fillId="3" borderId="0" xfId="0" applyFont="1" applyFill="1"/>
    <xf numFmtId="0" fontId="0" fillId="3" borderId="0" xfId="0" applyFont="1" applyFill="1" applyBorder="1"/>
    <xf numFmtId="0" fontId="5" fillId="0" borderId="0" xfId="0" applyFont="1" applyFill="1"/>
    <xf numFmtId="0" fontId="0" fillId="0" borderId="0" xfId="0" applyFill="1" applyAlignment="1">
      <alignment horizontal="center" vertical="center" textRotation="90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 vertical="center" textRotation="90"/>
    </xf>
    <xf numFmtId="0" fontId="4" fillId="2" borderId="0" xfId="0" applyFont="1" applyFill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164" fontId="0" fillId="0" borderId="0" xfId="0" applyNumberFormat="1" applyAlignment="1">
      <alignment horizontal="left"/>
    </xf>
  </cellXfs>
  <cellStyles count="2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63500</xdr:rowOff>
    </xdr:from>
    <xdr:to>
      <xdr:col>7</xdr:col>
      <xdr:colOff>38100</xdr:colOff>
      <xdr:row>4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86A4501A-9B26-A444-8732-5E7F849A9DC3}"/>
            </a:ext>
          </a:extLst>
        </xdr:cNvPr>
        <xdr:cNvSpPr txBox="1"/>
      </xdr:nvSpPr>
      <xdr:spPr>
        <a:xfrm>
          <a:off x="444500" y="266700"/>
          <a:ext cx="6032500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Normalized gene expression values for genes making up figure</a:t>
          </a:r>
          <a:r>
            <a:rPr lang="en-US" sz="1200" baseline="0"/>
            <a:t> 2B and 2I-L.  Sablefish from the early developmental series make up the shaded scatterplots (Fork length 0-40 mm). The Hayman et al. (2021) series makes up the scatterplots above those plots (~20-250 mm).</a:t>
          </a:r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s="8" t="s">
        <v>86</v>
      </c>
    </row>
    <row r="2" spans="1:1" x14ac:dyDescent="0.2">
      <c r="A2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7"/>
  <sheetViews>
    <sheetView tabSelected="1" topLeftCell="A170" workbookViewId="0">
      <selection activeCell="M13" sqref="M13"/>
    </sheetView>
  </sheetViews>
  <sheetFormatPr baseColWidth="10" defaultRowHeight="16" x14ac:dyDescent="0.2"/>
  <cols>
    <col min="1" max="1" width="5.6640625" customWidth="1"/>
    <col min="2" max="2" width="18.83203125" customWidth="1"/>
    <col min="3" max="3" width="11.1640625" customWidth="1"/>
    <col min="4" max="4" width="16.33203125" customWidth="1"/>
  </cols>
  <sheetData>
    <row r="1" spans="2:11" x14ac:dyDescent="0.2">
      <c r="B1" s="21" t="s">
        <v>88</v>
      </c>
    </row>
    <row r="5" spans="2:1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2:11" x14ac:dyDescent="0.2">
      <c r="B6" s="23"/>
      <c r="C6" s="23"/>
      <c r="D6" s="23"/>
      <c r="E6" s="24" t="s">
        <v>89</v>
      </c>
      <c r="F6" s="24"/>
      <c r="G6" s="24"/>
      <c r="H6" s="24"/>
      <c r="I6" s="24"/>
      <c r="J6" s="24"/>
      <c r="K6" s="24"/>
    </row>
    <row r="7" spans="2:11" ht="17" thickBot="1" x14ac:dyDescent="0.25">
      <c r="B7" s="25" t="s">
        <v>90</v>
      </c>
      <c r="C7" s="25" t="s">
        <v>91</v>
      </c>
      <c r="D7" s="25" t="s">
        <v>92</v>
      </c>
      <c r="E7" s="26" t="s">
        <v>93</v>
      </c>
      <c r="F7" s="26" t="s">
        <v>94</v>
      </c>
      <c r="G7" s="26" t="s">
        <v>95</v>
      </c>
      <c r="H7" s="26" t="s">
        <v>96</v>
      </c>
      <c r="I7" s="26" t="s">
        <v>97</v>
      </c>
      <c r="J7" s="26" t="s">
        <v>98</v>
      </c>
      <c r="K7" s="26" t="s">
        <v>99</v>
      </c>
    </row>
    <row r="8" spans="2:11" ht="17" thickTop="1" x14ac:dyDescent="0.2">
      <c r="B8" s="22" t="s">
        <v>100</v>
      </c>
      <c r="C8" s="22" t="s">
        <v>101</v>
      </c>
      <c r="D8" s="27">
        <v>2</v>
      </c>
      <c r="E8" s="22"/>
      <c r="F8" s="22">
        <v>9.3485700000000005E-2</v>
      </c>
      <c r="G8" s="22">
        <v>3.5416499999999999E-3</v>
      </c>
      <c r="H8" s="22">
        <v>0.87320880000000001</v>
      </c>
      <c r="I8" s="22">
        <v>2.9337330000000001</v>
      </c>
      <c r="J8" s="22">
        <v>0.10907550000000001</v>
      </c>
      <c r="K8" s="22">
        <v>4.6685445000000003</v>
      </c>
    </row>
    <row r="9" spans="2:11" x14ac:dyDescent="0.2">
      <c r="B9" s="22" t="s">
        <v>100</v>
      </c>
      <c r="C9" s="22" t="s">
        <v>101</v>
      </c>
      <c r="D9" s="27">
        <v>2</v>
      </c>
      <c r="E9" s="22"/>
      <c r="F9" s="22">
        <v>0</v>
      </c>
      <c r="G9" s="22">
        <v>0</v>
      </c>
      <c r="H9" s="22">
        <v>0.92476919999999996</v>
      </c>
      <c r="I9" s="22">
        <v>2.5325229999999999</v>
      </c>
      <c r="J9" s="22">
        <v>8.5377999999999996E-2</v>
      </c>
      <c r="K9" s="22">
        <v>8.0220145499999997</v>
      </c>
    </row>
    <row r="10" spans="2:11" x14ac:dyDescent="0.2">
      <c r="B10" s="22" t="s">
        <v>100</v>
      </c>
      <c r="C10" s="22" t="s">
        <v>101</v>
      </c>
      <c r="D10" s="27">
        <v>2</v>
      </c>
      <c r="E10" s="22"/>
      <c r="F10" s="22">
        <v>0</v>
      </c>
      <c r="G10" s="22">
        <v>0</v>
      </c>
      <c r="H10" s="22">
        <v>1.5480106</v>
      </c>
      <c r="I10" s="22">
        <v>1.4004080000000001</v>
      </c>
      <c r="J10" s="22">
        <v>0.14335249999999999</v>
      </c>
      <c r="K10" s="22">
        <v>7.3606699500000001</v>
      </c>
    </row>
    <row r="11" spans="2:11" x14ac:dyDescent="0.2">
      <c r="B11" s="22" t="s">
        <v>100</v>
      </c>
      <c r="C11" s="22" t="s">
        <v>101</v>
      </c>
      <c r="D11" s="27">
        <v>2</v>
      </c>
      <c r="E11" s="22"/>
      <c r="F11" s="22">
        <v>0</v>
      </c>
      <c r="G11" s="22">
        <v>0</v>
      </c>
      <c r="H11" s="22">
        <v>1.4204763</v>
      </c>
      <c r="I11" s="22">
        <v>2.6648619999999998</v>
      </c>
      <c r="J11" s="22">
        <v>0.26766499999999999</v>
      </c>
      <c r="K11" s="22">
        <v>9.9723124500000004</v>
      </c>
    </row>
    <row r="12" spans="2:11" x14ac:dyDescent="0.2">
      <c r="B12" s="22" t="s">
        <v>100</v>
      </c>
      <c r="C12" s="22" t="s">
        <v>101</v>
      </c>
      <c r="D12" s="27">
        <v>4</v>
      </c>
      <c r="E12" s="22"/>
      <c r="F12" s="22">
        <v>9.52017E-2</v>
      </c>
      <c r="G12" s="22">
        <v>0</v>
      </c>
      <c r="H12" s="22">
        <v>1.1199812</v>
      </c>
      <c r="I12" s="22">
        <v>3.3121</v>
      </c>
      <c r="J12" s="22">
        <v>0.26929700000000001</v>
      </c>
      <c r="K12" s="22">
        <v>12.337551899999999</v>
      </c>
    </row>
    <row r="13" spans="2:11" x14ac:dyDescent="0.2">
      <c r="B13" s="22" t="s">
        <v>100</v>
      </c>
      <c r="C13" s="22" t="s">
        <v>101</v>
      </c>
      <c r="D13" s="27">
        <v>4</v>
      </c>
      <c r="E13" s="22"/>
      <c r="F13" s="22">
        <v>3.4216799999999999E-2</v>
      </c>
      <c r="G13" s="22">
        <v>0</v>
      </c>
      <c r="H13" s="22">
        <v>1.2677361</v>
      </c>
      <c r="I13" s="22">
        <v>2.6998180000000001</v>
      </c>
      <c r="J13" s="22">
        <v>1.28332</v>
      </c>
      <c r="K13" s="22">
        <v>15.4790961</v>
      </c>
    </row>
    <row r="14" spans="2:11" x14ac:dyDescent="0.2">
      <c r="B14" s="22" t="s">
        <v>100</v>
      </c>
      <c r="C14" s="22" t="s">
        <v>101</v>
      </c>
      <c r="D14" s="27">
        <v>5</v>
      </c>
      <c r="E14" s="22"/>
      <c r="F14" s="22">
        <v>0</v>
      </c>
      <c r="G14" s="22">
        <v>0</v>
      </c>
      <c r="H14" s="22">
        <v>1.3370301</v>
      </c>
      <c r="I14" s="22">
        <v>1.789161</v>
      </c>
      <c r="J14" s="22">
        <v>0.25900250000000002</v>
      </c>
      <c r="K14" s="22">
        <v>22.257630299999999</v>
      </c>
    </row>
    <row r="15" spans="2:11" x14ac:dyDescent="0.2">
      <c r="B15" s="22" t="s">
        <v>100</v>
      </c>
      <c r="C15" s="22" t="s">
        <v>101</v>
      </c>
      <c r="D15" s="27">
        <v>5</v>
      </c>
      <c r="E15" s="22"/>
      <c r="F15" s="22">
        <v>3.6512999999999997E-2</v>
      </c>
      <c r="G15" s="22">
        <v>0</v>
      </c>
      <c r="H15" s="22">
        <v>1.4729775000000001</v>
      </c>
      <c r="I15" s="22">
        <v>3.8916469999999999</v>
      </c>
      <c r="J15" s="22">
        <v>1.806775</v>
      </c>
      <c r="K15" s="22">
        <v>22.945947449999998</v>
      </c>
    </row>
    <row r="16" spans="2:11" x14ac:dyDescent="0.2">
      <c r="B16" s="22" t="s">
        <v>100</v>
      </c>
      <c r="C16" s="22" t="s">
        <v>101</v>
      </c>
      <c r="D16" s="27">
        <v>5</v>
      </c>
      <c r="E16" s="22"/>
      <c r="F16" s="22">
        <v>0</v>
      </c>
      <c r="G16" s="22">
        <v>0</v>
      </c>
      <c r="H16" s="22">
        <v>1.6501877</v>
      </c>
      <c r="I16" s="22">
        <v>2.1496940000000002</v>
      </c>
      <c r="J16" s="22">
        <v>0.15037300000000001</v>
      </c>
      <c r="K16" s="22">
        <v>15.498229650000001</v>
      </c>
    </row>
    <row r="17" spans="2:11" x14ac:dyDescent="0.2">
      <c r="B17" s="22" t="s">
        <v>100</v>
      </c>
      <c r="C17" s="22" t="s">
        <v>101</v>
      </c>
      <c r="D17" s="27">
        <v>6</v>
      </c>
      <c r="E17" s="22"/>
      <c r="F17" s="22">
        <v>0</v>
      </c>
      <c r="G17" s="22">
        <v>0</v>
      </c>
      <c r="H17" s="22">
        <v>2.3737140000000001</v>
      </c>
      <c r="I17" s="22">
        <v>2.0399240000000001</v>
      </c>
      <c r="J17" s="22">
        <v>0.16436149999999999</v>
      </c>
      <c r="K17" s="22">
        <v>24.488712599999999</v>
      </c>
    </row>
    <row r="18" spans="2:11" x14ac:dyDescent="0.2">
      <c r="B18" s="22" t="s">
        <v>100</v>
      </c>
      <c r="C18" s="22" t="s">
        <v>101</v>
      </c>
      <c r="D18" s="27">
        <v>5</v>
      </c>
      <c r="E18" s="22"/>
      <c r="F18" s="22">
        <v>0</v>
      </c>
      <c r="G18" s="22">
        <v>0</v>
      </c>
      <c r="H18" s="22">
        <v>3.2732046000000001</v>
      </c>
      <c r="I18" s="22">
        <v>1.369324</v>
      </c>
      <c r="J18" s="22">
        <v>1.76458</v>
      </c>
      <c r="K18" s="22">
        <v>29.03818575</v>
      </c>
    </row>
    <row r="19" spans="2:11" x14ac:dyDescent="0.2">
      <c r="B19" s="22" t="s">
        <v>100</v>
      </c>
      <c r="C19" s="22" t="s">
        <v>101</v>
      </c>
      <c r="D19" s="27">
        <v>5</v>
      </c>
      <c r="E19" s="22"/>
      <c r="F19" s="22">
        <v>3.8207699999999997E-2</v>
      </c>
      <c r="G19" s="22">
        <v>0</v>
      </c>
      <c r="H19" s="22">
        <v>3.2377432000000002</v>
      </c>
      <c r="I19" s="22">
        <v>0.40554000000000001</v>
      </c>
      <c r="J19" s="22">
        <v>5.2322749999999996</v>
      </c>
      <c r="K19" s="22">
        <v>28.529262150000001</v>
      </c>
    </row>
    <row r="20" spans="2:11" x14ac:dyDescent="0.2">
      <c r="B20" s="22" t="s">
        <v>100</v>
      </c>
      <c r="C20" s="22" t="s">
        <v>101</v>
      </c>
      <c r="D20" s="27">
        <v>5.4</v>
      </c>
      <c r="E20" s="22"/>
      <c r="F20" s="22">
        <v>0</v>
      </c>
      <c r="G20" s="22">
        <v>0</v>
      </c>
      <c r="H20" s="22">
        <v>1.6274063999999999</v>
      </c>
      <c r="I20" s="22">
        <v>0.63248199999999999</v>
      </c>
      <c r="J20" s="22">
        <v>9.6188499999999996E-2</v>
      </c>
      <c r="K20" s="22">
        <v>16.80124395</v>
      </c>
    </row>
    <row r="21" spans="2:11" x14ac:dyDescent="0.2">
      <c r="B21" s="22" t="s">
        <v>100</v>
      </c>
      <c r="C21" s="22" t="s">
        <v>101</v>
      </c>
      <c r="D21" s="27">
        <v>7</v>
      </c>
      <c r="E21" s="22"/>
      <c r="F21" s="22">
        <v>0.100773</v>
      </c>
      <c r="G21" s="22">
        <v>0</v>
      </c>
      <c r="H21" s="22">
        <v>3.4974319</v>
      </c>
      <c r="I21" s="22">
        <v>1.256861</v>
      </c>
      <c r="J21" s="22">
        <v>23.846879999999999</v>
      </c>
      <c r="K21" s="22">
        <v>22.250261999999999</v>
      </c>
    </row>
    <row r="22" spans="2:11" x14ac:dyDescent="0.2">
      <c r="B22" s="22" t="s">
        <v>100</v>
      </c>
      <c r="C22" s="22" t="s">
        <v>101</v>
      </c>
      <c r="D22" s="27">
        <v>7</v>
      </c>
      <c r="E22" s="22"/>
      <c r="F22" s="22">
        <v>2.2980750000000001E-2</v>
      </c>
      <c r="G22" s="22">
        <v>0</v>
      </c>
      <c r="H22" s="22">
        <v>2.7483493000000001</v>
      </c>
      <c r="I22" s="22">
        <v>1.229714</v>
      </c>
      <c r="J22" s="22">
        <v>0.59819</v>
      </c>
      <c r="K22" s="22">
        <v>18.771557699999999</v>
      </c>
    </row>
    <row r="23" spans="2:11" x14ac:dyDescent="0.2">
      <c r="B23" s="22" t="s">
        <v>100</v>
      </c>
      <c r="C23" s="22" t="s">
        <v>101</v>
      </c>
      <c r="D23" s="27">
        <v>7</v>
      </c>
      <c r="E23" s="22"/>
      <c r="F23" s="22">
        <v>0</v>
      </c>
      <c r="G23" s="22">
        <v>0</v>
      </c>
      <c r="H23" s="22">
        <v>4.2741949999999997</v>
      </c>
      <c r="I23" s="22">
        <v>0.15456900000000001</v>
      </c>
      <c r="J23" s="22">
        <v>23.333774999999999</v>
      </c>
      <c r="K23" s="22">
        <v>30.163849500000001</v>
      </c>
    </row>
    <row r="24" spans="2:11" x14ac:dyDescent="0.2">
      <c r="B24" s="22" t="s">
        <v>100</v>
      </c>
      <c r="C24" s="22" t="s">
        <v>101</v>
      </c>
      <c r="D24" s="27">
        <v>6</v>
      </c>
      <c r="E24" s="22"/>
      <c r="F24" s="22">
        <v>4.9935E-2</v>
      </c>
      <c r="G24" s="22">
        <v>0</v>
      </c>
      <c r="H24" s="22">
        <v>4.0482975999999997</v>
      </c>
      <c r="I24" s="22">
        <v>1.927611</v>
      </c>
      <c r="J24" s="22">
        <v>12.67281</v>
      </c>
      <c r="K24" s="22">
        <v>20.777591099999999</v>
      </c>
    </row>
    <row r="25" spans="2:11" x14ac:dyDescent="0.2">
      <c r="B25" s="22" t="s">
        <v>100</v>
      </c>
      <c r="C25" s="22" t="s">
        <v>101</v>
      </c>
      <c r="D25" s="27">
        <v>7</v>
      </c>
      <c r="E25" s="22"/>
      <c r="F25" s="22">
        <v>0.21741779999999999</v>
      </c>
      <c r="G25" s="22">
        <v>0</v>
      </c>
      <c r="H25" s="22">
        <v>3.6515010000000001</v>
      </c>
      <c r="I25" s="22">
        <v>0.70087299999999997</v>
      </c>
      <c r="J25" s="22">
        <v>5.5617000000000001</v>
      </c>
      <c r="K25" s="22">
        <v>22.927508849999999</v>
      </c>
    </row>
    <row r="26" spans="2:11" x14ac:dyDescent="0.2">
      <c r="B26" s="22" t="s">
        <v>100</v>
      </c>
      <c r="C26" s="22" t="s">
        <v>101</v>
      </c>
      <c r="D26" s="27">
        <v>7</v>
      </c>
      <c r="E26" s="22"/>
      <c r="F26" s="22">
        <v>0.31128689999999998</v>
      </c>
      <c r="G26" s="22">
        <v>0</v>
      </c>
      <c r="H26" s="22">
        <v>2.7649994000000002</v>
      </c>
      <c r="I26" s="22">
        <v>1.3014110000000001</v>
      </c>
      <c r="J26" s="22">
        <v>3.427705</v>
      </c>
      <c r="K26" s="22">
        <v>21.254053649999999</v>
      </c>
    </row>
    <row r="27" spans="2:11" x14ac:dyDescent="0.2">
      <c r="B27" s="22" t="s">
        <v>100</v>
      </c>
      <c r="C27" s="22" t="s">
        <v>101</v>
      </c>
      <c r="D27" s="27">
        <v>7</v>
      </c>
      <c r="E27" s="22"/>
      <c r="F27" s="22">
        <v>0.21626219999999999</v>
      </c>
      <c r="G27" s="22">
        <v>0</v>
      </c>
      <c r="H27" s="22">
        <v>2.9651089000000002</v>
      </c>
      <c r="I27" s="22">
        <v>0.98802699999999999</v>
      </c>
      <c r="J27" s="22">
        <v>4.1997249999999999</v>
      </c>
      <c r="K27" s="22">
        <v>22.6036356</v>
      </c>
    </row>
    <row r="28" spans="2:11" x14ac:dyDescent="0.2">
      <c r="B28" s="22" t="s">
        <v>100</v>
      </c>
      <c r="C28" s="22" t="s">
        <v>101</v>
      </c>
      <c r="D28" s="27">
        <v>7</v>
      </c>
      <c r="E28" s="22"/>
      <c r="F28" s="22">
        <v>0.18695010000000001</v>
      </c>
      <c r="G28" s="22">
        <v>4.0629899999999997E-2</v>
      </c>
      <c r="H28" s="22">
        <v>3.5089060999999999</v>
      </c>
      <c r="I28" s="22">
        <v>0.149505</v>
      </c>
      <c r="J28" s="22">
        <v>10.26732</v>
      </c>
      <c r="K28" s="22">
        <v>28.998105450000001</v>
      </c>
    </row>
    <row r="29" spans="2:11" x14ac:dyDescent="0.2">
      <c r="B29" s="22" t="s">
        <v>100</v>
      </c>
      <c r="C29" s="22" t="s">
        <v>101</v>
      </c>
      <c r="D29" s="27">
        <v>8</v>
      </c>
      <c r="E29" s="22"/>
      <c r="F29" s="22">
        <v>0.28335389999999999</v>
      </c>
      <c r="G29" s="22">
        <v>0</v>
      </c>
      <c r="H29" s="22">
        <v>3.1485789</v>
      </c>
      <c r="I29" s="22">
        <v>0.98068999999999995</v>
      </c>
      <c r="J29" s="22">
        <v>7.6447349999999998</v>
      </c>
      <c r="K29" s="22">
        <v>31.063451100000002</v>
      </c>
    </row>
    <row r="30" spans="2:11" x14ac:dyDescent="0.2">
      <c r="B30" s="22" t="s">
        <v>100</v>
      </c>
      <c r="C30" s="22" t="s">
        <v>101</v>
      </c>
      <c r="D30" s="27">
        <v>8</v>
      </c>
      <c r="E30" s="22"/>
      <c r="F30" s="22">
        <v>0.29133540000000002</v>
      </c>
      <c r="G30" s="22">
        <v>0</v>
      </c>
      <c r="H30" s="22">
        <v>1.3837088</v>
      </c>
      <c r="I30" s="22">
        <v>1.0743529999999999</v>
      </c>
      <c r="J30" s="22">
        <v>3.7437</v>
      </c>
      <c r="K30" s="22">
        <v>21.750661950000001</v>
      </c>
    </row>
    <row r="31" spans="2:11" x14ac:dyDescent="0.2">
      <c r="B31" s="22" t="s">
        <v>100</v>
      </c>
      <c r="C31" s="22" t="s">
        <v>101</v>
      </c>
      <c r="D31" s="27">
        <v>8</v>
      </c>
      <c r="E31" s="22"/>
      <c r="F31" s="22">
        <v>0.14925150000000001</v>
      </c>
      <c r="G31" s="22">
        <v>0</v>
      </c>
      <c r="H31" s="22">
        <v>2.5434356</v>
      </c>
      <c r="I31" s="22">
        <v>2.0400680000000002</v>
      </c>
      <c r="J31" s="22">
        <v>9.7736000000000003E-2</v>
      </c>
      <c r="K31" s="22">
        <v>18.7805766</v>
      </c>
    </row>
    <row r="32" spans="2:11" x14ac:dyDescent="0.2">
      <c r="B32" s="22" t="s">
        <v>100</v>
      </c>
      <c r="C32" s="22" t="s">
        <v>101</v>
      </c>
      <c r="D32" s="27">
        <v>8</v>
      </c>
      <c r="E32" s="22"/>
      <c r="F32" s="22">
        <v>0.18174660000000001</v>
      </c>
      <c r="G32" s="22">
        <v>0</v>
      </c>
      <c r="H32" s="22">
        <v>3.2171371999999998</v>
      </c>
      <c r="I32" s="22">
        <v>0.82337099999999996</v>
      </c>
      <c r="J32" s="22">
        <v>7.8961100000000002</v>
      </c>
      <c r="K32" s="22">
        <v>36.618354449999998</v>
      </c>
    </row>
    <row r="33" spans="2:11" x14ac:dyDescent="0.2">
      <c r="B33" s="22" t="s">
        <v>100</v>
      </c>
      <c r="C33" s="22" t="s">
        <v>101</v>
      </c>
      <c r="D33" s="27">
        <v>9</v>
      </c>
      <c r="E33" s="22"/>
      <c r="F33" s="22">
        <v>6.6986699999999996E-2</v>
      </c>
      <c r="G33" s="22">
        <v>0</v>
      </c>
      <c r="H33" s="22">
        <v>1.2404672000000001</v>
      </c>
      <c r="I33" s="22">
        <v>0.27862799999999999</v>
      </c>
      <c r="J33" s="22">
        <v>0.13304250000000001</v>
      </c>
      <c r="K33" s="22">
        <v>21.518264550000001</v>
      </c>
    </row>
    <row r="34" spans="2:11" x14ac:dyDescent="0.2">
      <c r="B34" s="22" t="s">
        <v>100</v>
      </c>
      <c r="C34" s="22" t="s">
        <v>101</v>
      </c>
      <c r="D34" s="27">
        <v>8</v>
      </c>
      <c r="E34" s="22"/>
      <c r="F34" s="22">
        <v>5.8127100000000001E-2</v>
      </c>
      <c r="G34" s="22">
        <v>0</v>
      </c>
      <c r="H34" s="22">
        <v>1.3363015</v>
      </c>
      <c r="I34" s="22">
        <v>0.44855499999999998</v>
      </c>
      <c r="J34" s="22">
        <v>0.27889950000000002</v>
      </c>
      <c r="K34" s="22">
        <v>30.80757165</v>
      </c>
    </row>
    <row r="35" spans="2:11" x14ac:dyDescent="0.2">
      <c r="B35" s="22" t="s">
        <v>100</v>
      </c>
      <c r="C35" s="22" t="s">
        <v>101</v>
      </c>
      <c r="D35" s="27">
        <v>9</v>
      </c>
      <c r="E35" s="22"/>
      <c r="F35" s="22">
        <v>3.1318800000000001E-2</v>
      </c>
      <c r="G35" s="22">
        <v>0</v>
      </c>
      <c r="H35" s="22">
        <v>1.6058383000000001</v>
      </c>
      <c r="I35" s="22">
        <v>0.39658900000000002</v>
      </c>
      <c r="J35" s="22">
        <v>2.8986499999999999</v>
      </c>
      <c r="K35" s="22">
        <v>23.927190450000001</v>
      </c>
    </row>
    <row r="36" spans="2:11" x14ac:dyDescent="0.2">
      <c r="B36" s="22" t="s">
        <v>100</v>
      </c>
      <c r="C36" s="22" t="s">
        <v>101</v>
      </c>
      <c r="D36" s="27">
        <v>10</v>
      </c>
      <c r="E36" s="22"/>
      <c r="F36" s="22">
        <v>0.15546360000000001</v>
      </c>
      <c r="G36" s="22">
        <v>0</v>
      </c>
      <c r="H36" s="22">
        <v>1.4317515999999999</v>
      </c>
      <c r="I36" s="22">
        <v>0.57613099999999995</v>
      </c>
      <c r="J36" s="22">
        <v>0.15102650000000001</v>
      </c>
      <c r="K36" s="22">
        <v>20.0936229</v>
      </c>
    </row>
    <row r="37" spans="2:11" x14ac:dyDescent="0.2">
      <c r="B37" s="22" t="s">
        <v>100</v>
      </c>
      <c r="C37" s="22" t="s">
        <v>101</v>
      </c>
      <c r="D37" s="27">
        <v>10</v>
      </c>
      <c r="E37" s="22"/>
      <c r="F37" s="22">
        <v>5.2920599999999998E-2</v>
      </c>
      <c r="G37" s="22">
        <v>0</v>
      </c>
      <c r="H37" s="22">
        <v>1.7702518</v>
      </c>
      <c r="I37" s="22">
        <v>0.77749599999999996</v>
      </c>
      <c r="J37" s="22">
        <v>1.572835</v>
      </c>
      <c r="K37" s="22">
        <v>23.813064600000001</v>
      </c>
    </row>
    <row r="38" spans="2:11" x14ac:dyDescent="0.2">
      <c r="B38" s="22" t="s">
        <v>100</v>
      </c>
      <c r="C38" s="22" t="s">
        <v>101</v>
      </c>
      <c r="D38" s="27">
        <v>10</v>
      </c>
      <c r="E38" s="22"/>
      <c r="F38" s="22">
        <v>0.13893659999999999</v>
      </c>
      <c r="G38" s="22">
        <v>0</v>
      </c>
      <c r="H38" s="22">
        <v>1.2199499</v>
      </c>
      <c r="I38" s="22">
        <v>1.9537599999999999</v>
      </c>
      <c r="J38" s="22">
        <v>0.29275099999999998</v>
      </c>
      <c r="K38" s="22">
        <v>18.616460249999999</v>
      </c>
    </row>
    <row r="39" spans="2:11" x14ac:dyDescent="0.2">
      <c r="B39" s="22" t="s">
        <v>100</v>
      </c>
      <c r="C39" s="22" t="s">
        <v>101</v>
      </c>
      <c r="D39" s="27">
        <v>10</v>
      </c>
      <c r="E39" s="22"/>
      <c r="F39" s="22">
        <v>0.1462899</v>
      </c>
      <c r="G39" s="22">
        <v>0</v>
      </c>
      <c r="H39" s="22">
        <v>2.0476801999999998</v>
      </c>
      <c r="I39" s="22">
        <v>1.2853920000000001</v>
      </c>
      <c r="J39" s="22">
        <v>1.211865</v>
      </c>
      <c r="K39" s="22">
        <v>27.662547150000002</v>
      </c>
    </row>
    <row r="40" spans="2:11" x14ac:dyDescent="0.2">
      <c r="B40" s="22" t="s">
        <v>100</v>
      </c>
      <c r="C40" s="22" t="s">
        <v>101</v>
      </c>
      <c r="D40" s="27">
        <v>11</v>
      </c>
      <c r="E40" s="22"/>
      <c r="F40" s="22">
        <v>0.2393565</v>
      </c>
      <c r="G40" s="22">
        <v>0</v>
      </c>
      <c r="H40" s="22">
        <v>2.0363405999999999</v>
      </c>
      <c r="I40" s="22">
        <v>0.84970199999999996</v>
      </c>
      <c r="J40" s="22">
        <v>4.3268399999999998</v>
      </c>
      <c r="K40" s="22">
        <v>23.073518549999999</v>
      </c>
    </row>
    <row r="41" spans="2:11" x14ac:dyDescent="0.2">
      <c r="B41" s="22" t="s">
        <v>100</v>
      </c>
      <c r="C41" s="22" t="s">
        <v>101</v>
      </c>
      <c r="D41" s="27">
        <v>9</v>
      </c>
      <c r="E41" s="22"/>
      <c r="F41" s="22">
        <v>9.1716000000000006E-2</v>
      </c>
      <c r="G41" s="22">
        <v>0</v>
      </c>
      <c r="H41" s="22">
        <v>1.5832602</v>
      </c>
      <c r="I41" s="22">
        <v>1.3691949999999999</v>
      </c>
      <c r="J41" s="22">
        <v>0.171657</v>
      </c>
      <c r="K41" s="22">
        <v>26.866936200000001</v>
      </c>
    </row>
    <row r="42" spans="2:11" x14ac:dyDescent="0.2">
      <c r="B42" s="22" t="s">
        <v>100</v>
      </c>
      <c r="C42" s="22" t="s">
        <v>101</v>
      </c>
      <c r="D42" s="27">
        <v>11</v>
      </c>
      <c r="E42" s="22"/>
      <c r="F42" s="22">
        <v>0.21437400000000001</v>
      </c>
      <c r="G42" s="22">
        <v>0</v>
      </c>
      <c r="H42" s="22">
        <v>1.6529893</v>
      </c>
      <c r="I42" s="22">
        <v>1.359464</v>
      </c>
      <c r="J42" s="22">
        <v>0.52927999999999997</v>
      </c>
      <c r="K42" s="22">
        <v>25.67100705</v>
      </c>
    </row>
    <row r="43" spans="2:11" x14ac:dyDescent="0.2">
      <c r="B43" s="22" t="s">
        <v>100</v>
      </c>
      <c r="C43" s="22" t="s">
        <v>101</v>
      </c>
      <c r="D43" s="27">
        <v>13</v>
      </c>
      <c r="E43" s="22"/>
      <c r="F43" s="22">
        <v>9.6186300000000002E-2</v>
      </c>
      <c r="G43" s="22">
        <v>0</v>
      </c>
      <c r="H43" s="22">
        <v>1.5453142</v>
      </c>
      <c r="I43" s="22">
        <v>0.59442099999999998</v>
      </c>
      <c r="J43" s="22">
        <v>2.7091099999999999</v>
      </c>
      <c r="K43" s="22">
        <v>25.317724949999999</v>
      </c>
    </row>
    <row r="44" spans="2:11" x14ac:dyDescent="0.2">
      <c r="B44" s="22" t="s">
        <v>100</v>
      </c>
      <c r="C44" s="22" t="s">
        <v>101</v>
      </c>
      <c r="D44" s="27">
        <v>16</v>
      </c>
      <c r="E44" s="22"/>
      <c r="F44" s="22">
        <v>0.1620789</v>
      </c>
      <c r="G44" s="22">
        <v>1.8196049999999998E-2</v>
      </c>
      <c r="H44" s="22">
        <v>2.2015075999999998</v>
      </c>
      <c r="I44" s="22">
        <v>0.58693399999999996</v>
      </c>
      <c r="J44" s="22">
        <v>2.7869100000000002</v>
      </c>
      <c r="K44" s="22">
        <v>10.8610866</v>
      </c>
    </row>
    <row r="45" spans="2:11" x14ac:dyDescent="0.2">
      <c r="B45" s="22" t="s">
        <v>100</v>
      </c>
      <c r="C45" s="22" t="s">
        <v>101</v>
      </c>
      <c r="D45" s="27">
        <v>12</v>
      </c>
      <c r="E45" s="22"/>
      <c r="F45" s="22">
        <v>4.2727800000000003E-2</v>
      </c>
      <c r="G45" s="22">
        <v>0</v>
      </c>
      <c r="H45" s="22">
        <v>1.5936541</v>
      </c>
      <c r="I45" s="22">
        <v>0.30828800000000001</v>
      </c>
      <c r="J45" s="22">
        <v>3.3249949999999999</v>
      </c>
      <c r="K45" s="22">
        <v>20.5188624</v>
      </c>
    </row>
    <row r="46" spans="2:11" x14ac:dyDescent="0.2">
      <c r="B46" s="22" t="s">
        <v>100</v>
      </c>
      <c r="C46" s="22" t="s">
        <v>101</v>
      </c>
      <c r="D46" s="27">
        <v>14</v>
      </c>
      <c r="E46" s="22"/>
      <c r="F46" s="22">
        <v>0.35431590000000002</v>
      </c>
      <c r="G46" s="22">
        <v>0</v>
      </c>
      <c r="H46" s="22">
        <v>1.0409415</v>
      </c>
      <c r="I46" s="22">
        <v>1.15849</v>
      </c>
      <c r="J46" s="22">
        <v>2.19929</v>
      </c>
      <c r="K46" s="22">
        <v>14.56125735</v>
      </c>
    </row>
    <row r="47" spans="2:11" x14ac:dyDescent="0.2">
      <c r="B47" s="22" t="s">
        <v>100</v>
      </c>
      <c r="C47" s="22" t="s">
        <v>101</v>
      </c>
      <c r="D47" s="27">
        <v>11</v>
      </c>
      <c r="E47" s="22"/>
      <c r="F47" s="22">
        <v>0.21104010000000001</v>
      </c>
      <c r="G47" s="22">
        <v>0</v>
      </c>
      <c r="H47" s="22">
        <v>1.5007531999999999</v>
      </c>
      <c r="I47" s="22">
        <v>1.17191</v>
      </c>
      <c r="J47" s="22">
        <v>2.491495</v>
      </c>
      <c r="K47" s="22">
        <v>22.375001399999999</v>
      </c>
    </row>
    <row r="48" spans="2:11" x14ac:dyDescent="0.2">
      <c r="B48" s="22" t="s">
        <v>100</v>
      </c>
      <c r="C48" s="22" t="s">
        <v>101</v>
      </c>
      <c r="D48" s="27">
        <v>16</v>
      </c>
      <c r="E48" s="22"/>
      <c r="F48" s="22">
        <v>0.21659639999999999</v>
      </c>
      <c r="G48" s="22">
        <v>0</v>
      </c>
      <c r="H48" s="22">
        <v>1.0484825</v>
      </c>
      <c r="I48" s="22">
        <v>0.151864</v>
      </c>
      <c r="J48" s="22">
        <v>2.3791950000000002</v>
      </c>
      <c r="K48" s="22">
        <v>20.620853100000001</v>
      </c>
    </row>
    <row r="49" spans="2:11" x14ac:dyDescent="0.2">
      <c r="B49" s="22" t="s">
        <v>100</v>
      </c>
      <c r="C49" s="22" t="s">
        <v>101</v>
      </c>
      <c r="D49" s="27">
        <v>19</v>
      </c>
      <c r="E49" s="22"/>
      <c r="F49" s="22">
        <v>0.31745519999999999</v>
      </c>
      <c r="G49" s="22">
        <v>0</v>
      </c>
      <c r="H49" s="22">
        <v>1.3626969</v>
      </c>
      <c r="I49" s="22">
        <v>0.43792500000000001</v>
      </c>
      <c r="J49" s="22">
        <v>2.3701050000000001</v>
      </c>
      <c r="K49" s="22">
        <v>15.64532415</v>
      </c>
    </row>
    <row r="50" spans="2:11" x14ac:dyDescent="0.2">
      <c r="B50" s="22" t="s">
        <v>100</v>
      </c>
      <c r="C50" s="22" t="s">
        <v>101</v>
      </c>
      <c r="D50" s="27">
        <v>21</v>
      </c>
      <c r="E50" s="22"/>
      <c r="F50" s="22">
        <v>0.31843470000000001</v>
      </c>
      <c r="G50" s="22">
        <v>0</v>
      </c>
      <c r="H50" s="22">
        <v>1.8492366</v>
      </c>
      <c r="I50" s="22">
        <v>0.68287900000000001</v>
      </c>
      <c r="J50" s="22">
        <v>3.01512</v>
      </c>
      <c r="K50" s="22">
        <v>22.000949550000001</v>
      </c>
    </row>
    <row r="51" spans="2:11" x14ac:dyDescent="0.2">
      <c r="B51" s="22" t="s">
        <v>100</v>
      </c>
      <c r="C51" s="22" t="s">
        <v>101</v>
      </c>
      <c r="D51" s="27">
        <v>23</v>
      </c>
      <c r="E51" s="22"/>
      <c r="F51" s="22">
        <v>0.4503162</v>
      </c>
      <c r="G51" s="22">
        <v>0</v>
      </c>
      <c r="H51" s="22">
        <v>1.3610545999999999</v>
      </c>
      <c r="I51" s="22">
        <v>0.52828900000000001</v>
      </c>
      <c r="J51" s="22">
        <v>0.21535650000000001</v>
      </c>
      <c r="K51" s="22">
        <v>25.42494555</v>
      </c>
    </row>
    <row r="52" spans="2:11" x14ac:dyDescent="0.2">
      <c r="B52" s="22" t="s">
        <v>100</v>
      </c>
      <c r="C52" s="22" t="s">
        <v>101</v>
      </c>
      <c r="D52" s="27">
        <v>26</v>
      </c>
      <c r="E52" s="22"/>
      <c r="F52" s="22">
        <v>0.43002479999999998</v>
      </c>
      <c r="G52" s="22">
        <v>0</v>
      </c>
      <c r="H52" s="22">
        <v>1.2977973</v>
      </c>
      <c r="I52" s="22">
        <v>0.86782000000000004</v>
      </c>
      <c r="J52" s="22">
        <v>0.383104</v>
      </c>
      <c r="K52" s="22">
        <v>32.0934423</v>
      </c>
    </row>
    <row r="53" spans="2:11" x14ac:dyDescent="0.2">
      <c r="B53" s="22" t="s">
        <v>100</v>
      </c>
      <c r="C53" s="22" t="s">
        <v>101</v>
      </c>
      <c r="D53" s="27">
        <v>26</v>
      </c>
      <c r="E53" s="22"/>
      <c r="F53" s="22">
        <v>0.52668389999999998</v>
      </c>
      <c r="G53" s="22">
        <v>1.5176520000000001E-2</v>
      </c>
      <c r="H53" s="22">
        <v>2.0751214</v>
      </c>
      <c r="I53" s="22">
        <v>1.1441079999999999</v>
      </c>
      <c r="J53" s="22">
        <v>2.21509</v>
      </c>
      <c r="K53" s="22">
        <v>15.68385975</v>
      </c>
    </row>
    <row r="54" spans="2:11" x14ac:dyDescent="0.2">
      <c r="B54" s="22" t="s">
        <v>100</v>
      </c>
      <c r="C54" s="22" t="s">
        <v>101</v>
      </c>
      <c r="D54" s="27">
        <v>16</v>
      </c>
      <c r="E54" s="22"/>
      <c r="F54" s="22">
        <v>0.1327035</v>
      </c>
      <c r="G54" s="22">
        <v>0</v>
      </c>
      <c r="H54" s="22">
        <v>1.3362912</v>
      </c>
      <c r="I54" s="22">
        <v>0.22073100000000001</v>
      </c>
      <c r="J54" s="22">
        <v>0.61661999999999995</v>
      </c>
      <c r="K54" s="22">
        <v>28.597993049999999</v>
      </c>
    </row>
    <row r="55" spans="2:11" x14ac:dyDescent="0.2">
      <c r="B55" s="22" t="s">
        <v>100</v>
      </c>
      <c r="C55" s="22" t="s">
        <v>101</v>
      </c>
      <c r="D55" s="27">
        <v>38</v>
      </c>
      <c r="E55" s="22"/>
      <c r="F55" s="22">
        <v>0.4476849</v>
      </c>
      <c r="G55" s="22">
        <v>0</v>
      </c>
      <c r="H55" s="22">
        <v>1.8975774999999999</v>
      </c>
      <c r="I55" s="22">
        <v>0.18713199999999999</v>
      </c>
      <c r="J55" s="22">
        <v>2.4648750000000001</v>
      </c>
      <c r="K55" s="22">
        <v>20.2468167</v>
      </c>
    </row>
    <row r="56" spans="2:11" x14ac:dyDescent="0.2">
      <c r="B56" s="22" t="s">
        <v>100</v>
      </c>
      <c r="C56" s="22" t="s">
        <v>101</v>
      </c>
      <c r="D56" s="27">
        <v>29</v>
      </c>
      <c r="E56" s="22"/>
      <c r="F56" s="22">
        <v>0.34322130000000001</v>
      </c>
      <c r="G56" s="22">
        <v>5.7271800000000001E-3</v>
      </c>
      <c r="H56" s="22">
        <v>1.7814532999999999</v>
      </c>
      <c r="I56" s="22">
        <v>0.725665</v>
      </c>
      <c r="J56" s="22">
        <v>1.26064</v>
      </c>
      <c r="K56" s="22">
        <v>32.6361141</v>
      </c>
    </row>
    <row r="57" spans="2:11" x14ac:dyDescent="0.2">
      <c r="B57" s="22" t="s">
        <v>100</v>
      </c>
      <c r="C57" s="22" t="s">
        <v>101</v>
      </c>
      <c r="D57" s="27">
        <v>22</v>
      </c>
      <c r="E57" s="22"/>
      <c r="F57" s="22">
        <v>0.808836</v>
      </c>
      <c r="G57" s="22">
        <v>0</v>
      </c>
      <c r="H57" s="22">
        <v>2.1131638000000001</v>
      </c>
      <c r="I57" s="22">
        <v>0.55051300000000003</v>
      </c>
      <c r="J57" s="22">
        <v>0.233098</v>
      </c>
      <c r="K57" s="22">
        <v>27.85610235</v>
      </c>
    </row>
    <row r="58" spans="2:11" x14ac:dyDescent="0.2">
      <c r="B58" s="22" t="s">
        <v>100</v>
      </c>
      <c r="C58" s="22" t="s">
        <v>101</v>
      </c>
      <c r="D58" s="27">
        <v>25</v>
      </c>
      <c r="E58" s="22"/>
      <c r="F58" s="22">
        <v>0.49310369999999998</v>
      </c>
      <c r="G58" s="22">
        <v>6.9706500000000001E-3</v>
      </c>
      <c r="H58" s="22">
        <v>2.8749362000000001</v>
      </c>
      <c r="I58" s="22">
        <v>0.57711400000000002</v>
      </c>
      <c r="J58" s="22">
        <v>2.1479050000000002</v>
      </c>
      <c r="K58" s="22">
        <v>37.311277050000001</v>
      </c>
    </row>
    <row r="59" spans="2:11" x14ac:dyDescent="0.2">
      <c r="B59" s="22" t="s">
        <v>100</v>
      </c>
      <c r="C59" s="22" t="s">
        <v>102</v>
      </c>
      <c r="D59" s="27">
        <v>2</v>
      </c>
      <c r="E59" s="22"/>
      <c r="F59" s="22">
        <v>0</v>
      </c>
      <c r="G59" s="22">
        <v>0.5884587</v>
      </c>
      <c r="H59" s="22">
        <v>1.2097878</v>
      </c>
      <c r="I59" s="22">
        <v>1.603602</v>
      </c>
      <c r="J59" s="22">
        <v>0.104453</v>
      </c>
      <c r="K59" s="22">
        <v>8.3041230000000006</v>
      </c>
    </row>
    <row r="60" spans="2:11" x14ac:dyDescent="0.2">
      <c r="B60" s="22" t="s">
        <v>100</v>
      </c>
      <c r="C60" s="22" t="s">
        <v>102</v>
      </c>
      <c r="D60" s="27">
        <v>2</v>
      </c>
      <c r="E60" s="22"/>
      <c r="F60" s="22">
        <v>4.5238800000000003E-2</v>
      </c>
      <c r="G60" s="22">
        <v>0.49535309999999999</v>
      </c>
      <c r="H60" s="22">
        <v>0.83777539999999995</v>
      </c>
      <c r="I60" s="22">
        <v>1.913788</v>
      </c>
      <c r="J60" s="22">
        <v>0.93657500000000005</v>
      </c>
      <c r="K60" s="22">
        <v>8.0933962499999996</v>
      </c>
    </row>
    <row r="61" spans="2:11" x14ac:dyDescent="0.2">
      <c r="B61" s="22" t="s">
        <v>100</v>
      </c>
      <c r="C61" s="22" t="s">
        <v>102</v>
      </c>
      <c r="D61" s="27">
        <v>2</v>
      </c>
      <c r="E61" s="22"/>
      <c r="F61" s="22">
        <v>0</v>
      </c>
      <c r="G61" s="22">
        <v>0.59371649999999998</v>
      </c>
      <c r="H61" s="22">
        <v>1.5202329000000001</v>
      </c>
      <c r="I61" s="22">
        <v>0.60438899999999995</v>
      </c>
      <c r="J61" s="22">
        <v>6.0427500000000002E-2</v>
      </c>
      <c r="K61" s="22">
        <v>8.2809550499999993</v>
      </c>
    </row>
    <row r="62" spans="2:11" x14ac:dyDescent="0.2">
      <c r="B62" s="22" t="s">
        <v>100</v>
      </c>
      <c r="C62" s="22" t="s">
        <v>102</v>
      </c>
      <c r="D62" s="27">
        <v>4</v>
      </c>
      <c r="E62" s="22"/>
      <c r="F62" s="22">
        <v>5.5463999999999999E-2</v>
      </c>
      <c r="G62" s="22">
        <v>0.81492810000000004</v>
      </c>
      <c r="H62" s="22">
        <v>1.0083918000000001</v>
      </c>
      <c r="I62" s="22">
        <v>2.4685450000000002</v>
      </c>
      <c r="J62" s="22">
        <v>0.153643</v>
      </c>
      <c r="K62" s="22">
        <v>5.5587162000000001</v>
      </c>
    </row>
    <row r="63" spans="2:11" x14ac:dyDescent="0.2">
      <c r="B63" s="22" t="s">
        <v>100</v>
      </c>
      <c r="C63" s="22" t="s">
        <v>102</v>
      </c>
      <c r="D63" s="27">
        <v>3</v>
      </c>
      <c r="E63" s="22"/>
      <c r="F63" s="22">
        <v>5.2409700000000002E-3</v>
      </c>
      <c r="G63" s="22">
        <v>0.96091979999999999</v>
      </c>
      <c r="H63" s="22">
        <v>1.1237488</v>
      </c>
      <c r="I63" s="22">
        <v>0.45243299999999997</v>
      </c>
      <c r="J63" s="22">
        <v>0.27364699999999997</v>
      </c>
      <c r="K63" s="22">
        <v>12.5642373</v>
      </c>
    </row>
    <row r="64" spans="2:11" x14ac:dyDescent="0.2">
      <c r="B64" s="22" t="s">
        <v>100</v>
      </c>
      <c r="C64" s="22" t="s">
        <v>102</v>
      </c>
      <c r="D64" s="27">
        <v>4</v>
      </c>
      <c r="E64" s="22"/>
      <c r="F64" s="22">
        <v>0</v>
      </c>
      <c r="G64" s="22">
        <v>0.56759009999999999</v>
      </c>
      <c r="H64" s="22">
        <v>0.68034079999999997</v>
      </c>
      <c r="I64" s="22">
        <v>0.70236399999999999</v>
      </c>
      <c r="J64" s="22">
        <v>2.6237150000000001E-2</v>
      </c>
      <c r="K64" s="22">
        <v>9.4911461999999993</v>
      </c>
    </row>
    <row r="65" spans="2:11" x14ac:dyDescent="0.2">
      <c r="B65" s="22" t="s">
        <v>100</v>
      </c>
      <c r="C65" s="22" t="s">
        <v>102</v>
      </c>
      <c r="D65" s="27">
        <v>5</v>
      </c>
      <c r="E65" s="22"/>
      <c r="F65" s="22">
        <v>0</v>
      </c>
      <c r="G65" s="22">
        <v>0.67097819999999997</v>
      </c>
      <c r="H65" s="22">
        <v>1.205535</v>
      </c>
      <c r="I65" s="22">
        <v>3.2684120000000001</v>
      </c>
      <c r="J65" s="22">
        <v>0.110253</v>
      </c>
      <c r="K65" s="22">
        <v>22.4849505</v>
      </c>
    </row>
    <row r="66" spans="2:11" x14ac:dyDescent="0.2">
      <c r="B66" s="22" t="s">
        <v>100</v>
      </c>
      <c r="C66" s="22" t="s">
        <v>102</v>
      </c>
      <c r="D66" s="27">
        <v>5</v>
      </c>
      <c r="E66" s="22"/>
      <c r="F66" s="22">
        <v>0</v>
      </c>
      <c r="G66" s="22">
        <v>1.1890995</v>
      </c>
      <c r="H66" s="22">
        <v>1.3163319</v>
      </c>
      <c r="I66" s="22">
        <v>4.2495219999999998</v>
      </c>
      <c r="J66" s="22">
        <v>1.7804949999999999</v>
      </c>
      <c r="K66" s="22">
        <v>23.136134550000001</v>
      </c>
    </row>
    <row r="67" spans="2:11" x14ac:dyDescent="0.2">
      <c r="B67" s="22" t="s">
        <v>100</v>
      </c>
      <c r="C67" s="22" t="s">
        <v>102</v>
      </c>
      <c r="D67" s="27">
        <v>6</v>
      </c>
      <c r="E67" s="22"/>
      <c r="F67" s="22">
        <v>0</v>
      </c>
      <c r="G67" s="22">
        <v>0.99286319999999995</v>
      </c>
      <c r="H67" s="22">
        <v>1.0919148000000001</v>
      </c>
      <c r="I67" s="22">
        <v>2.821701</v>
      </c>
      <c r="J67" s="22">
        <v>0.75595000000000001</v>
      </c>
      <c r="K67" s="22">
        <v>16.7532462</v>
      </c>
    </row>
    <row r="68" spans="2:11" x14ac:dyDescent="0.2">
      <c r="B68" s="22" t="s">
        <v>100</v>
      </c>
      <c r="C68" s="22" t="s">
        <v>102</v>
      </c>
      <c r="D68" s="27">
        <v>5</v>
      </c>
      <c r="E68" s="22"/>
      <c r="F68" s="22">
        <v>0</v>
      </c>
      <c r="G68" s="22">
        <v>1.2774278999999999</v>
      </c>
      <c r="H68" s="22">
        <v>1.8496189999999999</v>
      </c>
      <c r="I68" s="22">
        <v>2.786527</v>
      </c>
      <c r="J68" s="22">
        <v>1.6132850000000001</v>
      </c>
      <c r="K68" s="22">
        <v>25.910399999999999</v>
      </c>
    </row>
    <row r="69" spans="2:11" x14ac:dyDescent="0.2">
      <c r="B69" s="22" t="s">
        <v>100</v>
      </c>
      <c r="C69" s="22" t="s">
        <v>102</v>
      </c>
      <c r="D69" s="27">
        <v>5</v>
      </c>
      <c r="E69" s="22"/>
      <c r="F69" s="22">
        <v>5.08452E-2</v>
      </c>
      <c r="G69" s="22">
        <v>1.9253064</v>
      </c>
      <c r="H69" s="22">
        <v>2.8978858999999999</v>
      </c>
      <c r="I69" s="22">
        <v>2.2403749999999998</v>
      </c>
      <c r="J69" s="22">
        <v>2.83067</v>
      </c>
      <c r="K69" s="22">
        <v>31.595617499999999</v>
      </c>
    </row>
    <row r="70" spans="2:11" x14ac:dyDescent="0.2">
      <c r="B70" s="22" t="s">
        <v>100</v>
      </c>
      <c r="C70" s="22" t="s">
        <v>102</v>
      </c>
      <c r="D70" s="27">
        <v>6</v>
      </c>
      <c r="E70" s="22"/>
      <c r="F70" s="22">
        <v>0</v>
      </c>
      <c r="G70" s="22">
        <v>1.9302861</v>
      </c>
      <c r="H70" s="22">
        <v>4.0936189000000001</v>
      </c>
      <c r="I70" s="22">
        <v>6.266394</v>
      </c>
      <c r="J70" s="22">
        <v>3.8475350000000001</v>
      </c>
      <c r="K70" s="22">
        <v>32.144717999999997</v>
      </c>
    </row>
    <row r="71" spans="2:11" x14ac:dyDescent="0.2">
      <c r="B71" s="22" t="s">
        <v>100</v>
      </c>
      <c r="C71" s="22" t="s">
        <v>102</v>
      </c>
      <c r="D71" s="27">
        <v>6</v>
      </c>
      <c r="E71" s="22"/>
      <c r="F71" s="22">
        <v>0</v>
      </c>
      <c r="G71" s="22">
        <v>1.1657303999999999</v>
      </c>
      <c r="H71" s="22">
        <v>3.0497757000000001</v>
      </c>
      <c r="I71" s="22">
        <v>1.182412</v>
      </c>
      <c r="J71" s="22">
        <v>1.11009</v>
      </c>
      <c r="K71" s="22">
        <v>30.556004550000001</v>
      </c>
    </row>
    <row r="72" spans="2:11" x14ac:dyDescent="0.2">
      <c r="B72" s="22" t="s">
        <v>100</v>
      </c>
      <c r="C72" s="22" t="s">
        <v>102</v>
      </c>
      <c r="D72" s="27">
        <v>6</v>
      </c>
      <c r="E72" s="22"/>
      <c r="F72" s="22">
        <v>5.2411199999999998E-2</v>
      </c>
      <c r="G72" s="22">
        <v>0.59495730000000002</v>
      </c>
      <c r="H72" s="22">
        <v>4.0364126999999996</v>
      </c>
      <c r="I72" s="22">
        <v>0.55066700000000002</v>
      </c>
      <c r="J72" s="22">
        <v>12.72434</v>
      </c>
      <c r="K72" s="22">
        <v>22.095410399999999</v>
      </c>
    </row>
    <row r="73" spans="2:11" x14ac:dyDescent="0.2">
      <c r="B73" s="22" t="s">
        <v>100</v>
      </c>
      <c r="C73" s="22" t="s">
        <v>102</v>
      </c>
      <c r="D73" s="27">
        <v>7</v>
      </c>
      <c r="E73" s="22"/>
      <c r="F73" s="22">
        <v>1.5180870000000001E-2</v>
      </c>
      <c r="G73" s="22">
        <v>1.1986346999999999</v>
      </c>
      <c r="H73" s="22">
        <v>4.7652524999999999</v>
      </c>
      <c r="I73" s="22">
        <v>0.78642599999999996</v>
      </c>
      <c r="J73" s="22">
        <v>25.244485000000001</v>
      </c>
      <c r="K73" s="22">
        <v>26.11513815</v>
      </c>
    </row>
    <row r="74" spans="2:11" x14ac:dyDescent="0.2">
      <c r="B74" s="22" t="s">
        <v>100</v>
      </c>
      <c r="C74" s="22" t="s">
        <v>102</v>
      </c>
      <c r="D74" s="27">
        <v>7</v>
      </c>
      <c r="E74" s="22"/>
      <c r="F74" s="22">
        <v>0</v>
      </c>
      <c r="G74" s="22">
        <v>1.6211823000000001</v>
      </c>
      <c r="H74" s="22">
        <v>4.4615283000000003</v>
      </c>
      <c r="I74" s="22">
        <v>1.2167829999999999</v>
      </c>
      <c r="J74" s="22">
        <v>17.641594999999999</v>
      </c>
      <c r="K74" s="22">
        <v>15.458867400000001</v>
      </c>
    </row>
    <row r="75" spans="2:11" x14ac:dyDescent="0.2">
      <c r="B75" s="22" t="s">
        <v>100</v>
      </c>
      <c r="C75" s="22" t="s">
        <v>102</v>
      </c>
      <c r="D75" s="27">
        <v>8</v>
      </c>
      <c r="E75" s="22"/>
      <c r="F75" s="22">
        <v>7.13115E-2</v>
      </c>
      <c r="G75" s="22">
        <v>1.5187629</v>
      </c>
      <c r="H75" s="22">
        <v>3.3622399999999999</v>
      </c>
      <c r="I75" s="22">
        <v>0.70198400000000005</v>
      </c>
      <c r="J75" s="22">
        <v>7.6191050000000002</v>
      </c>
      <c r="K75" s="22">
        <v>25.493339850000002</v>
      </c>
    </row>
    <row r="76" spans="2:11" x14ac:dyDescent="0.2">
      <c r="B76" s="22" t="s">
        <v>100</v>
      </c>
      <c r="C76" s="22" t="s">
        <v>102</v>
      </c>
      <c r="D76" s="27">
        <v>7</v>
      </c>
      <c r="E76" s="22"/>
      <c r="F76" s="22">
        <v>4.1858699999999999E-2</v>
      </c>
      <c r="G76" s="22">
        <v>1.4118762</v>
      </c>
      <c r="H76" s="22">
        <v>2.846206</v>
      </c>
      <c r="I76" s="22">
        <v>0.84968900000000003</v>
      </c>
      <c r="J76" s="22">
        <v>4.0057200000000002</v>
      </c>
      <c r="K76" s="22">
        <v>21.78999945</v>
      </c>
    </row>
    <row r="77" spans="2:11" x14ac:dyDescent="0.2">
      <c r="B77" s="22" t="s">
        <v>100</v>
      </c>
      <c r="C77" s="22" t="s">
        <v>102</v>
      </c>
      <c r="D77" s="27">
        <v>8</v>
      </c>
      <c r="E77" s="22"/>
      <c r="F77" s="22">
        <v>0.174954</v>
      </c>
      <c r="G77" s="22">
        <v>0</v>
      </c>
      <c r="H77" s="22">
        <v>2.4669918000000002</v>
      </c>
      <c r="I77" s="22">
        <v>1.022583</v>
      </c>
      <c r="J77" s="22">
        <v>3.7882600000000002</v>
      </c>
      <c r="K77" s="22">
        <v>27.7998507</v>
      </c>
    </row>
    <row r="78" spans="2:11" x14ac:dyDescent="0.2">
      <c r="B78" s="22" t="s">
        <v>100</v>
      </c>
      <c r="C78" s="22" t="s">
        <v>102</v>
      </c>
      <c r="D78" s="27">
        <v>7</v>
      </c>
      <c r="E78" s="22"/>
      <c r="F78" s="22">
        <v>7.6284000000000005E-2</v>
      </c>
      <c r="G78" s="22">
        <v>1.4106323999999999</v>
      </c>
      <c r="H78" s="22">
        <v>3.5759601999999999</v>
      </c>
      <c r="I78" s="22">
        <v>2.470421</v>
      </c>
      <c r="J78" s="22">
        <v>5.9919000000000002</v>
      </c>
      <c r="K78" s="22">
        <v>23.635738199999999</v>
      </c>
    </row>
    <row r="79" spans="2:11" x14ac:dyDescent="0.2">
      <c r="B79" s="22" t="s">
        <v>100</v>
      </c>
      <c r="C79" s="22" t="s">
        <v>102</v>
      </c>
      <c r="D79" s="27">
        <v>8</v>
      </c>
      <c r="E79" s="22"/>
      <c r="F79" s="22">
        <v>3.3795600000000002E-2</v>
      </c>
      <c r="G79" s="22">
        <v>1.2258783</v>
      </c>
      <c r="H79" s="22">
        <v>2.2262651</v>
      </c>
      <c r="I79" s="22">
        <v>4.0826330000000004</v>
      </c>
      <c r="J79" s="22">
        <v>6.6778000000000004</v>
      </c>
      <c r="K79" s="22">
        <v>24.289305450000001</v>
      </c>
    </row>
    <row r="80" spans="2:11" x14ac:dyDescent="0.2">
      <c r="B80" s="22" t="s">
        <v>100</v>
      </c>
      <c r="C80" s="22" t="s">
        <v>102</v>
      </c>
      <c r="D80" s="27">
        <v>7</v>
      </c>
      <c r="E80" s="22"/>
      <c r="F80" s="22">
        <v>0.1033593</v>
      </c>
      <c r="G80" s="22">
        <v>0.99899819999999995</v>
      </c>
      <c r="H80" s="22">
        <v>2.0998014999999999</v>
      </c>
      <c r="I80" s="22">
        <v>0.40546100000000002</v>
      </c>
      <c r="J80" s="22">
        <v>1.4848950000000001</v>
      </c>
      <c r="K80" s="22">
        <v>19.1897907</v>
      </c>
    </row>
    <row r="81" spans="2:11" x14ac:dyDescent="0.2">
      <c r="B81" s="22" t="s">
        <v>100</v>
      </c>
      <c r="C81" s="22" t="s">
        <v>102</v>
      </c>
      <c r="D81" s="27">
        <v>8</v>
      </c>
      <c r="E81" s="22"/>
      <c r="F81" s="22">
        <v>0.15281130000000001</v>
      </c>
      <c r="G81" s="22">
        <v>0.64063409999999998</v>
      </c>
      <c r="H81" s="22">
        <v>1.8956267</v>
      </c>
      <c r="I81" s="22">
        <v>9.5416699999999993E-2</v>
      </c>
      <c r="J81" s="22">
        <v>1.05698</v>
      </c>
      <c r="K81" s="22">
        <v>22.111619699999999</v>
      </c>
    </row>
    <row r="82" spans="2:11" x14ac:dyDescent="0.2">
      <c r="B82" s="22" t="s">
        <v>100</v>
      </c>
      <c r="C82" s="22" t="s">
        <v>102</v>
      </c>
      <c r="D82" s="27">
        <v>7.7</v>
      </c>
      <c r="E82" s="22"/>
      <c r="F82" s="22">
        <v>8.6643600000000001E-2</v>
      </c>
      <c r="G82" s="22">
        <v>0.87794669999999997</v>
      </c>
      <c r="H82" s="22">
        <v>2.2175691</v>
      </c>
      <c r="I82" s="22">
        <v>0.43212299999999998</v>
      </c>
      <c r="J82" s="22">
        <v>1.113515</v>
      </c>
      <c r="K82" s="22">
        <v>24.697323300000001</v>
      </c>
    </row>
    <row r="83" spans="2:11" x14ac:dyDescent="0.2">
      <c r="B83" s="22" t="s">
        <v>100</v>
      </c>
      <c r="C83" s="22" t="s">
        <v>102</v>
      </c>
      <c r="D83" s="27">
        <v>9</v>
      </c>
      <c r="E83" s="22"/>
      <c r="F83" s="22">
        <v>2.74218E-2</v>
      </c>
      <c r="G83" s="22">
        <v>0.78826649999999998</v>
      </c>
      <c r="H83" s="22">
        <v>1.2215149999999999</v>
      </c>
      <c r="I83" s="22">
        <v>0.76378699999999999</v>
      </c>
      <c r="J83" s="22">
        <v>2.8098649999999998</v>
      </c>
      <c r="K83" s="22">
        <v>20.360537999999998</v>
      </c>
    </row>
    <row r="84" spans="2:11" x14ac:dyDescent="0.2">
      <c r="B84" s="22" t="s">
        <v>100</v>
      </c>
      <c r="C84" s="22" t="s">
        <v>102</v>
      </c>
      <c r="D84" s="27">
        <v>8</v>
      </c>
      <c r="E84" s="22"/>
      <c r="F84" s="22">
        <v>3.56046E-2</v>
      </c>
      <c r="G84" s="22">
        <v>0.38385720000000001</v>
      </c>
      <c r="H84" s="22">
        <v>1.6165288</v>
      </c>
      <c r="I84" s="22">
        <v>0.88646800000000003</v>
      </c>
      <c r="J84" s="22">
        <v>1.4724200000000001</v>
      </c>
      <c r="K84" s="22">
        <v>27.6802311</v>
      </c>
    </row>
    <row r="85" spans="2:11" x14ac:dyDescent="0.2">
      <c r="B85" s="22" t="s">
        <v>100</v>
      </c>
      <c r="C85" s="22" t="s">
        <v>102</v>
      </c>
      <c r="D85" s="27">
        <v>8</v>
      </c>
      <c r="E85" s="22"/>
      <c r="F85" s="22">
        <v>2.7335849999999998E-2</v>
      </c>
      <c r="G85" s="22">
        <v>0.57481649999999995</v>
      </c>
      <c r="H85" s="22">
        <v>0.87999899999999998</v>
      </c>
      <c r="I85" s="22">
        <v>0.33557399999999998</v>
      </c>
      <c r="J85" s="22">
        <v>1.0771550000000001</v>
      </c>
      <c r="K85" s="22">
        <v>15.563746200000001</v>
      </c>
    </row>
    <row r="86" spans="2:11" x14ac:dyDescent="0.2">
      <c r="B86" s="22" t="s">
        <v>100</v>
      </c>
      <c r="C86" s="22" t="s">
        <v>102</v>
      </c>
      <c r="D86" s="27">
        <v>8</v>
      </c>
      <c r="E86" s="22"/>
      <c r="F86" s="22">
        <v>8.3471100000000006E-2</v>
      </c>
      <c r="G86" s="22">
        <v>0.68566349999999998</v>
      </c>
      <c r="H86" s="22">
        <v>1.4560103</v>
      </c>
      <c r="I86" s="22">
        <v>0.88715699999999997</v>
      </c>
      <c r="J86" s="22">
        <v>0.11800049999999999</v>
      </c>
      <c r="K86" s="22">
        <v>26.9998191</v>
      </c>
    </row>
    <row r="87" spans="2:11" x14ac:dyDescent="0.2">
      <c r="B87" s="22" t="s">
        <v>100</v>
      </c>
      <c r="C87" s="22" t="s">
        <v>102</v>
      </c>
      <c r="D87" s="27">
        <v>10</v>
      </c>
      <c r="E87" s="22"/>
      <c r="F87" s="22">
        <v>5.90964E-2</v>
      </c>
      <c r="G87" s="22">
        <v>1.0533908999999999</v>
      </c>
      <c r="H87" s="22">
        <v>1.9141792</v>
      </c>
      <c r="I87" s="22">
        <v>0.59657800000000005</v>
      </c>
      <c r="J87" s="22">
        <v>3.0570599999999999</v>
      </c>
      <c r="K87" s="22">
        <v>23.107563599999999</v>
      </c>
    </row>
    <row r="88" spans="2:11" x14ac:dyDescent="0.2">
      <c r="B88" s="22" t="s">
        <v>100</v>
      </c>
      <c r="C88" s="22" t="s">
        <v>102</v>
      </c>
      <c r="D88" s="27">
        <v>10</v>
      </c>
      <c r="E88" s="22"/>
      <c r="F88" s="22">
        <v>9.6931500000000004E-2</v>
      </c>
      <c r="G88" s="22">
        <v>0.74545740000000005</v>
      </c>
      <c r="H88" s="22">
        <v>1.7874937</v>
      </c>
      <c r="I88" s="22">
        <v>0.49499900000000002</v>
      </c>
      <c r="J88" s="22">
        <v>5.9173650000000002</v>
      </c>
      <c r="K88" s="22">
        <v>27.954408300000001</v>
      </c>
    </row>
    <row r="89" spans="2:11" x14ac:dyDescent="0.2">
      <c r="B89" s="22" t="s">
        <v>100</v>
      </c>
      <c r="C89" s="22" t="s">
        <v>102</v>
      </c>
      <c r="D89" s="27">
        <v>9</v>
      </c>
      <c r="E89" s="22"/>
      <c r="F89" s="22">
        <v>7.4614799999999995E-2</v>
      </c>
      <c r="G89" s="22">
        <v>0.97232370000000001</v>
      </c>
      <c r="H89" s="22">
        <v>1.8259624000000001</v>
      </c>
      <c r="I89" s="22">
        <v>0.35770400000000002</v>
      </c>
      <c r="J89" s="22">
        <v>2.7541600000000002</v>
      </c>
      <c r="K89" s="22">
        <v>22.402839749999998</v>
      </c>
    </row>
    <row r="90" spans="2:11" x14ac:dyDescent="0.2">
      <c r="B90" s="22" t="s">
        <v>100</v>
      </c>
      <c r="C90" s="22" t="s">
        <v>102</v>
      </c>
      <c r="D90" s="27">
        <v>10</v>
      </c>
      <c r="E90" s="22"/>
      <c r="F90" s="22">
        <v>0.14858099999999999</v>
      </c>
      <c r="G90" s="22">
        <v>0.60444629999999999</v>
      </c>
      <c r="H90" s="22">
        <v>1.4909587</v>
      </c>
      <c r="I90" s="22">
        <v>0.65646300000000002</v>
      </c>
      <c r="J90" s="22">
        <v>1.576695</v>
      </c>
      <c r="K90" s="22">
        <v>21.8878515</v>
      </c>
    </row>
    <row r="91" spans="2:11" x14ac:dyDescent="0.2">
      <c r="B91" s="22" t="s">
        <v>100</v>
      </c>
      <c r="C91" s="22" t="s">
        <v>102</v>
      </c>
      <c r="D91" s="27">
        <v>11</v>
      </c>
      <c r="E91" s="22"/>
      <c r="F91" s="22">
        <v>8.3036700000000005E-2</v>
      </c>
      <c r="G91" s="22">
        <v>0.83139240000000003</v>
      </c>
      <c r="H91" s="22">
        <v>1.6933256999999999</v>
      </c>
      <c r="I91" s="22">
        <v>1.2747850000000001</v>
      </c>
      <c r="J91" s="22">
        <v>0.12019050000000001</v>
      </c>
      <c r="K91" s="22">
        <v>29.28276915</v>
      </c>
    </row>
    <row r="92" spans="2:11" x14ac:dyDescent="0.2">
      <c r="B92" s="22" t="s">
        <v>100</v>
      </c>
      <c r="C92" s="22" t="s">
        <v>102</v>
      </c>
      <c r="D92" s="27">
        <v>11</v>
      </c>
      <c r="E92" s="22"/>
      <c r="F92" s="22">
        <v>0</v>
      </c>
      <c r="G92" s="22">
        <v>0.88225980000000004</v>
      </c>
      <c r="H92" s="22">
        <v>1.7337823000000001</v>
      </c>
      <c r="I92" s="22">
        <v>0.153366</v>
      </c>
      <c r="J92" s="22">
        <v>9.0745000000000006E-2</v>
      </c>
      <c r="K92" s="22">
        <v>22.121086349999999</v>
      </c>
    </row>
    <row r="93" spans="2:11" x14ac:dyDescent="0.2">
      <c r="B93" s="22" t="s">
        <v>100</v>
      </c>
      <c r="C93" s="22" t="s">
        <v>102</v>
      </c>
      <c r="D93" s="27">
        <v>10</v>
      </c>
      <c r="E93" s="22"/>
      <c r="F93" s="22">
        <v>0.15871499999999999</v>
      </c>
      <c r="G93" s="22">
        <v>0.78146070000000001</v>
      </c>
      <c r="H93" s="22">
        <v>1.9134731</v>
      </c>
      <c r="I93" s="22">
        <v>0.424817</v>
      </c>
      <c r="J93" s="22">
        <v>1.55067</v>
      </c>
      <c r="K93" s="22">
        <v>23.835862200000001</v>
      </c>
    </row>
    <row r="94" spans="2:11" x14ac:dyDescent="0.2">
      <c r="B94" s="22" t="s">
        <v>100</v>
      </c>
      <c r="C94" s="22" t="s">
        <v>102</v>
      </c>
      <c r="D94" s="27">
        <v>10</v>
      </c>
      <c r="E94" s="22"/>
      <c r="F94" s="22">
        <v>8.5868399999999998E-2</v>
      </c>
      <c r="G94" s="22">
        <v>0.57707370000000002</v>
      </c>
      <c r="H94" s="22">
        <v>1.2239153</v>
      </c>
      <c r="I94" s="22">
        <v>0.273067</v>
      </c>
      <c r="J94" s="22">
        <v>6.0144900000000003</v>
      </c>
      <c r="K94" s="22">
        <v>23.1910098</v>
      </c>
    </row>
    <row r="95" spans="2:11" x14ac:dyDescent="0.2">
      <c r="B95" s="22" t="s">
        <v>100</v>
      </c>
      <c r="C95" s="22" t="s">
        <v>102</v>
      </c>
      <c r="D95" s="27">
        <v>12</v>
      </c>
      <c r="E95" s="22"/>
      <c r="F95" s="22">
        <v>5.2450799999999999E-2</v>
      </c>
      <c r="G95" s="22">
        <v>0.61335899999999999</v>
      </c>
      <c r="H95" s="22">
        <v>1.6843128999999999</v>
      </c>
      <c r="I95" s="22">
        <v>0.89330500000000002</v>
      </c>
      <c r="J95" s="22">
        <v>1.9877899999999999</v>
      </c>
      <c r="K95" s="22">
        <v>21.135163800000001</v>
      </c>
    </row>
    <row r="96" spans="2:11" x14ac:dyDescent="0.2">
      <c r="B96" s="22" t="s">
        <v>100</v>
      </c>
      <c r="C96" s="22" t="s">
        <v>102</v>
      </c>
      <c r="D96" s="27">
        <v>12</v>
      </c>
      <c r="E96" s="22"/>
      <c r="F96" s="22">
        <v>1.5715380000000001E-2</v>
      </c>
      <c r="G96" s="22">
        <v>0.69502679999999994</v>
      </c>
      <c r="H96" s="22">
        <v>1.7157802</v>
      </c>
      <c r="I96" s="22">
        <v>0.74035399999999996</v>
      </c>
      <c r="J96" s="22">
        <v>0.81359000000000004</v>
      </c>
      <c r="K96" s="22">
        <v>17.271570749999999</v>
      </c>
    </row>
    <row r="97" spans="2:11" x14ac:dyDescent="0.2">
      <c r="B97" s="22" t="s">
        <v>100</v>
      </c>
      <c r="C97" s="22" t="s">
        <v>102</v>
      </c>
      <c r="D97" s="27">
        <v>15</v>
      </c>
      <c r="E97" s="22"/>
      <c r="F97" s="22">
        <v>7.6535099999999995E-2</v>
      </c>
      <c r="G97" s="22">
        <v>1.7116305000000001</v>
      </c>
      <c r="H97" s="22">
        <v>1.6548476999999999</v>
      </c>
      <c r="I97" s="22">
        <v>0.76805800000000002</v>
      </c>
      <c r="J97" s="22">
        <v>0.33309149999999998</v>
      </c>
      <c r="K97" s="22">
        <v>20.75665605</v>
      </c>
    </row>
    <row r="98" spans="2:11" x14ac:dyDescent="0.2">
      <c r="B98" s="22" t="s">
        <v>100</v>
      </c>
      <c r="C98" s="22" t="s">
        <v>102</v>
      </c>
      <c r="D98" s="27">
        <v>17</v>
      </c>
      <c r="E98" s="22"/>
      <c r="F98" s="22">
        <v>6.1777499999999999E-2</v>
      </c>
      <c r="G98" s="22">
        <v>0.46382309999999999</v>
      </c>
      <c r="H98" s="22">
        <v>1.6633735999999999</v>
      </c>
      <c r="I98" s="22">
        <v>0.114859</v>
      </c>
      <c r="J98" s="22">
        <v>1.67659</v>
      </c>
      <c r="K98" s="22">
        <v>24.049498499999999</v>
      </c>
    </row>
    <row r="99" spans="2:11" x14ac:dyDescent="0.2">
      <c r="B99" s="22" t="s">
        <v>100</v>
      </c>
      <c r="C99" s="22" t="s">
        <v>102</v>
      </c>
      <c r="D99" s="27">
        <v>20</v>
      </c>
      <c r="E99" s="22"/>
      <c r="F99" s="22">
        <v>0.1383684</v>
      </c>
      <c r="G99" s="22">
        <v>1.8603135</v>
      </c>
      <c r="H99" s="22">
        <v>1.3405910000000001</v>
      </c>
      <c r="I99" s="22">
        <v>0.24640000000000001</v>
      </c>
      <c r="J99" s="22">
        <v>0.89555499999999999</v>
      </c>
      <c r="K99" s="22">
        <v>20.537738999999998</v>
      </c>
    </row>
    <row r="100" spans="2:11" x14ac:dyDescent="0.2">
      <c r="B100" s="22" t="s">
        <v>100</v>
      </c>
      <c r="C100" s="22" t="s">
        <v>102</v>
      </c>
      <c r="D100" s="27">
        <v>15</v>
      </c>
      <c r="E100" s="22"/>
      <c r="F100" s="22">
        <v>0.23706959999999999</v>
      </c>
      <c r="G100" s="22">
        <v>1.1103513</v>
      </c>
      <c r="H100" s="22">
        <v>1.4556832</v>
      </c>
      <c r="I100" s="22">
        <v>0.61096600000000001</v>
      </c>
      <c r="J100" s="22">
        <v>1.261655</v>
      </c>
      <c r="K100" s="22">
        <v>24.536752799999999</v>
      </c>
    </row>
    <row r="101" spans="2:11" x14ac:dyDescent="0.2">
      <c r="B101" s="22" t="s">
        <v>100</v>
      </c>
      <c r="C101" s="22" t="s">
        <v>102</v>
      </c>
      <c r="D101" s="27">
        <v>16</v>
      </c>
      <c r="E101" s="22"/>
      <c r="F101" s="22">
        <v>4.2642300000000001E-2</v>
      </c>
      <c r="G101" s="22">
        <v>1.1327997000000001</v>
      </c>
      <c r="H101" s="22">
        <v>1.4547135</v>
      </c>
      <c r="I101" s="22">
        <v>0.79765699999999995</v>
      </c>
      <c r="J101" s="22">
        <v>0.88458999999999999</v>
      </c>
      <c r="K101" s="22">
        <v>23.636947800000002</v>
      </c>
    </row>
    <row r="102" spans="2:11" x14ac:dyDescent="0.2">
      <c r="B102" s="22" t="s">
        <v>100</v>
      </c>
      <c r="C102" s="22" t="s">
        <v>102</v>
      </c>
      <c r="D102" s="27">
        <v>17</v>
      </c>
      <c r="E102" s="22"/>
      <c r="F102" s="22">
        <v>0.17093939999999999</v>
      </c>
      <c r="G102" s="22">
        <v>1.2380660999999999</v>
      </c>
      <c r="H102" s="22">
        <v>1.2674322</v>
      </c>
      <c r="I102" s="22">
        <v>0.58994999999999997</v>
      </c>
      <c r="J102" s="22">
        <v>0.2387735</v>
      </c>
      <c r="K102" s="22">
        <v>27.426064199999999</v>
      </c>
    </row>
    <row r="103" spans="2:11" x14ac:dyDescent="0.2">
      <c r="B103" s="22" t="s">
        <v>100</v>
      </c>
      <c r="C103" s="22" t="s">
        <v>102</v>
      </c>
      <c r="D103" s="27">
        <v>21</v>
      </c>
      <c r="E103" s="22"/>
      <c r="F103" s="22">
        <v>0.19027769999999999</v>
      </c>
      <c r="G103" s="22">
        <v>0.85398149999999995</v>
      </c>
      <c r="H103" s="22">
        <v>1.6259250000000001</v>
      </c>
      <c r="I103" s="22">
        <v>0.184753</v>
      </c>
      <c r="J103" s="22">
        <v>1.2242599999999999</v>
      </c>
      <c r="K103" s="22">
        <v>23.757178499999998</v>
      </c>
    </row>
    <row r="104" spans="2:11" x14ac:dyDescent="0.2">
      <c r="B104" s="22" t="s">
        <v>100</v>
      </c>
      <c r="C104" s="22" t="s">
        <v>102</v>
      </c>
      <c r="D104" s="27">
        <v>24</v>
      </c>
      <c r="E104" s="22"/>
      <c r="F104" s="22">
        <v>0.1995306</v>
      </c>
      <c r="G104" s="22">
        <v>4.4012219999999997</v>
      </c>
      <c r="H104" s="22">
        <v>1.5494112</v>
      </c>
      <c r="I104" s="22">
        <v>0.71926000000000001</v>
      </c>
      <c r="J104" s="22">
        <v>4.4913749999999997</v>
      </c>
      <c r="K104" s="22">
        <v>25.27133925</v>
      </c>
    </row>
    <row r="105" spans="2:11" x14ac:dyDescent="0.2">
      <c r="B105" s="22" t="s">
        <v>100</v>
      </c>
      <c r="C105" s="22" t="s">
        <v>102</v>
      </c>
      <c r="D105" s="27">
        <v>16</v>
      </c>
      <c r="E105" s="22"/>
      <c r="F105" s="22">
        <v>0.16109490000000001</v>
      </c>
      <c r="G105" s="22">
        <v>1.2181953000000001</v>
      </c>
      <c r="H105" s="22">
        <v>1.5088121000000001</v>
      </c>
      <c r="I105" s="22">
        <v>0.59583799999999998</v>
      </c>
      <c r="J105" s="22">
        <v>1.31179</v>
      </c>
      <c r="K105" s="22">
        <v>31.15645005</v>
      </c>
    </row>
    <row r="106" spans="2:11" x14ac:dyDescent="0.2">
      <c r="B106" s="22" t="s">
        <v>100</v>
      </c>
      <c r="C106" s="22" t="s">
        <v>102</v>
      </c>
      <c r="D106" s="27">
        <v>23</v>
      </c>
      <c r="E106" s="22"/>
      <c r="F106" s="22">
        <v>0.1044138</v>
      </c>
      <c r="G106" s="22">
        <v>1.970769</v>
      </c>
      <c r="H106" s="22">
        <v>1.6196408</v>
      </c>
      <c r="I106" s="22">
        <v>0.524841</v>
      </c>
      <c r="J106" s="22">
        <v>0.45369300000000001</v>
      </c>
      <c r="K106" s="22">
        <v>40.951310399999997</v>
      </c>
    </row>
    <row r="107" spans="2:11" x14ac:dyDescent="0.2">
      <c r="B107" s="22" t="s">
        <v>100</v>
      </c>
      <c r="C107" s="22" t="s">
        <v>102</v>
      </c>
      <c r="D107" s="27">
        <v>38</v>
      </c>
      <c r="E107" s="22"/>
      <c r="F107" s="22">
        <v>0.41395019999999999</v>
      </c>
      <c r="G107" s="22">
        <v>4.4899731000000003</v>
      </c>
      <c r="H107" s="22">
        <v>2.2539782000000002</v>
      </c>
      <c r="I107" s="22">
        <v>0.16349900000000001</v>
      </c>
      <c r="J107" s="22">
        <v>0.2079635</v>
      </c>
      <c r="K107" s="22">
        <v>22.1871498</v>
      </c>
    </row>
    <row r="108" spans="2:11" x14ac:dyDescent="0.2">
      <c r="B108" s="22" t="s">
        <v>100</v>
      </c>
      <c r="C108" s="22" t="s">
        <v>102</v>
      </c>
      <c r="D108" s="27">
        <v>32</v>
      </c>
      <c r="E108" s="22"/>
      <c r="F108" s="22">
        <v>0.36355559999999998</v>
      </c>
      <c r="G108" s="22">
        <v>3.1254528000000001</v>
      </c>
      <c r="H108" s="22">
        <v>2.3551470999999999</v>
      </c>
      <c r="I108" s="22">
        <v>0.550288</v>
      </c>
      <c r="J108" s="22">
        <v>0.21403449999999999</v>
      </c>
      <c r="K108" s="22">
        <v>21.992883599999999</v>
      </c>
    </row>
    <row r="109" spans="2:11" x14ac:dyDescent="0.2">
      <c r="B109" s="22" t="s">
        <v>100</v>
      </c>
      <c r="C109" s="22" t="s">
        <v>102</v>
      </c>
      <c r="D109" s="27">
        <v>37</v>
      </c>
      <c r="E109" s="22"/>
      <c r="F109" s="22">
        <v>0.3621105</v>
      </c>
      <c r="G109" s="22">
        <v>3.9439232999999998</v>
      </c>
      <c r="H109" s="22">
        <v>1.9731514999999999</v>
      </c>
      <c r="I109" s="22">
        <v>0.16983799999999999</v>
      </c>
      <c r="J109" s="22">
        <v>0.12590599999999999</v>
      </c>
      <c r="K109" s="22">
        <v>18.413956049999999</v>
      </c>
    </row>
    <row r="110" spans="2:11" x14ac:dyDescent="0.2">
      <c r="B110" s="22" t="s">
        <v>103</v>
      </c>
      <c r="C110" s="22" t="s">
        <v>101</v>
      </c>
      <c r="D110" s="27">
        <v>19</v>
      </c>
      <c r="E110" s="22">
        <v>0.50678502379523926</v>
      </c>
      <c r="F110" s="22" t="s">
        <v>104</v>
      </c>
      <c r="G110" s="22" t="s">
        <v>104</v>
      </c>
      <c r="H110" s="22">
        <v>2.0339449047261118</v>
      </c>
      <c r="I110" s="22">
        <v>0.28908639831267002</v>
      </c>
      <c r="J110" s="22">
        <v>0.50726547778928943</v>
      </c>
      <c r="K110" s="22">
        <v>17.759661396692604</v>
      </c>
    </row>
    <row r="111" spans="2:11" x14ac:dyDescent="0.2">
      <c r="B111" s="22" t="s">
        <v>103</v>
      </c>
      <c r="C111" s="22" t="s">
        <v>101</v>
      </c>
      <c r="D111" s="27">
        <v>19</v>
      </c>
      <c r="E111" s="22">
        <v>0.2511194644035753</v>
      </c>
      <c r="F111" s="22" t="s">
        <v>104</v>
      </c>
      <c r="G111" s="22" t="s">
        <v>104</v>
      </c>
      <c r="H111" s="22">
        <v>1.8887566440594457</v>
      </c>
      <c r="I111" s="22">
        <v>5.6590678233601039</v>
      </c>
      <c r="J111" s="22">
        <v>0.15769118010337455</v>
      </c>
      <c r="K111" s="22">
        <v>69.808737556091359</v>
      </c>
    </row>
    <row r="112" spans="2:11" x14ac:dyDescent="0.2">
      <c r="B112" s="22" t="s">
        <v>103</v>
      </c>
      <c r="C112" s="22" t="s">
        <v>101</v>
      </c>
      <c r="D112" s="27">
        <v>23</v>
      </c>
      <c r="E112" s="22">
        <v>0.7354162670264055</v>
      </c>
      <c r="F112" s="22" t="s">
        <v>104</v>
      </c>
      <c r="G112" s="22" t="s">
        <v>104</v>
      </c>
      <c r="H112" s="22">
        <v>1.931887736343151</v>
      </c>
      <c r="I112" s="22">
        <v>0</v>
      </c>
      <c r="J112" s="22">
        <v>1.1108971043733669</v>
      </c>
      <c r="K112" s="22">
        <v>32.936417509418575</v>
      </c>
    </row>
    <row r="113" spans="2:11" x14ac:dyDescent="0.2">
      <c r="B113" s="22" t="s">
        <v>103</v>
      </c>
      <c r="C113" s="22" t="s">
        <v>101</v>
      </c>
      <c r="D113" s="27">
        <v>24</v>
      </c>
      <c r="E113" s="22">
        <v>1.0189301519634275</v>
      </c>
      <c r="F113" s="22" t="s">
        <v>104</v>
      </c>
      <c r="G113" s="22" t="s">
        <v>104</v>
      </c>
      <c r="H113" s="22">
        <v>0.93839340995576781</v>
      </c>
      <c r="I113" s="22">
        <v>3.3775790311815761E-2</v>
      </c>
      <c r="J113" s="22">
        <v>9.2403771705587862E-2</v>
      </c>
      <c r="K113" s="22">
        <v>12.060486144862127</v>
      </c>
    </row>
    <row r="114" spans="2:11" x14ac:dyDescent="0.2">
      <c r="B114" s="22" t="s">
        <v>103</v>
      </c>
      <c r="C114" s="22" t="s">
        <v>101</v>
      </c>
      <c r="D114" s="27">
        <v>26</v>
      </c>
      <c r="E114" s="22">
        <v>0.6760809762598593</v>
      </c>
      <c r="F114" s="22" t="s">
        <v>104</v>
      </c>
      <c r="G114" s="22" t="s">
        <v>104</v>
      </c>
      <c r="H114" s="22">
        <v>1.2923388541924838</v>
      </c>
      <c r="I114" s="22">
        <v>0.78843166331090009</v>
      </c>
      <c r="J114" s="22">
        <v>13.043629489964756</v>
      </c>
      <c r="K114" s="22">
        <v>11.140503759336875</v>
      </c>
    </row>
    <row r="115" spans="2:11" x14ac:dyDescent="0.2">
      <c r="B115" s="22" t="s">
        <v>103</v>
      </c>
      <c r="C115" s="22" t="s">
        <v>101</v>
      </c>
      <c r="D115" s="27">
        <v>28</v>
      </c>
      <c r="E115" s="22">
        <v>1.4868014000877885</v>
      </c>
      <c r="F115" s="22" t="s">
        <v>104</v>
      </c>
      <c r="G115" s="22" t="s">
        <v>104</v>
      </c>
      <c r="H115" s="22">
        <v>1.2864556826812923</v>
      </c>
      <c r="I115" s="22">
        <v>0.10946932957352083</v>
      </c>
      <c r="J115" s="22">
        <v>0.2641957624098365</v>
      </c>
      <c r="K115" s="22">
        <v>18.690510080223216</v>
      </c>
    </row>
    <row r="116" spans="2:11" x14ac:dyDescent="0.2">
      <c r="B116" s="22" t="s">
        <v>103</v>
      </c>
      <c r="C116" s="22" t="s">
        <v>101</v>
      </c>
      <c r="D116" s="27">
        <v>29</v>
      </c>
      <c r="E116" s="22">
        <v>2.3898934637548237</v>
      </c>
      <c r="F116" s="22" t="s">
        <v>104</v>
      </c>
      <c r="G116" s="22" t="s">
        <v>104</v>
      </c>
      <c r="H116" s="22">
        <v>1.0086539974810405</v>
      </c>
      <c r="I116" s="22">
        <v>0.12016899513099082</v>
      </c>
      <c r="J116" s="22">
        <v>0.1590468978830254</v>
      </c>
      <c r="K116" s="22">
        <v>16.513102354280829</v>
      </c>
    </row>
    <row r="117" spans="2:11" x14ac:dyDescent="0.2">
      <c r="B117" s="22" t="s">
        <v>103</v>
      </c>
      <c r="C117" s="22" t="s">
        <v>101</v>
      </c>
      <c r="D117" s="27">
        <v>42</v>
      </c>
      <c r="E117" s="22">
        <v>1.9767767730358792</v>
      </c>
      <c r="F117" s="22" t="s">
        <v>104</v>
      </c>
      <c r="G117" s="22" t="s">
        <v>104</v>
      </c>
      <c r="H117" s="22">
        <v>1.4293016351265715</v>
      </c>
      <c r="I117" s="22">
        <v>0.9263061261066311</v>
      </c>
      <c r="J117" s="22">
        <v>3.5631259753501809</v>
      </c>
      <c r="K117" s="22">
        <v>16.758501828177398</v>
      </c>
    </row>
    <row r="118" spans="2:11" x14ac:dyDescent="0.2">
      <c r="B118" s="22" t="s">
        <v>103</v>
      </c>
      <c r="C118" s="22" t="s">
        <v>101</v>
      </c>
      <c r="D118" s="27">
        <v>43</v>
      </c>
      <c r="E118" s="22">
        <v>1.6838783193704838</v>
      </c>
      <c r="F118" s="22" t="s">
        <v>104</v>
      </c>
      <c r="G118" s="22" t="s">
        <v>104</v>
      </c>
      <c r="H118" s="22">
        <v>1.3425847750566497</v>
      </c>
      <c r="I118" s="22">
        <v>2.8544191499364757</v>
      </c>
      <c r="J118" s="22">
        <v>0</v>
      </c>
      <c r="K118" s="22">
        <v>11.931110832981867</v>
      </c>
    </row>
    <row r="119" spans="2:11" x14ac:dyDescent="0.2">
      <c r="B119" s="22" t="s">
        <v>103</v>
      </c>
      <c r="C119" s="22" t="s">
        <v>101</v>
      </c>
      <c r="D119" s="27">
        <v>45</v>
      </c>
      <c r="E119" s="22">
        <v>2.6445161393314791</v>
      </c>
      <c r="F119" s="22" t="s">
        <v>104</v>
      </c>
      <c r="G119" s="22" t="s">
        <v>104</v>
      </c>
      <c r="H119" s="22">
        <v>0.67982382600997548</v>
      </c>
      <c r="I119" s="22">
        <v>1.7393113609145721</v>
      </c>
      <c r="J119" s="22">
        <v>6.4266969789413224</v>
      </c>
      <c r="K119" s="22">
        <v>11.699084249861</v>
      </c>
    </row>
    <row r="120" spans="2:11" x14ac:dyDescent="0.2">
      <c r="B120" s="22" t="s">
        <v>103</v>
      </c>
      <c r="C120" s="22" t="s">
        <v>101</v>
      </c>
      <c r="D120" s="27">
        <v>45</v>
      </c>
      <c r="E120" s="22">
        <v>2.1878887090542256</v>
      </c>
      <c r="F120" s="22" t="s">
        <v>104</v>
      </c>
      <c r="G120" s="22" t="s">
        <v>104</v>
      </c>
      <c r="H120" s="22">
        <v>1.2680131851210956</v>
      </c>
      <c r="I120" s="22">
        <v>2.4409653874924384</v>
      </c>
      <c r="J120" s="22">
        <v>4.0920319841116228</v>
      </c>
      <c r="K120" s="22">
        <v>26.933804354497664</v>
      </c>
    </row>
    <row r="121" spans="2:11" x14ac:dyDescent="0.2">
      <c r="B121" s="22" t="s">
        <v>103</v>
      </c>
      <c r="C121" s="22" t="s">
        <v>101</v>
      </c>
      <c r="D121" s="27">
        <v>52</v>
      </c>
      <c r="E121" s="22">
        <v>1.4781793107464845</v>
      </c>
      <c r="F121" s="22" t="s">
        <v>104</v>
      </c>
      <c r="G121" s="22" t="s">
        <v>104</v>
      </c>
      <c r="H121" s="22">
        <v>0.12601999279375767</v>
      </c>
      <c r="I121" s="22">
        <v>0</v>
      </c>
      <c r="J121" s="22">
        <v>30.521460420383352</v>
      </c>
      <c r="K121" s="22">
        <v>3.9682869127354135</v>
      </c>
    </row>
    <row r="122" spans="2:11" x14ac:dyDescent="0.2">
      <c r="B122" s="22" t="s">
        <v>103</v>
      </c>
      <c r="C122" s="22" t="s">
        <v>101</v>
      </c>
      <c r="D122" s="27">
        <v>54</v>
      </c>
      <c r="E122" s="22">
        <v>2.6993605871152178</v>
      </c>
      <c r="F122" s="22" t="s">
        <v>104</v>
      </c>
      <c r="G122" s="22" t="s">
        <v>104</v>
      </c>
      <c r="H122" s="22">
        <v>1.6581352195344052</v>
      </c>
      <c r="I122" s="22">
        <v>0.21744336404382369</v>
      </c>
      <c r="J122" s="22">
        <v>104.69586741363216</v>
      </c>
      <c r="K122" s="22">
        <v>17.215818676587283</v>
      </c>
    </row>
    <row r="123" spans="2:11" x14ac:dyDescent="0.2">
      <c r="B123" s="22" t="s">
        <v>103</v>
      </c>
      <c r="C123" s="22" t="s">
        <v>101</v>
      </c>
      <c r="D123" s="27">
        <v>54</v>
      </c>
      <c r="E123" s="22">
        <v>5.8301031135130712</v>
      </c>
      <c r="F123" s="22" t="s">
        <v>104</v>
      </c>
      <c r="G123" s="22" t="s">
        <v>104</v>
      </c>
      <c r="H123" s="22">
        <v>3.0461167266550464</v>
      </c>
      <c r="I123" s="22">
        <v>0.52301159873307401</v>
      </c>
      <c r="J123" s="22">
        <v>514.42813875283241</v>
      </c>
      <c r="K123" s="22">
        <v>49.641637791185239</v>
      </c>
    </row>
    <row r="124" spans="2:11" x14ac:dyDescent="0.2">
      <c r="B124" s="22" t="s">
        <v>103</v>
      </c>
      <c r="C124" s="22" t="s">
        <v>101</v>
      </c>
      <c r="D124" s="27">
        <v>54</v>
      </c>
      <c r="E124" s="22">
        <v>4.7412467323618896</v>
      </c>
      <c r="F124" s="22" t="s">
        <v>104</v>
      </c>
      <c r="G124" s="22" t="s">
        <v>104</v>
      </c>
      <c r="H124" s="22">
        <v>2.0442558570964811</v>
      </c>
      <c r="I124" s="22">
        <v>2.6168534901905893</v>
      </c>
      <c r="J124" s="22">
        <v>638.18193606756074</v>
      </c>
      <c r="K124" s="22">
        <v>71.296898743511306</v>
      </c>
    </row>
    <row r="125" spans="2:11" x14ac:dyDescent="0.2">
      <c r="B125" s="22" t="s">
        <v>103</v>
      </c>
      <c r="C125" s="22" t="s">
        <v>101</v>
      </c>
      <c r="D125" s="27">
        <v>58</v>
      </c>
      <c r="E125" s="22">
        <v>5.2840239088553984</v>
      </c>
      <c r="F125" s="22" t="s">
        <v>104</v>
      </c>
      <c r="G125" s="22" t="s">
        <v>104</v>
      </c>
      <c r="H125" s="22">
        <v>1.6516705039106419</v>
      </c>
      <c r="I125" s="22">
        <v>3.2946093550705342</v>
      </c>
      <c r="J125" s="22">
        <v>299.38913461495491</v>
      </c>
      <c r="K125" s="22">
        <v>30.402965216663027</v>
      </c>
    </row>
    <row r="126" spans="2:11" x14ac:dyDescent="0.2">
      <c r="B126" s="22" t="s">
        <v>103</v>
      </c>
      <c r="C126" s="22" t="s">
        <v>101</v>
      </c>
      <c r="D126" s="27">
        <v>58</v>
      </c>
      <c r="E126" s="22">
        <v>6.0321708263449825</v>
      </c>
      <c r="F126" s="22" t="s">
        <v>104</v>
      </c>
      <c r="G126" s="22" t="s">
        <v>104</v>
      </c>
      <c r="H126" s="22">
        <v>1.2970366165203222</v>
      </c>
      <c r="I126" s="22">
        <v>2.4575685815615409</v>
      </c>
      <c r="J126" s="22">
        <v>182.50310186341574</v>
      </c>
      <c r="K126" s="22">
        <v>14.942919904698879</v>
      </c>
    </row>
    <row r="127" spans="2:11" x14ac:dyDescent="0.2">
      <c r="B127" s="22" t="s">
        <v>103</v>
      </c>
      <c r="C127" s="22" t="s">
        <v>101</v>
      </c>
      <c r="D127" s="27">
        <v>58</v>
      </c>
      <c r="E127" s="22">
        <v>4.3848334908349331</v>
      </c>
      <c r="F127" s="22" t="s">
        <v>104</v>
      </c>
      <c r="G127" s="22" t="s">
        <v>104</v>
      </c>
      <c r="H127" s="22">
        <v>3.2272817648397059</v>
      </c>
      <c r="I127" s="22">
        <v>0.29052870584069274</v>
      </c>
      <c r="J127" s="22">
        <v>1168.9236465061488</v>
      </c>
      <c r="K127" s="22">
        <v>50.492135041171167</v>
      </c>
    </row>
    <row r="128" spans="2:11" x14ac:dyDescent="0.2">
      <c r="B128" s="22" t="s">
        <v>103</v>
      </c>
      <c r="C128" s="22" t="s">
        <v>101</v>
      </c>
      <c r="D128" s="27">
        <v>58</v>
      </c>
      <c r="E128" s="22">
        <v>2.2569337300660122</v>
      </c>
      <c r="F128" s="22" t="s">
        <v>104</v>
      </c>
      <c r="G128" s="22" t="s">
        <v>104</v>
      </c>
      <c r="H128" s="22">
        <v>1.2489230461630174</v>
      </c>
      <c r="I128" s="22">
        <v>5.9180677783918574</v>
      </c>
      <c r="J128" s="22">
        <v>183.92426078375979</v>
      </c>
      <c r="K128" s="22">
        <v>21.523366990932288</v>
      </c>
    </row>
    <row r="129" spans="2:11" x14ac:dyDescent="0.2">
      <c r="B129" s="22" t="s">
        <v>103</v>
      </c>
      <c r="C129" s="22" t="s">
        <v>101</v>
      </c>
      <c r="D129" s="27">
        <v>61</v>
      </c>
      <c r="E129" s="22">
        <v>3.769701480212039</v>
      </c>
      <c r="F129" s="22" t="s">
        <v>104</v>
      </c>
      <c r="G129" s="22" t="s">
        <v>104</v>
      </c>
      <c r="H129" s="22">
        <v>4.1594836721713282</v>
      </c>
      <c r="I129" s="22">
        <v>1.4370735123607115</v>
      </c>
      <c r="J129" s="22">
        <v>985.24748911147435</v>
      </c>
      <c r="K129" s="22">
        <v>56.684852334117934</v>
      </c>
    </row>
    <row r="130" spans="2:11" x14ac:dyDescent="0.2">
      <c r="B130" s="22" t="s">
        <v>103</v>
      </c>
      <c r="C130" s="22" t="s">
        <v>101</v>
      </c>
      <c r="D130" s="27">
        <v>61</v>
      </c>
      <c r="E130" s="22">
        <v>4.1409420018120944</v>
      </c>
      <c r="F130" s="22" t="s">
        <v>104</v>
      </c>
      <c r="G130" s="22" t="s">
        <v>104</v>
      </c>
      <c r="H130" s="22">
        <v>2.9805793373102127</v>
      </c>
      <c r="I130" s="22">
        <v>0.10909922130014559</v>
      </c>
      <c r="J130" s="22">
        <v>702.38216205105903</v>
      </c>
      <c r="K130" s="22">
        <v>44.117790930762212</v>
      </c>
    </row>
    <row r="131" spans="2:11" x14ac:dyDescent="0.2">
      <c r="B131" s="22" t="s">
        <v>103</v>
      </c>
      <c r="C131" s="22" t="s">
        <v>101</v>
      </c>
      <c r="D131" s="27">
        <v>67</v>
      </c>
      <c r="E131" s="22">
        <v>4.9991311710512001</v>
      </c>
      <c r="F131" s="22" t="s">
        <v>104</v>
      </c>
      <c r="G131" s="22" t="s">
        <v>104</v>
      </c>
      <c r="H131" s="22">
        <v>1.8783610359967864</v>
      </c>
      <c r="I131" s="22">
        <v>5.115037104182897</v>
      </c>
      <c r="J131" s="22">
        <v>648.82748463619146</v>
      </c>
      <c r="K131" s="22">
        <v>33.215747563803561</v>
      </c>
    </row>
    <row r="132" spans="2:11" x14ac:dyDescent="0.2">
      <c r="B132" s="22" t="s">
        <v>103</v>
      </c>
      <c r="C132" s="22" t="s">
        <v>101</v>
      </c>
      <c r="D132" s="27">
        <v>68</v>
      </c>
      <c r="E132" s="22">
        <v>5.1323210705293576</v>
      </c>
      <c r="F132" s="22" t="s">
        <v>104</v>
      </c>
      <c r="G132" s="22" t="s">
        <v>104</v>
      </c>
      <c r="H132" s="22">
        <v>3.1352891304814832</v>
      </c>
      <c r="I132" s="22">
        <v>4.0115783934301357</v>
      </c>
      <c r="J132" s="22">
        <v>672.70608270434604</v>
      </c>
      <c r="K132" s="22">
        <v>8.3869291951537512</v>
      </c>
    </row>
    <row r="133" spans="2:11" x14ac:dyDescent="0.2">
      <c r="B133" s="22" t="s">
        <v>103</v>
      </c>
      <c r="C133" s="22" t="s">
        <v>101</v>
      </c>
      <c r="D133" s="27">
        <v>69</v>
      </c>
      <c r="E133" s="22">
        <v>3.8253344672724086</v>
      </c>
      <c r="F133" s="22" t="s">
        <v>104</v>
      </c>
      <c r="G133" s="22" t="s">
        <v>104</v>
      </c>
      <c r="H133" s="22">
        <v>3.5103306582574092</v>
      </c>
      <c r="I133" s="22">
        <v>6.2846472745207347</v>
      </c>
      <c r="J133" s="22">
        <v>569.94071399776635</v>
      </c>
      <c r="K133" s="22">
        <v>31.905239190030095</v>
      </c>
    </row>
    <row r="134" spans="2:11" x14ac:dyDescent="0.2">
      <c r="B134" s="22" t="s">
        <v>103</v>
      </c>
      <c r="C134" s="22" t="s">
        <v>101</v>
      </c>
      <c r="D134" s="27">
        <v>73</v>
      </c>
      <c r="E134" s="22">
        <v>3.7754389557321164</v>
      </c>
      <c r="F134" s="22" t="s">
        <v>104</v>
      </c>
      <c r="G134" s="22" t="s">
        <v>104</v>
      </c>
      <c r="H134" s="22">
        <v>1.5371511479320934</v>
      </c>
      <c r="I134" s="22">
        <v>0</v>
      </c>
      <c r="J134" s="22">
        <v>440.75687462999178</v>
      </c>
      <c r="K134" s="22">
        <v>26.393506191141444</v>
      </c>
    </row>
    <row r="135" spans="2:11" x14ac:dyDescent="0.2">
      <c r="B135" s="22" t="s">
        <v>103</v>
      </c>
      <c r="C135" s="22" t="s">
        <v>101</v>
      </c>
      <c r="D135" s="27">
        <v>73</v>
      </c>
      <c r="E135" s="22">
        <v>8.4877518336222035</v>
      </c>
      <c r="F135" s="22" t="s">
        <v>104</v>
      </c>
      <c r="G135" s="22" t="s">
        <v>104</v>
      </c>
      <c r="H135" s="22">
        <v>9.485989364251429</v>
      </c>
      <c r="I135" s="22">
        <v>1.3503556318548817</v>
      </c>
      <c r="J135" s="22">
        <v>1900.9049351653698</v>
      </c>
      <c r="K135" s="22">
        <v>113.5406445331466</v>
      </c>
    </row>
    <row r="136" spans="2:11" x14ac:dyDescent="0.2">
      <c r="B136" s="22" t="s">
        <v>103</v>
      </c>
      <c r="C136" s="22" t="s">
        <v>101</v>
      </c>
      <c r="D136" s="27">
        <v>73</v>
      </c>
      <c r="E136" s="22">
        <v>10.84957213352968</v>
      </c>
      <c r="F136" s="22" t="s">
        <v>104</v>
      </c>
      <c r="G136" s="22" t="s">
        <v>104</v>
      </c>
      <c r="H136" s="22">
        <v>2.6442937834074498</v>
      </c>
      <c r="I136" s="22">
        <v>2.0187666198013017</v>
      </c>
      <c r="J136" s="22">
        <v>440.5902787478642</v>
      </c>
      <c r="K136" s="22">
        <v>27.986762264724483</v>
      </c>
    </row>
    <row r="137" spans="2:11" x14ac:dyDescent="0.2">
      <c r="B137" s="22" t="s">
        <v>103</v>
      </c>
      <c r="C137" s="22" t="s">
        <v>101</v>
      </c>
      <c r="D137" s="27">
        <v>74</v>
      </c>
      <c r="E137" s="22">
        <v>9.5477342969300398</v>
      </c>
      <c r="F137" s="22" t="s">
        <v>104</v>
      </c>
      <c r="G137" s="22" t="s">
        <v>104</v>
      </c>
      <c r="H137" s="22">
        <v>3.3889057116651959</v>
      </c>
      <c r="I137" s="22">
        <v>10.968805992201668</v>
      </c>
      <c r="J137" s="22">
        <v>1230.3834439610371</v>
      </c>
      <c r="K137" s="22">
        <v>78.611510979178519</v>
      </c>
    </row>
    <row r="138" spans="2:11" x14ac:dyDescent="0.2">
      <c r="B138" s="22" t="s">
        <v>103</v>
      </c>
      <c r="C138" s="22" t="s">
        <v>101</v>
      </c>
      <c r="D138" s="27">
        <v>74</v>
      </c>
      <c r="E138" s="22">
        <v>6.9364957110559056</v>
      </c>
      <c r="F138" s="22" t="s">
        <v>104</v>
      </c>
      <c r="G138" s="22" t="s">
        <v>104</v>
      </c>
      <c r="H138" s="22">
        <v>3.088742995704004</v>
      </c>
      <c r="I138" s="22">
        <v>0</v>
      </c>
      <c r="J138" s="22">
        <v>1689.365564949612</v>
      </c>
      <c r="K138" s="22">
        <v>69.935128848454767</v>
      </c>
    </row>
    <row r="139" spans="2:11" x14ac:dyDescent="0.2">
      <c r="B139" s="22" t="s">
        <v>103</v>
      </c>
      <c r="C139" s="22" t="s">
        <v>101</v>
      </c>
      <c r="D139" s="27">
        <v>74</v>
      </c>
      <c r="E139" s="22">
        <v>13.861256658654071</v>
      </c>
      <c r="F139" s="22" t="s">
        <v>104</v>
      </c>
      <c r="G139" s="22" t="s">
        <v>104</v>
      </c>
      <c r="H139" s="22">
        <v>4.7610525086952515</v>
      </c>
      <c r="I139" s="22">
        <v>0</v>
      </c>
      <c r="J139" s="22">
        <v>574.08669765711329</v>
      </c>
      <c r="K139" s="22">
        <v>18.302132141702472</v>
      </c>
    </row>
    <row r="140" spans="2:11" x14ac:dyDescent="0.2">
      <c r="B140" s="22" t="s">
        <v>103</v>
      </c>
      <c r="C140" s="22" t="s">
        <v>101</v>
      </c>
      <c r="D140" s="27">
        <v>75</v>
      </c>
      <c r="E140" s="22">
        <v>13.537172371306093</v>
      </c>
      <c r="F140" s="22" t="s">
        <v>104</v>
      </c>
      <c r="G140" s="22" t="s">
        <v>104</v>
      </c>
      <c r="H140" s="22">
        <v>4.5847827468968312</v>
      </c>
      <c r="I140" s="22">
        <v>2.5001105155207295</v>
      </c>
      <c r="J140" s="22">
        <v>1942.3207555622137</v>
      </c>
      <c r="K140" s="22">
        <v>111.84565326313003</v>
      </c>
    </row>
    <row r="141" spans="2:11" x14ac:dyDescent="0.2">
      <c r="B141" s="22" t="s">
        <v>103</v>
      </c>
      <c r="C141" s="22" t="s">
        <v>101</v>
      </c>
      <c r="D141" s="27">
        <v>76</v>
      </c>
      <c r="E141" s="22">
        <v>10.885494536973772</v>
      </c>
      <c r="F141" s="22" t="s">
        <v>104</v>
      </c>
      <c r="G141" s="22" t="s">
        <v>104</v>
      </c>
      <c r="H141" s="22">
        <v>6.8885441123239533</v>
      </c>
      <c r="I141" s="22">
        <v>2.6450287220413897</v>
      </c>
      <c r="J141" s="22">
        <v>2362.4533194015476</v>
      </c>
      <c r="K141" s="22">
        <v>83.567309879741416</v>
      </c>
    </row>
    <row r="142" spans="2:11" x14ac:dyDescent="0.2">
      <c r="B142" s="22" t="s">
        <v>103</v>
      </c>
      <c r="C142" s="22" t="s">
        <v>101</v>
      </c>
      <c r="D142" s="27">
        <v>77</v>
      </c>
      <c r="E142" s="22">
        <v>8.7538467732763365</v>
      </c>
      <c r="F142" s="22" t="s">
        <v>104</v>
      </c>
      <c r="G142" s="22" t="s">
        <v>104</v>
      </c>
      <c r="H142" s="22">
        <v>4.2362119721004721</v>
      </c>
      <c r="I142" s="22">
        <v>0</v>
      </c>
      <c r="J142" s="22">
        <v>729.25877077483915</v>
      </c>
      <c r="K142" s="22">
        <v>27.777529877277686</v>
      </c>
    </row>
    <row r="143" spans="2:11" x14ac:dyDescent="0.2">
      <c r="B143" s="22" t="s">
        <v>103</v>
      </c>
      <c r="C143" s="22" t="s">
        <v>101</v>
      </c>
      <c r="D143" s="27">
        <v>77</v>
      </c>
      <c r="E143" s="22">
        <v>8.5629598781681775</v>
      </c>
      <c r="F143" s="22" t="s">
        <v>104</v>
      </c>
      <c r="G143" s="22" t="s">
        <v>104</v>
      </c>
      <c r="H143" s="22">
        <v>3.5343460375260083</v>
      </c>
      <c r="I143" s="22">
        <v>1.1206955688015998</v>
      </c>
      <c r="J143" s="22">
        <v>639.0289105827012</v>
      </c>
      <c r="K143" s="22">
        <v>52.336789940135731</v>
      </c>
    </row>
    <row r="144" spans="2:11" x14ac:dyDescent="0.2">
      <c r="B144" s="22" t="s">
        <v>103</v>
      </c>
      <c r="C144" s="22" t="s">
        <v>101</v>
      </c>
      <c r="D144" s="27">
        <v>78</v>
      </c>
      <c r="E144" s="22">
        <v>4.4073461504667888</v>
      </c>
      <c r="F144" s="22" t="s">
        <v>104</v>
      </c>
      <c r="G144" s="22" t="s">
        <v>104</v>
      </c>
      <c r="H144" s="22">
        <v>2.273988600209834</v>
      </c>
      <c r="I144" s="22">
        <v>5.7805044580399141</v>
      </c>
      <c r="J144" s="22">
        <v>734.44039595012316</v>
      </c>
      <c r="K144" s="22">
        <v>16.342458489503514</v>
      </c>
    </row>
    <row r="145" spans="2:11" x14ac:dyDescent="0.2">
      <c r="B145" s="22" t="s">
        <v>103</v>
      </c>
      <c r="C145" s="22" t="s">
        <v>101</v>
      </c>
      <c r="D145" s="27">
        <v>78</v>
      </c>
      <c r="E145" s="22">
        <v>8.8436918154969621</v>
      </c>
      <c r="F145" s="22" t="s">
        <v>104</v>
      </c>
      <c r="G145" s="22" t="s">
        <v>104</v>
      </c>
      <c r="H145" s="22">
        <v>3.2944780167547938</v>
      </c>
      <c r="I145" s="22">
        <v>5.4128351781837747</v>
      </c>
      <c r="J145" s="22">
        <v>1243.0427571515661</v>
      </c>
      <c r="K145" s="22">
        <v>71.080197735981557</v>
      </c>
    </row>
    <row r="146" spans="2:11" x14ac:dyDescent="0.2">
      <c r="B146" s="22" t="s">
        <v>103</v>
      </c>
      <c r="C146" s="22" t="s">
        <v>101</v>
      </c>
      <c r="D146" s="27">
        <v>78</v>
      </c>
      <c r="E146" s="22">
        <v>7.9326961249682961</v>
      </c>
      <c r="F146" s="22" t="s">
        <v>104</v>
      </c>
      <c r="G146" s="22" t="s">
        <v>104</v>
      </c>
      <c r="H146" s="22">
        <v>2.2532544603313673</v>
      </c>
      <c r="I146" s="22">
        <v>0</v>
      </c>
      <c r="J146" s="22">
        <v>486.89676966713716</v>
      </c>
      <c r="K146" s="22">
        <v>40.346611169462072</v>
      </c>
    </row>
    <row r="147" spans="2:11" x14ac:dyDescent="0.2">
      <c r="B147" s="22" t="s">
        <v>103</v>
      </c>
      <c r="C147" s="22" t="s">
        <v>101</v>
      </c>
      <c r="D147" s="27">
        <v>81</v>
      </c>
      <c r="E147" s="22">
        <v>8.4264376140894832</v>
      </c>
      <c r="F147" s="22" t="s">
        <v>104</v>
      </c>
      <c r="G147" s="22" t="s">
        <v>104</v>
      </c>
      <c r="H147" s="22">
        <v>4.1061474935796864</v>
      </c>
      <c r="I147" s="22">
        <v>2.6934049969202896</v>
      </c>
      <c r="J147" s="22">
        <v>2139.9967464694018</v>
      </c>
      <c r="K147" s="22">
        <v>199.86266422195581</v>
      </c>
    </row>
    <row r="148" spans="2:11" x14ac:dyDescent="0.2">
      <c r="B148" s="22" t="s">
        <v>103</v>
      </c>
      <c r="C148" s="22" t="s">
        <v>101</v>
      </c>
      <c r="D148" s="27">
        <v>82</v>
      </c>
      <c r="E148" s="22">
        <v>11.215602458758491</v>
      </c>
      <c r="F148" s="22" t="s">
        <v>104</v>
      </c>
      <c r="G148" s="22" t="s">
        <v>104</v>
      </c>
      <c r="H148" s="22">
        <v>7.1507300587470572</v>
      </c>
      <c r="I148" s="22">
        <v>5.1348799636968492</v>
      </c>
      <c r="J148" s="22">
        <v>715.41595791143038</v>
      </c>
      <c r="K148" s="22">
        <v>77.370961990360968</v>
      </c>
    </row>
    <row r="149" spans="2:11" x14ac:dyDescent="0.2">
      <c r="B149" s="22" t="s">
        <v>103</v>
      </c>
      <c r="C149" s="22" t="s">
        <v>101</v>
      </c>
      <c r="D149" s="27">
        <v>82</v>
      </c>
      <c r="E149" s="22">
        <v>11.959014541593481</v>
      </c>
      <c r="F149" s="22" t="s">
        <v>104</v>
      </c>
      <c r="G149" s="22" t="s">
        <v>104</v>
      </c>
      <c r="H149" s="22">
        <v>3.6040839486900142</v>
      </c>
      <c r="I149" s="22">
        <v>1.0127453673691418</v>
      </c>
      <c r="J149" s="22">
        <v>746.90064451083651</v>
      </c>
      <c r="K149" s="22">
        <v>65.746863908735151</v>
      </c>
    </row>
    <row r="150" spans="2:11" x14ac:dyDescent="0.2">
      <c r="B150" s="22" t="s">
        <v>103</v>
      </c>
      <c r="C150" s="22" t="s">
        <v>101</v>
      </c>
      <c r="D150" s="27">
        <v>83</v>
      </c>
      <c r="E150" s="22">
        <v>21.328805339765239</v>
      </c>
      <c r="F150" s="22" t="s">
        <v>104</v>
      </c>
      <c r="G150" s="22" t="s">
        <v>104</v>
      </c>
      <c r="H150" s="22">
        <v>3.9614210778020968</v>
      </c>
      <c r="I150" s="22">
        <v>3.6468476598898878</v>
      </c>
      <c r="J150" s="22">
        <v>883.15204394208126</v>
      </c>
      <c r="K150" s="22">
        <v>69.054016783011051</v>
      </c>
    </row>
    <row r="151" spans="2:11" x14ac:dyDescent="0.2">
      <c r="B151" s="22" t="s">
        <v>103</v>
      </c>
      <c r="C151" s="22" t="s">
        <v>101</v>
      </c>
      <c r="D151" s="27">
        <v>84</v>
      </c>
      <c r="E151" s="22">
        <v>6.1743253418104214</v>
      </c>
      <c r="F151" s="22" t="s">
        <v>104</v>
      </c>
      <c r="G151" s="22" t="s">
        <v>104</v>
      </c>
      <c r="H151" s="22">
        <v>5.069089190630053</v>
      </c>
      <c r="I151" s="22">
        <v>0.56341701064820071</v>
      </c>
      <c r="J151" s="22">
        <v>1171.6720214331838</v>
      </c>
      <c r="K151" s="22">
        <v>106.58330337078783</v>
      </c>
    </row>
    <row r="152" spans="2:11" x14ac:dyDescent="0.2">
      <c r="B152" s="22" t="s">
        <v>103</v>
      </c>
      <c r="C152" s="22" t="s">
        <v>101</v>
      </c>
      <c r="D152" s="27">
        <v>84</v>
      </c>
      <c r="E152" s="22">
        <v>10.982398402381358</v>
      </c>
      <c r="F152" s="22" t="s">
        <v>104</v>
      </c>
      <c r="G152" s="22" t="s">
        <v>104</v>
      </c>
      <c r="H152" s="22">
        <v>3.1269710112810922</v>
      </c>
      <c r="I152" s="22">
        <v>1.3622913759328605</v>
      </c>
      <c r="J152" s="22">
        <v>619.38275653072958</v>
      </c>
      <c r="K152" s="22">
        <v>68.279742095103103</v>
      </c>
    </row>
    <row r="153" spans="2:11" x14ac:dyDescent="0.2">
      <c r="B153" s="22" t="s">
        <v>103</v>
      </c>
      <c r="C153" s="22" t="s">
        <v>101</v>
      </c>
      <c r="D153" s="27">
        <v>85</v>
      </c>
      <c r="E153" s="22">
        <v>10.812733219651102</v>
      </c>
      <c r="F153" s="22" t="s">
        <v>104</v>
      </c>
      <c r="G153" s="22" t="s">
        <v>104</v>
      </c>
      <c r="H153" s="22">
        <v>3.6072526085825527</v>
      </c>
      <c r="I153" s="22">
        <v>1.2707191918011758</v>
      </c>
      <c r="J153" s="22">
        <v>1044.9815552667694</v>
      </c>
      <c r="K153" s="22">
        <v>83.148257149253695</v>
      </c>
    </row>
    <row r="154" spans="2:11" x14ac:dyDescent="0.2">
      <c r="B154" s="22" t="s">
        <v>103</v>
      </c>
      <c r="C154" s="22" t="s">
        <v>101</v>
      </c>
      <c r="D154" s="27">
        <v>88</v>
      </c>
      <c r="E154" s="22">
        <v>14.434068644308409</v>
      </c>
      <c r="F154" s="22" t="s">
        <v>104</v>
      </c>
      <c r="G154" s="22" t="s">
        <v>104</v>
      </c>
      <c r="H154" s="22">
        <v>8.0297882310659769</v>
      </c>
      <c r="I154" s="22">
        <v>15.120844085168393</v>
      </c>
      <c r="J154" s="22">
        <v>3693.3810527991395</v>
      </c>
      <c r="K154" s="22">
        <v>139.12994396360102</v>
      </c>
    </row>
    <row r="155" spans="2:11" x14ac:dyDescent="0.2">
      <c r="B155" s="22" t="s">
        <v>103</v>
      </c>
      <c r="C155" s="22" t="s">
        <v>101</v>
      </c>
      <c r="D155" s="27">
        <v>89</v>
      </c>
      <c r="E155" s="22">
        <v>6.7411682651744647</v>
      </c>
      <c r="F155" s="22" t="s">
        <v>104</v>
      </c>
      <c r="G155" s="22" t="s">
        <v>104</v>
      </c>
      <c r="H155" s="22">
        <v>3.1285283980594287</v>
      </c>
      <c r="I155" s="22">
        <v>0.63006851044340373</v>
      </c>
      <c r="J155" s="22">
        <v>848.01286365159649</v>
      </c>
      <c r="K155" s="22">
        <v>91.630042942753164</v>
      </c>
    </row>
    <row r="156" spans="2:11" x14ac:dyDescent="0.2">
      <c r="B156" s="22" t="s">
        <v>103</v>
      </c>
      <c r="C156" s="22" t="s">
        <v>101</v>
      </c>
      <c r="D156" s="27">
        <v>89</v>
      </c>
      <c r="E156" s="22">
        <v>8.3449763900100535</v>
      </c>
      <c r="F156" s="22" t="s">
        <v>104</v>
      </c>
      <c r="G156" s="22" t="s">
        <v>104</v>
      </c>
      <c r="H156" s="22">
        <v>4.0183259753090601</v>
      </c>
      <c r="I156" s="22">
        <v>1.2621825986545969</v>
      </c>
      <c r="J156" s="22">
        <v>1117.2146500649155</v>
      </c>
      <c r="K156" s="22">
        <v>100.14330119933349</v>
      </c>
    </row>
    <row r="157" spans="2:11" x14ac:dyDescent="0.2">
      <c r="B157" s="22" t="s">
        <v>103</v>
      </c>
      <c r="C157" s="22" t="s">
        <v>101</v>
      </c>
      <c r="D157" s="27">
        <v>90</v>
      </c>
      <c r="E157" s="22">
        <v>8.7372032472504628</v>
      </c>
      <c r="F157" s="22" t="s">
        <v>104</v>
      </c>
      <c r="G157" s="22" t="s">
        <v>104</v>
      </c>
      <c r="H157" s="22">
        <v>4.4374877759191707</v>
      </c>
      <c r="I157" s="22">
        <v>0</v>
      </c>
      <c r="J157" s="22">
        <v>930.016646051159</v>
      </c>
      <c r="K157" s="22">
        <v>87.398148691555093</v>
      </c>
    </row>
    <row r="158" spans="2:11" x14ac:dyDescent="0.2">
      <c r="B158" s="22" t="s">
        <v>103</v>
      </c>
      <c r="C158" s="22" t="s">
        <v>101</v>
      </c>
      <c r="D158" s="27">
        <v>90</v>
      </c>
      <c r="E158" s="22">
        <v>22.543506674801751</v>
      </c>
      <c r="F158" s="22" t="s">
        <v>104</v>
      </c>
      <c r="G158" s="22" t="s">
        <v>104</v>
      </c>
      <c r="H158" s="22">
        <v>3.541519484033568</v>
      </c>
      <c r="I158" s="22">
        <v>2.6695343684809849</v>
      </c>
      <c r="J158" s="22">
        <v>996.07339923408483</v>
      </c>
      <c r="K158" s="22">
        <v>95.513385157424125</v>
      </c>
    </row>
    <row r="159" spans="2:11" x14ac:dyDescent="0.2">
      <c r="B159" s="22" t="s">
        <v>103</v>
      </c>
      <c r="C159" s="22" t="s">
        <v>101</v>
      </c>
      <c r="D159" s="27">
        <v>91</v>
      </c>
      <c r="E159" s="22">
        <v>11.613142433738036</v>
      </c>
      <c r="F159" s="22" t="s">
        <v>104</v>
      </c>
      <c r="G159" s="22" t="s">
        <v>104</v>
      </c>
      <c r="H159" s="22">
        <v>5.4787985073256191</v>
      </c>
      <c r="I159" s="22">
        <v>13.403020494757774</v>
      </c>
      <c r="J159" s="22">
        <v>1767.1161443323647</v>
      </c>
      <c r="K159" s="22">
        <v>167.24473689039806</v>
      </c>
    </row>
    <row r="160" spans="2:11" x14ac:dyDescent="0.2">
      <c r="B160" s="22" t="s">
        <v>103</v>
      </c>
      <c r="C160" s="22" t="s">
        <v>101</v>
      </c>
      <c r="D160" s="27">
        <v>92</v>
      </c>
      <c r="E160" s="22">
        <v>10.198656240668393</v>
      </c>
      <c r="F160" s="22" t="s">
        <v>104</v>
      </c>
      <c r="G160" s="22" t="s">
        <v>104</v>
      </c>
      <c r="H160" s="22">
        <v>2.5750288750953225</v>
      </c>
      <c r="I160" s="22">
        <v>2.5110813557531277</v>
      </c>
      <c r="J160" s="22">
        <v>1180.7978998567244</v>
      </c>
      <c r="K160" s="22">
        <v>42.109422225417838</v>
      </c>
    </row>
    <row r="161" spans="2:11" x14ac:dyDescent="0.2">
      <c r="B161" s="22" t="s">
        <v>103</v>
      </c>
      <c r="C161" s="22" t="s">
        <v>101</v>
      </c>
      <c r="D161" s="27">
        <v>93</v>
      </c>
      <c r="E161" s="22">
        <v>6.0529833181575832</v>
      </c>
      <c r="F161" s="22" t="s">
        <v>104</v>
      </c>
      <c r="G161" s="22" t="s">
        <v>104</v>
      </c>
      <c r="H161" s="22">
        <v>4.0241872893012127</v>
      </c>
      <c r="I161" s="22">
        <v>1.3539179554022718</v>
      </c>
      <c r="J161" s="22">
        <v>1899.3069755898418</v>
      </c>
      <c r="K161" s="22">
        <v>93.944359142325624</v>
      </c>
    </row>
    <row r="162" spans="2:11" x14ac:dyDescent="0.2">
      <c r="B162" s="22" t="s">
        <v>103</v>
      </c>
      <c r="C162" s="22" t="s">
        <v>101</v>
      </c>
      <c r="D162" s="27">
        <v>93</v>
      </c>
      <c r="E162" s="22">
        <v>9.3497924449551117</v>
      </c>
      <c r="F162" s="22" t="s">
        <v>104</v>
      </c>
      <c r="G162" s="22" t="s">
        <v>104</v>
      </c>
      <c r="H162" s="22">
        <v>11.173325972796791</v>
      </c>
      <c r="I162" s="22">
        <v>3.0848184471430309</v>
      </c>
      <c r="J162" s="22">
        <v>1009.853968362902</v>
      </c>
      <c r="K162" s="22">
        <v>157.334682319666</v>
      </c>
    </row>
    <row r="163" spans="2:11" x14ac:dyDescent="0.2">
      <c r="B163" s="22" t="s">
        <v>103</v>
      </c>
      <c r="C163" s="22" t="s">
        <v>101</v>
      </c>
      <c r="D163" s="27">
        <v>93</v>
      </c>
      <c r="E163" s="22">
        <v>15.706256004722048</v>
      </c>
      <c r="F163" s="22" t="s">
        <v>104</v>
      </c>
      <c r="G163" s="22" t="s">
        <v>104</v>
      </c>
      <c r="H163" s="22">
        <v>2.7415298132481136</v>
      </c>
      <c r="I163" s="22">
        <v>0</v>
      </c>
      <c r="J163" s="22">
        <v>663.8797010971474</v>
      </c>
      <c r="K163" s="22">
        <v>37.678947988510487</v>
      </c>
    </row>
    <row r="164" spans="2:11" x14ac:dyDescent="0.2">
      <c r="B164" s="22" t="s">
        <v>103</v>
      </c>
      <c r="C164" s="22" t="s">
        <v>101</v>
      </c>
      <c r="D164" s="27">
        <v>94</v>
      </c>
      <c r="E164" s="22">
        <v>7.4519191752826357</v>
      </c>
      <c r="F164" s="22" t="s">
        <v>104</v>
      </c>
      <c r="G164" s="22" t="s">
        <v>104</v>
      </c>
      <c r="H164" s="22">
        <v>2.716300189836808</v>
      </c>
      <c r="I164" s="22">
        <v>1.8719680043209819</v>
      </c>
      <c r="J164" s="22">
        <v>267.41239735500983</v>
      </c>
      <c r="K164" s="22">
        <v>20.882326107284754</v>
      </c>
    </row>
    <row r="165" spans="2:11" x14ac:dyDescent="0.2">
      <c r="B165" s="22" t="s">
        <v>103</v>
      </c>
      <c r="C165" s="22" t="s">
        <v>101</v>
      </c>
      <c r="D165" s="27">
        <v>95</v>
      </c>
      <c r="E165" s="22">
        <v>6.6148963503187979</v>
      </c>
      <c r="F165" s="22" t="s">
        <v>104</v>
      </c>
      <c r="G165" s="22" t="s">
        <v>104</v>
      </c>
      <c r="H165" s="22">
        <v>7.0960310288653821</v>
      </c>
      <c r="I165" s="22">
        <v>1.815300206659437</v>
      </c>
      <c r="J165" s="22">
        <v>2150.8130977905812</v>
      </c>
      <c r="K165" s="22">
        <v>149.44440287302245</v>
      </c>
    </row>
    <row r="166" spans="2:11" x14ac:dyDescent="0.2">
      <c r="B166" s="22" t="s">
        <v>103</v>
      </c>
      <c r="C166" s="22" t="s">
        <v>101</v>
      </c>
      <c r="D166" s="27">
        <v>96</v>
      </c>
      <c r="E166" s="22">
        <v>7.2150457823847871</v>
      </c>
      <c r="F166" s="22" t="s">
        <v>104</v>
      </c>
      <c r="G166" s="22" t="s">
        <v>104</v>
      </c>
      <c r="H166" s="22">
        <v>3.3775395736265259</v>
      </c>
      <c r="I166" s="22">
        <v>1.4351380235141873</v>
      </c>
      <c r="J166" s="22">
        <v>789.80420066334352</v>
      </c>
      <c r="K166" s="22">
        <v>48.565701943909453</v>
      </c>
    </row>
    <row r="167" spans="2:11" x14ac:dyDescent="0.2">
      <c r="B167" s="22" t="s">
        <v>103</v>
      </c>
      <c r="C167" s="22" t="s">
        <v>101</v>
      </c>
      <c r="D167" s="27">
        <v>97</v>
      </c>
      <c r="E167" s="22">
        <v>22.004391967439584</v>
      </c>
      <c r="F167" s="22" t="s">
        <v>104</v>
      </c>
      <c r="G167" s="22" t="s">
        <v>104</v>
      </c>
      <c r="H167" s="22">
        <v>6.7400341871728937</v>
      </c>
      <c r="I167" s="22">
        <v>2.5751370397208415</v>
      </c>
      <c r="J167" s="22">
        <v>3041.8552115240263</v>
      </c>
      <c r="K167" s="22">
        <v>148.65960396474387</v>
      </c>
    </row>
    <row r="168" spans="2:11" x14ac:dyDescent="0.2">
      <c r="B168" s="22" t="s">
        <v>103</v>
      </c>
      <c r="C168" s="22" t="s">
        <v>101</v>
      </c>
      <c r="D168" s="27">
        <v>97</v>
      </c>
      <c r="E168" s="22">
        <v>11.226738434478822</v>
      </c>
      <c r="F168" s="22" t="s">
        <v>104</v>
      </c>
      <c r="G168" s="22" t="s">
        <v>104</v>
      </c>
      <c r="H168" s="22">
        <v>7.0659493915158036</v>
      </c>
      <c r="I168" s="22">
        <v>2.6288810889481988</v>
      </c>
      <c r="J168" s="22">
        <v>1534.6997591168315</v>
      </c>
      <c r="K168" s="22">
        <v>140.66104079788471</v>
      </c>
    </row>
    <row r="169" spans="2:11" x14ac:dyDescent="0.2">
      <c r="B169" s="22" t="s">
        <v>103</v>
      </c>
      <c r="C169" s="22" t="s">
        <v>101</v>
      </c>
      <c r="D169" s="27">
        <v>97</v>
      </c>
      <c r="E169" s="22">
        <v>15.324937270474882</v>
      </c>
      <c r="F169" s="22" t="s">
        <v>104</v>
      </c>
      <c r="G169" s="22" t="s">
        <v>104</v>
      </c>
      <c r="H169" s="22">
        <v>8.5099494586875277</v>
      </c>
      <c r="I169" s="22">
        <v>19.92425602004614</v>
      </c>
      <c r="J169" s="22">
        <v>1844.9615654216714</v>
      </c>
      <c r="K169" s="22">
        <v>132.45800523383923</v>
      </c>
    </row>
    <row r="170" spans="2:11" x14ac:dyDescent="0.2">
      <c r="B170" s="22" t="s">
        <v>103</v>
      </c>
      <c r="C170" s="22" t="s">
        <v>101</v>
      </c>
      <c r="D170" s="27">
        <v>100</v>
      </c>
      <c r="E170" s="22">
        <v>11.495811770543712</v>
      </c>
      <c r="F170" s="22" t="s">
        <v>104</v>
      </c>
      <c r="G170" s="22" t="s">
        <v>104</v>
      </c>
      <c r="H170" s="22">
        <v>3.8939425893009578</v>
      </c>
      <c r="I170" s="22">
        <v>2.7489625170804</v>
      </c>
      <c r="J170" s="22">
        <v>698.0701766300142</v>
      </c>
      <c r="K170" s="22">
        <v>86.780177287003994</v>
      </c>
    </row>
    <row r="171" spans="2:11" x14ac:dyDescent="0.2">
      <c r="B171" s="22" t="s">
        <v>103</v>
      </c>
      <c r="C171" s="22" t="s">
        <v>101</v>
      </c>
      <c r="D171" s="27">
        <v>100</v>
      </c>
      <c r="E171" s="22">
        <v>11.631416369292657</v>
      </c>
      <c r="F171" s="22" t="s">
        <v>104</v>
      </c>
      <c r="G171" s="22" t="s">
        <v>104</v>
      </c>
      <c r="H171" s="22">
        <v>3.4034188699979109</v>
      </c>
      <c r="I171" s="22">
        <v>0</v>
      </c>
      <c r="J171" s="22">
        <v>995.83394064503432</v>
      </c>
      <c r="K171" s="22">
        <v>57.622587214043754</v>
      </c>
    </row>
    <row r="172" spans="2:11" x14ac:dyDescent="0.2">
      <c r="B172" s="22" t="s">
        <v>103</v>
      </c>
      <c r="C172" s="22" t="s">
        <v>101</v>
      </c>
      <c r="D172" s="27">
        <v>100</v>
      </c>
      <c r="E172" s="22">
        <v>14.02621474260434</v>
      </c>
      <c r="F172" s="22" t="s">
        <v>104</v>
      </c>
      <c r="G172" s="22" t="s">
        <v>104</v>
      </c>
      <c r="H172" s="22">
        <v>5.4517607368683603</v>
      </c>
      <c r="I172" s="22">
        <v>5.2329342446816742</v>
      </c>
      <c r="J172" s="22">
        <v>1809.5126218709929</v>
      </c>
      <c r="K172" s="22">
        <v>118.64076329009836</v>
      </c>
    </row>
    <row r="173" spans="2:11" x14ac:dyDescent="0.2">
      <c r="B173" s="22" t="s">
        <v>103</v>
      </c>
      <c r="C173" s="22" t="s">
        <v>101</v>
      </c>
      <c r="D173" s="27">
        <v>102</v>
      </c>
      <c r="E173" s="22">
        <v>17.909870485092874</v>
      </c>
      <c r="F173" s="22" t="s">
        <v>104</v>
      </c>
      <c r="G173" s="22" t="s">
        <v>104</v>
      </c>
      <c r="H173" s="22">
        <v>5.7839041688253108</v>
      </c>
      <c r="I173" s="22">
        <v>8.799858689108575</v>
      </c>
      <c r="J173" s="22">
        <v>2763.3917203293013</v>
      </c>
      <c r="K173" s="22">
        <v>306.34993387400226</v>
      </c>
    </row>
    <row r="174" spans="2:11" x14ac:dyDescent="0.2">
      <c r="B174" s="22" t="s">
        <v>103</v>
      </c>
      <c r="C174" s="22" t="s">
        <v>101</v>
      </c>
      <c r="D174" s="27">
        <v>102</v>
      </c>
      <c r="E174" s="22">
        <v>11.651630544563394</v>
      </c>
      <c r="F174" s="22" t="s">
        <v>104</v>
      </c>
      <c r="G174" s="22" t="s">
        <v>104</v>
      </c>
      <c r="H174" s="22">
        <v>4.3085898356309125</v>
      </c>
      <c r="I174" s="22">
        <v>0.72921142403676409</v>
      </c>
      <c r="J174" s="22">
        <v>606.15404916609441</v>
      </c>
      <c r="K174" s="22">
        <v>76.619002654502083</v>
      </c>
    </row>
    <row r="175" spans="2:11" x14ac:dyDescent="0.2">
      <c r="B175" s="22" t="s">
        <v>103</v>
      </c>
      <c r="C175" s="22" t="s">
        <v>101</v>
      </c>
      <c r="D175" s="27">
        <v>103</v>
      </c>
      <c r="E175" s="22">
        <v>6.1264605303156845</v>
      </c>
      <c r="F175" s="22" t="s">
        <v>104</v>
      </c>
      <c r="G175" s="22" t="s">
        <v>104</v>
      </c>
      <c r="H175" s="22">
        <v>3.7989315303720406</v>
      </c>
      <c r="I175" s="22">
        <v>0.34873474682385375</v>
      </c>
      <c r="J175" s="22">
        <v>802.73430723388446</v>
      </c>
      <c r="K175" s="22">
        <v>98.158289169108571</v>
      </c>
    </row>
    <row r="176" spans="2:11" x14ac:dyDescent="0.2">
      <c r="B176" s="22" t="s">
        <v>103</v>
      </c>
      <c r="C176" s="22" t="s">
        <v>101</v>
      </c>
      <c r="D176" s="27">
        <v>103</v>
      </c>
      <c r="E176" s="22">
        <v>12.206117762769695</v>
      </c>
      <c r="F176" s="22" t="s">
        <v>104</v>
      </c>
      <c r="G176" s="22" t="s">
        <v>104</v>
      </c>
      <c r="H176" s="22">
        <v>4.2935524528858133</v>
      </c>
      <c r="I176" s="22">
        <v>2.9599395245734579</v>
      </c>
      <c r="J176" s="22">
        <v>731.57052354432972</v>
      </c>
      <c r="K176" s="22">
        <v>62.69371784018756</v>
      </c>
    </row>
    <row r="177" spans="2:11" x14ac:dyDescent="0.2">
      <c r="B177" s="22" t="s">
        <v>103</v>
      </c>
      <c r="C177" s="22" t="s">
        <v>101</v>
      </c>
      <c r="D177" s="27">
        <v>105</v>
      </c>
      <c r="E177" s="22">
        <v>12.13701173256578</v>
      </c>
      <c r="F177" s="22" t="s">
        <v>104</v>
      </c>
      <c r="G177" s="22" t="s">
        <v>104</v>
      </c>
      <c r="H177" s="22">
        <v>3.8524236691754403</v>
      </c>
      <c r="I177" s="22">
        <v>1.5600843390567101</v>
      </c>
      <c r="J177" s="22">
        <v>449.71995453789884</v>
      </c>
      <c r="K177" s="22">
        <v>92.301927089734107</v>
      </c>
    </row>
    <row r="178" spans="2:11" x14ac:dyDescent="0.2">
      <c r="B178" s="22" t="s">
        <v>103</v>
      </c>
      <c r="C178" s="22" t="s">
        <v>101</v>
      </c>
      <c r="D178" s="27">
        <v>117</v>
      </c>
      <c r="E178" s="22">
        <v>11.344907483633376</v>
      </c>
      <c r="F178" s="22" t="s">
        <v>104</v>
      </c>
      <c r="G178" s="22" t="s">
        <v>104</v>
      </c>
      <c r="H178" s="22">
        <v>4.479969158010225</v>
      </c>
      <c r="I178" s="22">
        <v>1.0672869035146102</v>
      </c>
      <c r="J178" s="22">
        <v>787.82637360692024</v>
      </c>
      <c r="K178" s="22">
        <v>79.358336588274383</v>
      </c>
    </row>
    <row r="179" spans="2:11" x14ac:dyDescent="0.2">
      <c r="B179" s="22" t="s">
        <v>103</v>
      </c>
      <c r="C179" s="22" t="s">
        <v>101</v>
      </c>
      <c r="D179" s="27">
        <v>118</v>
      </c>
      <c r="E179" s="22">
        <v>10.456122674012894</v>
      </c>
      <c r="F179" s="22" t="s">
        <v>104</v>
      </c>
      <c r="G179" s="22" t="s">
        <v>104</v>
      </c>
      <c r="H179" s="22">
        <v>6.2556383021127484</v>
      </c>
      <c r="I179" s="22">
        <v>5.8759962298795836</v>
      </c>
      <c r="J179" s="22">
        <v>1324.7261255497722</v>
      </c>
      <c r="K179" s="22">
        <v>273.95438106489217</v>
      </c>
    </row>
    <row r="180" spans="2:11" x14ac:dyDescent="0.2">
      <c r="B180" s="22" t="s">
        <v>103</v>
      </c>
      <c r="C180" s="22" t="s">
        <v>101</v>
      </c>
      <c r="D180" s="27">
        <v>119</v>
      </c>
      <c r="E180" s="22">
        <v>11.22634386946436</v>
      </c>
      <c r="F180" s="22" t="s">
        <v>104</v>
      </c>
      <c r="G180" s="22" t="s">
        <v>104</v>
      </c>
      <c r="H180" s="22">
        <v>3.5686052656142064</v>
      </c>
      <c r="I180" s="22">
        <v>8.1830120526492482</v>
      </c>
      <c r="J180" s="22">
        <v>1148.768240632224</v>
      </c>
      <c r="K180" s="22">
        <v>126.63301057127632</v>
      </c>
    </row>
    <row r="181" spans="2:11" x14ac:dyDescent="0.2">
      <c r="B181" s="22" t="s">
        <v>103</v>
      </c>
      <c r="C181" s="22" t="s">
        <v>101</v>
      </c>
      <c r="D181" s="27">
        <v>125</v>
      </c>
      <c r="E181" s="22">
        <v>7.1444026099861162</v>
      </c>
      <c r="F181" s="22" t="s">
        <v>104</v>
      </c>
      <c r="G181" s="22" t="s">
        <v>104</v>
      </c>
      <c r="H181" s="22">
        <v>7.416004808066627</v>
      </c>
      <c r="I181" s="22">
        <v>2.2035135031322568</v>
      </c>
      <c r="J181" s="22">
        <v>1715.4167260838276</v>
      </c>
      <c r="K181" s="22">
        <v>203.59432202530985</v>
      </c>
    </row>
    <row r="182" spans="2:11" x14ac:dyDescent="0.2">
      <c r="B182" s="22" t="s">
        <v>103</v>
      </c>
      <c r="C182" s="22" t="s">
        <v>101</v>
      </c>
      <c r="D182" s="27">
        <v>125</v>
      </c>
      <c r="E182" s="22">
        <v>15.499526606877792</v>
      </c>
      <c r="F182" s="22" t="s">
        <v>104</v>
      </c>
      <c r="G182" s="22" t="s">
        <v>104</v>
      </c>
      <c r="H182" s="22">
        <v>6.0805867106722404</v>
      </c>
      <c r="I182" s="22">
        <v>10.59277930083881</v>
      </c>
      <c r="J182" s="22">
        <v>798.0061186884642</v>
      </c>
      <c r="K182" s="22">
        <v>140.17437516023935</v>
      </c>
    </row>
    <row r="183" spans="2:11" x14ac:dyDescent="0.2">
      <c r="B183" s="22" t="s">
        <v>103</v>
      </c>
      <c r="C183" s="22" t="s">
        <v>101</v>
      </c>
      <c r="D183" s="27">
        <v>127</v>
      </c>
      <c r="E183" s="22">
        <v>9.8562858010669423</v>
      </c>
      <c r="F183" s="22" t="s">
        <v>104</v>
      </c>
      <c r="G183" s="22" t="s">
        <v>104</v>
      </c>
      <c r="H183" s="22">
        <v>3.0227694064305783</v>
      </c>
      <c r="I183" s="22">
        <v>1.8830759200999181</v>
      </c>
      <c r="J183" s="22">
        <v>494.08989874948173</v>
      </c>
      <c r="K183" s="22">
        <v>91.4404162647715</v>
      </c>
    </row>
    <row r="184" spans="2:11" x14ac:dyDescent="0.2">
      <c r="B184" s="22" t="s">
        <v>103</v>
      </c>
      <c r="C184" s="22" t="s">
        <v>101</v>
      </c>
      <c r="D184" s="27">
        <v>129</v>
      </c>
      <c r="E184" s="22">
        <v>15.98339066973363</v>
      </c>
      <c r="F184" s="22" t="s">
        <v>104</v>
      </c>
      <c r="G184" s="22" t="s">
        <v>104</v>
      </c>
      <c r="H184" s="22">
        <v>3.118430628199937</v>
      </c>
      <c r="I184" s="22">
        <v>38.113797596994672</v>
      </c>
      <c r="J184" s="22">
        <v>851.65540661998102</v>
      </c>
      <c r="K184" s="22">
        <v>102.25248025637784</v>
      </c>
    </row>
    <row r="185" spans="2:11" x14ac:dyDescent="0.2">
      <c r="B185" s="22" t="s">
        <v>103</v>
      </c>
      <c r="C185" s="22" t="s">
        <v>101</v>
      </c>
      <c r="D185" s="27">
        <v>129</v>
      </c>
      <c r="E185" s="22">
        <v>12.753764552342648</v>
      </c>
      <c r="F185" s="22" t="s">
        <v>104</v>
      </c>
      <c r="G185" s="22" t="s">
        <v>104</v>
      </c>
      <c r="H185" s="22">
        <v>3.3572386989370204</v>
      </c>
      <c r="I185" s="22">
        <v>1.754850396410893</v>
      </c>
      <c r="J185" s="22">
        <v>784.28296886462454</v>
      </c>
      <c r="K185" s="22">
        <v>113.51091567429019</v>
      </c>
    </row>
    <row r="186" spans="2:11" x14ac:dyDescent="0.2">
      <c r="B186" s="22" t="s">
        <v>103</v>
      </c>
      <c r="C186" s="22" t="s">
        <v>101</v>
      </c>
      <c r="D186" s="27">
        <v>131</v>
      </c>
      <c r="E186" s="22">
        <v>17.739437586017825</v>
      </c>
      <c r="F186" s="22" t="s">
        <v>104</v>
      </c>
      <c r="G186" s="22" t="s">
        <v>104</v>
      </c>
      <c r="H186" s="22">
        <v>5.3512242819526232</v>
      </c>
      <c r="I186" s="22">
        <v>2.3289690085332393</v>
      </c>
      <c r="J186" s="22">
        <v>614.30310931330393</v>
      </c>
      <c r="K186" s="22">
        <v>82.958168235440212</v>
      </c>
    </row>
    <row r="187" spans="2:11" x14ac:dyDescent="0.2">
      <c r="B187" s="22" t="s">
        <v>103</v>
      </c>
      <c r="C187" s="22" t="s">
        <v>101</v>
      </c>
      <c r="D187" s="27">
        <v>131</v>
      </c>
      <c r="E187" s="22">
        <v>17.514160683774069</v>
      </c>
      <c r="F187" s="22" t="s">
        <v>104</v>
      </c>
      <c r="G187" s="22" t="s">
        <v>104</v>
      </c>
      <c r="H187" s="22">
        <v>5.298275277845419</v>
      </c>
      <c r="I187" s="22">
        <v>15.937288754361212</v>
      </c>
      <c r="J187" s="22">
        <v>922.68205852669166</v>
      </c>
      <c r="K187" s="22">
        <v>104.91975232297078</v>
      </c>
    </row>
    <row r="188" spans="2:11" x14ac:dyDescent="0.2">
      <c r="B188" s="22" t="s">
        <v>103</v>
      </c>
      <c r="C188" s="22" t="s">
        <v>101</v>
      </c>
      <c r="D188" s="27">
        <v>132</v>
      </c>
      <c r="E188" s="22">
        <v>13.237203496492494</v>
      </c>
      <c r="F188" s="22" t="s">
        <v>104</v>
      </c>
      <c r="G188" s="22" t="s">
        <v>104</v>
      </c>
      <c r="H188" s="22">
        <v>3.6417659688583419</v>
      </c>
      <c r="I188" s="22">
        <v>1.7126949947133996</v>
      </c>
      <c r="J188" s="22">
        <v>599.20355739422678</v>
      </c>
      <c r="K188" s="22">
        <v>57.519453134641438</v>
      </c>
    </row>
    <row r="189" spans="2:11" x14ac:dyDescent="0.2">
      <c r="B189" s="22" t="s">
        <v>103</v>
      </c>
      <c r="C189" s="22" t="s">
        <v>101</v>
      </c>
      <c r="D189" s="27">
        <v>134</v>
      </c>
      <c r="E189" s="22">
        <v>9.4919544392351121</v>
      </c>
      <c r="F189" s="22" t="s">
        <v>104</v>
      </c>
      <c r="G189" s="22" t="s">
        <v>104</v>
      </c>
      <c r="H189" s="22">
        <v>3.0829299299762774</v>
      </c>
      <c r="I189" s="22">
        <v>4.3936079536649872</v>
      </c>
      <c r="J189" s="22">
        <v>619.02427616131126</v>
      </c>
      <c r="K189" s="22">
        <v>80.235105491236226</v>
      </c>
    </row>
    <row r="190" spans="2:11" x14ac:dyDescent="0.2">
      <c r="B190" s="22" t="s">
        <v>103</v>
      </c>
      <c r="C190" s="22" t="s">
        <v>101</v>
      </c>
      <c r="D190" s="27">
        <v>136</v>
      </c>
      <c r="E190" s="22">
        <v>9.1241856914631221</v>
      </c>
      <c r="F190" s="22" t="s">
        <v>104</v>
      </c>
      <c r="G190" s="22" t="s">
        <v>104</v>
      </c>
      <c r="H190" s="22">
        <v>3.0857568032420137</v>
      </c>
      <c r="I190" s="22">
        <v>1.7829747526292041</v>
      </c>
      <c r="J190" s="22">
        <v>419.5028813247327</v>
      </c>
      <c r="K190" s="22">
        <v>48.184076768356285</v>
      </c>
    </row>
    <row r="191" spans="2:11" x14ac:dyDescent="0.2">
      <c r="B191" s="22" t="s">
        <v>103</v>
      </c>
      <c r="C191" s="22" t="s">
        <v>101</v>
      </c>
      <c r="D191" s="27">
        <v>137</v>
      </c>
      <c r="E191" s="22">
        <v>16.927857794559749</v>
      </c>
      <c r="F191" s="22" t="s">
        <v>104</v>
      </c>
      <c r="G191" s="22" t="s">
        <v>104</v>
      </c>
      <c r="H191" s="22">
        <v>3.4608773869423533</v>
      </c>
      <c r="I191" s="22">
        <v>5.1541112406165617</v>
      </c>
      <c r="J191" s="22">
        <v>596.79639426468373</v>
      </c>
      <c r="K191" s="22">
        <v>99.076253307896323</v>
      </c>
    </row>
    <row r="192" spans="2:11" x14ac:dyDescent="0.2">
      <c r="B192" s="22" t="s">
        <v>103</v>
      </c>
      <c r="C192" s="22" t="s">
        <v>101</v>
      </c>
      <c r="D192" s="27">
        <v>137</v>
      </c>
      <c r="E192" s="22">
        <v>15.649967835480174</v>
      </c>
      <c r="F192" s="22" t="s">
        <v>104</v>
      </c>
      <c r="G192" s="22" t="s">
        <v>104</v>
      </c>
      <c r="H192" s="22">
        <v>3.9824583962664786</v>
      </c>
      <c r="I192" s="22">
        <v>4.8508858440673306</v>
      </c>
      <c r="J192" s="22">
        <v>642.06450906528528</v>
      </c>
      <c r="K192" s="22">
        <v>71.574704065664463</v>
      </c>
    </row>
    <row r="193" spans="2:11" x14ac:dyDescent="0.2">
      <c r="B193" s="22" t="s">
        <v>103</v>
      </c>
      <c r="C193" s="22" t="s">
        <v>101</v>
      </c>
      <c r="D193" s="27">
        <v>138</v>
      </c>
      <c r="E193" s="22">
        <v>11.314881564097572</v>
      </c>
      <c r="F193" s="22" t="s">
        <v>104</v>
      </c>
      <c r="G193" s="22" t="s">
        <v>104</v>
      </c>
      <c r="H193" s="22">
        <v>3.2903204824130228</v>
      </c>
      <c r="I193" s="22">
        <v>1.0672702817227693</v>
      </c>
      <c r="J193" s="22">
        <v>350.85666184096192</v>
      </c>
      <c r="K193" s="22">
        <v>53.569745558172784</v>
      </c>
    </row>
    <row r="194" spans="2:11" x14ac:dyDescent="0.2">
      <c r="B194" s="22" t="s">
        <v>103</v>
      </c>
      <c r="C194" s="22" t="s">
        <v>101</v>
      </c>
      <c r="D194" s="27">
        <v>140</v>
      </c>
      <c r="E194" s="22">
        <v>15.279694390254955</v>
      </c>
      <c r="F194" s="22" t="s">
        <v>104</v>
      </c>
      <c r="G194" s="22" t="s">
        <v>104</v>
      </c>
      <c r="H194" s="22">
        <v>3.7778824291158943</v>
      </c>
      <c r="I194" s="22">
        <v>9.6583395306411717</v>
      </c>
      <c r="J194" s="22">
        <v>508.51609694372604</v>
      </c>
      <c r="K194" s="22">
        <v>2.0696670265421857</v>
      </c>
    </row>
    <row r="195" spans="2:11" x14ac:dyDescent="0.2">
      <c r="B195" s="22" t="s">
        <v>103</v>
      </c>
      <c r="C195" s="22" t="s">
        <v>101</v>
      </c>
      <c r="D195" s="27">
        <v>143</v>
      </c>
      <c r="E195" s="22">
        <v>16.867617414706242</v>
      </c>
      <c r="F195" s="22" t="s">
        <v>104</v>
      </c>
      <c r="G195" s="22" t="s">
        <v>104</v>
      </c>
      <c r="H195" s="22">
        <v>3.8959593659177316</v>
      </c>
      <c r="I195" s="22">
        <v>9.2203547356819708</v>
      </c>
      <c r="J195" s="22">
        <v>760.10056429580891</v>
      </c>
      <c r="K195" s="22">
        <v>125.11695795518123</v>
      </c>
    </row>
    <row r="196" spans="2:11" x14ac:dyDescent="0.2">
      <c r="B196" s="22" t="s">
        <v>103</v>
      </c>
      <c r="C196" s="22" t="s">
        <v>101</v>
      </c>
      <c r="D196" s="27">
        <v>143</v>
      </c>
      <c r="E196" s="22">
        <v>8.4293443155140881</v>
      </c>
      <c r="F196" s="22" t="s">
        <v>104</v>
      </c>
      <c r="G196" s="22" t="s">
        <v>104</v>
      </c>
      <c r="H196" s="22">
        <v>1.8030449901844015</v>
      </c>
      <c r="I196" s="22">
        <v>2.0869647678939116</v>
      </c>
      <c r="J196" s="22">
        <v>640.29821293888062</v>
      </c>
      <c r="K196" s="22">
        <v>60.092780614049765</v>
      </c>
    </row>
    <row r="197" spans="2:11" x14ac:dyDescent="0.2">
      <c r="B197" s="22" t="s">
        <v>103</v>
      </c>
      <c r="C197" s="22" t="s">
        <v>101</v>
      </c>
      <c r="D197" s="27">
        <v>148</v>
      </c>
      <c r="E197" s="22">
        <v>10.102022755507296</v>
      </c>
      <c r="F197" s="22" t="s">
        <v>104</v>
      </c>
      <c r="G197" s="22" t="s">
        <v>104</v>
      </c>
      <c r="H197" s="22">
        <v>2.7753314562427769</v>
      </c>
      <c r="I197" s="22">
        <v>6.0989536107593745</v>
      </c>
      <c r="J197" s="22">
        <v>489.75705179172832</v>
      </c>
      <c r="K197" s="22">
        <v>77.028346642817979</v>
      </c>
    </row>
    <row r="198" spans="2:11" x14ac:dyDescent="0.2">
      <c r="B198" s="22" t="s">
        <v>103</v>
      </c>
      <c r="C198" s="22" t="s">
        <v>101</v>
      </c>
      <c r="D198" s="27">
        <v>151</v>
      </c>
      <c r="E198" s="22">
        <v>14.323832205999494</v>
      </c>
      <c r="F198" s="22" t="s">
        <v>104</v>
      </c>
      <c r="G198" s="22" t="s">
        <v>104</v>
      </c>
      <c r="H198" s="22">
        <v>1.8224464740503223</v>
      </c>
      <c r="I198" s="22">
        <v>8.118833962209596</v>
      </c>
      <c r="J198" s="22">
        <v>405.58406897832788</v>
      </c>
      <c r="K198" s="22">
        <v>71.239008880984628</v>
      </c>
    </row>
    <row r="199" spans="2:11" x14ac:dyDescent="0.2">
      <c r="B199" s="22" t="s">
        <v>103</v>
      </c>
      <c r="C199" s="22" t="s">
        <v>101</v>
      </c>
      <c r="D199" s="27">
        <v>152</v>
      </c>
      <c r="E199" s="22">
        <v>22.292423171903796</v>
      </c>
      <c r="F199" s="22" t="s">
        <v>104</v>
      </c>
      <c r="G199" s="22" t="s">
        <v>104</v>
      </c>
      <c r="H199" s="22">
        <v>2.5105341231219023</v>
      </c>
      <c r="I199" s="22">
        <v>2.2398980663155617</v>
      </c>
      <c r="J199" s="22">
        <v>567.64693965291269</v>
      </c>
      <c r="K199" s="22">
        <v>90.865267395084203</v>
      </c>
    </row>
    <row r="200" spans="2:11" x14ac:dyDescent="0.2">
      <c r="B200" s="22" t="s">
        <v>103</v>
      </c>
      <c r="C200" s="22" t="s">
        <v>101</v>
      </c>
      <c r="D200" s="27">
        <v>158</v>
      </c>
      <c r="E200" s="22">
        <v>13.890886813859179</v>
      </c>
      <c r="F200" s="22" t="s">
        <v>104</v>
      </c>
      <c r="G200" s="22" t="s">
        <v>104</v>
      </c>
      <c r="H200" s="22">
        <v>1.4935866258767729</v>
      </c>
      <c r="I200" s="22">
        <v>3.5914793568903227</v>
      </c>
      <c r="J200" s="22">
        <v>576.32646176063724</v>
      </c>
      <c r="K200" s="22">
        <v>89.747243303111432</v>
      </c>
    </row>
    <row r="201" spans="2:11" x14ac:dyDescent="0.2">
      <c r="B201" s="22" t="s">
        <v>103</v>
      </c>
      <c r="C201" s="22" t="s">
        <v>101</v>
      </c>
      <c r="D201" s="27">
        <v>159</v>
      </c>
      <c r="E201" s="22">
        <v>17.487184956047873</v>
      </c>
      <c r="F201" s="22" t="s">
        <v>104</v>
      </c>
      <c r="G201" s="22" t="s">
        <v>104</v>
      </c>
      <c r="H201" s="22">
        <v>3.6632720404067771</v>
      </c>
      <c r="I201" s="22">
        <v>6.4912906013949172</v>
      </c>
      <c r="J201" s="22">
        <v>546.91500055989502</v>
      </c>
      <c r="K201" s="22">
        <v>126.64670601093549</v>
      </c>
    </row>
    <row r="202" spans="2:11" x14ac:dyDescent="0.2">
      <c r="B202" s="22" t="s">
        <v>103</v>
      </c>
      <c r="C202" s="22" t="s">
        <v>101</v>
      </c>
      <c r="D202" s="27">
        <v>162</v>
      </c>
      <c r="E202" s="22">
        <v>19.634417528237073</v>
      </c>
      <c r="F202" s="22" t="s">
        <v>104</v>
      </c>
      <c r="G202" s="22" t="s">
        <v>104</v>
      </c>
      <c r="H202" s="22">
        <v>3.4172280197000577</v>
      </c>
      <c r="I202" s="22">
        <v>5.8798070248521306</v>
      </c>
      <c r="J202" s="22">
        <v>728.46932897509055</v>
      </c>
      <c r="K202" s="22">
        <v>129.91484747605594</v>
      </c>
    </row>
    <row r="203" spans="2:11" x14ac:dyDescent="0.2">
      <c r="B203" s="22" t="s">
        <v>103</v>
      </c>
      <c r="C203" s="22" t="s">
        <v>101</v>
      </c>
      <c r="D203" s="27">
        <v>162</v>
      </c>
      <c r="E203" s="22">
        <v>13.309047773358346</v>
      </c>
      <c r="F203" s="22" t="s">
        <v>104</v>
      </c>
      <c r="G203" s="22" t="s">
        <v>104</v>
      </c>
      <c r="H203" s="22">
        <v>2.8740673541185142</v>
      </c>
      <c r="I203" s="22">
        <v>6.0937680023495009</v>
      </c>
      <c r="J203" s="22">
        <v>664.48782612148</v>
      </c>
      <c r="K203" s="22">
        <v>101.36582404983692</v>
      </c>
    </row>
    <row r="204" spans="2:11" x14ac:dyDescent="0.2">
      <c r="B204" s="22" t="s">
        <v>103</v>
      </c>
      <c r="C204" s="22" t="s">
        <v>101</v>
      </c>
      <c r="D204" s="27">
        <v>179</v>
      </c>
      <c r="E204" s="22">
        <v>12.603444302688635</v>
      </c>
      <c r="F204" s="22" t="s">
        <v>104</v>
      </c>
      <c r="G204" s="22" t="s">
        <v>104</v>
      </c>
      <c r="H204" s="22">
        <v>2.5439059425882453</v>
      </c>
      <c r="I204" s="22">
        <v>5.739542528001512</v>
      </c>
      <c r="J204" s="22">
        <v>817.7159767201606</v>
      </c>
      <c r="K204" s="22">
        <v>192.79879964240675</v>
      </c>
    </row>
    <row r="205" spans="2:11" x14ac:dyDescent="0.2">
      <c r="B205" s="22" t="s">
        <v>103</v>
      </c>
      <c r="C205" s="22" t="s">
        <v>101</v>
      </c>
      <c r="D205" s="27">
        <v>198</v>
      </c>
      <c r="E205" s="22">
        <v>13.200721769343582</v>
      </c>
      <c r="F205" s="22" t="s">
        <v>104</v>
      </c>
      <c r="G205" s="22" t="s">
        <v>104</v>
      </c>
      <c r="H205" s="22">
        <v>1.545353523296257</v>
      </c>
      <c r="I205" s="22">
        <v>1.6079911457164136</v>
      </c>
      <c r="J205" s="22">
        <v>277.29902632633855</v>
      </c>
      <c r="K205" s="22">
        <v>67.527356837621426</v>
      </c>
    </row>
    <row r="206" spans="2:11" x14ac:dyDescent="0.2">
      <c r="B206" s="22" t="s">
        <v>103</v>
      </c>
      <c r="C206" s="22" t="s">
        <v>101</v>
      </c>
      <c r="D206" s="27">
        <v>200</v>
      </c>
      <c r="E206" s="22">
        <v>23.694941121475914</v>
      </c>
      <c r="F206" s="22" t="s">
        <v>104</v>
      </c>
      <c r="G206" s="22" t="s">
        <v>104</v>
      </c>
      <c r="H206" s="22">
        <v>2.5705177764157536</v>
      </c>
      <c r="I206" s="22">
        <v>5.2957148869566204</v>
      </c>
      <c r="J206" s="22">
        <v>489.18210576685772</v>
      </c>
      <c r="K206" s="22">
        <v>111.04099646126136</v>
      </c>
    </row>
    <row r="207" spans="2:11" x14ac:dyDescent="0.2">
      <c r="B207" s="22" t="s">
        <v>103</v>
      </c>
      <c r="C207" s="22" t="s">
        <v>101</v>
      </c>
      <c r="D207" s="27">
        <v>215</v>
      </c>
      <c r="E207" s="22">
        <v>15.248707724006348</v>
      </c>
      <c r="F207" s="22" t="s">
        <v>104</v>
      </c>
      <c r="G207" s="22" t="s">
        <v>104</v>
      </c>
      <c r="H207" s="22">
        <v>1.5706377634672011</v>
      </c>
      <c r="I207" s="22">
        <v>6.0835594602592122</v>
      </c>
      <c r="J207" s="22">
        <v>318.03540844478317</v>
      </c>
      <c r="K207" s="22">
        <v>83.739239780627074</v>
      </c>
    </row>
    <row r="208" spans="2:11" x14ac:dyDescent="0.2">
      <c r="B208" s="22" t="s">
        <v>103</v>
      </c>
      <c r="C208" s="22" t="s">
        <v>101</v>
      </c>
      <c r="D208" s="27">
        <v>220</v>
      </c>
      <c r="E208" s="22">
        <v>16.214025640916407</v>
      </c>
      <c r="F208" s="22" t="s">
        <v>104</v>
      </c>
      <c r="G208" s="22" t="s">
        <v>104</v>
      </c>
      <c r="H208" s="22">
        <v>0.87005680540844232</v>
      </c>
      <c r="I208" s="22">
        <v>3.1809386533116468</v>
      </c>
      <c r="J208" s="22">
        <v>152.91582739634376</v>
      </c>
      <c r="K208" s="22">
        <v>24.531839812702348</v>
      </c>
    </row>
    <row r="209" spans="2:11" x14ac:dyDescent="0.2">
      <c r="B209" s="22" t="s">
        <v>103</v>
      </c>
      <c r="C209" s="22" t="s">
        <v>101</v>
      </c>
      <c r="D209" s="27">
        <v>225</v>
      </c>
      <c r="E209" s="22">
        <v>18.267516868800289</v>
      </c>
      <c r="F209" s="22" t="s">
        <v>104</v>
      </c>
      <c r="G209" s="22" t="s">
        <v>104</v>
      </c>
      <c r="H209" s="22">
        <v>2.0652935004776785</v>
      </c>
      <c r="I209" s="22">
        <v>5.6384752349734049</v>
      </c>
      <c r="J209" s="22">
        <v>199.28187602217665</v>
      </c>
      <c r="K209" s="22">
        <v>87.392333382333419</v>
      </c>
    </row>
    <row r="210" spans="2:11" x14ac:dyDescent="0.2">
      <c r="B210" s="22" t="s">
        <v>103</v>
      </c>
      <c r="C210" s="22" t="s">
        <v>101</v>
      </c>
      <c r="D210" s="27">
        <v>226</v>
      </c>
      <c r="E210" s="22">
        <v>13.498082970164376</v>
      </c>
      <c r="F210" s="22" t="s">
        <v>104</v>
      </c>
      <c r="G210" s="22" t="s">
        <v>104</v>
      </c>
      <c r="H210" s="22">
        <v>1.3176670818499177</v>
      </c>
      <c r="I210" s="22">
        <v>3.5544811239386305</v>
      </c>
      <c r="J210" s="22">
        <v>232.75345975520926</v>
      </c>
      <c r="K210" s="22">
        <v>42.346303581501843</v>
      </c>
    </row>
    <row r="211" spans="2:11" x14ac:dyDescent="0.2">
      <c r="B211" s="22" t="s">
        <v>103</v>
      </c>
      <c r="C211" s="22" t="s">
        <v>101</v>
      </c>
      <c r="D211" s="27">
        <v>230</v>
      </c>
      <c r="E211" s="22">
        <v>13.467876547943943</v>
      </c>
      <c r="F211" s="22" t="s">
        <v>104</v>
      </c>
      <c r="G211" s="22" t="s">
        <v>104</v>
      </c>
      <c r="H211" s="22">
        <v>0.78460858141054923</v>
      </c>
      <c r="I211" s="22">
        <v>0.33753701518325391</v>
      </c>
      <c r="J211" s="22">
        <v>91.904720092017371</v>
      </c>
      <c r="K211" s="22">
        <v>44.344979799961514</v>
      </c>
    </row>
    <row r="212" spans="2:11" x14ac:dyDescent="0.2">
      <c r="B212" s="22" t="s">
        <v>103</v>
      </c>
      <c r="C212" s="22" t="s">
        <v>101</v>
      </c>
      <c r="D212" s="27">
        <v>237</v>
      </c>
      <c r="E212" s="22">
        <v>11.408398550765369</v>
      </c>
      <c r="F212" s="22" t="s">
        <v>104</v>
      </c>
      <c r="G212" s="22" t="s">
        <v>104</v>
      </c>
      <c r="H212" s="22">
        <v>1.1026932203552253</v>
      </c>
      <c r="I212" s="22">
        <v>2.8127645726122612</v>
      </c>
      <c r="J212" s="22">
        <v>135.74679728759301</v>
      </c>
      <c r="K212" s="22">
        <v>31.108689945410397</v>
      </c>
    </row>
    <row r="213" spans="2:11" x14ac:dyDescent="0.2">
      <c r="B213" s="22" t="s">
        <v>103</v>
      </c>
      <c r="C213" s="22" t="s">
        <v>102</v>
      </c>
      <c r="D213" s="27">
        <v>14</v>
      </c>
      <c r="E213" s="22">
        <v>0.37694633530148841</v>
      </c>
      <c r="F213" s="22" t="s">
        <v>104</v>
      </c>
      <c r="G213" s="22" t="s">
        <v>104</v>
      </c>
      <c r="H213" s="22">
        <v>2.0957325049087165</v>
      </c>
      <c r="I213" s="22">
        <v>2.9033896365119554</v>
      </c>
      <c r="J213" s="22">
        <v>0.19060517426774473</v>
      </c>
      <c r="K213" s="22">
        <v>10.877425406111174</v>
      </c>
    </row>
    <row r="214" spans="2:11" x14ac:dyDescent="0.2">
      <c r="B214" s="22" t="s">
        <v>103</v>
      </c>
      <c r="C214" s="22" t="s">
        <v>102</v>
      </c>
      <c r="D214" s="27">
        <v>17</v>
      </c>
      <c r="E214" s="22">
        <v>0.7649088947347551</v>
      </c>
      <c r="F214" s="22" t="s">
        <v>104</v>
      </c>
      <c r="G214" s="22" t="s">
        <v>104</v>
      </c>
      <c r="H214" s="22">
        <v>1.2815552262654026</v>
      </c>
      <c r="I214" s="22">
        <v>0.34015212244524218</v>
      </c>
      <c r="J214" s="22">
        <v>0.8527522564755684</v>
      </c>
      <c r="K214" s="22">
        <v>51.328929299472769</v>
      </c>
    </row>
    <row r="215" spans="2:11" x14ac:dyDescent="0.2">
      <c r="B215" s="22" t="s">
        <v>103</v>
      </c>
      <c r="C215" s="22" t="s">
        <v>102</v>
      </c>
      <c r="D215" s="27">
        <v>18</v>
      </c>
      <c r="E215" s="22">
        <v>0.82218040631291889</v>
      </c>
      <c r="F215" s="22" t="s">
        <v>104</v>
      </c>
      <c r="G215" s="22" t="s">
        <v>104</v>
      </c>
      <c r="H215" s="22">
        <v>1.5536842780801385</v>
      </c>
      <c r="I215" s="22">
        <v>0.33754911195878168</v>
      </c>
      <c r="J215" s="22">
        <v>0</v>
      </c>
      <c r="K215" s="22">
        <v>21.947633755474154</v>
      </c>
    </row>
    <row r="216" spans="2:11" x14ac:dyDescent="0.2">
      <c r="B216" s="22" t="s">
        <v>103</v>
      </c>
      <c r="C216" s="22" t="s">
        <v>102</v>
      </c>
      <c r="D216" s="27">
        <v>18</v>
      </c>
      <c r="E216" s="22">
        <v>0.52965612662910844</v>
      </c>
      <c r="F216" s="22" t="s">
        <v>104</v>
      </c>
      <c r="G216" s="22" t="s">
        <v>104</v>
      </c>
      <c r="H216" s="22">
        <v>1.8034823784934517</v>
      </c>
      <c r="I216" s="22">
        <v>0.57873681560080448</v>
      </c>
      <c r="J216" s="22">
        <v>0</v>
      </c>
      <c r="K216" s="22">
        <v>33.728695938666021</v>
      </c>
    </row>
    <row r="217" spans="2:11" x14ac:dyDescent="0.2">
      <c r="B217" s="22" t="s">
        <v>103</v>
      </c>
      <c r="C217" s="22" t="s">
        <v>102</v>
      </c>
      <c r="D217" s="27">
        <v>20</v>
      </c>
      <c r="E217" s="22">
        <v>1.0905023265912777</v>
      </c>
      <c r="F217" s="22" t="s">
        <v>104</v>
      </c>
      <c r="G217" s="22" t="s">
        <v>104</v>
      </c>
      <c r="H217" s="22">
        <v>2.0406442555139259</v>
      </c>
      <c r="I217" s="22">
        <v>2.831663602386056</v>
      </c>
      <c r="J217" s="22">
        <v>0</v>
      </c>
      <c r="K217" s="22">
        <v>28.013290728382707</v>
      </c>
    </row>
    <row r="218" spans="2:11" x14ac:dyDescent="0.2">
      <c r="B218" s="22" t="s">
        <v>103</v>
      </c>
      <c r="C218" s="22" t="s">
        <v>102</v>
      </c>
      <c r="D218" s="27">
        <v>22</v>
      </c>
      <c r="E218" s="22">
        <v>1.8204846690360887</v>
      </c>
      <c r="F218" s="22" t="s">
        <v>104</v>
      </c>
      <c r="G218" s="22" t="s">
        <v>104</v>
      </c>
      <c r="H218" s="22">
        <v>1.1677928673091957</v>
      </c>
      <c r="I218" s="22">
        <v>4.6674616891075669</v>
      </c>
      <c r="J218" s="22">
        <v>0</v>
      </c>
      <c r="K218" s="22">
        <v>11.521817405606411</v>
      </c>
    </row>
    <row r="219" spans="2:11" x14ac:dyDescent="0.2">
      <c r="B219" s="22" t="s">
        <v>103</v>
      </c>
      <c r="C219" s="22" t="s">
        <v>102</v>
      </c>
      <c r="D219" s="27">
        <v>25</v>
      </c>
      <c r="E219" s="22">
        <v>1.5953212413943625</v>
      </c>
      <c r="F219" s="22" t="s">
        <v>104</v>
      </c>
      <c r="G219" s="22" t="s">
        <v>104</v>
      </c>
      <c r="H219" s="22">
        <v>0.89221873060697243</v>
      </c>
      <c r="I219" s="22">
        <v>4.2345576951725876</v>
      </c>
      <c r="J219" s="22">
        <v>5.9566425692566876</v>
      </c>
      <c r="K219" s="22">
        <v>22.432688825949235</v>
      </c>
    </row>
    <row r="220" spans="2:11" x14ac:dyDescent="0.2">
      <c r="B220" s="22" t="s">
        <v>103</v>
      </c>
      <c r="C220" s="22" t="s">
        <v>102</v>
      </c>
      <c r="D220" s="27">
        <v>31</v>
      </c>
      <c r="E220" s="22">
        <v>2.6400004422977688</v>
      </c>
      <c r="F220" s="22" t="s">
        <v>104</v>
      </c>
      <c r="G220" s="22" t="s">
        <v>104</v>
      </c>
      <c r="H220" s="22">
        <v>1.669333539843149</v>
      </c>
      <c r="I220" s="22">
        <v>0.27648029507280325</v>
      </c>
      <c r="J220" s="22">
        <v>6.788796091083265</v>
      </c>
      <c r="K220" s="22">
        <v>19.211483045471955</v>
      </c>
    </row>
    <row r="221" spans="2:11" x14ac:dyDescent="0.2">
      <c r="B221" s="22" t="s">
        <v>103</v>
      </c>
      <c r="C221" s="22" t="s">
        <v>102</v>
      </c>
      <c r="D221" s="27">
        <v>33</v>
      </c>
      <c r="E221" s="22">
        <v>3.9229909834920162</v>
      </c>
      <c r="F221" s="22" t="s">
        <v>104</v>
      </c>
      <c r="G221" s="22" t="s">
        <v>104</v>
      </c>
      <c r="H221" s="22">
        <v>0.8972947622366918</v>
      </c>
      <c r="I221" s="22">
        <v>2.5037991033415659</v>
      </c>
      <c r="J221" s="22">
        <v>0</v>
      </c>
      <c r="K221" s="22">
        <v>7.4081987738690618</v>
      </c>
    </row>
    <row r="222" spans="2:11" x14ac:dyDescent="0.2">
      <c r="B222" s="22" t="s">
        <v>103</v>
      </c>
      <c r="C222" s="22" t="s">
        <v>102</v>
      </c>
      <c r="D222" s="27">
        <v>37</v>
      </c>
      <c r="E222" s="22">
        <v>3.6248776946798356</v>
      </c>
      <c r="F222" s="22" t="s">
        <v>104</v>
      </c>
      <c r="G222" s="22" t="s">
        <v>104</v>
      </c>
      <c r="H222" s="22">
        <v>1.4841207432378019</v>
      </c>
      <c r="I222" s="22">
        <v>0.47479689294938893</v>
      </c>
      <c r="J222" s="22">
        <v>0</v>
      </c>
      <c r="K222" s="22">
        <v>15.865339074410594</v>
      </c>
    </row>
    <row r="223" spans="2:11" x14ac:dyDescent="0.2">
      <c r="B223" s="22" t="s">
        <v>103</v>
      </c>
      <c r="C223" s="22" t="s">
        <v>102</v>
      </c>
      <c r="D223" s="27">
        <v>38</v>
      </c>
      <c r="E223" s="22">
        <v>4.4530212645233007</v>
      </c>
      <c r="F223" s="22" t="s">
        <v>104</v>
      </c>
      <c r="G223" s="22" t="s">
        <v>104</v>
      </c>
      <c r="H223" s="22">
        <v>1.0897406274911519</v>
      </c>
      <c r="I223" s="22">
        <v>0.18429705211915293</v>
      </c>
      <c r="J223" s="22">
        <v>0</v>
      </c>
      <c r="K223" s="22">
        <v>24.065813334882613</v>
      </c>
    </row>
    <row r="224" spans="2:11" x14ac:dyDescent="0.2">
      <c r="B224" s="22" t="s">
        <v>103</v>
      </c>
      <c r="C224" s="22" t="s">
        <v>102</v>
      </c>
      <c r="D224" s="27">
        <v>43</v>
      </c>
      <c r="E224" s="22">
        <v>5.4216228217089357</v>
      </c>
      <c r="F224" s="22" t="s">
        <v>104</v>
      </c>
      <c r="G224" s="22" t="s">
        <v>104</v>
      </c>
      <c r="H224" s="22">
        <v>1.4443083172504942</v>
      </c>
      <c r="I224" s="22">
        <v>31.353786761103372</v>
      </c>
      <c r="J224" s="22">
        <v>0.25613837352685087</v>
      </c>
      <c r="K224" s="22">
        <v>37.026837959435063</v>
      </c>
    </row>
    <row r="225" spans="2:11" x14ac:dyDescent="0.2">
      <c r="B225" s="22" t="s">
        <v>103</v>
      </c>
      <c r="C225" s="22" t="s">
        <v>102</v>
      </c>
      <c r="D225" s="27">
        <v>46</v>
      </c>
      <c r="E225" s="22">
        <v>5.6021907542368323</v>
      </c>
      <c r="F225" s="22" t="s">
        <v>104</v>
      </c>
      <c r="G225" s="22" t="s">
        <v>104</v>
      </c>
      <c r="H225" s="22">
        <v>1.2169021960049289</v>
      </c>
      <c r="I225" s="22">
        <v>1.3010003083942301</v>
      </c>
      <c r="J225" s="22">
        <v>6.5783724784530708</v>
      </c>
      <c r="K225" s="22">
        <v>20.40163236917191</v>
      </c>
    </row>
    <row r="226" spans="2:11" x14ac:dyDescent="0.2">
      <c r="B226" s="22" t="s">
        <v>103</v>
      </c>
      <c r="C226" s="22" t="s">
        <v>102</v>
      </c>
      <c r="D226" s="27">
        <v>52</v>
      </c>
      <c r="E226" s="22">
        <v>2.9647529201311942</v>
      </c>
      <c r="F226" s="22" t="s">
        <v>104</v>
      </c>
      <c r="G226" s="22" t="s">
        <v>104</v>
      </c>
      <c r="H226" s="22">
        <v>1.4158072124002121</v>
      </c>
      <c r="I226" s="22">
        <v>0.12000136401432089</v>
      </c>
      <c r="J226" s="22">
        <v>18.615033116866062</v>
      </c>
      <c r="K226" s="22">
        <v>9.6398106526257763</v>
      </c>
    </row>
    <row r="227" spans="2:11" x14ac:dyDescent="0.2">
      <c r="B227" s="22" t="s">
        <v>103</v>
      </c>
      <c r="C227" s="22" t="s">
        <v>102</v>
      </c>
      <c r="D227" s="27">
        <v>54</v>
      </c>
      <c r="E227" s="22">
        <v>3.9660640169688262</v>
      </c>
      <c r="F227" s="22" t="s">
        <v>104</v>
      </c>
      <c r="G227" s="22" t="s">
        <v>104</v>
      </c>
      <c r="H227" s="22">
        <v>2.0056595814883074</v>
      </c>
      <c r="I227" s="22">
        <v>0</v>
      </c>
      <c r="J227" s="22">
        <v>3.0094674636426229</v>
      </c>
      <c r="K227" s="22">
        <v>30.099640533354098</v>
      </c>
    </row>
    <row r="228" spans="2:11" x14ac:dyDescent="0.2">
      <c r="B228" s="22" t="s">
        <v>103</v>
      </c>
      <c r="C228" s="22" t="s">
        <v>102</v>
      </c>
      <c r="D228" s="27">
        <v>56</v>
      </c>
      <c r="E228" s="22">
        <v>7.2376393338198053</v>
      </c>
      <c r="F228" s="22" t="s">
        <v>104</v>
      </c>
      <c r="G228" s="22" t="s">
        <v>104</v>
      </c>
      <c r="H228" s="22">
        <v>2.0868650984535044</v>
      </c>
      <c r="I228" s="22">
        <v>32.733761255249526</v>
      </c>
      <c r="J228" s="22">
        <v>8.4237210454204092</v>
      </c>
      <c r="K228" s="22">
        <v>19.327024979435446</v>
      </c>
    </row>
    <row r="229" spans="2:11" x14ac:dyDescent="0.2">
      <c r="B229" s="22" t="s">
        <v>103</v>
      </c>
      <c r="C229" s="22" t="s">
        <v>102</v>
      </c>
      <c r="D229" s="27">
        <v>57</v>
      </c>
      <c r="E229" s="22">
        <v>5.2627009753415921</v>
      </c>
      <c r="F229" s="22" t="s">
        <v>104</v>
      </c>
      <c r="G229" s="22" t="s">
        <v>104</v>
      </c>
      <c r="H229" s="22">
        <v>1.5170532076110868</v>
      </c>
      <c r="I229" s="22">
        <v>3.3016268585283512</v>
      </c>
      <c r="J229" s="22">
        <v>0.19239224446241329</v>
      </c>
      <c r="K229" s="22">
        <v>28.16407687033103</v>
      </c>
    </row>
    <row r="230" spans="2:11" x14ac:dyDescent="0.2">
      <c r="B230" s="22" t="s">
        <v>103</v>
      </c>
      <c r="C230" s="22" t="s">
        <v>102</v>
      </c>
      <c r="D230" s="27">
        <v>58</v>
      </c>
      <c r="E230" s="22">
        <v>7.4453395533045024</v>
      </c>
      <c r="F230" s="22" t="s">
        <v>104</v>
      </c>
      <c r="G230" s="22" t="s">
        <v>104</v>
      </c>
      <c r="H230" s="22">
        <v>2.8086399015736285</v>
      </c>
      <c r="I230" s="22">
        <v>18.815306480660372</v>
      </c>
      <c r="J230" s="22">
        <v>18.534307220234808</v>
      </c>
      <c r="K230" s="22">
        <v>16.042998762711434</v>
      </c>
    </row>
    <row r="231" spans="2:11" x14ac:dyDescent="0.2">
      <c r="B231" s="22" t="s">
        <v>103</v>
      </c>
      <c r="C231" s="22" t="s">
        <v>102</v>
      </c>
      <c r="D231" s="27">
        <v>61</v>
      </c>
      <c r="E231" s="22">
        <v>8.2137228048186373</v>
      </c>
      <c r="F231" s="22" t="s">
        <v>104</v>
      </c>
      <c r="G231" s="22" t="s">
        <v>104</v>
      </c>
      <c r="H231" s="22">
        <v>2.1911884720401149</v>
      </c>
      <c r="I231" s="22">
        <v>31.865791361640611</v>
      </c>
      <c r="J231" s="22">
        <v>1.6424782241125633</v>
      </c>
      <c r="K231" s="22">
        <v>29.243055897942671</v>
      </c>
    </row>
    <row r="232" spans="2:11" x14ac:dyDescent="0.2">
      <c r="B232" s="22" t="s">
        <v>103</v>
      </c>
      <c r="C232" s="22" t="s">
        <v>102</v>
      </c>
      <c r="D232" s="27">
        <v>63</v>
      </c>
      <c r="E232" s="22">
        <v>12.830778876581803</v>
      </c>
      <c r="F232" s="22" t="s">
        <v>104</v>
      </c>
      <c r="G232" s="22" t="s">
        <v>104</v>
      </c>
      <c r="H232" s="22">
        <v>2.5751634646217396</v>
      </c>
      <c r="I232" s="22">
        <v>43.85230263899291</v>
      </c>
      <c r="J232" s="22">
        <v>0.39614415235994943</v>
      </c>
      <c r="K232" s="22">
        <v>17.002593822010041</v>
      </c>
    </row>
    <row r="233" spans="2:11" x14ac:dyDescent="0.2">
      <c r="B233" s="22" t="s">
        <v>103</v>
      </c>
      <c r="C233" s="22" t="s">
        <v>102</v>
      </c>
      <c r="D233" s="27">
        <v>64</v>
      </c>
      <c r="E233" s="22">
        <v>12.268481398704733</v>
      </c>
      <c r="F233" s="22" t="s">
        <v>104</v>
      </c>
      <c r="G233" s="22" t="s">
        <v>104</v>
      </c>
      <c r="H233" s="22">
        <v>3.0822318451375548</v>
      </c>
      <c r="I233" s="22">
        <v>41.168566728490347</v>
      </c>
      <c r="J233" s="22">
        <v>10.075059727929215</v>
      </c>
      <c r="K233" s="22">
        <v>19.890379216981628</v>
      </c>
    </row>
    <row r="234" spans="2:11" x14ac:dyDescent="0.2">
      <c r="B234" s="22" t="s">
        <v>103</v>
      </c>
      <c r="C234" s="22" t="s">
        <v>102</v>
      </c>
      <c r="D234" s="27">
        <v>64</v>
      </c>
      <c r="E234" s="22">
        <v>8.2606700402259019</v>
      </c>
      <c r="F234" s="22" t="s">
        <v>104</v>
      </c>
      <c r="G234" s="22" t="s">
        <v>104</v>
      </c>
      <c r="H234" s="22">
        <v>2.4359155848297047</v>
      </c>
      <c r="I234" s="22">
        <v>5.7445122846637293</v>
      </c>
      <c r="J234" s="22">
        <v>0.23571178795943265</v>
      </c>
      <c r="K234" s="22">
        <v>7.1443218332359644</v>
      </c>
    </row>
    <row r="235" spans="2:11" x14ac:dyDescent="0.2">
      <c r="B235" s="22" t="s">
        <v>103</v>
      </c>
      <c r="C235" s="22" t="s">
        <v>102</v>
      </c>
      <c r="D235" s="27">
        <v>65</v>
      </c>
      <c r="E235" s="22">
        <v>14.231270343614581</v>
      </c>
      <c r="F235" s="22" t="s">
        <v>104</v>
      </c>
      <c r="G235" s="22" t="s">
        <v>104</v>
      </c>
      <c r="H235" s="22">
        <v>4.0864438020536227</v>
      </c>
      <c r="I235" s="22">
        <v>67.274171396090395</v>
      </c>
      <c r="J235" s="22">
        <v>0</v>
      </c>
      <c r="K235" s="22">
        <v>7.4940357130368707</v>
      </c>
    </row>
    <row r="236" spans="2:11" x14ac:dyDescent="0.2">
      <c r="B236" s="22" t="s">
        <v>103</v>
      </c>
      <c r="C236" s="22" t="s">
        <v>102</v>
      </c>
      <c r="D236" s="27">
        <v>69</v>
      </c>
      <c r="E236" s="22">
        <v>7.5558921191883268</v>
      </c>
      <c r="F236" s="22" t="s">
        <v>104</v>
      </c>
      <c r="G236" s="22" t="s">
        <v>104</v>
      </c>
      <c r="H236" s="22">
        <v>2.2566809501659639</v>
      </c>
      <c r="I236" s="22">
        <v>4.9504547652806563</v>
      </c>
      <c r="J236" s="22">
        <v>23.565993880862202</v>
      </c>
      <c r="K236" s="22">
        <v>35.049507380858579</v>
      </c>
    </row>
    <row r="237" spans="2:11" x14ac:dyDescent="0.2">
      <c r="B237" s="22" t="s">
        <v>103</v>
      </c>
      <c r="C237" s="22" t="s">
        <v>102</v>
      </c>
      <c r="D237" s="27">
        <v>70</v>
      </c>
      <c r="E237" s="22">
        <v>26.12293243657561</v>
      </c>
      <c r="F237" s="22" t="s">
        <v>104</v>
      </c>
      <c r="G237" s="22" t="s">
        <v>104</v>
      </c>
      <c r="H237" s="22">
        <v>4.6453771545432661</v>
      </c>
      <c r="I237" s="22">
        <v>74.146701444090183</v>
      </c>
      <c r="J237" s="22">
        <v>6.6912844257339561</v>
      </c>
      <c r="K237" s="22">
        <v>23.798644050269669</v>
      </c>
    </row>
    <row r="238" spans="2:11" x14ac:dyDescent="0.2">
      <c r="B238" s="22" t="s">
        <v>103</v>
      </c>
      <c r="C238" s="22" t="s">
        <v>102</v>
      </c>
      <c r="D238" s="27">
        <v>71</v>
      </c>
      <c r="E238" s="22">
        <v>19.734244017567946</v>
      </c>
      <c r="F238" s="22" t="s">
        <v>104</v>
      </c>
      <c r="G238" s="22" t="s">
        <v>104</v>
      </c>
      <c r="H238" s="22">
        <v>3.1820328461118677</v>
      </c>
      <c r="I238" s="22">
        <v>57.489689924031815</v>
      </c>
      <c r="J238" s="22">
        <v>7.4772406391109341</v>
      </c>
      <c r="K238" s="22">
        <v>13.830669302303139</v>
      </c>
    </row>
    <row r="239" spans="2:11" x14ac:dyDescent="0.2">
      <c r="B239" s="22" t="s">
        <v>103</v>
      </c>
      <c r="C239" s="22" t="s">
        <v>102</v>
      </c>
      <c r="D239" s="27">
        <v>74</v>
      </c>
      <c r="E239" s="22">
        <v>35.973141546961173</v>
      </c>
      <c r="F239" s="22" t="s">
        <v>104</v>
      </c>
      <c r="G239" s="22" t="s">
        <v>104</v>
      </c>
      <c r="H239" s="22">
        <v>3.785010182801944</v>
      </c>
      <c r="I239" s="22">
        <v>349.44488237505385</v>
      </c>
      <c r="J239" s="22">
        <v>26.230617402095476</v>
      </c>
      <c r="K239" s="22">
        <v>60.939377661346143</v>
      </c>
    </row>
    <row r="240" spans="2:11" x14ac:dyDescent="0.2">
      <c r="B240" s="22" t="s">
        <v>103</v>
      </c>
      <c r="C240" s="22" t="s">
        <v>102</v>
      </c>
      <c r="D240" s="27">
        <v>75</v>
      </c>
      <c r="E240" s="22">
        <v>19.440689570765851</v>
      </c>
      <c r="F240" s="22" t="s">
        <v>104</v>
      </c>
      <c r="G240" s="22" t="s">
        <v>104</v>
      </c>
      <c r="H240" s="22">
        <v>3.7862941467400102</v>
      </c>
      <c r="I240" s="22">
        <v>62.186672039447288</v>
      </c>
      <c r="J240" s="22">
        <v>0</v>
      </c>
      <c r="K240" s="22">
        <v>10.601287572332094</v>
      </c>
    </row>
    <row r="241" spans="2:11" x14ac:dyDescent="0.2">
      <c r="B241" s="22" t="s">
        <v>103</v>
      </c>
      <c r="C241" s="22" t="s">
        <v>102</v>
      </c>
      <c r="D241" s="27">
        <v>76</v>
      </c>
      <c r="E241" s="22">
        <v>28.755668889973411</v>
      </c>
      <c r="F241" s="22" t="s">
        <v>104</v>
      </c>
      <c r="G241" s="22" t="s">
        <v>104</v>
      </c>
      <c r="H241" s="22">
        <v>2.588191079444516</v>
      </c>
      <c r="I241" s="22">
        <v>42.257423556510169</v>
      </c>
      <c r="J241" s="22">
        <v>0.23799724602435349</v>
      </c>
      <c r="K241" s="22">
        <v>10.716677280480905</v>
      </c>
    </row>
    <row r="242" spans="2:11" x14ac:dyDescent="0.2">
      <c r="B242" s="22" t="s">
        <v>103</v>
      </c>
      <c r="C242" s="22" t="s">
        <v>102</v>
      </c>
      <c r="D242" s="27">
        <v>76</v>
      </c>
      <c r="E242" s="22">
        <v>20.110271524780355</v>
      </c>
      <c r="F242" s="22" t="s">
        <v>104</v>
      </c>
      <c r="G242" s="22" t="s">
        <v>104</v>
      </c>
      <c r="H242" s="22">
        <v>2.777212591566268</v>
      </c>
      <c r="I242" s="22">
        <v>116.25298820418358</v>
      </c>
      <c r="J242" s="22">
        <v>0</v>
      </c>
      <c r="K242" s="22">
        <v>12.638949872504087</v>
      </c>
    </row>
    <row r="243" spans="2:11" x14ac:dyDescent="0.2">
      <c r="B243" s="22" t="s">
        <v>103</v>
      </c>
      <c r="C243" s="22" t="s">
        <v>102</v>
      </c>
      <c r="D243" s="27">
        <v>77</v>
      </c>
      <c r="E243" s="22">
        <v>24.995283087713908</v>
      </c>
      <c r="F243" s="22" t="s">
        <v>104</v>
      </c>
      <c r="G243" s="22" t="s">
        <v>104</v>
      </c>
      <c r="H243" s="22">
        <v>4.9263377260237444</v>
      </c>
      <c r="I243" s="22">
        <v>64.47352409713406</v>
      </c>
      <c r="J243" s="22">
        <v>19.268947214437521</v>
      </c>
      <c r="K243" s="22">
        <v>26.28367872068619</v>
      </c>
    </row>
    <row r="244" spans="2:11" x14ac:dyDescent="0.2">
      <c r="B244" s="22" t="s">
        <v>103</v>
      </c>
      <c r="C244" s="22" t="s">
        <v>102</v>
      </c>
      <c r="D244" s="27">
        <v>79</v>
      </c>
      <c r="E244" s="22">
        <v>6.6719363291067246</v>
      </c>
      <c r="F244" s="22" t="s">
        <v>104</v>
      </c>
      <c r="G244" s="22" t="s">
        <v>104</v>
      </c>
      <c r="H244" s="22">
        <v>3.0635405886950862</v>
      </c>
      <c r="I244" s="22">
        <v>13.841530804439627</v>
      </c>
      <c r="J244" s="22">
        <v>0.48531208910799306</v>
      </c>
      <c r="K244" s="22">
        <v>21.540147339872856</v>
      </c>
    </row>
    <row r="245" spans="2:11" x14ac:dyDescent="0.2">
      <c r="B245" s="22" t="s">
        <v>103</v>
      </c>
      <c r="C245" s="22" t="s">
        <v>102</v>
      </c>
      <c r="D245" s="27">
        <v>79</v>
      </c>
      <c r="E245" s="22">
        <v>35.630738793607208</v>
      </c>
      <c r="F245" s="22" t="s">
        <v>104</v>
      </c>
      <c r="G245" s="22" t="s">
        <v>104</v>
      </c>
      <c r="H245" s="22">
        <v>3.5957121569081107</v>
      </c>
      <c r="I245" s="22">
        <v>178.84480774707072</v>
      </c>
      <c r="J245" s="22">
        <v>1.7924033120671985</v>
      </c>
      <c r="K245" s="22">
        <v>34.437260341984988</v>
      </c>
    </row>
    <row r="246" spans="2:11" x14ac:dyDescent="0.2">
      <c r="B246" s="22" t="s">
        <v>103</v>
      </c>
      <c r="C246" s="22" t="s">
        <v>102</v>
      </c>
      <c r="D246" s="27">
        <v>80</v>
      </c>
      <c r="E246" s="22">
        <v>15.728275670274559</v>
      </c>
      <c r="F246" s="22" t="s">
        <v>104</v>
      </c>
      <c r="G246" s="22" t="s">
        <v>104</v>
      </c>
      <c r="H246" s="22">
        <v>2.9969469542207956</v>
      </c>
      <c r="I246" s="22">
        <v>39.555727373027537</v>
      </c>
      <c r="J246" s="22">
        <v>0.74475722692611901</v>
      </c>
      <c r="K246" s="22">
        <v>61.009979265608273</v>
      </c>
    </row>
    <row r="247" spans="2:11" x14ac:dyDescent="0.2">
      <c r="B247" s="22" t="s">
        <v>103</v>
      </c>
      <c r="C247" s="22" t="s">
        <v>102</v>
      </c>
      <c r="D247" s="27">
        <v>82</v>
      </c>
      <c r="E247" s="22">
        <v>18.88953105755084</v>
      </c>
      <c r="F247" s="22" t="s">
        <v>104</v>
      </c>
      <c r="G247" s="22" t="s">
        <v>104</v>
      </c>
      <c r="H247" s="22">
        <v>4.7304258136747555</v>
      </c>
      <c r="I247" s="22">
        <v>71.287816405498489</v>
      </c>
      <c r="J247" s="22">
        <v>12.611538058098997</v>
      </c>
      <c r="K247" s="22">
        <v>3.4503308081614001</v>
      </c>
    </row>
    <row r="248" spans="2:11" x14ac:dyDescent="0.2">
      <c r="B248" s="22" t="s">
        <v>103</v>
      </c>
      <c r="C248" s="22" t="s">
        <v>102</v>
      </c>
      <c r="D248" s="27">
        <v>83</v>
      </c>
      <c r="E248" s="22">
        <v>24.514769724409245</v>
      </c>
      <c r="F248" s="22" t="s">
        <v>104</v>
      </c>
      <c r="G248" s="22" t="s">
        <v>104</v>
      </c>
      <c r="H248" s="22">
        <v>4.7570061871153841</v>
      </c>
      <c r="I248" s="22">
        <v>88.9579636246647</v>
      </c>
      <c r="J248" s="22">
        <v>19.671661748707436</v>
      </c>
      <c r="K248" s="22">
        <v>19.53696310850215</v>
      </c>
    </row>
    <row r="249" spans="2:11" x14ac:dyDescent="0.2">
      <c r="B249" s="22" t="s">
        <v>103</v>
      </c>
      <c r="C249" s="22" t="s">
        <v>102</v>
      </c>
      <c r="D249" s="27">
        <v>85</v>
      </c>
      <c r="E249" s="22">
        <v>35.494891496484193</v>
      </c>
      <c r="F249" s="22" t="s">
        <v>104</v>
      </c>
      <c r="G249" s="22" t="s">
        <v>104</v>
      </c>
      <c r="H249" s="22">
        <v>5.5265523411851936</v>
      </c>
      <c r="I249" s="22">
        <v>143.16366118926842</v>
      </c>
      <c r="J249" s="22">
        <v>11.380288071217139</v>
      </c>
      <c r="K249" s="22">
        <v>3.2709274993512634</v>
      </c>
    </row>
    <row r="250" spans="2:11" x14ac:dyDescent="0.2">
      <c r="B250" s="22" t="s">
        <v>103</v>
      </c>
      <c r="C250" s="22" t="s">
        <v>102</v>
      </c>
      <c r="D250" s="27">
        <v>87</v>
      </c>
      <c r="E250" s="22">
        <v>33.928229459851899</v>
      </c>
      <c r="F250" s="22" t="s">
        <v>104</v>
      </c>
      <c r="G250" s="22" t="s">
        <v>104</v>
      </c>
      <c r="H250" s="22">
        <v>3.3120535007471221</v>
      </c>
      <c r="I250" s="22">
        <v>69.199439447253354</v>
      </c>
      <c r="J250" s="22">
        <v>0.33667338218154708</v>
      </c>
      <c r="K250" s="22">
        <v>2.3792260211969332</v>
      </c>
    </row>
    <row r="251" spans="2:11" x14ac:dyDescent="0.2">
      <c r="B251" s="22" t="s">
        <v>103</v>
      </c>
      <c r="C251" s="22" t="s">
        <v>102</v>
      </c>
      <c r="D251" s="27">
        <v>90</v>
      </c>
      <c r="E251" s="22">
        <v>51.870005586744526</v>
      </c>
      <c r="F251" s="22" t="s">
        <v>104</v>
      </c>
      <c r="G251" s="22" t="s">
        <v>104</v>
      </c>
      <c r="H251" s="22">
        <v>3.4147773237247354</v>
      </c>
      <c r="I251" s="22">
        <v>101.7434392491071</v>
      </c>
      <c r="J251" s="22">
        <v>0.37160607478016805</v>
      </c>
      <c r="K251" s="22">
        <v>0</v>
      </c>
    </row>
    <row r="252" spans="2:11" x14ac:dyDescent="0.2">
      <c r="B252" s="22" t="s">
        <v>103</v>
      </c>
      <c r="C252" s="22" t="s">
        <v>102</v>
      </c>
      <c r="D252" s="27">
        <v>91</v>
      </c>
      <c r="E252" s="22">
        <v>37.067728732247652</v>
      </c>
      <c r="F252" s="22" t="s">
        <v>104</v>
      </c>
      <c r="G252" s="22" t="s">
        <v>104</v>
      </c>
      <c r="H252" s="22">
        <v>2.5319369550244866</v>
      </c>
      <c r="I252" s="22">
        <v>104.68737237374502</v>
      </c>
      <c r="J252" s="22">
        <v>2.6896299324190842</v>
      </c>
      <c r="K252" s="22">
        <v>0.78945773586012646</v>
      </c>
    </row>
    <row r="253" spans="2:11" x14ac:dyDescent="0.2">
      <c r="B253" s="22" t="s">
        <v>103</v>
      </c>
      <c r="C253" s="22" t="s">
        <v>102</v>
      </c>
      <c r="D253" s="27">
        <v>92</v>
      </c>
      <c r="E253" s="22">
        <v>15.540790868775268</v>
      </c>
      <c r="F253" s="22" t="s">
        <v>104</v>
      </c>
      <c r="G253" s="22" t="s">
        <v>104</v>
      </c>
      <c r="H253" s="22">
        <v>3.4886204622021277</v>
      </c>
      <c r="I253" s="22">
        <v>96.862753606524763</v>
      </c>
      <c r="J253" s="22">
        <v>8.3854876749247271</v>
      </c>
      <c r="K253" s="22">
        <v>12.862082538689293</v>
      </c>
    </row>
    <row r="254" spans="2:11" x14ac:dyDescent="0.2">
      <c r="B254" s="22" t="s">
        <v>103</v>
      </c>
      <c r="C254" s="22" t="s">
        <v>102</v>
      </c>
      <c r="D254" s="27">
        <v>92</v>
      </c>
      <c r="E254" s="22">
        <v>29.939690762212802</v>
      </c>
      <c r="F254" s="22" t="s">
        <v>104</v>
      </c>
      <c r="G254" s="22" t="s">
        <v>104</v>
      </c>
      <c r="H254" s="22">
        <v>4.8061905241661487</v>
      </c>
      <c r="I254" s="22">
        <v>103.42047047320587</v>
      </c>
      <c r="J254" s="22">
        <v>3.9643647695221986</v>
      </c>
      <c r="K254" s="22">
        <v>3.953361205792278</v>
      </c>
    </row>
    <row r="255" spans="2:11" x14ac:dyDescent="0.2">
      <c r="B255" s="22" t="s">
        <v>103</v>
      </c>
      <c r="C255" s="22" t="s">
        <v>102</v>
      </c>
      <c r="D255" s="27">
        <v>95</v>
      </c>
      <c r="E255" s="22">
        <v>29.660083817736531</v>
      </c>
      <c r="F255" s="22" t="s">
        <v>104</v>
      </c>
      <c r="G255" s="22" t="s">
        <v>104</v>
      </c>
      <c r="H255" s="22">
        <v>3.2474822372859955</v>
      </c>
      <c r="I255" s="22">
        <v>77.868836940333665</v>
      </c>
      <c r="J255" s="22">
        <v>4.6680381648733604</v>
      </c>
      <c r="K255" s="22">
        <v>2.3954497338198624</v>
      </c>
    </row>
    <row r="256" spans="2:11" x14ac:dyDescent="0.2">
      <c r="B256" s="22" t="s">
        <v>103</v>
      </c>
      <c r="C256" s="22" t="s">
        <v>102</v>
      </c>
      <c r="D256" s="27">
        <v>96</v>
      </c>
      <c r="E256" s="22">
        <v>23.077094444267622</v>
      </c>
      <c r="F256" s="22" t="s">
        <v>104</v>
      </c>
      <c r="G256" s="22" t="s">
        <v>104</v>
      </c>
      <c r="H256" s="22">
        <v>8.642252612370191</v>
      </c>
      <c r="I256" s="22">
        <v>100.23618911549826</v>
      </c>
      <c r="J256" s="22">
        <v>5.3155538935454629</v>
      </c>
      <c r="K256" s="22">
        <v>2.5586848376384035</v>
      </c>
    </row>
    <row r="257" spans="2:11" x14ac:dyDescent="0.2">
      <c r="B257" s="22" t="s">
        <v>103</v>
      </c>
      <c r="C257" s="22" t="s">
        <v>102</v>
      </c>
      <c r="D257" s="27">
        <v>98</v>
      </c>
      <c r="E257" s="22">
        <v>73.680139613210898</v>
      </c>
      <c r="F257" s="22" t="s">
        <v>104</v>
      </c>
      <c r="G257" s="22" t="s">
        <v>104</v>
      </c>
      <c r="H257" s="22">
        <v>3.0204322538899522</v>
      </c>
      <c r="I257" s="22">
        <v>162.88174698521007</v>
      </c>
      <c r="J257" s="22">
        <v>6.8144151118600318</v>
      </c>
      <c r="K257" s="22">
        <v>3.4621724383536576</v>
      </c>
    </row>
    <row r="258" spans="2:11" x14ac:dyDescent="0.2">
      <c r="B258" s="22" t="s">
        <v>103</v>
      </c>
      <c r="C258" s="22" t="s">
        <v>102</v>
      </c>
      <c r="D258" s="27">
        <v>100</v>
      </c>
      <c r="E258" s="22">
        <v>46.01304759063445</v>
      </c>
      <c r="F258" s="22" t="s">
        <v>104</v>
      </c>
      <c r="G258" s="22" t="s">
        <v>104</v>
      </c>
      <c r="H258" s="22">
        <v>3.0245916661913075</v>
      </c>
      <c r="I258" s="22">
        <v>92.19382809498245</v>
      </c>
      <c r="J258" s="22">
        <v>3.1882992119752505</v>
      </c>
      <c r="K258" s="22">
        <v>0</v>
      </c>
    </row>
    <row r="259" spans="2:11" x14ac:dyDescent="0.2">
      <c r="B259" s="22" t="s">
        <v>103</v>
      </c>
      <c r="C259" s="22" t="s">
        <v>102</v>
      </c>
      <c r="D259" s="27">
        <v>101</v>
      </c>
      <c r="E259" s="22">
        <v>47.588667138301027</v>
      </c>
      <c r="F259" s="22" t="s">
        <v>104</v>
      </c>
      <c r="G259" s="22" t="s">
        <v>104</v>
      </c>
      <c r="H259" s="22">
        <v>3.5244541082766569</v>
      </c>
      <c r="I259" s="22">
        <v>81.570954014251853</v>
      </c>
      <c r="J259" s="22">
        <v>14.457472750904461</v>
      </c>
      <c r="K259" s="22">
        <v>1.2922262481041442</v>
      </c>
    </row>
    <row r="260" spans="2:11" x14ac:dyDescent="0.2">
      <c r="B260" s="22" t="s">
        <v>103</v>
      </c>
      <c r="C260" s="22" t="s">
        <v>102</v>
      </c>
      <c r="D260" s="27">
        <v>102</v>
      </c>
      <c r="E260" s="22">
        <v>45.924747441316626</v>
      </c>
      <c r="F260" s="22" t="s">
        <v>104</v>
      </c>
      <c r="G260" s="22" t="s">
        <v>104</v>
      </c>
      <c r="H260" s="22">
        <v>4.0578752730253758</v>
      </c>
      <c r="I260" s="22">
        <v>96.742710621503136</v>
      </c>
      <c r="J260" s="22">
        <v>2.7405762037228292</v>
      </c>
      <c r="K260" s="22">
        <v>1.0624069397822071</v>
      </c>
    </row>
    <row r="261" spans="2:11" x14ac:dyDescent="0.2">
      <c r="B261" s="22" t="s">
        <v>103</v>
      </c>
      <c r="C261" s="22" t="s">
        <v>102</v>
      </c>
      <c r="D261" s="27">
        <v>105</v>
      </c>
      <c r="E261" s="22">
        <v>44.894840097240142</v>
      </c>
      <c r="F261" s="22" t="s">
        <v>104</v>
      </c>
      <c r="G261" s="22" t="s">
        <v>104</v>
      </c>
      <c r="H261" s="22">
        <v>7.4032766454877121</v>
      </c>
      <c r="I261" s="22">
        <v>136.65336491386492</v>
      </c>
      <c r="J261" s="22">
        <v>5.7477903678507856</v>
      </c>
      <c r="K261" s="22">
        <v>1.4873493687778272</v>
      </c>
    </row>
    <row r="262" spans="2:11" x14ac:dyDescent="0.2">
      <c r="B262" s="22" t="s">
        <v>103</v>
      </c>
      <c r="C262" s="22" t="s">
        <v>102</v>
      </c>
      <c r="D262" s="27">
        <v>107</v>
      </c>
      <c r="E262" s="22">
        <v>33.559621453450418</v>
      </c>
      <c r="F262" s="22" t="s">
        <v>104</v>
      </c>
      <c r="G262" s="22" t="s">
        <v>104</v>
      </c>
      <c r="H262" s="22">
        <v>2.8259454181673318</v>
      </c>
      <c r="I262" s="22">
        <v>103.58642101205857</v>
      </c>
      <c r="J262" s="22">
        <v>3.5714407207655068</v>
      </c>
      <c r="K262" s="22">
        <v>2.5246153423367903</v>
      </c>
    </row>
    <row r="263" spans="2:11" x14ac:dyDescent="0.2">
      <c r="B263" s="22" t="s">
        <v>103</v>
      </c>
      <c r="C263" s="22" t="s">
        <v>102</v>
      </c>
      <c r="D263" s="27">
        <v>109</v>
      </c>
      <c r="E263" s="22">
        <v>38.231423964765256</v>
      </c>
      <c r="F263" s="22" t="s">
        <v>104</v>
      </c>
      <c r="G263" s="22" t="s">
        <v>104</v>
      </c>
      <c r="H263" s="22">
        <v>13.450055900956205</v>
      </c>
      <c r="I263" s="22">
        <v>124.87316318699912</v>
      </c>
      <c r="J263" s="22">
        <v>23.576564975077748</v>
      </c>
      <c r="K263" s="22">
        <v>3.3527349008981475</v>
      </c>
    </row>
    <row r="264" spans="2:11" x14ac:dyDescent="0.2">
      <c r="B264" s="22" t="s">
        <v>103</v>
      </c>
      <c r="C264" s="22" t="s">
        <v>102</v>
      </c>
      <c r="D264" s="27">
        <v>110</v>
      </c>
      <c r="E264" s="22">
        <v>43.325952944179484</v>
      </c>
      <c r="F264" s="22" t="s">
        <v>104</v>
      </c>
      <c r="G264" s="22" t="s">
        <v>104</v>
      </c>
      <c r="H264" s="22">
        <v>3.0071192307247094</v>
      </c>
      <c r="I264" s="22">
        <v>85.88283607655319</v>
      </c>
      <c r="J264" s="22">
        <v>3.7301970765418742</v>
      </c>
      <c r="K264" s="22">
        <v>0</v>
      </c>
    </row>
    <row r="265" spans="2:11" x14ac:dyDescent="0.2">
      <c r="B265" s="22" t="s">
        <v>103</v>
      </c>
      <c r="C265" s="22" t="s">
        <v>102</v>
      </c>
      <c r="D265" s="27">
        <v>112</v>
      </c>
      <c r="E265" s="22">
        <v>71.902119034194044</v>
      </c>
      <c r="F265" s="22" t="s">
        <v>104</v>
      </c>
      <c r="G265" s="22" t="s">
        <v>104</v>
      </c>
      <c r="H265" s="22">
        <v>5.8149319995514208</v>
      </c>
      <c r="I265" s="22">
        <v>217.78884707218634</v>
      </c>
      <c r="J265" s="22">
        <v>7.8652151073168124</v>
      </c>
      <c r="K265" s="22">
        <v>1.5367022569433293</v>
      </c>
    </row>
    <row r="266" spans="2:11" x14ac:dyDescent="0.2">
      <c r="B266" s="22" t="s">
        <v>103</v>
      </c>
      <c r="C266" s="22" t="s">
        <v>102</v>
      </c>
      <c r="D266" s="27">
        <v>116</v>
      </c>
      <c r="E266" s="22">
        <v>31.392791897770696</v>
      </c>
      <c r="F266" s="22" t="s">
        <v>104</v>
      </c>
      <c r="G266" s="22" t="s">
        <v>104</v>
      </c>
      <c r="H266" s="22">
        <v>18.042280957525715</v>
      </c>
      <c r="I266" s="22">
        <v>104.80107100075774</v>
      </c>
      <c r="J266" s="22">
        <v>0.89329314675775273</v>
      </c>
      <c r="K266" s="22">
        <v>5.5660227877646333</v>
      </c>
    </row>
    <row r="267" spans="2:11" x14ac:dyDescent="0.2">
      <c r="B267" s="22" t="s">
        <v>103</v>
      </c>
      <c r="C267" s="22" t="s">
        <v>102</v>
      </c>
      <c r="D267" s="27">
        <v>116</v>
      </c>
      <c r="E267" s="22">
        <v>54.443149983092724</v>
      </c>
      <c r="F267" s="22" t="s">
        <v>104</v>
      </c>
      <c r="G267" s="22" t="s">
        <v>104</v>
      </c>
      <c r="H267" s="22">
        <v>3.2263516397907566</v>
      </c>
      <c r="I267" s="22">
        <v>137.08286902533897</v>
      </c>
      <c r="J267" s="22">
        <v>6.9873632440422107</v>
      </c>
      <c r="K267" s="22">
        <v>2.2298360594792075</v>
      </c>
    </row>
    <row r="268" spans="2:11" x14ac:dyDescent="0.2">
      <c r="B268" s="22" t="s">
        <v>103</v>
      </c>
      <c r="C268" s="22" t="s">
        <v>102</v>
      </c>
      <c r="D268" s="27">
        <v>117</v>
      </c>
      <c r="E268" s="22">
        <v>37.924963955370913</v>
      </c>
      <c r="F268" s="22" t="s">
        <v>104</v>
      </c>
      <c r="G268" s="22" t="s">
        <v>104</v>
      </c>
      <c r="H268" s="22">
        <v>4.2372190684136424</v>
      </c>
      <c r="I268" s="22">
        <v>151.44415849427241</v>
      </c>
      <c r="J268" s="22">
        <v>1.7123507851914292</v>
      </c>
      <c r="K268" s="22">
        <v>2.0539258560149394</v>
      </c>
    </row>
    <row r="269" spans="2:11" x14ac:dyDescent="0.2">
      <c r="B269" s="22" t="s">
        <v>103</v>
      </c>
      <c r="C269" s="22" t="s">
        <v>102</v>
      </c>
      <c r="D269" s="27">
        <v>117</v>
      </c>
      <c r="E269" s="22">
        <v>42.986756831614379</v>
      </c>
      <c r="F269" s="22" t="s">
        <v>104</v>
      </c>
      <c r="G269" s="22" t="s">
        <v>104</v>
      </c>
      <c r="H269" s="22">
        <v>4.270788452207845</v>
      </c>
      <c r="I269" s="22">
        <v>121.3980789845689</v>
      </c>
      <c r="J269" s="22">
        <v>3.51493497078115E-2</v>
      </c>
      <c r="K269" s="22">
        <v>2.4178570167617632</v>
      </c>
    </row>
    <row r="270" spans="2:11" x14ac:dyDescent="0.2">
      <c r="B270" s="22" t="s">
        <v>103</v>
      </c>
      <c r="C270" s="22" t="s">
        <v>102</v>
      </c>
      <c r="D270" s="27">
        <v>118</v>
      </c>
      <c r="E270" s="22">
        <v>34.732345304750567</v>
      </c>
      <c r="F270" s="22" t="s">
        <v>104</v>
      </c>
      <c r="G270" s="22" t="s">
        <v>104</v>
      </c>
      <c r="H270" s="22">
        <v>3.8745372748496747</v>
      </c>
      <c r="I270" s="22">
        <v>136.8490434902719</v>
      </c>
      <c r="J270" s="22">
        <v>2.9011672024032333</v>
      </c>
      <c r="K270" s="22">
        <v>1.8881359631311332</v>
      </c>
    </row>
    <row r="271" spans="2:11" x14ac:dyDescent="0.2">
      <c r="B271" s="22" t="s">
        <v>103</v>
      </c>
      <c r="C271" s="22" t="s">
        <v>102</v>
      </c>
      <c r="D271" s="27">
        <v>118</v>
      </c>
      <c r="E271" s="22">
        <v>43.516545905712064</v>
      </c>
      <c r="F271" s="22" t="s">
        <v>104</v>
      </c>
      <c r="G271" s="22" t="s">
        <v>104</v>
      </c>
      <c r="H271" s="22">
        <v>4.404411992194734</v>
      </c>
      <c r="I271" s="22">
        <v>140.58462630988731</v>
      </c>
      <c r="J271" s="22">
        <v>4.1918674219203158</v>
      </c>
      <c r="K271" s="22">
        <v>4.0157434926459921E-2</v>
      </c>
    </row>
    <row r="272" spans="2:11" x14ac:dyDescent="0.2">
      <c r="B272" s="22" t="s">
        <v>103</v>
      </c>
      <c r="C272" s="22" t="s">
        <v>102</v>
      </c>
      <c r="D272" s="27">
        <v>125</v>
      </c>
      <c r="E272" s="22">
        <v>56.678115197106102</v>
      </c>
      <c r="F272" s="22" t="s">
        <v>104</v>
      </c>
      <c r="G272" s="22" t="s">
        <v>104</v>
      </c>
      <c r="H272" s="22">
        <v>3.7889271085290828</v>
      </c>
      <c r="I272" s="22">
        <v>152.26105956383898</v>
      </c>
      <c r="J272" s="22">
        <v>1.0873632129332462</v>
      </c>
      <c r="K272" s="22">
        <v>1.4900649554200511</v>
      </c>
    </row>
    <row r="273" spans="2:11" x14ac:dyDescent="0.2">
      <c r="B273" s="22" t="s">
        <v>103</v>
      </c>
      <c r="C273" s="22" t="s">
        <v>102</v>
      </c>
      <c r="D273" s="27">
        <v>125</v>
      </c>
      <c r="E273" s="22">
        <v>32.174432393703178</v>
      </c>
      <c r="F273" s="22" t="s">
        <v>104</v>
      </c>
      <c r="G273" s="22" t="s">
        <v>104</v>
      </c>
      <c r="H273" s="22">
        <v>3.4659021904889018</v>
      </c>
      <c r="I273" s="22">
        <v>177.56680901449829</v>
      </c>
      <c r="J273" s="22">
        <v>1.9297364751390162</v>
      </c>
      <c r="K273" s="22">
        <v>3.5168291777595151</v>
      </c>
    </row>
    <row r="274" spans="2:11" x14ac:dyDescent="0.2">
      <c r="B274" s="22" t="s">
        <v>103</v>
      </c>
      <c r="C274" s="22" t="s">
        <v>102</v>
      </c>
      <c r="D274" s="27">
        <v>127</v>
      </c>
      <c r="E274" s="22">
        <v>60.140140248550445</v>
      </c>
      <c r="F274" s="22" t="s">
        <v>104</v>
      </c>
      <c r="G274" s="22" t="s">
        <v>104</v>
      </c>
      <c r="H274" s="22">
        <v>3.6808705353503002</v>
      </c>
      <c r="I274" s="22">
        <v>131.68664445463725</v>
      </c>
      <c r="J274" s="22">
        <v>11.516948134304158</v>
      </c>
      <c r="K274" s="22">
        <v>0</v>
      </c>
    </row>
    <row r="275" spans="2:11" x14ac:dyDescent="0.2">
      <c r="B275" s="22" t="s">
        <v>103</v>
      </c>
      <c r="C275" s="22" t="s">
        <v>102</v>
      </c>
      <c r="D275" s="27">
        <v>127</v>
      </c>
      <c r="E275" s="22">
        <v>32.290456746220933</v>
      </c>
      <c r="F275" s="22" t="s">
        <v>104</v>
      </c>
      <c r="G275" s="22" t="s">
        <v>104</v>
      </c>
      <c r="H275" s="22">
        <v>3.5022354669857489</v>
      </c>
      <c r="I275" s="22">
        <v>109.64643252107423</v>
      </c>
      <c r="J275" s="22">
        <v>4.2971038982926011</v>
      </c>
      <c r="K275" s="22">
        <v>0</v>
      </c>
    </row>
    <row r="276" spans="2:11" x14ac:dyDescent="0.2">
      <c r="B276" s="22" t="s">
        <v>103</v>
      </c>
      <c r="C276" s="22" t="s">
        <v>102</v>
      </c>
      <c r="D276" s="27">
        <v>128</v>
      </c>
      <c r="E276" s="22">
        <v>30.874110998337766</v>
      </c>
      <c r="F276" s="22" t="s">
        <v>104</v>
      </c>
      <c r="G276" s="22" t="s">
        <v>104</v>
      </c>
      <c r="H276" s="22">
        <v>2.741677929683747</v>
      </c>
      <c r="I276" s="22">
        <v>123.55809185651317</v>
      </c>
      <c r="J276" s="22">
        <v>0.6932233022828701</v>
      </c>
      <c r="K276" s="22">
        <v>1.7952364460236194</v>
      </c>
    </row>
    <row r="277" spans="2:11" x14ac:dyDescent="0.2">
      <c r="B277" s="22" t="s">
        <v>103</v>
      </c>
      <c r="C277" s="22" t="s">
        <v>102</v>
      </c>
      <c r="D277" s="27">
        <v>130</v>
      </c>
      <c r="E277" s="22">
        <v>44.848662164323109</v>
      </c>
      <c r="F277" s="22" t="s">
        <v>104</v>
      </c>
      <c r="G277" s="22" t="s">
        <v>104</v>
      </c>
      <c r="H277" s="22">
        <v>4.5873686337065562</v>
      </c>
      <c r="I277" s="22">
        <v>108.96032798504295</v>
      </c>
      <c r="J277" s="22">
        <v>5.0252665847749691</v>
      </c>
      <c r="K277" s="22">
        <v>0.84241396932538659</v>
      </c>
    </row>
    <row r="278" spans="2:11" x14ac:dyDescent="0.2">
      <c r="B278" s="22" t="s">
        <v>103</v>
      </c>
      <c r="C278" s="22" t="s">
        <v>102</v>
      </c>
      <c r="D278" s="27">
        <v>130</v>
      </c>
      <c r="E278" s="22">
        <v>45.285798577248642</v>
      </c>
      <c r="F278" s="22" t="s">
        <v>104</v>
      </c>
      <c r="G278" s="22" t="s">
        <v>104</v>
      </c>
      <c r="H278" s="22">
        <v>3.1354156978896319</v>
      </c>
      <c r="I278" s="22">
        <v>160.39090515800845</v>
      </c>
      <c r="J278" s="22">
        <v>3.2077278822846411</v>
      </c>
      <c r="K278" s="22">
        <v>0.41335202596265674</v>
      </c>
    </row>
    <row r="279" spans="2:11" x14ac:dyDescent="0.2">
      <c r="B279" s="22" t="s">
        <v>103</v>
      </c>
      <c r="C279" s="22" t="s">
        <v>102</v>
      </c>
      <c r="D279" s="27">
        <v>130</v>
      </c>
      <c r="E279" s="22">
        <v>47.476619208907657</v>
      </c>
      <c r="F279" s="22" t="s">
        <v>104</v>
      </c>
      <c r="G279" s="22" t="s">
        <v>104</v>
      </c>
      <c r="H279" s="22">
        <v>3.2771371891342422</v>
      </c>
      <c r="I279" s="22">
        <v>165.26370144877322</v>
      </c>
      <c r="J279" s="22">
        <v>2.9795293047360887</v>
      </c>
      <c r="K279" s="22">
        <v>1.6419023566874547</v>
      </c>
    </row>
    <row r="280" spans="2:11" x14ac:dyDescent="0.2">
      <c r="B280" s="22" t="s">
        <v>103</v>
      </c>
      <c r="C280" s="22" t="s">
        <v>102</v>
      </c>
      <c r="D280" s="27">
        <v>130</v>
      </c>
      <c r="E280" s="22">
        <v>37.86169226182988</v>
      </c>
      <c r="F280" s="22" t="s">
        <v>104</v>
      </c>
      <c r="G280" s="22" t="s">
        <v>104</v>
      </c>
      <c r="H280" s="22">
        <v>4.5121683302607272</v>
      </c>
      <c r="I280" s="22">
        <v>783.43501887376271</v>
      </c>
      <c r="J280" s="22">
        <v>0.19121967554337663</v>
      </c>
      <c r="K280" s="22">
        <v>0</v>
      </c>
    </row>
    <row r="281" spans="2:11" x14ac:dyDescent="0.2">
      <c r="B281" s="22" t="s">
        <v>103</v>
      </c>
      <c r="C281" s="22" t="s">
        <v>102</v>
      </c>
      <c r="D281" s="27">
        <v>132</v>
      </c>
      <c r="E281" s="22">
        <v>60.62852819911884</v>
      </c>
      <c r="F281" s="22" t="s">
        <v>104</v>
      </c>
      <c r="G281" s="22" t="s">
        <v>104</v>
      </c>
      <c r="H281" s="22">
        <v>2.9657594315743534</v>
      </c>
      <c r="I281" s="22">
        <v>135.14921903541415</v>
      </c>
      <c r="J281" s="22">
        <v>4.8422264171898677</v>
      </c>
      <c r="K281" s="22">
        <v>3.1093369487789153</v>
      </c>
    </row>
    <row r="282" spans="2:11" x14ac:dyDescent="0.2">
      <c r="B282" s="22" t="s">
        <v>103</v>
      </c>
      <c r="C282" s="22" t="s">
        <v>102</v>
      </c>
      <c r="D282" s="27">
        <v>132</v>
      </c>
      <c r="E282" s="22">
        <v>16.074793635243786</v>
      </c>
      <c r="F282" s="22" t="s">
        <v>104</v>
      </c>
      <c r="G282" s="22" t="s">
        <v>104</v>
      </c>
      <c r="H282" s="22">
        <v>0.92014052190529161</v>
      </c>
      <c r="I282" s="22">
        <v>30.98551945683565</v>
      </c>
      <c r="J282" s="22">
        <v>3.7817716233017422</v>
      </c>
      <c r="K282" s="22">
        <v>0</v>
      </c>
    </row>
    <row r="283" spans="2:11" x14ac:dyDescent="0.2">
      <c r="B283" s="22" t="s">
        <v>103</v>
      </c>
      <c r="C283" s="22" t="s">
        <v>102</v>
      </c>
      <c r="D283" s="27">
        <v>133</v>
      </c>
      <c r="E283" s="22">
        <v>36.55119334230222</v>
      </c>
      <c r="F283" s="22" t="s">
        <v>104</v>
      </c>
      <c r="G283" s="22" t="s">
        <v>104</v>
      </c>
      <c r="H283" s="22">
        <v>2.1099752145305128</v>
      </c>
      <c r="I283" s="22">
        <v>82.013601807201425</v>
      </c>
      <c r="J283" s="22">
        <v>2.9776498534468305</v>
      </c>
      <c r="K283" s="22">
        <v>1.3599738204582275</v>
      </c>
    </row>
    <row r="284" spans="2:11" x14ac:dyDescent="0.2">
      <c r="B284" s="22" t="s">
        <v>103</v>
      </c>
      <c r="C284" s="22" t="s">
        <v>102</v>
      </c>
      <c r="D284" s="27">
        <v>134</v>
      </c>
      <c r="E284" s="22">
        <v>50.44862399570323</v>
      </c>
      <c r="F284" s="22" t="s">
        <v>104</v>
      </c>
      <c r="G284" s="22" t="s">
        <v>104</v>
      </c>
      <c r="H284" s="22">
        <v>3.5321169949229074</v>
      </c>
      <c r="I284" s="22">
        <v>233.23273058983531</v>
      </c>
      <c r="J284" s="22">
        <v>1.8321728288235399</v>
      </c>
      <c r="K284" s="22">
        <v>2.6144057883057794</v>
      </c>
    </row>
    <row r="285" spans="2:11" x14ac:dyDescent="0.2">
      <c r="B285" s="22" t="s">
        <v>103</v>
      </c>
      <c r="C285" s="22" t="s">
        <v>102</v>
      </c>
      <c r="D285" s="27">
        <v>139</v>
      </c>
      <c r="E285" s="22">
        <v>61.550650689721678</v>
      </c>
      <c r="F285" s="22" t="s">
        <v>104</v>
      </c>
      <c r="G285" s="22" t="s">
        <v>104</v>
      </c>
      <c r="H285" s="22">
        <v>3.2524357052821289</v>
      </c>
      <c r="I285" s="22">
        <v>175.89944474683671</v>
      </c>
      <c r="J285" s="22">
        <v>5.2927789721614085</v>
      </c>
      <c r="K285" s="22">
        <v>0.76433619011659049</v>
      </c>
    </row>
    <row r="286" spans="2:11" x14ac:dyDescent="0.2">
      <c r="B286" s="22" t="s">
        <v>103</v>
      </c>
      <c r="C286" s="22" t="s">
        <v>102</v>
      </c>
      <c r="D286" s="27">
        <v>141</v>
      </c>
      <c r="E286" s="22">
        <v>53.600349015005079</v>
      </c>
      <c r="F286" s="22" t="s">
        <v>104</v>
      </c>
      <c r="G286" s="22" t="s">
        <v>104</v>
      </c>
      <c r="H286" s="22">
        <v>4.0461398086491487</v>
      </c>
      <c r="I286" s="22">
        <v>251.78593212857541</v>
      </c>
      <c r="J286" s="22">
        <v>6.7269400030243238</v>
      </c>
      <c r="K286" s="22">
        <v>2.4539063676342612</v>
      </c>
    </row>
    <row r="287" spans="2:11" x14ac:dyDescent="0.2">
      <c r="B287" s="22" t="s">
        <v>103</v>
      </c>
      <c r="C287" s="22" t="s">
        <v>102</v>
      </c>
      <c r="D287" s="27">
        <v>141</v>
      </c>
      <c r="E287" s="22">
        <v>53.606078428279538</v>
      </c>
      <c r="F287" s="22" t="s">
        <v>104</v>
      </c>
      <c r="G287" s="22" t="s">
        <v>104</v>
      </c>
      <c r="H287" s="22">
        <v>2.7025183451071735</v>
      </c>
      <c r="I287" s="22">
        <v>94.71858663996457</v>
      </c>
      <c r="J287" s="22">
        <v>2.6443626765452728</v>
      </c>
      <c r="K287" s="22">
        <v>2.272851927197987</v>
      </c>
    </row>
    <row r="288" spans="2:11" x14ac:dyDescent="0.2">
      <c r="B288" s="22" t="s">
        <v>103</v>
      </c>
      <c r="C288" s="22" t="s">
        <v>102</v>
      </c>
      <c r="D288" s="27">
        <v>144</v>
      </c>
      <c r="E288" s="22">
        <v>68.520896884730107</v>
      </c>
      <c r="F288" s="22" t="s">
        <v>104</v>
      </c>
      <c r="G288" s="22" t="s">
        <v>104</v>
      </c>
      <c r="H288" s="22">
        <v>1.7993855707264494</v>
      </c>
      <c r="I288" s="22">
        <v>215.01447949731752</v>
      </c>
      <c r="J288" s="22">
        <v>1.3146358908503031</v>
      </c>
      <c r="K288" s="22">
        <v>0</v>
      </c>
    </row>
    <row r="289" spans="2:11" x14ac:dyDescent="0.2">
      <c r="B289" s="22" t="s">
        <v>103</v>
      </c>
      <c r="C289" s="22" t="s">
        <v>102</v>
      </c>
      <c r="D289" s="27">
        <v>146</v>
      </c>
      <c r="E289" s="22">
        <v>49.419893344353817</v>
      </c>
      <c r="F289" s="22" t="s">
        <v>104</v>
      </c>
      <c r="G289" s="22" t="s">
        <v>104</v>
      </c>
      <c r="H289" s="22">
        <v>2.0201851146741792</v>
      </c>
      <c r="I289" s="22">
        <v>145.99714479719196</v>
      </c>
      <c r="J289" s="22">
        <v>0</v>
      </c>
      <c r="K289" s="22">
        <v>0</v>
      </c>
    </row>
    <row r="290" spans="2:11" x14ac:dyDescent="0.2">
      <c r="B290" s="22" t="s">
        <v>103</v>
      </c>
      <c r="C290" s="22" t="s">
        <v>102</v>
      </c>
      <c r="D290" s="27">
        <v>146</v>
      </c>
      <c r="E290" s="22">
        <v>33.353461380594325</v>
      </c>
      <c r="F290" s="22" t="s">
        <v>104</v>
      </c>
      <c r="G290" s="22" t="s">
        <v>104</v>
      </c>
      <c r="H290" s="22">
        <v>2.4525792211971198</v>
      </c>
      <c r="I290" s="22">
        <v>160.61880264154377</v>
      </c>
      <c r="J290" s="22">
        <v>3.1134773673678771</v>
      </c>
      <c r="K290" s="22">
        <v>5.076563064021463</v>
      </c>
    </row>
    <row r="291" spans="2:11" x14ac:dyDescent="0.2">
      <c r="B291" s="22" t="s">
        <v>103</v>
      </c>
      <c r="C291" s="22" t="s">
        <v>102</v>
      </c>
      <c r="D291" s="27">
        <v>152</v>
      </c>
      <c r="E291" s="22">
        <v>46.348274122003211</v>
      </c>
      <c r="F291" s="22" t="s">
        <v>104</v>
      </c>
      <c r="G291" s="22" t="s">
        <v>104</v>
      </c>
      <c r="H291" s="22">
        <v>2.4523621011404151</v>
      </c>
      <c r="I291" s="22">
        <v>121.30564961914341</v>
      </c>
      <c r="J291" s="22">
        <v>5.6137020585185491</v>
      </c>
      <c r="K291" s="22">
        <v>1.0009931625168795</v>
      </c>
    </row>
    <row r="292" spans="2:11" x14ac:dyDescent="0.2">
      <c r="B292" s="22" t="s">
        <v>103</v>
      </c>
      <c r="C292" s="22" t="s">
        <v>102</v>
      </c>
      <c r="D292" s="27">
        <v>153</v>
      </c>
      <c r="E292" s="22">
        <v>32.034888058453546</v>
      </c>
      <c r="F292" s="22" t="s">
        <v>104</v>
      </c>
      <c r="G292" s="22" t="s">
        <v>104</v>
      </c>
      <c r="H292" s="22">
        <v>2.5981035409394928</v>
      </c>
      <c r="I292" s="22">
        <v>180.89619614423103</v>
      </c>
      <c r="J292" s="22">
        <v>6.1292581806372324</v>
      </c>
      <c r="K292" s="22">
        <v>0</v>
      </c>
    </row>
    <row r="293" spans="2:11" x14ac:dyDescent="0.2">
      <c r="B293" s="22" t="s">
        <v>103</v>
      </c>
      <c r="C293" s="22" t="s">
        <v>102</v>
      </c>
      <c r="D293" s="27">
        <v>155</v>
      </c>
      <c r="E293" s="22">
        <v>54.598677929441017</v>
      </c>
      <c r="F293" s="22" t="s">
        <v>104</v>
      </c>
      <c r="G293" s="22" t="s">
        <v>104</v>
      </c>
      <c r="H293" s="22">
        <v>2.8705516632010499</v>
      </c>
      <c r="I293" s="22">
        <v>128.51829585077957</v>
      </c>
      <c r="J293" s="22">
        <v>1.6182441243478898</v>
      </c>
      <c r="K293" s="22">
        <v>0</v>
      </c>
    </row>
    <row r="294" spans="2:11" x14ac:dyDescent="0.2">
      <c r="B294" s="22" t="s">
        <v>103</v>
      </c>
      <c r="C294" s="22" t="s">
        <v>102</v>
      </c>
      <c r="D294" s="27">
        <v>157</v>
      </c>
      <c r="E294" s="22">
        <v>48.724817976180276</v>
      </c>
      <c r="F294" s="22" t="s">
        <v>104</v>
      </c>
      <c r="G294" s="22" t="s">
        <v>104</v>
      </c>
      <c r="H294" s="22">
        <v>3.1096707685029257</v>
      </c>
      <c r="I294" s="22">
        <v>187.38720036049816</v>
      </c>
      <c r="J294" s="22">
        <v>4.4108875302791333</v>
      </c>
      <c r="K294" s="22">
        <v>2.0280344491861508</v>
      </c>
    </row>
    <row r="295" spans="2:11" x14ac:dyDescent="0.2">
      <c r="B295" s="22" t="s">
        <v>103</v>
      </c>
      <c r="C295" s="22" t="s">
        <v>102</v>
      </c>
      <c r="D295" s="27">
        <v>161</v>
      </c>
      <c r="E295" s="22">
        <v>63.422806801221505</v>
      </c>
      <c r="F295" s="22" t="s">
        <v>104</v>
      </c>
      <c r="G295" s="22" t="s">
        <v>104</v>
      </c>
      <c r="H295" s="22">
        <v>2.3673912747136563</v>
      </c>
      <c r="I295" s="22">
        <v>130.91837695112642</v>
      </c>
      <c r="J295" s="22">
        <v>1.4746194518233391</v>
      </c>
      <c r="K295" s="22">
        <v>1.9709723882969699</v>
      </c>
    </row>
    <row r="296" spans="2:11" x14ac:dyDescent="0.2">
      <c r="B296" s="22" t="s">
        <v>103</v>
      </c>
      <c r="C296" s="22" t="s">
        <v>102</v>
      </c>
      <c r="D296" s="27">
        <v>174</v>
      </c>
      <c r="E296" s="22">
        <v>57.503369095969127</v>
      </c>
      <c r="F296" s="22" t="s">
        <v>104</v>
      </c>
      <c r="G296" s="22" t="s">
        <v>104</v>
      </c>
      <c r="H296" s="22">
        <v>2.3406430606634276</v>
      </c>
      <c r="I296" s="22">
        <v>316.52269364911893</v>
      </c>
      <c r="J296" s="22">
        <v>0.27004938438642045</v>
      </c>
      <c r="K296" s="22">
        <v>1.3932783008897227</v>
      </c>
    </row>
    <row r="297" spans="2:11" x14ac:dyDescent="0.2">
      <c r="B297" s="22" t="s">
        <v>103</v>
      </c>
      <c r="C297" s="22" t="s">
        <v>102</v>
      </c>
      <c r="D297" s="27">
        <v>174</v>
      </c>
      <c r="E297" s="22">
        <v>68.372661950082616</v>
      </c>
      <c r="F297" s="22" t="s">
        <v>104</v>
      </c>
      <c r="G297" s="22" t="s">
        <v>104</v>
      </c>
      <c r="H297" s="22">
        <v>3.274743851998875</v>
      </c>
      <c r="I297" s="22">
        <v>197.35494578050657</v>
      </c>
      <c r="J297" s="22">
        <v>7.4814177089980429</v>
      </c>
      <c r="K297" s="22">
        <v>1.9387729545275265</v>
      </c>
    </row>
    <row r="298" spans="2:11" x14ac:dyDescent="0.2">
      <c r="B298" s="22" t="s">
        <v>103</v>
      </c>
      <c r="C298" s="22" t="s">
        <v>102</v>
      </c>
      <c r="D298" s="27">
        <v>175</v>
      </c>
      <c r="E298" s="22">
        <v>60.90735158029181</v>
      </c>
      <c r="F298" s="22" t="s">
        <v>104</v>
      </c>
      <c r="G298" s="22" t="s">
        <v>104</v>
      </c>
      <c r="H298" s="22">
        <v>2.6539513660395193</v>
      </c>
      <c r="I298" s="22">
        <v>323.93383254308014</v>
      </c>
      <c r="J298" s="22">
        <v>2.1789783026471681</v>
      </c>
      <c r="K298" s="22">
        <v>0</v>
      </c>
    </row>
    <row r="299" spans="2:11" x14ac:dyDescent="0.2">
      <c r="B299" s="22" t="s">
        <v>103</v>
      </c>
      <c r="C299" s="22" t="s">
        <v>102</v>
      </c>
      <c r="D299" s="27">
        <v>182</v>
      </c>
      <c r="E299" s="22">
        <v>67.577162080797834</v>
      </c>
      <c r="F299" s="22" t="s">
        <v>104</v>
      </c>
      <c r="G299" s="22" t="s">
        <v>104</v>
      </c>
      <c r="H299" s="22">
        <v>2.5439873162296998</v>
      </c>
      <c r="I299" s="22">
        <v>257.6579649680146</v>
      </c>
      <c r="J299" s="22">
        <v>1.415295862430898</v>
      </c>
      <c r="K299" s="22">
        <v>1.6640782404727401</v>
      </c>
    </row>
    <row r="300" spans="2:11" x14ac:dyDescent="0.2">
      <c r="B300" s="22" t="s">
        <v>103</v>
      </c>
      <c r="C300" s="22" t="s">
        <v>102</v>
      </c>
      <c r="D300" s="27">
        <v>189</v>
      </c>
      <c r="E300" s="22">
        <v>51.500322160617955</v>
      </c>
      <c r="F300" s="22" t="s">
        <v>104</v>
      </c>
      <c r="G300" s="22" t="s">
        <v>104</v>
      </c>
      <c r="H300" s="22">
        <v>2.4384505582226716</v>
      </c>
      <c r="I300" s="22">
        <v>98.210724282900543</v>
      </c>
      <c r="J300" s="22">
        <v>4.9766703385342037</v>
      </c>
      <c r="K300" s="22">
        <v>0</v>
      </c>
    </row>
    <row r="301" spans="2:11" x14ac:dyDescent="0.2">
      <c r="B301" s="22" t="s">
        <v>103</v>
      </c>
      <c r="C301" s="22" t="s">
        <v>102</v>
      </c>
      <c r="D301" s="27">
        <v>195</v>
      </c>
      <c r="E301" s="22">
        <v>88.160793927695835</v>
      </c>
      <c r="F301" s="22" t="s">
        <v>104</v>
      </c>
      <c r="G301" s="22" t="s">
        <v>104</v>
      </c>
      <c r="H301" s="22">
        <v>2.2898162885153823</v>
      </c>
      <c r="I301" s="22">
        <v>156.45631049981606</v>
      </c>
      <c r="J301" s="22">
        <v>0</v>
      </c>
      <c r="K301" s="22">
        <v>0.73544056530188406</v>
      </c>
    </row>
    <row r="302" spans="2:11" x14ac:dyDescent="0.2">
      <c r="B302" s="22" t="s">
        <v>103</v>
      </c>
      <c r="C302" s="22" t="s">
        <v>102</v>
      </c>
      <c r="D302" s="27">
        <v>199</v>
      </c>
      <c r="E302" s="22">
        <v>47.864926561489249</v>
      </c>
      <c r="F302" s="22" t="s">
        <v>104</v>
      </c>
      <c r="G302" s="22" t="s">
        <v>104</v>
      </c>
      <c r="H302" s="22">
        <v>1.9298108077029485</v>
      </c>
      <c r="I302" s="22">
        <v>79.052229758894512</v>
      </c>
      <c r="J302" s="22">
        <v>3.4213731394988618</v>
      </c>
      <c r="K302" s="22">
        <v>2.7427195294132845</v>
      </c>
    </row>
    <row r="303" spans="2:11" x14ac:dyDescent="0.2">
      <c r="B303" s="22" t="s">
        <v>103</v>
      </c>
      <c r="C303" s="22" t="s">
        <v>102</v>
      </c>
      <c r="D303" s="27">
        <v>210</v>
      </c>
      <c r="E303" s="22">
        <v>71.691637770702641</v>
      </c>
      <c r="F303" s="22" t="s">
        <v>104</v>
      </c>
      <c r="G303" s="22" t="s">
        <v>104</v>
      </c>
      <c r="H303" s="22">
        <v>2.761755884717032</v>
      </c>
      <c r="I303" s="22">
        <v>318.02964236956882</v>
      </c>
      <c r="J303" s="22">
        <v>2.9482115682649135</v>
      </c>
      <c r="K303" s="22">
        <v>0</v>
      </c>
    </row>
    <row r="304" spans="2:11" x14ac:dyDescent="0.2">
      <c r="B304" s="22" t="s">
        <v>103</v>
      </c>
      <c r="C304" s="22" t="s">
        <v>102</v>
      </c>
      <c r="D304" s="27">
        <v>217</v>
      </c>
      <c r="E304" s="22">
        <v>45.981005724275612</v>
      </c>
      <c r="F304" s="22" t="s">
        <v>104</v>
      </c>
      <c r="G304" s="22" t="s">
        <v>104</v>
      </c>
      <c r="H304" s="22">
        <v>3.9564509735287272</v>
      </c>
      <c r="I304" s="22">
        <v>80.742891341927361</v>
      </c>
      <c r="J304" s="22">
        <v>2.2593973680651445</v>
      </c>
      <c r="K304" s="22">
        <v>1.1795222267063539</v>
      </c>
    </row>
    <row r="305" spans="2:11" x14ac:dyDescent="0.2">
      <c r="B305" s="22" t="s">
        <v>103</v>
      </c>
      <c r="C305" s="22" t="s">
        <v>102</v>
      </c>
      <c r="D305" s="27">
        <v>220</v>
      </c>
      <c r="E305" s="22">
        <v>57.870040519901806</v>
      </c>
      <c r="F305" s="22" t="s">
        <v>104</v>
      </c>
      <c r="G305" s="22" t="s">
        <v>104</v>
      </c>
      <c r="H305" s="22">
        <v>2.4186998253199414</v>
      </c>
      <c r="I305" s="22">
        <v>86.29842814027657</v>
      </c>
      <c r="J305" s="22">
        <v>2.346665398980643</v>
      </c>
      <c r="K305" s="22">
        <v>1.8973042759433985</v>
      </c>
    </row>
    <row r="306" spans="2:11" x14ac:dyDescent="0.2">
      <c r="B306" s="22" t="s">
        <v>103</v>
      </c>
      <c r="C306" s="22" t="s">
        <v>102</v>
      </c>
      <c r="D306" s="27">
        <v>229</v>
      </c>
      <c r="E306" s="22">
        <v>54.198279024520829</v>
      </c>
      <c r="F306" s="22" t="s">
        <v>104</v>
      </c>
      <c r="G306" s="22" t="s">
        <v>104</v>
      </c>
      <c r="H306" s="22">
        <v>1.9180355590758655</v>
      </c>
      <c r="I306" s="22">
        <v>160.31305514049171</v>
      </c>
      <c r="J306" s="22">
        <v>1.6659887786067378</v>
      </c>
      <c r="K306" s="22">
        <v>2.9124072255817093</v>
      </c>
    </row>
    <row r="307" spans="2:11" x14ac:dyDescent="0.2">
      <c r="B307" s="22" t="s">
        <v>103</v>
      </c>
      <c r="C307" s="22" t="s">
        <v>102</v>
      </c>
      <c r="D307" s="27">
        <v>230</v>
      </c>
      <c r="E307" s="22">
        <v>76.803946752152868</v>
      </c>
      <c r="F307" s="22" t="s">
        <v>104</v>
      </c>
      <c r="G307" s="22" t="s">
        <v>104</v>
      </c>
      <c r="H307" s="22">
        <v>2.0756914080930247</v>
      </c>
      <c r="I307" s="22">
        <v>142.66883935267199</v>
      </c>
      <c r="J307" s="22">
        <v>1.9961192425743151</v>
      </c>
      <c r="K307" s="22">
        <v>0.76661129306579723</v>
      </c>
    </row>
  </sheetData>
  <mergeCells count="1">
    <mergeCell ref="E6:K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7"/>
  <sheetViews>
    <sheetView topLeftCell="A43" workbookViewId="0">
      <selection activeCell="P44" sqref="P44"/>
    </sheetView>
  </sheetViews>
  <sheetFormatPr baseColWidth="10" defaultRowHeight="16" x14ac:dyDescent="0.2"/>
  <cols>
    <col min="4" max="4" width="13.5" customWidth="1"/>
  </cols>
  <sheetData>
    <row r="2" spans="2:20" x14ac:dyDescent="0.2">
      <c r="B2" s="8" t="s">
        <v>77</v>
      </c>
    </row>
    <row r="3" spans="2:20" x14ac:dyDescent="0.2">
      <c r="C3" s="2" t="s">
        <v>62</v>
      </c>
      <c r="D3" s="2" t="s">
        <v>63</v>
      </c>
      <c r="G3" s="2" t="s">
        <v>64</v>
      </c>
      <c r="H3" s="2" t="s">
        <v>65</v>
      </c>
      <c r="K3" s="2" t="s">
        <v>66</v>
      </c>
      <c r="L3" s="2" t="s">
        <v>67</v>
      </c>
      <c r="O3" s="2" t="s">
        <v>68</v>
      </c>
      <c r="P3" s="2" t="s">
        <v>69</v>
      </c>
      <c r="S3" s="2" t="s">
        <v>70</v>
      </c>
      <c r="T3" s="2" t="s">
        <v>71</v>
      </c>
    </row>
    <row r="4" spans="2:20" x14ac:dyDescent="0.2">
      <c r="B4" t="s">
        <v>1</v>
      </c>
      <c r="C4" s="13">
        <v>263824</v>
      </c>
      <c r="D4" s="13">
        <v>338537</v>
      </c>
      <c r="F4" t="s">
        <v>1</v>
      </c>
      <c r="G4" s="13">
        <v>210159</v>
      </c>
      <c r="H4" s="13">
        <v>283227</v>
      </c>
      <c r="J4" t="s">
        <v>1</v>
      </c>
      <c r="K4" s="13">
        <v>254124</v>
      </c>
      <c r="L4" s="13">
        <v>262458</v>
      </c>
      <c r="N4" t="s">
        <v>1</v>
      </c>
      <c r="O4" s="13">
        <v>323844</v>
      </c>
      <c r="P4" s="13">
        <v>230760</v>
      </c>
      <c r="R4" t="s">
        <v>1</v>
      </c>
      <c r="S4" s="13">
        <v>298401</v>
      </c>
      <c r="T4" s="13">
        <v>185636</v>
      </c>
    </row>
    <row r="5" spans="2:20" x14ac:dyDescent="0.2">
      <c r="B5" t="s">
        <v>2</v>
      </c>
      <c r="C5" s="13">
        <v>325296</v>
      </c>
      <c r="D5" s="13">
        <v>272544</v>
      </c>
      <c r="F5" t="s">
        <v>2</v>
      </c>
      <c r="G5" s="13">
        <v>248692</v>
      </c>
      <c r="H5" s="13">
        <v>247840</v>
      </c>
      <c r="J5" t="s">
        <v>2</v>
      </c>
      <c r="K5" s="13">
        <v>248138</v>
      </c>
      <c r="L5" s="13">
        <v>307856</v>
      </c>
      <c r="N5" t="s">
        <v>2</v>
      </c>
      <c r="O5" s="13">
        <v>276910</v>
      </c>
      <c r="P5" s="13">
        <v>311072</v>
      </c>
      <c r="R5" t="s">
        <v>2</v>
      </c>
      <c r="S5" s="13">
        <v>226214</v>
      </c>
      <c r="T5" s="13">
        <v>232694</v>
      </c>
    </row>
    <row r="6" spans="2:20" x14ac:dyDescent="0.2">
      <c r="B6" t="s">
        <v>3</v>
      </c>
      <c r="C6" s="13">
        <v>330871</v>
      </c>
      <c r="D6" s="13">
        <v>319514</v>
      </c>
      <c r="F6" t="s">
        <v>3</v>
      </c>
      <c r="G6" s="13">
        <v>256302</v>
      </c>
      <c r="H6" s="13">
        <v>295775</v>
      </c>
      <c r="J6" t="s">
        <v>3</v>
      </c>
      <c r="K6" s="13">
        <v>225736</v>
      </c>
      <c r="L6" s="13">
        <v>259505</v>
      </c>
      <c r="N6" t="s">
        <v>3</v>
      </c>
      <c r="O6" s="13">
        <v>254553</v>
      </c>
      <c r="P6" s="13">
        <v>193732</v>
      </c>
      <c r="R6" t="s">
        <v>3</v>
      </c>
      <c r="S6" s="13">
        <v>265112</v>
      </c>
      <c r="T6" s="13">
        <v>253836</v>
      </c>
    </row>
    <row r="7" spans="2:20" x14ac:dyDescent="0.2">
      <c r="B7" t="s">
        <v>4</v>
      </c>
      <c r="C7" s="13">
        <v>271320</v>
      </c>
      <c r="D7" s="13">
        <v>309187</v>
      </c>
      <c r="F7" t="s">
        <v>4</v>
      </c>
      <c r="G7" s="13">
        <v>284356</v>
      </c>
      <c r="H7" s="13">
        <v>288057</v>
      </c>
      <c r="J7" t="s">
        <v>4</v>
      </c>
      <c r="K7" s="13">
        <v>249665</v>
      </c>
      <c r="L7" s="13">
        <v>262360</v>
      </c>
      <c r="N7" t="s">
        <v>4</v>
      </c>
      <c r="O7" s="13">
        <v>246312</v>
      </c>
      <c r="P7" s="13">
        <v>276770</v>
      </c>
      <c r="R7" t="s">
        <v>4</v>
      </c>
      <c r="S7" s="13">
        <v>244578</v>
      </c>
      <c r="T7" s="13">
        <v>239247</v>
      </c>
    </row>
    <row r="8" spans="2:20" x14ac:dyDescent="0.2">
      <c r="B8" t="s">
        <v>5</v>
      </c>
      <c r="C8" s="13">
        <v>316668</v>
      </c>
      <c r="D8" s="13">
        <v>303786</v>
      </c>
      <c r="F8" t="s">
        <v>5</v>
      </c>
      <c r="G8" s="13">
        <v>302004</v>
      </c>
      <c r="H8" s="13">
        <v>260604</v>
      </c>
      <c r="J8" t="s">
        <v>5</v>
      </c>
      <c r="K8" s="13">
        <v>283668</v>
      </c>
      <c r="L8" s="13">
        <v>262729</v>
      </c>
      <c r="N8" t="s">
        <v>5</v>
      </c>
      <c r="O8" s="13">
        <v>261163</v>
      </c>
      <c r="P8" s="13">
        <v>281494</v>
      </c>
      <c r="R8" t="s">
        <v>5</v>
      </c>
      <c r="S8" s="13">
        <v>255687</v>
      </c>
      <c r="T8" s="13">
        <v>264464</v>
      </c>
    </row>
    <row r="9" spans="2:20" x14ac:dyDescent="0.2">
      <c r="B9" t="s">
        <v>6</v>
      </c>
      <c r="C9" s="13">
        <v>273975</v>
      </c>
      <c r="D9" s="13">
        <v>323680</v>
      </c>
      <c r="F9" t="s">
        <v>6</v>
      </c>
      <c r="G9" s="13">
        <v>280563</v>
      </c>
      <c r="H9" s="13">
        <v>274032</v>
      </c>
      <c r="J9" t="s">
        <v>6</v>
      </c>
      <c r="K9" s="13">
        <v>232183</v>
      </c>
      <c r="L9" s="13">
        <v>242759</v>
      </c>
      <c r="N9" t="s">
        <v>6</v>
      </c>
      <c r="O9" s="13">
        <v>252997</v>
      </c>
      <c r="P9" s="13">
        <v>283096</v>
      </c>
      <c r="R9" t="s">
        <v>6</v>
      </c>
      <c r="S9" s="13">
        <v>338346</v>
      </c>
      <c r="T9" s="13">
        <v>220723</v>
      </c>
    </row>
    <row r="10" spans="2:20" x14ac:dyDescent="0.2">
      <c r="B10" t="s">
        <v>7</v>
      </c>
      <c r="C10" s="13">
        <v>299325</v>
      </c>
      <c r="D10" s="13">
        <v>251412</v>
      </c>
      <c r="G10" s="15"/>
      <c r="H10" s="15"/>
      <c r="J10" t="s">
        <v>7</v>
      </c>
      <c r="K10" s="13">
        <v>294560</v>
      </c>
      <c r="L10" s="13">
        <v>225016</v>
      </c>
      <c r="N10" t="s">
        <v>7</v>
      </c>
      <c r="O10" s="13">
        <v>275935</v>
      </c>
      <c r="P10" s="15"/>
      <c r="R10" t="s">
        <v>7</v>
      </c>
      <c r="S10" s="13">
        <v>299012</v>
      </c>
      <c r="T10" s="15"/>
    </row>
    <row r="11" spans="2:20" x14ac:dyDescent="0.2">
      <c r="C11" s="13"/>
      <c r="D11" s="13"/>
      <c r="G11" s="15"/>
      <c r="H11" s="15"/>
      <c r="K11" s="15"/>
      <c r="L11" s="15"/>
      <c r="O11" s="15"/>
      <c r="P11" s="15"/>
      <c r="R11" t="s">
        <v>8</v>
      </c>
      <c r="S11" s="13">
        <v>313428</v>
      </c>
      <c r="T11" s="15"/>
    </row>
    <row r="12" spans="2:20" x14ac:dyDescent="0.2">
      <c r="C12" s="13"/>
      <c r="D12" s="13"/>
      <c r="G12" s="15"/>
      <c r="H12" s="15"/>
      <c r="K12" s="15"/>
      <c r="L12" s="15"/>
      <c r="O12" s="15"/>
      <c r="P12" s="15"/>
      <c r="S12" s="15"/>
      <c r="T12" s="15"/>
    </row>
    <row r="13" spans="2:20" x14ac:dyDescent="0.2">
      <c r="B13" t="s">
        <v>9</v>
      </c>
      <c r="C13" s="13">
        <v>330</v>
      </c>
      <c r="D13" s="13">
        <v>897</v>
      </c>
      <c r="F13" t="s">
        <v>9</v>
      </c>
      <c r="G13" s="13">
        <v>309</v>
      </c>
      <c r="H13" s="13">
        <v>1323</v>
      </c>
      <c r="J13" t="s">
        <v>9</v>
      </c>
      <c r="K13" s="13">
        <v>1116</v>
      </c>
      <c r="L13" s="13">
        <v>5397</v>
      </c>
      <c r="N13" t="s">
        <v>9</v>
      </c>
      <c r="O13" s="13">
        <v>834</v>
      </c>
      <c r="P13" s="13">
        <v>576</v>
      </c>
      <c r="R13" t="s">
        <v>9</v>
      </c>
      <c r="S13" s="13">
        <v>741</v>
      </c>
      <c r="T13" s="13">
        <v>462</v>
      </c>
    </row>
    <row r="14" spans="2:20" x14ac:dyDescent="0.2">
      <c r="B14" t="s">
        <v>10</v>
      </c>
      <c r="C14" s="13">
        <v>504</v>
      </c>
      <c r="D14" s="13">
        <v>936</v>
      </c>
      <c r="F14" t="s">
        <v>10</v>
      </c>
      <c r="G14" s="13">
        <v>680</v>
      </c>
      <c r="H14" s="13">
        <v>1056</v>
      </c>
      <c r="J14" t="s">
        <v>10</v>
      </c>
      <c r="K14" s="13">
        <v>1595</v>
      </c>
      <c r="L14" s="13">
        <v>5424</v>
      </c>
      <c r="N14" t="s">
        <v>10</v>
      </c>
      <c r="O14" s="13">
        <v>652</v>
      </c>
      <c r="P14" s="13">
        <v>672</v>
      </c>
      <c r="R14" t="s">
        <v>10</v>
      </c>
      <c r="S14" s="13">
        <v>608</v>
      </c>
      <c r="T14" s="13">
        <v>583</v>
      </c>
    </row>
    <row r="15" spans="2:20" x14ac:dyDescent="0.2">
      <c r="B15" t="s">
        <v>11</v>
      </c>
      <c r="C15" s="13">
        <v>425</v>
      </c>
      <c r="D15" s="13">
        <v>832</v>
      </c>
      <c r="F15" t="s">
        <v>11</v>
      </c>
      <c r="G15" s="13">
        <v>370</v>
      </c>
      <c r="H15" s="13">
        <v>1201</v>
      </c>
      <c r="J15" t="s">
        <v>11</v>
      </c>
      <c r="K15" s="13">
        <v>1148</v>
      </c>
      <c r="L15" s="13">
        <v>5695</v>
      </c>
      <c r="N15" t="s">
        <v>11</v>
      </c>
      <c r="O15" s="13">
        <v>519</v>
      </c>
      <c r="P15" s="13">
        <v>840</v>
      </c>
      <c r="R15" t="s">
        <v>11</v>
      </c>
      <c r="S15" s="13">
        <v>404</v>
      </c>
      <c r="T15" s="13">
        <v>781</v>
      </c>
    </row>
    <row r="16" spans="2:20" x14ac:dyDescent="0.2">
      <c r="B16" t="s">
        <v>12</v>
      </c>
      <c r="C16" s="13">
        <v>798</v>
      </c>
      <c r="D16" s="13">
        <v>665</v>
      </c>
      <c r="F16" t="s">
        <v>12</v>
      </c>
      <c r="G16" s="13">
        <v>496</v>
      </c>
      <c r="H16" s="13">
        <v>1344</v>
      </c>
      <c r="J16" t="s">
        <v>12</v>
      </c>
      <c r="K16" s="13">
        <v>828</v>
      </c>
      <c r="L16" s="13">
        <v>5992</v>
      </c>
      <c r="N16" t="s">
        <v>12</v>
      </c>
      <c r="O16" s="13">
        <v>432</v>
      </c>
      <c r="P16" s="13">
        <v>871</v>
      </c>
      <c r="R16" t="s">
        <v>12</v>
      </c>
      <c r="S16" s="13">
        <v>567</v>
      </c>
      <c r="T16" s="13">
        <v>252</v>
      </c>
    </row>
    <row r="17" spans="2:20" x14ac:dyDescent="0.2">
      <c r="B17" t="s">
        <v>13</v>
      </c>
      <c r="C17" s="13">
        <v>836</v>
      </c>
      <c r="D17" s="13">
        <v>924</v>
      </c>
      <c r="F17" t="s">
        <v>13</v>
      </c>
      <c r="G17" s="13">
        <v>636</v>
      </c>
      <c r="H17" s="13">
        <v>1368</v>
      </c>
      <c r="J17" t="s">
        <v>13</v>
      </c>
      <c r="K17" s="13">
        <v>902</v>
      </c>
      <c r="L17" s="13">
        <v>6923</v>
      </c>
      <c r="N17" t="s">
        <v>13</v>
      </c>
      <c r="O17" s="13">
        <v>385</v>
      </c>
      <c r="P17" s="13">
        <v>726</v>
      </c>
      <c r="R17" t="s">
        <v>13</v>
      </c>
      <c r="S17" s="13">
        <v>759</v>
      </c>
      <c r="T17" s="13">
        <v>512</v>
      </c>
    </row>
    <row r="18" spans="2:20" x14ac:dyDescent="0.2">
      <c r="B18" t="s">
        <v>14</v>
      </c>
      <c r="C18" s="13">
        <v>575</v>
      </c>
      <c r="D18" s="13">
        <v>1394</v>
      </c>
      <c r="F18" t="s">
        <v>14</v>
      </c>
      <c r="G18" s="13">
        <v>468</v>
      </c>
      <c r="H18" s="13">
        <v>2160</v>
      </c>
      <c r="J18" t="s">
        <v>14</v>
      </c>
      <c r="K18" s="13">
        <v>1845</v>
      </c>
      <c r="L18" s="13">
        <v>4488</v>
      </c>
      <c r="N18" t="s">
        <v>14</v>
      </c>
      <c r="O18" s="13">
        <v>678</v>
      </c>
      <c r="P18" s="13">
        <v>539</v>
      </c>
      <c r="R18" t="s">
        <v>14</v>
      </c>
      <c r="S18" s="13">
        <v>501</v>
      </c>
      <c r="T18" s="13">
        <v>513</v>
      </c>
    </row>
    <row r="19" spans="2:20" x14ac:dyDescent="0.2">
      <c r="B19" t="s">
        <v>15</v>
      </c>
      <c r="C19" s="13">
        <v>3055</v>
      </c>
      <c r="D19" s="13">
        <v>1218</v>
      </c>
      <c r="G19" s="2"/>
      <c r="H19" s="2"/>
      <c r="J19" t="s">
        <v>15</v>
      </c>
      <c r="K19" s="13">
        <v>4928</v>
      </c>
      <c r="L19" s="13">
        <v>5324</v>
      </c>
      <c r="N19" t="s">
        <v>15</v>
      </c>
      <c r="O19" s="13">
        <v>1155</v>
      </c>
      <c r="P19" s="15"/>
      <c r="R19" t="s">
        <v>15</v>
      </c>
      <c r="S19" s="13">
        <v>596</v>
      </c>
      <c r="T19" s="15"/>
    </row>
    <row r="20" spans="2:20" x14ac:dyDescent="0.2">
      <c r="C20" s="13"/>
      <c r="D20" s="13"/>
      <c r="G20" s="2"/>
      <c r="H20" s="2"/>
      <c r="K20" s="2"/>
      <c r="L20" s="2"/>
      <c r="O20" s="2"/>
      <c r="P20" s="2"/>
      <c r="R20" t="s">
        <v>16</v>
      </c>
      <c r="S20" s="13">
        <v>512</v>
      </c>
      <c r="T20" s="15"/>
    </row>
    <row r="21" spans="2:20" x14ac:dyDescent="0.2">
      <c r="C21" s="13"/>
      <c r="D21" s="13"/>
      <c r="G21" s="2"/>
      <c r="H21" s="2"/>
      <c r="K21" s="2"/>
      <c r="L21" s="2"/>
      <c r="O21" s="2"/>
      <c r="P21" s="2"/>
      <c r="S21" s="2"/>
      <c r="T21" s="2"/>
    </row>
    <row r="22" spans="2:20" x14ac:dyDescent="0.2">
      <c r="B22" t="s">
        <v>17</v>
      </c>
      <c r="C22" s="14">
        <f t="shared" ref="C22:D28" si="0">C13/C4</f>
        <v>1.2508338892595063E-3</v>
      </c>
      <c r="D22" s="14">
        <f t="shared" si="0"/>
        <v>2.6496365242203953E-3</v>
      </c>
      <c r="F22" t="s">
        <v>17</v>
      </c>
      <c r="G22" s="2">
        <f t="shared" ref="G22:H27" si="1">G13/G4</f>
        <v>1.4703153326766877E-3</v>
      </c>
      <c r="H22" s="2">
        <f t="shared" si="1"/>
        <v>4.6711648253874097E-3</v>
      </c>
      <c r="J22" t="s">
        <v>17</v>
      </c>
      <c r="K22" s="2">
        <f t="shared" ref="K22:L28" si="2">K13/K4</f>
        <v>4.3915568777447228E-3</v>
      </c>
      <c r="L22" s="2">
        <f t="shared" si="2"/>
        <v>2.0563290126420226E-2</v>
      </c>
      <c r="N22" t="s">
        <v>17</v>
      </c>
      <c r="O22" s="2">
        <f t="shared" ref="O22:P27" si="3">O13/O4</f>
        <v>2.5753140400933783E-3</v>
      </c>
      <c r="P22" s="2">
        <f t="shared" si="3"/>
        <v>2.4960998439937598E-3</v>
      </c>
      <c r="R22" t="s">
        <v>17</v>
      </c>
      <c r="S22" s="2">
        <f t="shared" ref="S22:T27" si="4">S13/S4</f>
        <v>2.4832356459931434E-3</v>
      </c>
      <c r="T22" s="2">
        <f t="shared" si="4"/>
        <v>2.4887414079165678E-3</v>
      </c>
    </row>
    <row r="23" spans="2:20" x14ac:dyDescent="0.2">
      <c r="B23" t="s">
        <v>18</v>
      </c>
      <c r="C23" s="14">
        <f t="shared" si="0"/>
        <v>1.5493581230633024E-3</v>
      </c>
      <c r="D23" s="14">
        <f t="shared" si="0"/>
        <v>3.4343078548784785E-3</v>
      </c>
      <c r="F23" t="s">
        <v>18</v>
      </c>
      <c r="G23" s="2">
        <f t="shared" si="1"/>
        <v>2.7343058884081515E-3</v>
      </c>
      <c r="H23" s="2">
        <f t="shared" si="1"/>
        <v>4.2608134280180763E-3</v>
      </c>
      <c r="J23" t="s">
        <v>18</v>
      </c>
      <c r="K23" s="2">
        <f t="shared" si="2"/>
        <v>6.4278748115967725E-3</v>
      </c>
      <c r="L23" s="2">
        <f t="shared" si="2"/>
        <v>1.7618626890494257E-2</v>
      </c>
      <c r="N23" t="s">
        <v>18</v>
      </c>
      <c r="O23" s="2">
        <f t="shared" si="3"/>
        <v>2.3545556317937236E-3</v>
      </c>
      <c r="P23" s="2">
        <f t="shared" si="3"/>
        <v>2.1602715769982513E-3</v>
      </c>
      <c r="R23" t="s">
        <v>18</v>
      </c>
      <c r="S23" s="2">
        <f t="shared" si="4"/>
        <v>2.6877204770703847E-3</v>
      </c>
      <c r="T23" s="2">
        <f t="shared" si="4"/>
        <v>2.505436324099461E-3</v>
      </c>
    </row>
    <row r="24" spans="2:20" x14ac:dyDescent="0.2">
      <c r="B24" t="s">
        <v>19</v>
      </c>
      <c r="C24" s="14">
        <f t="shared" si="0"/>
        <v>1.2844885166726609E-3</v>
      </c>
      <c r="D24" s="14">
        <f t="shared" si="0"/>
        <v>2.6039547562861096E-3</v>
      </c>
      <c r="F24" t="s">
        <v>19</v>
      </c>
      <c r="G24" s="2">
        <f t="shared" si="1"/>
        <v>1.4436094919274918E-3</v>
      </c>
      <c r="H24" s="2">
        <f t="shared" si="1"/>
        <v>4.0605189755726478E-3</v>
      </c>
      <c r="J24" t="s">
        <v>19</v>
      </c>
      <c r="K24" s="2">
        <f t="shared" si="2"/>
        <v>5.085586703051352E-3</v>
      </c>
      <c r="L24" s="2">
        <f t="shared" si="2"/>
        <v>2.1945627251883395E-2</v>
      </c>
      <c r="N24" t="s">
        <v>19</v>
      </c>
      <c r="O24" s="2">
        <f t="shared" si="3"/>
        <v>2.0388681335517553E-3</v>
      </c>
      <c r="P24" s="2">
        <f t="shared" si="3"/>
        <v>4.3358866888278651E-3</v>
      </c>
      <c r="R24" t="s">
        <v>19</v>
      </c>
      <c r="S24" s="2">
        <f t="shared" si="4"/>
        <v>1.52388424514922E-3</v>
      </c>
      <c r="T24" s="2">
        <f t="shared" si="4"/>
        <v>3.076789738256197E-3</v>
      </c>
    </row>
    <row r="25" spans="2:20" x14ac:dyDescent="0.2">
      <c r="B25" t="s">
        <v>20</v>
      </c>
      <c r="C25" s="14">
        <f t="shared" si="0"/>
        <v>2.9411764705882353E-3</v>
      </c>
      <c r="D25" s="14">
        <f t="shared" si="0"/>
        <v>2.150801941866896E-3</v>
      </c>
      <c r="F25" t="s">
        <v>20</v>
      </c>
      <c r="G25" s="2">
        <f t="shared" si="1"/>
        <v>1.7442923659075243E-3</v>
      </c>
      <c r="H25" s="2">
        <f t="shared" si="1"/>
        <v>4.6657432383174161E-3</v>
      </c>
      <c r="J25" t="s">
        <v>20</v>
      </c>
      <c r="K25" s="2">
        <f t="shared" si="2"/>
        <v>3.3164440350069093E-3</v>
      </c>
      <c r="L25" s="2">
        <f t="shared" si="2"/>
        <v>2.2838847385272146E-2</v>
      </c>
      <c r="N25" t="s">
        <v>20</v>
      </c>
      <c r="O25" s="2">
        <f t="shared" si="3"/>
        <v>1.7538731365097924E-3</v>
      </c>
      <c r="P25" s="2">
        <f t="shared" si="3"/>
        <v>3.1470173790511978E-3</v>
      </c>
      <c r="R25" t="s">
        <v>20</v>
      </c>
      <c r="S25" s="2">
        <f t="shared" si="4"/>
        <v>2.3182788312930843E-3</v>
      </c>
      <c r="T25" s="2">
        <f t="shared" si="4"/>
        <v>1.0533047436331489E-3</v>
      </c>
    </row>
    <row r="26" spans="2:20" x14ac:dyDescent="0.2">
      <c r="B26" t="s">
        <v>21</v>
      </c>
      <c r="C26" s="14">
        <f t="shared" si="0"/>
        <v>2.6399888842573295E-3</v>
      </c>
      <c r="D26" s="14">
        <f t="shared" si="0"/>
        <v>3.0416148209594911E-3</v>
      </c>
      <c r="F26" t="s">
        <v>21</v>
      </c>
      <c r="G26" s="2">
        <f t="shared" si="1"/>
        <v>2.1059323717566654E-3</v>
      </c>
      <c r="H26" s="2">
        <f t="shared" si="1"/>
        <v>5.2493438320209973E-3</v>
      </c>
      <c r="J26" t="s">
        <v>21</v>
      </c>
      <c r="K26" s="2">
        <f t="shared" si="2"/>
        <v>3.1797735380797269E-3</v>
      </c>
      <c r="L26" s="2">
        <f t="shared" si="2"/>
        <v>2.6350345793574367E-2</v>
      </c>
      <c r="N26" t="s">
        <v>21</v>
      </c>
      <c r="O26" s="2">
        <f t="shared" si="3"/>
        <v>1.4741751320056823E-3</v>
      </c>
      <c r="P26" s="2">
        <f t="shared" si="3"/>
        <v>2.5790958244225454E-3</v>
      </c>
      <c r="R26" t="s">
        <v>21</v>
      </c>
      <c r="S26" s="2">
        <f t="shared" si="4"/>
        <v>2.9684731722770417E-3</v>
      </c>
      <c r="T26" s="2">
        <f t="shared" si="4"/>
        <v>1.9359912880392038E-3</v>
      </c>
    </row>
    <row r="27" spans="2:20" x14ac:dyDescent="0.2">
      <c r="B27" t="s">
        <v>22</v>
      </c>
      <c r="C27" s="14">
        <f t="shared" si="0"/>
        <v>2.0987316360981841E-3</v>
      </c>
      <c r="D27" s="14">
        <f t="shared" si="0"/>
        <v>4.3067226890756306E-3</v>
      </c>
      <c r="F27" t="s">
        <v>22</v>
      </c>
      <c r="G27" s="2">
        <f t="shared" si="1"/>
        <v>1.6680745501010468E-3</v>
      </c>
      <c r="H27" s="2">
        <f t="shared" si="1"/>
        <v>7.8822911192853382E-3</v>
      </c>
      <c r="J27" t="s">
        <v>22</v>
      </c>
      <c r="K27" s="2">
        <f t="shared" si="2"/>
        <v>7.9463182058979332E-3</v>
      </c>
      <c r="L27" s="2">
        <f t="shared" si="2"/>
        <v>1.8487471113326385E-2</v>
      </c>
      <c r="N27" t="s">
        <v>22</v>
      </c>
      <c r="O27" s="2">
        <f t="shared" si="3"/>
        <v>2.6798736743913957E-3</v>
      </c>
      <c r="P27" s="2">
        <f t="shared" si="3"/>
        <v>1.9039477774323904E-3</v>
      </c>
      <c r="R27" t="s">
        <v>22</v>
      </c>
      <c r="S27" s="2">
        <f t="shared" si="4"/>
        <v>1.480732741040237E-3</v>
      </c>
      <c r="T27" s="2">
        <f t="shared" si="4"/>
        <v>2.3241800809158993E-3</v>
      </c>
    </row>
    <row r="28" spans="2:20" x14ac:dyDescent="0.2">
      <c r="B28" t="s">
        <v>23</v>
      </c>
      <c r="C28" s="14">
        <f t="shared" si="0"/>
        <v>1.0206297502714441E-2</v>
      </c>
      <c r="D28" s="14">
        <f t="shared" si="0"/>
        <v>4.8446374874707649E-3</v>
      </c>
      <c r="G28" s="2"/>
      <c r="H28" s="2"/>
      <c r="J28" t="s">
        <v>23</v>
      </c>
      <c r="K28" s="2">
        <f t="shared" si="2"/>
        <v>1.6730038022813688E-2</v>
      </c>
      <c r="L28" s="2">
        <f t="shared" si="2"/>
        <v>2.3660539694955025E-2</v>
      </c>
      <c r="N28" t="s">
        <v>23</v>
      </c>
      <c r="O28" s="2">
        <f>O19/O10</f>
        <v>4.1857683874825594E-3</v>
      </c>
      <c r="P28" s="2"/>
      <c r="R28" t="s">
        <v>23</v>
      </c>
      <c r="S28" s="2">
        <f>S19/S10</f>
        <v>1.9932310408946798E-3</v>
      </c>
      <c r="T28" s="2"/>
    </row>
    <row r="29" spans="2:20" x14ac:dyDescent="0.2">
      <c r="C29" s="14"/>
      <c r="D29" s="14"/>
      <c r="G29" s="2"/>
      <c r="H29" s="2"/>
      <c r="K29" s="2"/>
      <c r="L29" s="2"/>
      <c r="O29" s="2"/>
      <c r="P29" s="2"/>
      <c r="R29" t="s">
        <v>24</v>
      </c>
      <c r="S29" s="2">
        <f>S20/S11</f>
        <v>1.6335490128514365E-3</v>
      </c>
      <c r="T29" s="2"/>
    </row>
    <row r="30" spans="2:20" x14ac:dyDescent="0.2">
      <c r="C30" s="2"/>
      <c r="D30" s="2"/>
      <c r="G30" s="2"/>
      <c r="H30" s="2"/>
      <c r="K30" s="2"/>
      <c r="L30" s="2"/>
      <c r="O30" s="2"/>
      <c r="P30" s="2"/>
      <c r="S30" s="2"/>
      <c r="T30" s="2"/>
    </row>
    <row r="31" spans="2:20" x14ac:dyDescent="0.2">
      <c r="B31" t="s">
        <v>31</v>
      </c>
      <c r="C31" s="2">
        <f>AVERAGE(C22:C28)</f>
        <v>3.1386964318076654E-3</v>
      </c>
      <c r="D31" s="2">
        <f>AVERAGE(D22:D28)</f>
        <v>3.2902394392511089E-3</v>
      </c>
      <c r="F31" t="s">
        <v>31</v>
      </c>
      <c r="G31" s="2">
        <f>AVERAGE(G22:G28)</f>
        <v>1.861088333462928E-3</v>
      </c>
      <c r="H31" s="2">
        <f>AVERAGE(H22:H28)</f>
        <v>5.1316459031003139E-3</v>
      </c>
      <c r="J31" t="s">
        <v>31</v>
      </c>
      <c r="K31" s="2">
        <f>AVERAGE(K22:K28)</f>
        <v>6.7253703134558728E-3</v>
      </c>
      <c r="L31" s="2">
        <f>AVERAGE(L22:L28)</f>
        <v>2.1637821179417972E-2</v>
      </c>
      <c r="N31" t="s">
        <v>31</v>
      </c>
      <c r="O31" s="2">
        <f>AVERAGE(O22:O28)</f>
        <v>2.4374897336897554E-3</v>
      </c>
      <c r="P31" s="2">
        <f>AVERAGE(P22:P27)</f>
        <v>2.7703865151210015E-3</v>
      </c>
      <c r="R31" t="s">
        <v>31</v>
      </c>
      <c r="S31" s="2">
        <f>AVERAGE(S22:S29)</f>
        <v>2.1361381458211534E-3</v>
      </c>
      <c r="T31" s="2">
        <f>AVERAGE(T22:T27)</f>
        <v>2.230740597143413E-3</v>
      </c>
    </row>
    <row r="32" spans="2:20" x14ac:dyDescent="0.2">
      <c r="C32" s="2"/>
      <c r="D32" s="2"/>
      <c r="G32" s="2"/>
      <c r="H32" s="2"/>
      <c r="K32" s="2"/>
      <c r="L32" s="2"/>
      <c r="O32" s="2"/>
      <c r="P32" s="2"/>
      <c r="S32" s="2"/>
      <c r="T32" s="2"/>
    </row>
    <row r="33" spans="2:20" x14ac:dyDescent="0.2">
      <c r="C33" s="2">
        <v>1</v>
      </c>
      <c r="D33" s="2">
        <f>D31/C31</f>
        <v>1.0482821485721592</v>
      </c>
      <c r="G33" s="2">
        <v>1</v>
      </c>
      <c r="H33" s="2">
        <f>H31/G31</f>
        <v>2.7573360226012795</v>
      </c>
      <c r="K33" s="2">
        <v>1</v>
      </c>
      <c r="L33" s="2">
        <f>L31/K31</f>
        <v>3.2173427143670912</v>
      </c>
      <c r="O33" s="2">
        <v>1</v>
      </c>
      <c r="P33" s="2">
        <f>P31/O31</f>
        <v>1.1365736137593174</v>
      </c>
      <c r="S33" s="2">
        <v>1</v>
      </c>
      <c r="T33" s="2">
        <f>T31/S31</f>
        <v>1.0442866728948812</v>
      </c>
    </row>
    <row r="37" spans="2:20" x14ac:dyDescent="0.2">
      <c r="C37" s="2" t="s">
        <v>62</v>
      </c>
      <c r="D37" s="2" t="s">
        <v>72</v>
      </c>
      <c r="G37" s="2" t="s">
        <v>64</v>
      </c>
      <c r="H37" s="2" t="s">
        <v>73</v>
      </c>
      <c r="K37" s="2" t="s">
        <v>66</v>
      </c>
      <c r="L37" s="2" t="s">
        <v>74</v>
      </c>
      <c r="O37" s="2" t="s">
        <v>68</v>
      </c>
      <c r="P37" s="2" t="s">
        <v>75</v>
      </c>
      <c r="S37" s="2" t="s">
        <v>70</v>
      </c>
      <c r="T37" t="s">
        <v>76</v>
      </c>
    </row>
    <row r="38" spans="2:20" x14ac:dyDescent="0.2">
      <c r="B38" t="s">
        <v>1</v>
      </c>
      <c r="C38" s="13">
        <v>115953</v>
      </c>
      <c r="D38" s="13">
        <v>247767</v>
      </c>
      <c r="F38" t="s">
        <v>1</v>
      </c>
      <c r="G38" s="13">
        <v>275572</v>
      </c>
      <c r="H38" s="13">
        <v>275418</v>
      </c>
      <c r="J38" t="s">
        <v>1</v>
      </c>
      <c r="K38" s="13">
        <v>246104</v>
      </c>
      <c r="L38" s="13">
        <v>297976</v>
      </c>
      <c r="N38" t="s">
        <v>1</v>
      </c>
      <c r="O38" s="13">
        <v>220115</v>
      </c>
      <c r="P38" s="13">
        <v>281178</v>
      </c>
      <c r="R38" t="s">
        <v>1</v>
      </c>
      <c r="S38" s="13">
        <v>104386</v>
      </c>
      <c r="T38" s="10">
        <v>258248</v>
      </c>
    </row>
    <row r="39" spans="2:20" x14ac:dyDescent="0.2">
      <c r="B39" t="s">
        <v>2</v>
      </c>
      <c r="C39" s="13">
        <v>133235</v>
      </c>
      <c r="D39" s="13">
        <v>230553</v>
      </c>
      <c r="F39" t="s">
        <v>2</v>
      </c>
      <c r="G39" s="13">
        <v>225101</v>
      </c>
      <c r="H39" s="13">
        <v>339416</v>
      </c>
      <c r="J39" t="s">
        <v>2</v>
      </c>
      <c r="K39" s="13">
        <v>305226</v>
      </c>
      <c r="L39" s="13">
        <v>265704</v>
      </c>
      <c r="N39" t="s">
        <v>2</v>
      </c>
      <c r="O39" s="13">
        <v>218166</v>
      </c>
      <c r="P39" s="13">
        <v>254162</v>
      </c>
      <c r="R39" t="s">
        <v>2</v>
      </c>
      <c r="S39" s="13">
        <v>134277</v>
      </c>
      <c r="T39" s="10">
        <v>250443</v>
      </c>
    </row>
    <row r="40" spans="2:20" x14ac:dyDescent="0.2">
      <c r="B40" t="s">
        <v>3</v>
      </c>
      <c r="C40" s="13">
        <v>147758</v>
      </c>
      <c r="D40" s="13">
        <v>225852</v>
      </c>
      <c r="F40" t="s">
        <v>3</v>
      </c>
      <c r="G40" s="13">
        <v>187015</v>
      </c>
      <c r="H40" s="13">
        <v>316667</v>
      </c>
      <c r="J40" t="s">
        <v>3</v>
      </c>
      <c r="K40" s="13">
        <v>296214</v>
      </c>
      <c r="L40" s="13">
        <v>265048</v>
      </c>
      <c r="N40" t="s">
        <v>3</v>
      </c>
      <c r="O40" s="13">
        <v>153908</v>
      </c>
      <c r="P40" s="13">
        <v>265760</v>
      </c>
      <c r="R40" t="s">
        <v>3</v>
      </c>
      <c r="S40" s="13">
        <v>169099</v>
      </c>
      <c r="T40" s="10">
        <v>254484</v>
      </c>
    </row>
    <row r="41" spans="2:20" x14ac:dyDescent="0.2">
      <c r="B41" t="s">
        <v>4</v>
      </c>
      <c r="C41" s="13">
        <v>198183</v>
      </c>
      <c r="D41" s="13">
        <v>247221</v>
      </c>
      <c r="F41" t="s">
        <v>4</v>
      </c>
      <c r="G41" s="13">
        <v>245442</v>
      </c>
      <c r="H41" s="13">
        <v>311102</v>
      </c>
      <c r="J41" t="s">
        <v>4</v>
      </c>
      <c r="K41" s="13">
        <v>274302</v>
      </c>
      <c r="L41" s="13">
        <v>276678</v>
      </c>
      <c r="N41" t="s">
        <v>4</v>
      </c>
      <c r="O41" s="13">
        <v>220896</v>
      </c>
      <c r="P41" s="13">
        <v>334719</v>
      </c>
      <c r="R41" t="s">
        <v>4</v>
      </c>
      <c r="S41" s="13">
        <v>104840</v>
      </c>
      <c r="T41" s="10">
        <v>270784</v>
      </c>
    </row>
    <row r="42" spans="2:20" x14ac:dyDescent="0.2">
      <c r="B42" t="s">
        <v>5</v>
      </c>
      <c r="C42" s="13">
        <v>270738</v>
      </c>
      <c r="D42" s="13">
        <v>212336</v>
      </c>
      <c r="F42" t="s">
        <v>5</v>
      </c>
      <c r="G42" s="13">
        <v>218716</v>
      </c>
      <c r="H42" s="13">
        <v>335808</v>
      </c>
      <c r="J42" t="s">
        <v>5</v>
      </c>
      <c r="K42" s="13">
        <v>301488</v>
      </c>
      <c r="L42" s="13">
        <v>236533</v>
      </c>
      <c r="N42" t="s">
        <v>5</v>
      </c>
      <c r="O42" s="13">
        <v>218273</v>
      </c>
      <c r="P42" s="13">
        <v>290637</v>
      </c>
      <c r="R42" t="s">
        <v>5</v>
      </c>
      <c r="S42" s="13">
        <v>110926</v>
      </c>
      <c r="T42" s="10">
        <v>226471</v>
      </c>
    </row>
    <row r="43" spans="2:20" x14ac:dyDescent="0.2">
      <c r="C43" s="15"/>
      <c r="D43" s="15"/>
      <c r="F43" t="s">
        <v>6</v>
      </c>
      <c r="G43" s="13">
        <v>233944</v>
      </c>
      <c r="H43" s="13">
        <v>309336</v>
      </c>
      <c r="J43" t="s">
        <v>6</v>
      </c>
      <c r="K43" s="13">
        <v>283120</v>
      </c>
      <c r="L43" s="13">
        <v>320634</v>
      </c>
      <c r="N43" t="s">
        <v>6</v>
      </c>
      <c r="O43" s="13">
        <v>161927</v>
      </c>
      <c r="P43" s="13">
        <v>293783</v>
      </c>
      <c r="R43" t="s">
        <v>6</v>
      </c>
      <c r="S43" s="13">
        <v>119242</v>
      </c>
      <c r="T43" s="10">
        <v>257778</v>
      </c>
    </row>
    <row r="44" spans="2:20" x14ac:dyDescent="0.2">
      <c r="C44" s="15"/>
      <c r="D44" s="15"/>
      <c r="G44" s="15"/>
      <c r="H44" s="15"/>
      <c r="J44" t="s">
        <v>7</v>
      </c>
      <c r="K44" s="13">
        <v>281214</v>
      </c>
      <c r="L44" s="13">
        <v>272976</v>
      </c>
      <c r="N44" t="s">
        <v>7</v>
      </c>
      <c r="O44" s="15"/>
      <c r="P44" s="13">
        <v>250728</v>
      </c>
      <c r="R44" t="s">
        <v>7</v>
      </c>
      <c r="S44" s="13">
        <v>123621</v>
      </c>
      <c r="T44" s="11"/>
    </row>
    <row r="45" spans="2:20" x14ac:dyDescent="0.2">
      <c r="C45" s="15"/>
      <c r="D45" s="15"/>
      <c r="G45" s="15"/>
      <c r="H45" s="15"/>
      <c r="J45" t="s">
        <v>8</v>
      </c>
      <c r="K45" s="13">
        <v>271692</v>
      </c>
      <c r="L45" s="13">
        <v>331488</v>
      </c>
      <c r="O45" s="15"/>
      <c r="P45" s="15"/>
      <c r="R45" t="s">
        <v>8</v>
      </c>
      <c r="S45" s="13">
        <v>133242</v>
      </c>
      <c r="T45" s="11"/>
    </row>
    <row r="46" spans="2:20" x14ac:dyDescent="0.2">
      <c r="C46" s="15"/>
      <c r="D46" s="15"/>
      <c r="G46" s="15"/>
      <c r="H46" s="15"/>
      <c r="K46" s="15"/>
      <c r="L46" s="15"/>
      <c r="O46" s="15"/>
      <c r="P46" s="15"/>
      <c r="S46" s="15"/>
      <c r="T46" s="11"/>
    </row>
    <row r="47" spans="2:20" x14ac:dyDescent="0.2">
      <c r="B47" t="s">
        <v>9</v>
      </c>
      <c r="C47" s="13">
        <v>244</v>
      </c>
      <c r="D47" s="13">
        <v>637</v>
      </c>
      <c r="F47" t="s">
        <v>9</v>
      </c>
      <c r="G47" s="13">
        <v>854</v>
      </c>
      <c r="H47" s="13">
        <v>1305</v>
      </c>
      <c r="J47" t="s">
        <v>9</v>
      </c>
      <c r="K47" s="13">
        <v>3064</v>
      </c>
      <c r="L47" s="13">
        <v>5754</v>
      </c>
      <c r="N47" t="s">
        <v>9</v>
      </c>
      <c r="O47" s="13">
        <v>577</v>
      </c>
      <c r="P47" s="13">
        <v>396</v>
      </c>
      <c r="R47" t="s">
        <v>9</v>
      </c>
      <c r="S47" s="13">
        <v>352</v>
      </c>
      <c r="T47" s="12">
        <v>864</v>
      </c>
    </row>
    <row r="48" spans="2:20" x14ac:dyDescent="0.2">
      <c r="B48" t="s">
        <v>10</v>
      </c>
      <c r="C48" s="13">
        <v>199</v>
      </c>
      <c r="D48" s="13">
        <v>504</v>
      </c>
      <c r="F48" t="s">
        <v>10</v>
      </c>
      <c r="G48" s="13">
        <v>771</v>
      </c>
      <c r="H48" s="13">
        <v>1771</v>
      </c>
      <c r="J48" t="s">
        <v>10</v>
      </c>
      <c r="K48" s="13">
        <v>3624</v>
      </c>
      <c r="L48" s="13">
        <v>4356</v>
      </c>
      <c r="N48" t="s">
        <v>10</v>
      </c>
      <c r="O48" s="13">
        <v>424</v>
      </c>
      <c r="P48" s="13">
        <v>855</v>
      </c>
      <c r="R48" t="s">
        <v>10</v>
      </c>
      <c r="S48" s="13">
        <v>429</v>
      </c>
      <c r="T48" s="12">
        <v>1260</v>
      </c>
    </row>
    <row r="49" spans="2:20" x14ac:dyDescent="0.2">
      <c r="B49" t="s">
        <v>11</v>
      </c>
      <c r="C49" s="13">
        <v>390</v>
      </c>
      <c r="D49" s="13">
        <v>396</v>
      </c>
      <c r="F49" t="s">
        <v>11</v>
      </c>
      <c r="G49" s="13">
        <v>621</v>
      </c>
      <c r="H49" s="13">
        <v>3705</v>
      </c>
      <c r="J49" t="s">
        <v>11</v>
      </c>
      <c r="K49" s="13">
        <v>1956</v>
      </c>
      <c r="L49" s="13">
        <v>6356</v>
      </c>
      <c r="N49" t="s">
        <v>11</v>
      </c>
      <c r="O49" s="13">
        <v>451</v>
      </c>
      <c r="P49" s="13">
        <v>888</v>
      </c>
      <c r="R49" t="s">
        <v>11</v>
      </c>
      <c r="S49" s="13">
        <v>267</v>
      </c>
      <c r="T49" s="10">
        <v>1392</v>
      </c>
    </row>
    <row r="50" spans="2:20" x14ac:dyDescent="0.2">
      <c r="B50" t="s">
        <v>12</v>
      </c>
      <c r="C50" s="13">
        <v>792</v>
      </c>
      <c r="D50" s="13">
        <v>513</v>
      </c>
      <c r="F50" t="s">
        <v>12</v>
      </c>
      <c r="G50" s="13">
        <v>575</v>
      </c>
      <c r="H50" s="13">
        <v>3960</v>
      </c>
      <c r="J50" t="s">
        <v>12</v>
      </c>
      <c r="K50" s="13">
        <v>2444</v>
      </c>
      <c r="L50" s="13">
        <v>6308</v>
      </c>
      <c r="N50" t="s">
        <v>12</v>
      </c>
      <c r="O50" s="13">
        <v>579</v>
      </c>
      <c r="P50" s="13">
        <v>936</v>
      </c>
      <c r="R50" t="s">
        <v>12</v>
      </c>
      <c r="S50" s="13">
        <v>268</v>
      </c>
      <c r="T50" s="10">
        <v>682</v>
      </c>
    </row>
    <row r="51" spans="2:20" x14ac:dyDescent="0.2">
      <c r="B51" t="s">
        <v>13</v>
      </c>
      <c r="C51" s="13">
        <v>798</v>
      </c>
      <c r="D51" s="13">
        <v>702</v>
      </c>
      <c r="F51" t="s">
        <v>13</v>
      </c>
      <c r="G51" s="13">
        <v>685</v>
      </c>
      <c r="H51" s="13">
        <v>3888</v>
      </c>
      <c r="J51" t="s">
        <v>13</v>
      </c>
      <c r="K51" s="13">
        <v>4208</v>
      </c>
      <c r="L51" s="13">
        <v>5181</v>
      </c>
      <c r="N51" t="s">
        <v>13</v>
      </c>
      <c r="O51" s="13">
        <v>560</v>
      </c>
      <c r="P51" s="13">
        <v>1089</v>
      </c>
      <c r="R51" t="s">
        <v>13</v>
      </c>
      <c r="S51" s="13">
        <v>292</v>
      </c>
      <c r="T51" s="10">
        <v>624</v>
      </c>
    </row>
    <row r="52" spans="2:20" x14ac:dyDescent="0.2">
      <c r="C52" s="2"/>
      <c r="D52" s="2"/>
      <c r="F52" t="s">
        <v>14</v>
      </c>
      <c r="G52" s="13">
        <v>606</v>
      </c>
      <c r="H52" s="13">
        <v>2160</v>
      </c>
      <c r="J52" t="s">
        <v>14</v>
      </c>
      <c r="K52" s="13">
        <v>1840</v>
      </c>
      <c r="L52" s="13">
        <v>8316</v>
      </c>
      <c r="N52" t="s">
        <v>14</v>
      </c>
      <c r="O52" s="13">
        <v>506</v>
      </c>
      <c r="P52" s="13">
        <v>841</v>
      </c>
      <c r="R52" t="s">
        <v>14</v>
      </c>
      <c r="S52" s="13">
        <v>285</v>
      </c>
      <c r="T52" s="10">
        <v>561</v>
      </c>
    </row>
    <row r="53" spans="2:20" x14ac:dyDescent="0.2">
      <c r="C53" s="2"/>
      <c r="D53" s="2"/>
      <c r="G53" s="2"/>
      <c r="H53" s="2"/>
      <c r="J53" t="s">
        <v>15</v>
      </c>
      <c r="K53" s="13">
        <v>2244</v>
      </c>
      <c r="L53" s="13">
        <v>9020</v>
      </c>
      <c r="N53" t="s">
        <v>15</v>
      </c>
      <c r="O53" s="15"/>
      <c r="P53" s="13">
        <v>672</v>
      </c>
      <c r="R53" t="s">
        <v>15</v>
      </c>
      <c r="S53" s="13">
        <v>185</v>
      </c>
      <c r="T53" s="11"/>
    </row>
    <row r="54" spans="2:20" x14ac:dyDescent="0.2">
      <c r="C54" s="2"/>
      <c r="D54" s="2"/>
      <c r="G54" s="2"/>
      <c r="H54" s="2"/>
      <c r="J54" t="s">
        <v>16</v>
      </c>
      <c r="K54" s="13">
        <v>1908</v>
      </c>
      <c r="L54" s="13">
        <v>16236</v>
      </c>
      <c r="O54" s="2"/>
      <c r="P54" s="2"/>
      <c r="R54" t="s">
        <v>16</v>
      </c>
      <c r="S54" s="13">
        <v>190</v>
      </c>
      <c r="T54" s="11"/>
    </row>
    <row r="55" spans="2:20" x14ac:dyDescent="0.2">
      <c r="C55" s="2"/>
      <c r="D55" s="2"/>
      <c r="G55" s="2"/>
      <c r="H55" s="2"/>
      <c r="K55" s="2"/>
      <c r="L55" s="2"/>
      <c r="O55" s="2"/>
      <c r="P55" s="2"/>
      <c r="S55" s="2"/>
    </row>
    <row r="56" spans="2:20" x14ac:dyDescent="0.2">
      <c r="B56" t="s">
        <v>17</v>
      </c>
      <c r="C56" s="2">
        <f t="shared" ref="C56:D60" si="5">C47/C38</f>
        <v>2.1043008805291799E-3</v>
      </c>
      <c r="D56" s="2">
        <f t="shared" si="5"/>
        <v>2.5709638491001625E-3</v>
      </c>
      <c r="F56" t="s">
        <v>17</v>
      </c>
      <c r="G56" s="2">
        <f t="shared" ref="G56:H61" si="6">G47/G38</f>
        <v>3.0990086075508398E-3</v>
      </c>
      <c r="H56" s="2">
        <f t="shared" si="6"/>
        <v>4.7382524018038039E-3</v>
      </c>
      <c r="J56" t="s">
        <v>17</v>
      </c>
      <c r="K56" s="2">
        <f t="shared" ref="K56:L60" si="7">K47/K38</f>
        <v>1.2450021129278678E-2</v>
      </c>
      <c r="L56" s="2">
        <f t="shared" si="7"/>
        <v>1.931028002255215E-2</v>
      </c>
      <c r="N56" t="s">
        <v>17</v>
      </c>
      <c r="O56" s="2">
        <f t="shared" ref="O56:P60" si="8">O47/O38</f>
        <v>2.6213570179224495E-3</v>
      </c>
      <c r="P56" s="2">
        <f t="shared" si="8"/>
        <v>1.4083605402983163E-3</v>
      </c>
      <c r="R56" t="s">
        <v>17</v>
      </c>
      <c r="S56" s="2">
        <f t="shared" ref="S56:T60" si="9">S47/S38</f>
        <v>3.3720997068572415E-3</v>
      </c>
      <c r="T56">
        <f t="shared" si="9"/>
        <v>3.3456212632818065E-3</v>
      </c>
    </row>
    <row r="57" spans="2:20" x14ac:dyDescent="0.2">
      <c r="B57" t="s">
        <v>18</v>
      </c>
      <c r="C57" s="2">
        <f t="shared" si="5"/>
        <v>1.4936015311292079E-3</v>
      </c>
      <c r="D57" s="2">
        <f t="shared" si="5"/>
        <v>2.186048327282664E-3</v>
      </c>
      <c r="F57" t="s">
        <v>18</v>
      </c>
      <c r="G57" s="2">
        <f t="shared" si="6"/>
        <v>3.4251291642418292E-3</v>
      </c>
      <c r="H57" s="2">
        <f t="shared" si="6"/>
        <v>5.2177858439201455E-3</v>
      </c>
      <c r="J57" t="s">
        <v>18</v>
      </c>
      <c r="K57" s="2">
        <f t="shared" si="7"/>
        <v>1.1873169389239449E-2</v>
      </c>
      <c r="L57" s="2">
        <f t="shared" si="7"/>
        <v>1.6394183000632282E-2</v>
      </c>
      <c r="N57" t="s">
        <v>18</v>
      </c>
      <c r="O57" s="2">
        <f t="shared" si="8"/>
        <v>1.9434742352153864E-3</v>
      </c>
      <c r="P57" s="2">
        <f t="shared" si="8"/>
        <v>3.3639961914054815E-3</v>
      </c>
      <c r="R57" t="s">
        <v>18</v>
      </c>
      <c r="S57" s="2">
        <f t="shared" si="9"/>
        <v>3.1948881789137379E-3</v>
      </c>
      <c r="T57">
        <f t="shared" si="9"/>
        <v>5.0310849175261435E-3</v>
      </c>
    </row>
    <row r="58" spans="2:20" x14ac:dyDescent="0.2">
      <c r="B58" t="s">
        <v>19</v>
      </c>
      <c r="C58" s="2">
        <f t="shared" si="5"/>
        <v>2.639450994193208E-3</v>
      </c>
      <c r="D58" s="2">
        <f t="shared" si="5"/>
        <v>1.7533606078316774E-3</v>
      </c>
      <c r="F58" t="s">
        <v>19</v>
      </c>
      <c r="G58" s="2">
        <f t="shared" si="6"/>
        <v>3.3205892575461863E-3</v>
      </c>
      <c r="H58" s="2">
        <f t="shared" si="6"/>
        <v>1.1699987684223491E-2</v>
      </c>
      <c r="J58" t="s">
        <v>19</v>
      </c>
      <c r="K58" s="2">
        <f t="shared" si="7"/>
        <v>6.6033340760396197E-3</v>
      </c>
      <c r="L58" s="2">
        <f t="shared" si="7"/>
        <v>2.3980562011409256E-2</v>
      </c>
      <c r="N58" t="s">
        <v>19</v>
      </c>
      <c r="O58" s="2">
        <f t="shared" si="8"/>
        <v>2.9303220105517582E-3</v>
      </c>
      <c r="P58" s="2">
        <f t="shared" si="8"/>
        <v>3.3413606261288383E-3</v>
      </c>
      <c r="R58" t="s">
        <v>19</v>
      </c>
      <c r="S58" s="2">
        <f t="shared" si="9"/>
        <v>1.5789567058350435E-3</v>
      </c>
      <c r="T58">
        <f t="shared" si="9"/>
        <v>5.46989201678691E-3</v>
      </c>
    </row>
    <row r="59" spans="2:20" x14ac:dyDescent="0.2">
      <c r="B59" t="s">
        <v>20</v>
      </c>
      <c r="C59" s="2">
        <f t="shared" si="5"/>
        <v>3.9963064440441407E-3</v>
      </c>
      <c r="D59" s="2">
        <f t="shared" si="5"/>
        <v>2.0750664385307074E-3</v>
      </c>
      <c r="F59" t="s">
        <v>20</v>
      </c>
      <c r="G59" s="2">
        <f t="shared" si="6"/>
        <v>2.342712331222855E-3</v>
      </c>
      <c r="H59" s="2">
        <f t="shared" si="6"/>
        <v>1.2728944204794569E-2</v>
      </c>
      <c r="J59" t="s">
        <v>20</v>
      </c>
      <c r="K59" s="2">
        <f t="shared" si="7"/>
        <v>8.9098876420879176E-3</v>
      </c>
      <c r="L59" s="2">
        <f t="shared" si="7"/>
        <v>2.2799066062354073E-2</v>
      </c>
      <c r="N59" t="s">
        <v>20</v>
      </c>
      <c r="O59" s="2">
        <f t="shared" si="8"/>
        <v>2.621142981312473E-3</v>
      </c>
      <c r="P59" s="2">
        <f t="shared" si="8"/>
        <v>2.7963754671829206E-3</v>
      </c>
      <c r="R59" t="s">
        <v>20</v>
      </c>
      <c r="S59" s="2">
        <f t="shared" si="9"/>
        <v>2.5562762304463943E-3</v>
      </c>
      <c r="T59">
        <f t="shared" si="9"/>
        <v>2.5186126211297565E-3</v>
      </c>
    </row>
    <row r="60" spans="2:20" x14ac:dyDescent="0.2">
      <c r="B60" t="s">
        <v>21</v>
      </c>
      <c r="C60" s="2">
        <f t="shared" si="5"/>
        <v>2.9474990581300001E-3</v>
      </c>
      <c r="D60" s="2">
        <f t="shared" si="5"/>
        <v>3.3060809283399894E-3</v>
      </c>
      <c r="F60" t="s">
        <v>21</v>
      </c>
      <c r="G60" s="2">
        <f t="shared" si="6"/>
        <v>3.1319153605588981E-3</v>
      </c>
      <c r="H60" s="2">
        <f t="shared" si="6"/>
        <v>1.1578044596912522E-2</v>
      </c>
      <c r="J60" t="s">
        <v>21</v>
      </c>
      <c r="K60" s="2">
        <f t="shared" si="7"/>
        <v>1.3957437775301174E-2</v>
      </c>
      <c r="L60" s="2">
        <f t="shared" si="7"/>
        <v>2.1903920383202345E-2</v>
      </c>
      <c r="N60" t="s">
        <v>21</v>
      </c>
      <c r="O60" s="2">
        <f t="shared" si="8"/>
        <v>2.5655944619810971E-3</v>
      </c>
      <c r="P60" s="2">
        <f t="shared" si="8"/>
        <v>3.7469420617471279E-3</v>
      </c>
      <c r="R60" t="s">
        <v>21</v>
      </c>
      <c r="S60" s="2">
        <f t="shared" si="9"/>
        <v>2.6323855543335197E-3</v>
      </c>
      <c r="T60">
        <f t="shared" si="9"/>
        <v>2.7553196656525561E-3</v>
      </c>
    </row>
    <row r="61" spans="2:20" x14ac:dyDescent="0.2">
      <c r="B61" t="s">
        <v>22</v>
      </c>
      <c r="C61" s="2"/>
      <c r="D61" s="2"/>
      <c r="F61" t="s">
        <v>22</v>
      </c>
      <c r="G61" s="2">
        <f t="shared" si="6"/>
        <v>2.5903635057962591E-3</v>
      </c>
      <c r="H61" s="2">
        <f t="shared" si="6"/>
        <v>6.9826984250135771E-3</v>
      </c>
      <c r="J61" t="s">
        <v>22</v>
      </c>
      <c r="K61" s="2">
        <f t="shared" ref="K61:L63" si="10">K52/K43</f>
        <v>6.4990110200621645E-3</v>
      </c>
      <c r="L61" s="2">
        <f t="shared" si="10"/>
        <v>2.5936114073990907E-2</v>
      </c>
      <c r="N61" t="s">
        <v>22</v>
      </c>
      <c r="O61" s="2">
        <f>O52/O43</f>
        <v>3.1248649082611301E-3</v>
      </c>
      <c r="P61" s="2">
        <f t="shared" ref="P61:P62" si="11">P52/P43</f>
        <v>2.8626571312839748E-3</v>
      </c>
      <c r="R61" t="s">
        <v>22</v>
      </c>
      <c r="S61" s="2">
        <f t="shared" ref="S61:T63" si="12">S52/S43</f>
        <v>2.3900974488854599E-3</v>
      </c>
      <c r="T61">
        <f t="shared" si="12"/>
        <v>2.1762912273351489E-3</v>
      </c>
    </row>
    <row r="62" spans="2:20" x14ac:dyDescent="0.2">
      <c r="B62" t="s">
        <v>23</v>
      </c>
      <c r="C62" s="2"/>
      <c r="D62" s="2"/>
      <c r="G62" s="2"/>
      <c r="H62" s="2"/>
      <c r="J62" t="s">
        <v>23</v>
      </c>
      <c r="K62" s="2">
        <f t="shared" si="10"/>
        <v>7.9796880667392101E-3</v>
      </c>
      <c r="L62" s="2">
        <f t="shared" si="10"/>
        <v>3.3043197936814955E-2</v>
      </c>
      <c r="N62" t="s">
        <v>23</v>
      </c>
      <c r="O62" s="2"/>
      <c r="P62" s="2">
        <f t="shared" si="11"/>
        <v>2.6801952713697711E-3</v>
      </c>
      <c r="R62" t="s">
        <v>23</v>
      </c>
      <c r="S62" s="2">
        <f t="shared" si="12"/>
        <v>1.4965094927237282E-3</v>
      </c>
    </row>
    <row r="63" spans="2:20" x14ac:dyDescent="0.2">
      <c r="C63" s="2"/>
      <c r="D63" s="2"/>
      <c r="G63" s="2"/>
      <c r="H63" s="2"/>
      <c r="J63" t="s">
        <v>24</v>
      </c>
      <c r="K63" s="2">
        <f t="shared" si="10"/>
        <v>7.0226580098052202E-3</v>
      </c>
      <c r="L63" s="2">
        <f>L54/L45</f>
        <v>4.8979148566463945E-2</v>
      </c>
      <c r="O63" s="2"/>
      <c r="P63" s="2"/>
      <c r="S63" s="2">
        <f t="shared" si="12"/>
        <v>1.4259767941039612E-3</v>
      </c>
    </row>
    <row r="64" spans="2:20" x14ac:dyDescent="0.2">
      <c r="C64" s="2"/>
      <c r="D64" s="2"/>
      <c r="G64" s="2"/>
      <c r="H64" s="2"/>
      <c r="K64" s="2"/>
      <c r="L64" s="2"/>
      <c r="O64" s="2"/>
      <c r="P64" s="2"/>
      <c r="S64" s="2"/>
    </row>
    <row r="65" spans="2:20" x14ac:dyDescent="0.2">
      <c r="B65" t="s">
        <v>31</v>
      </c>
      <c r="C65" s="2">
        <f>AVERAGE(C56:C62)</f>
        <v>2.6362317816051471E-3</v>
      </c>
      <c r="D65" s="2">
        <f>AVERAGE(D56:D62)</f>
        <v>2.3783040302170402E-3</v>
      </c>
      <c r="F65" t="s">
        <v>31</v>
      </c>
      <c r="G65" s="2">
        <f>AVERAGE(G56:G62)</f>
        <v>2.9849530378194774E-3</v>
      </c>
      <c r="H65" s="2">
        <f>AVERAGE(H56:H62)</f>
        <v>8.8242855261113518E-3</v>
      </c>
      <c r="J65" t="s">
        <v>31</v>
      </c>
      <c r="K65" s="2">
        <f>AVERAGE(K56:K63)</f>
        <v>9.4119008885691809E-3</v>
      </c>
      <c r="L65" s="2">
        <f>AVERAGE(L56:L63)</f>
        <v>2.6543309007177489E-2</v>
      </c>
      <c r="N65" t="s">
        <v>31</v>
      </c>
      <c r="O65" s="2">
        <f>AVERAGE(O56:O61)</f>
        <v>2.6344592692073825E-3</v>
      </c>
      <c r="P65" s="2">
        <f>AVERAGE(P56:P62)</f>
        <v>2.8856981842023473E-3</v>
      </c>
      <c r="R65" t="s">
        <v>31</v>
      </c>
      <c r="S65" s="2">
        <f>AVERAGE(S56:S63)</f>
        <v>2.3308987640123856E-3</v>
      </c>
      <c r="T65">
        <f>AVERAGE(T56:T61)</f>
        <v>3.5494702852853863E-3</v>
      </c>
    </row>
    <row r="66" spans="2:20" x14ac:dyDescent="0.2">
      <c r="C66" s="2"/>
      <c r="D66" s="2"/>
      <c r="G66" s="2"/>
      <c r="H66" s="2"/>
      <c r="K66" s="2"/>
      <c r="L66" s="2"/>
      <c r="O66" s="2"/>
      <c r="P66" s="2"/>
      <c r="S66" s="2"/>
    </row>
    <row r="67" spans="2:20" x14ac:dyDescent="0.2">
      <c r="C67" s="2">
        <v>1</v>
      </c>
      <c r="D67" s="2">
        <f>D65/C65</f>
        <v>0.90216044234507331</v>
      </c>
      <c r="G67" s="2">
        <v>1</v>
      </c>
      <c r="H67" s="2">
        <f>H65/G65</f>
        <v>2.9562560664463704</v>
      </c>
      <c r="K67" s="2">
        <v>1</v>
      </c>
      <c r="L67" s="2">
        <f>L65/K65</f>
        <v>2.8201857755870043</v>
      </c>
      <c r="O67" s="2">
        <v>1</v>
      </c>
      <c r="P67" s="2">
        <f>P65/O65</f>
        <v>1.0953664070390254</v>
      </c>
      <c r="S67" s="2">
        <v>1</v>
      </c>
      <c r="T67">
        <f>T65/S65</f>
        <v>1.5227904103288312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B150"/>
  <sheetViews>
    <sheetView workbookViewId="0">
      <selection activeCell="P42" sqref="P42"/>
    </sheetView>
  </sheetViews>
  <sheetFormatPr baseColWidth="10" defaultRowHeight="16" x14ac:dyDescent="0.2"/>
  <cols>
    <col min="1" max="1" width="5" customWidth="1"/>
    <col min="2" max="2" width="18.33203125" customWidth="1"/>
    <col min="4" max="4" width="12.1640625" bestFit="1" customWidth="1"/>
    <col min="5" max="5" width="13.1640625" customWidth="1"/>
    <col min="8" max="8" width="13.6640625" customWidth="1"/>
    <col min="11" max="11" width="13.6640625" customWidth="1"/>
    <col min="14" max="14" width="17.83203125" customWidth="1"/>
    <col min="15" max="15" width="12.1640625" bestFit="1" customWidth="1"/>
  </cols>
  <sheetData>
    <row r="5" spans="2:28" x14ac:dyDescent="0.2">
      <c r="B5" s="4" t="s">
        <v>47</v>
      </c>
    </row>
    <row r="6" spans="2:28" x14ac:dyDescent="0.2">
      <c r="B6" s="6" t="s">
        <v>32</v>
      </c>
      <c r="C6" s="7" t="s">
        <v>0</v>
      </c>
      <c r="D6" s="7" t="s">
        <v>25</v>
      </c>
      <c r="E6" s="7" t="s">
        <v>26</v>
      </c>
      <c r="F6" s="7" t="s">
        <v>27</v>
      </c>
      <c r="G6" s="7" t="s">
        <v>28</v>
      </c>
      <c r="H6" s="7" t="s">
        <v>29</v>
      </c>
      <c r="I6" s="7" t="s">
        <v>30</v>
      </c>
      <c r="K6" s="6" t="s">
        <v>33</v>
      </c>
      <c r="L6" s="7" t="s">
        <v>0</v>
      </c>
      <c r="M6" s="7" t="s">
        <v>25</v>
      </c>
      <c r="N6" s="7" t="s">
        <v>26</v>
      </c>
      <c r="O6" s="7" t="s">
        <v>27</v>
      </c>
      <c r="P6" s="7" t="s">
        <v>28</v>
      </c>
      <c r="Q6" s="7" t="s">
        <v>29</v>
      </c>
      <c r="R6" s="7" t="s">
        <v>30</v>
      </c>
      <c r="U6" s="6" t="s">
        <v>46</v>
      </c>
      <c r="V6" s="7" t="s">
        <v>0</v>
      </c>
      <c r="W6" s="7" t="s">
        <v>25</v>
      </c>
      <c r="X6" s="7" t="s">
        <v>26</v>
      </c>
      <c r="Y6" s="7" t="s">
        <v>27</v>
      </c>
      <c r="Z6" s="7" t="s">
        <v>28</v>
      </c>
      <c r="AA6" s="7" t="s">
        <v>29</v>
      </c>
      <c r="AB6" s="7" t="s">
        <v>30</v>
      </c>
    </row>
    <row r="7" spans="2:28" x14ac:dyDescent="0.2">
      <c r="B7" s="2" t="s">
        <v>1</v>
      </c>
      <c r="C7" s="5">
        <v>1470</v>
      </c>
      <c r="D7" s="5">
        <v>4383</v>
      </c>
      <c r="E7" s="5">
        <v>15792</v>
      </c>
      <c r="F7" s="5">
        <v>2970</v>
      </c>
      <c r="G7" s="5">
        <v>25068</v>
      </c>
      <c r="H7" s="5">
        <v>3834</v>
      </c>
      <c r="I7" s="5">
        <v>4354</v>
      </c>
      <c r="K7" s="2" t="s">
        <v>1</v>
      </c>
      <c r="L7" s="5">
        <v>11469</v>
      </c>
      <c r="M7" s="5">
        <v>10088</v>
      </c>
      <c r="N7" s="5">
        <v>14774</v>
      </c>
      <c r="O7" s="5">
        <v>23337</v>
      </c>
      <c r="P7" s="5">
        <v>37575</v>
      </c>
      <c r="Q7" s="5">
        <v>13865</v>
      </c>
      <c r="R7" s="5">
        <v>12458</v>
      </c>
      <c r="U7" s="2" t="s">
        <v>1</v>
      </c>
      <c r="V7" s="5">
        <v>4788</v>
      </c>
      <c r="W7" s="5">
        <v>8499</v>
      </c>
      <c r="X7" s="5">
        <v>4150</v>
      </c>
      <c r="Y7" s="5">
        <v>9055</v>
      </c>
      <c r="Z7" s="5">
        <v>6729</v>
      </c>
      <c r="AA7" s="5">
        <v>5692</v>
      </c>
      <c r="AB7" s="5">
        <v>7804</v>
      </c>
    </row>
    <row r="8" spans="2:28" x14ac:dyDescent="0.2">
      <c r="B8" s="2" t="s">
        <v>2</v>
      </c>
      <c r="C8" s="5">
        <v>1926</v>
      </c>
      <c r="D8" s="5">
        <v>3064</v>
      </c>
      <c r="E8" s="5">
        <v>11223</v>
      </c>
      <c r="F8" s="5">
        <v>6672</v>
      </c>
      <c r="G8" s="5">
        <v>3900</v>
      </c>
      <c r="H8" s="5">
        <v>2499</v>
      </c>
      <c r="I8" s="5">
        <v>3088</v>
      </c>
      <c r="K8" s="2" t="s">
        <v>2</v>
      </c>
      <c r="L8" s="5">
        <v>6366</v>
      </c>
      <c r="M8" s="5">
        <v>27661</v>
      </c>
      <c r="N8" s="5">
        <v>24077</v>
      </c>
      <c r="O8" s="5">
        <v>27352</v>
      </c>
      <c r="P8" s="5">
        <v>8283</v>
      </c>
      <c r="Q8" s="5">
        <v>20253</v>
      </c>
      <c r="R8" s="5">
        <v>14955</v>
      </c>
      <c r="U8" s="2" t="s">
        <v>2</v>
      </c>
      <c r="V8" s="5">
        <v>5917</v>
      </c>
      <c r="W8" s="5">
        <v>4532</v>
      </c>
      <c r="X8" s="5">
        <v>2814</v>
      </c>
      <c r="Y8" s="5">
        <v>6320</v>
      </c>
      <c r="Z8" s="5">
        <v>6582</v>
      </c>
      <c r="AA8" s="5">
        <v>6498</v>
      </c>
      <c r="AB8" s="5">
        <v>8241</v>
      </c>
    </row>
    <row r="9" spans="2:28" x14ac:dyDescent="0.2">
      <c r="B9" s="2" t="s">
        <v>3</v>
      </c>
      <c r="C9" s="5">
        <v>1788</v>
      </c>
      <c r="D9" s="5">
        <v>2772</v>
      </c>
      <c r="E9" s="5">
        <v>12974</v>
      </c>
      <c r="F9" s="5">
        <v>3105</v>
      </c>
      <c r="G9" s="5">
        <v>1926</v>
      </c>
      <c r="H9" s="5">
        <v>1764</v>
      </c>
      <c r="I9" s="5">
        <v>2618</v>
      </c>
      <c r="K9" s="2" t="s">
        <v>3</v>
      </c>
      <c r="L9" s="5">
        <v>24042</v>
      </c>
      <c r="M9" s="5">
        <v>18100</v>
      </c>
      <c r="N9" s="5">
        <v>10882</v>
      </c>
      <c r="O9" s="5">
        <v>28863</v>
      </c>
      <c r="P9" s="5">
        <v>27949</v>
      </c>
      <c r="Q9" s="5">
        <v>21164</v>
      </c>
      <c r="R9" s="5">
        <v>10622</v>
      </c>
      <c r="U9" s="2" t="s">
        <v>3</v>
      </c>
      <c r="V9" s="5">
        <v>2464</v>
      </c>
      <c r="W9" s="5">
        <v>5900</v>
      </c>
      <c r="X9" s="5">
        <v>8198</v>
      </c>
      <c r="Y9" s="5">
        <v>5909</v>
      </c>
      <c r="Z9" s="5">
        <v>8600</v>
      </c>
      <c r="AA9" s="5">
        <v>6598</v>
      </c>
      <c r="AB9" s="5">
        <v>10003</v>
      </c>
    </row>
    <row r="10" spans="2:28" x14ac:dyDescent="0.2">
      <c r="B10" s="2" t="s">
        <v>4</v>
      </c>
      <c r="C10" s="5">
        <v>3010</v>
      </c>
      <c r="D10" s="5">
        <v>3434</v>
      </c>
      <c r="E10" s="5">
        <v>7035</v>
      </c>
      <c r="F10" s="5">
        <v>3388</v>
      </c>
      <c r="G10" s="5">
        <v>4370</v>
      </c>
      <c r="H10" s="5">
        <v>4008</v>
      </c>
      <c r="I10" s="5">
        <v>6264</v>
      </c>
      <c r="K10" s="2" t="s">
        <v>4</v>
      </c>
      <c r="L10" s="5">
        <v>16553</v>
      </c>
      <c r="M10" s="5">
        <v>19822</v>
      </c>
      <c r="N10" s="5">
        <v>33271</v>
      </c>
      <c r="O10" s="5">
        <v>31491</v>
      </c>
      <c r="P10" s="5">
        <v>34334</v>
      </c>
      <c r="Q10" s="5">
        <v>8232</v>
      </c>
      <c r="R10" s="5">
        <v>15952</v>
      </c>
      <c r="U10" s="2" t="s">
        <v>4</v>
      </c>
      <c r="V10" s="5">
        <v>5091</v>
      </c>
      <c r="W10" s="5">
        <v>4418</v>
      </c>
      <c r="X10" s="5">
        <v>4455</v>
      </c>
      <c r="Y10" s="5">
        <v>6338</v>
      </c>
      <c r="Z10" s="5">
        <v>7295</v>
      </c>
      <c r="AA10" s="5">
        <v>1867</v>
      </c>
      <c r="AB10" s="5">
        <v>7362</v>
      </c>
    </row>
    <row r="11" spans="2:28" x14ac:dyDescent="0.2">
      <c r="B11" s="2" t="s">
        <v>5</v>
      </c>
      <c r="C11" s="5">
        <v>2384</v>
      </c>
      <c r="D11" s="5">
        <v>3402</v>
      </c>
      <c r="E11" s="5">
        <v>16320</v>
      </c>
      <c r="F11" s="5">
        <v>3243</v>
      </c>
      <c r="G11" s="5">
        <v>3978</v>
      </c>
      <c r="H11" s="5">
        <v>2961</v>
      </c>
      <c r="I11" s="5">
        <v>3564</v>
      </c>
      <c r="K11" s="2" t="s">
        <v>5</v>
      </c>
      <c r="L11" s="5">
        <v>13914</v>
      </c>
      <c r="M11" s="5">
        <v>17053</v>
      </c>
      <c r="N11" s="5">
        <v>29906</v>
      </c>
      <c r="O11" s="5">
        <v>32994</v>
      </c>
      <c r="P11" s="5">
        <v>26559</v>
      </c>
      <c r="Q11" s="5">
        <v>11051</v>
      </c>
      <c r="R11" s="5">
        <v>21275</v>
      </c>
      <c r="U11" s="2" t="s">
        <v>5</v>
      </c>
      <c r="V11" s="5">
        <v>4345</v>
      </c>
      <c r="W11" s="5">
        <v>6769</v>
      </c>
      <c r="X11" s="5">
        <v>3594</v>
      </c>
      <c r="Y11" s="5">
        <v>10448</v>
      </c>
      <c r="Z11" s="5">
        <v>7521</v>
      </c>
      <c r="AA11" s="5">
        <v>5965</v>
      </c>
      <c r="AB11" s="5">
        <v>4489</v>
      </c>
    </row>
    <row r="12" spans="2:28" x14ac:dyDescent="0.2">
      <c r="B12" s="2" t="s">
        <v>6</v>
      </c>
      <c r="C12" s="5">
        <v>2007</v>
      </c>
      <c r="D12" s="5">
        <v>2873</v>
      </c>
      <c r="E12" s="5">
        <v>7182</v>
      </c>
      <c r="F12" s="5">
        <v>1696</v>
      </c>
      <c r="G12" s="5">
        <v>4563</v>
      </c>
      <c r="H12" s="5">
        <v>6542</v>
      </c>
      <c r="I12" s="5">
        <v>3955</v>
      </c>
      <c r="K12" s="2" t="s">
        <v>6</v>
      </c>
      <c r="L12" s="5">
        <v>19395</v>
      </c>
      <c r="M12" s="5">
        <v>29229</v>
      </c>
      <c r="N12" s="5">
        <v>26092</v>
      </c>
      <c r="O12" s="5">
        <v>24782</v>
      </c>
      <c r="P12" s="5">
        <v>26491</v>
      </c>
      <c r="Q12" s="5">
        <v>19025</v>
      </c>
      <c r="R12" s="5">
        <v>16473</v>
      </c>
      <c r="U12" s="2" t="s">
        <v>6</v>
      </c>
      <c r="V12" s="5">
        <v>4736</v>
      </c>
      <c r="W12" s="5">
        <v>5132</v>
      </c>
      <c r="X12" s="5">
        <v>8474</v>
      </c>
      <c r="Y12" s="5">
        <v>7033</v>
      </c>
      <c r="Z12" s="5">
        <v>6705</v>
      </c>
      <c r="AA12" s="5">
        <v>4791</v>
      </c>
      <c r="AB12" s="5">
        <v>7378</v>
      </c>
    </row>
    <row r="13" spans="2:28" x14ac:dyDescent="0.2">
      <c r="B13" s="2"/>
      <c r="C13" s="5"/>
      <c r="D13" s="5"/>
      <c r="E13" s="5"/>
      <c r="F13" s="5"/>
      <c r="G13" s="5"/>
      <c r="H13" s="5"/>
      <c r="I13" s="5"/>
      <c r="K13" s="2"/>
      <c r="L13" s="5"/>
      <c r="M13" s="5"/>
      <c r="N13" s="5"/>
      <c r="O13" s="5"/>
      <c r="P13" s="5"/>
      <c r="Q13" s="5"/>
      <c r="R13" s="5"/>
      <c r="U13" s="2" t="s">
        <v>7</v>
      </c>
      <c r="V13" s="5">
        <v>6075</v>
      </c>
      <c r="W13" s="5">
        <v>7911</v>
      </c>
      <c r="X13" s="5">
        <v>5358</v>
      </c>
      <c r="Y13" s="5">
        <v>7171</v>
      </c>
      <c r="Z13" s="5">
        <v>9110</v>
      </c>
      <c r="AA13" s="5">
        <v>4256</v>
      </c>
      <c r="AB13" s="5">
        <v>7217</v>
      </c>
    </row>
    <row r="14" spans="2:28" x14ac:dyDescent="0.2">
      <c r="B14" s="2"/>
      <c r="C14" s="5"/>
      <c r="D14" s="5"/>
      <c r="E14" s="5"/>
      <c r="F14" s="5"/>
      <c r="G14" s="5"/>
      <c r="H14" s="5"/>
      <c r="I14" s="5"/>
      <c r="K14" s="2"/>
      <c r="L14" s="5"/>
      <c r="M14" s="5"/>
      <c r="N14" s="5"/>
      <c r="O14" s="5"/>
      <c r="P14" s="5"/>
      <c r="Q14" s="5"/>
      <c r="R14" s="5"/>
      <c r="U14" s="2" t="s">
        <v>8</v>
      </c>
      <c r="V14" s="5">
        <v>4440</v>
      </c>
      <c r="W14" s="5">
        <v>7805</v>
      </c>
      <c r="X14" s="5">
        <v>2276</v>
      </c>
      <c r="Y14" s="5">
        <v>7268</v>
      </c>
      <c r="Z14" s="5">
        <v>6183</v>
      </c>
      <c r="AA14" s="5">
        <v>822</v>
      </c>
      <c r="AB14" s="5">
        <v>9692</v>
      </c>
    </row>
    <row r="15" spans="2:28" x14ac:dyDescent="0.2">
      <c r="B15" s="2" t="s">
        <v>9</v>
      </c>
      <c r="C15" s="5">
        <v>10780</v>
      </c>
      <c r="D15" s="5">
        <v>14123</v>
      </c>
      <c r="E15" s="5">
        <v>14805</v>
      </c>
      <c r="F15" s="5">
        <v>10620</v>
      </c>
      <c r="G15" s="5">
        <v>13344</v>
      </c>
      <c r="H15" s="5">
        <v>5112</v>
      </c>
      <c r="I15" s="5">
        <v>8680</v>
      </c>
      <c r="K15" s="2" t="s">
        <v>9</v>
      </c>
      <c r="L15" s="5">
        <v>69055</v>
      </c>
      <c r="M15" s="5">
        <v>39699</v>
      </c>
      <c r="N15" s="5">
        <v>18086</v>
      </c>
      <c r="O15" s="5">
        <v>119095</v>
      </c>
      <c r="P15" s="5">
        <v>95665</v>
      </c>
      <c r="Q15" s="5">
        <v>33390</v>
      </c>
      <c r="R15" s="5">
        <v>39795</v>
      </c>
      <c r="U15" s="2" t="s">
        <v>9</v>
      </c>
      <c r="V15" s="5">
        <v>51888</v>
      </c>
      <c r="W15" s="5">
        <v>67942</v>
      </c>
      <c r="X15" s="5">
        <v>11260</v>
      </c>
      <c r="Y15" s="5">
        <v>26574</v>
      </c>
      <c r="Z15" s="5">
        <v>33838</v>
      </c>
      <c r="AA15" s="5">
        <v>19244</v>
      </c>
      <c r="AB15" s="5">
        <v>23954</v>
      </c>
    </row>
    <row r="16" spans="2:28" x14ac:dyDescent="0.2">
      <c r="B16" s="2" t="s">
        <v>10</v>
      </c>
      <c r="C16" s="5">
        <v>12798</v>
      </c>
      <c r="D16" s="5">
        <v>9584</v>
      </c>
      <c r="E16" s="5">
        <v>11484</v>
      </c>
      <c r="F16" s="5">
        <v>13296</v>
      </c>
      <c r="G16" s="5">
        <v>13533</v>
      </c>
      <c r="H16" s="5">
        <v>5733</v>
      </c>
      <c r="I16" s="5">
        <v>6704</v>
      </c>
      <c r="K16" s="2" t="s">
        <v>10</v>
      </c>
      <c r="L16" s="5">
        <v>29980</v>
      </c>
      <c r="M16" s="5">
        <v>119035</v>
      </c>
      <c r="N16" s="5">
        <v>29356</v>
      </c>
      <c r="O16" s="5">
        <v>104467</v>
      </c>
      <c r="P16" s="5">
        <v>20655</v>
      </c>
      <c r="Q16" s="5">
        <v>51917</v>
      </c>
      <c r="R16" s="5">
        <v>40133</v>
      </c>
      <c r="U16" s="2" t="s">
        <v>10</v>
      </c>
      <c r="V16" s="5">
        <v>86414</v>
      </c>
      <c r="W16" s="5">
        <v>66697</v>
      </c>
      <c r="X16" s="5">
        <v>9504</v>
      </c>
      <c r="Y16" s="5">
        <v>37959</v>
      </c>
      <c r="Z16" s="5">
        <v>33838</v>
      </c>
      <c r="AA16" s="5">
        <v>19503</v>
      </c>
      <c r="AB16" s="5">
        <v>32796</v>
      </c>
    </row>
    <row r="17" spans="2:28" x14ac:dyDescent="0.2">
      <c r="B17" s="2" t="s">
        <v>11</v>
      </c>
      <c r="C17" s="5">
        <v>11082</v>
      </c>
      <c r="D17" s="5">
        <v>11438</v>
      </c>
      <c r="E17" s="5">
        <v>13972</v>
      </c>
      <c r="F17" s="5">
        <v>10773</v>
      </c>
      <c r="G17" s="5">
        <v>12198</v>
      </c>
      <c r="H17" s="5">
        <v>5544</v>
      </c>
      <c r="I17" s="5">
        <v>4886</v>
      </c>
      <c r="K17" s="2" t="s">
        <v>11</v>
      </c>
      <c r="L17" s="5">
        <v>87862</v>
      </c>
      <c r="M17" s="5">
        <v>87694</v>
      </c>
      <c r="N17" s="5">
        <v>10108</v>
      </c>
      <c r="O17" s="5">
        <v>121778</v>
      </c>
      <c r="P17" s="5">
        <v>105754</v>
      </c>
      <c r="Q17" s="5">
        <v>64825</v>
      </c>
      <c r="R17" s="5">
        <v>37436</v>
      </c>
      <c r="U17" s="2" t="s">
        <v>11</v>
      </c>
      <c r="V17" s="5">
        <v>20830</v>
      </c>
      <c r="W17" s="5">
        <v>163106</v>
      </c>
      <c r="X17" s="5">
        <v>17192</v>
      </c>
      <c r="Y17" s="5">
        <v>38017</v>
      </c>
      <c r="Z17" s="5">
        <v>46826</v>
      </c>
      <c r="AA17" s="5">
        <v>25132</v>
      </c>
      <c r="AB17" s="5">
        <v>36218</v>
      </c>
    </row>
    <row r="18" spans="2:28" x14ac:dyDescent="0.2">
      <c r="B18" s="2" t="s">
        <v>12</v>
      </c>
      <c r="C18" s="5">
        <v>15750</v>
      </c>
      <c r="D18" s="5">
        <v>11271</v>
      </c>
      <c r="E18" s="5">
        <v>9045</v>
      </c>
      <c r="F18" s="5">
        <v>14168</v>
      </c>
      <c r="G18" s="5">
        <v>12236</v>
      </c>
      <c r="H18" s="5">
        <v>6012</v>
      </c>
      <c r="I18" s="5">
        <v>10296</v>
      </c>
      <c r="K18" s="2" t="s">
        <v>12</v>
      </c>
      <c r="L18" s="5">
        <v>112282</v>
      </c>
      <c r="M18" s="5">
        <v>75779</v>
      </c>
      <c r="N18" s="5">
        <v>36745</v>
      </c>
      <c r="O18" s="5">
        <v>124814</v>
      </c>
      <c r="P18" s="5">
        <v>82119</v>
      </c>
      <c r="Q18" s="5">
        <v>19657</v>
      </c>
      <c r="R18" s="5">
        <v>40636</v>
      </c>
      <c r="U18" s="2" t="s">
        <v>12</v>
      </c>
      <c r="V18" s="5">
        <v>51842</v>
      </c>
      <c r="W18" s="5">
        <v>45107</v>
      </c>
      <c r="X18" s="5">
        <v>8563</v>
      </c>
      <c r="Y18" s="5">
        <v>34084</v>
      </c>
      <c r="Z18" s="5">
        <v>34170</v>
      </c>
      <c r="AA18" s="5">
        <v>9121</v>
      </c>
      <c r="AB18" s="5">
        <v>34699</v>
      </c>
    </row>
    <row r="19" spans="2:28" x14ac:dyDescent="0.2">
      <c r="B19" s="2" t="s">
        <v>13</v>
      </c>
      <c r="C19" s="5">
        <v>14128</v>
      </c>
      <c r="D19" s="5">
        <v>11130</v>
      </c>
      <c r="E19" s="5">
        <v>12954</v>
      </c>
      <c r="F19" s="5">
        <v>12596</v>
      </c>
      <c r="G19" s="5">
        <v>12036</v>
      </c>
      <c r="H19" s="5">
        <v>5922</v>
      </c>
      <c r="I19" s="5">
        <v>7722</v>
      </c>
      <c r="K19" s="2" t="s">
        <v>13</v>
      </c>
      <c r="L19" s="5">
        <v>78312</v>
      </c>
      <c r="M19" s="5">
        <v>82683</v>
      </c>
      <c r="N19" s="5">
        <v>29700</v>
      </c>
      <c r="O19" s="5">
        <v>124967</v>
      </c>
      <c r="P19" s="5">
        <v>90410</v>
      </c>
      <c r="Q19" s="5">
        <v>31863</v>
      </c>
      <c r="R19" s="5">
        <v>79219</v>
      </c>
      <c r="U19" s="2" t="s">
        <v>13</v>
      </c>
      <c r="V19" s="5">
        <v>42804</v>
      </c>
      <c r="W19" s="5">
        <v>41335</v>
      </c>
      <c r="X19" s="5">
        <v>7935</v>
      </c>
      <c r="Y19" s="5">
        <v>30013</v>
      </c>
      <c r="Z19" s="5">
        <v>21032</v>
      </c>
      <c r="AA19" s="5">
        <v>13372</v>
      </c>
      <c r="AB19" s="5">
        <v>26475</v>
      </c>
    </row>
    <row r="20" spans="2:28" x14ac:dyDescent="0.2">
      <c r="B20" s="2" t="s">
        <v>14</v>
      </c>
      <c r="C20" s="5">
        <v>11583</v>
      </c>
      <c r="D20" s="5">
        <v>10140</v>
      </c>
      <c r="E20" s="5">
        <v>10488</v>
      </c>
      <c r="F20" s="5">
        <v>12992</v>
      </c>
      <c r="G20" s="5">
        <v>11934</v>
      </c>
      <c r="H20" s="5">
        <v>12426</v>
      </c>
      <c r="I20" s="5">
        <v>6097</v>
      </c>
      <c r="K20" s="2" t="s">
        <v>14</v>
      </c>
      <c r="L20" s="5">
        <v>117910</v>
      </c>
      <c r="M20" s="5">
        <v>103369</v>
      </c>
      <c r="N20" s="5">
        <v>31504</v>
      </c>
      <c r="O20" s="5">
        <v>105056</v>
      </c>
      <c r="P20" s="5">
        <v>85554</v>
      </c>
      <c r="Q20" s="5">
        <v>45989</v>
      </c>
      <c r="R20" s="5">
        <v>47565</v>
      </c>
      <c r="U20" s="2" t="s">
        <v>14</v>
      </c>
      <c r="V20" s="5">
        <v>46035</v>
      </c>
      <c r="W20" s="5">
        <v>40535</v>
      </c>
      <c r="X20" s="5">
        <v>14224</v>
      </c>
      <c r="Y20" s="5">
        <v>110844</v>
      </c>
      <c r="Z20" s="5">
        <v>71696</v>
      </c>
      <c r="AA20" s="5">
        <v>35831</v>
      </c>
      <c r="AB20" s="5">
        <v>29123</v>
      </c>
    </row>
    <row r="21" spans="2:28" x14ac:dyDescent="0.2">
      <c r="B21" s="2"/>
      <c r="C21" s="5"/>
      <c r="D21" s="5"/>
      <c r="E21" s="5"/>
      <c r="F21" s="5"/>
      <c r="G21" s="5"/>
      <c r="H21" s="5"/>
      <c r="I21" s="5"/>
      <c r="K21" s="2"/>
      <c r="L21" s="5"/>
      <c r="M21" s="5"/>
      <c r="N21" s="5"/>
      <c r="O21" s="5"/>
      <c r="P21" s="5"/>
      <c r="Q21" s="5"/>
      <c r="R21" s="5"/>
      <c r="U21" s="2" t="s">
        <v>15</v>
      </c>
      <c r="V21" s="5">
        <v>64321</v>
      </c>
      <c r="W21" s="5">
        <v>58879</v>
      </c>
      <c r="X21" s="5">
        <v>7648</v>
      </c>
      <c r="Y21" s="5">
        <v>44767</v>
      </c>
      <c r="Z21" s="5">
        <v>46328</v>
      </c>
      <c r="AA21" s="5">
        <v>8341</v>
      </c>
      <c r="AB21" s="5">
        <v>25820</v>
      </c>
    </row>
    <row r="22" spans="2:28" x14ac:dyDescent="0.2">
      <c r="B22" s="2"/>
      <c r="C22" s="5"/>
      <c r="D22" s="5"/>
      <c r="E22" s="5"/>
      <c r="F22" s="5"/>
      <c r="G22" s="5"/>
      <c r="H22" s="5"/>
      <c r="I22" s="5"/>
      <c r="K22" s="2"/>
      <c r="L22" s="5"/>
      <c r="M22" s="5"/>
      <c r="N22" s="5"/>
      <c r="O22" s="5"/>
      <c r="P22" s="5"/>
      <c r="Q22" s="5"/>
      <c r="R22" s="5"/>
      <c r="U22" s="2" t="s">
        <v>16</v>
      </c>
      <c r="V22" s="5">
        <v>62511</v>
      </c>
      <c r="W22" s="5">
        <v>49979</v>
      </c>
      <c r="X22" s="5">
        <v>1829</v>
      </c>
      <c r="Y22" s="5">
        <v>36241</v>
      </c>
      <c r="Z22" s="5">
        <v>24740</v>
      </c>
      <c r="AA22" s="5">
        <v>2144</v>
      </c>
      <c r="AB22" s="5">
        <v>29070</v>
      </c>
    </row>
    <row r="23" spans="2:28" x14ac:dyDescent="0.2">
      <c r="B23" s="2" t="s">
        <v>17</v>
      </c>
      <c r="C23" s="5">
        <f t="shared" ref="C23:I28" si="0">C15/C7</f>
        <v>7.333333333333333</v>
      </c>
      <c r="D23" s="5">
        <f t="shared" si="0"/>
        <v>3.2222222222222223</v>
      </c>
      <c r="E23" s="5">
        <f t="shared" si="0"/>
        <v>0.9375</v>
      </c>
      <c r="F23" s="5">
        <f t="shared" ref="F23:I23" si="1">F15/F7</f>
        <v>3.5757575757575757</v>
      </c>
      <c r="G23" s="5">
        <f t="shared" si="1"/>
        <v>0.53231211105792242</v>
      </c>
      <c r="H23" s="5">
        <f t="shared" si="0"/>
        <v>1.3333333333333333</v>
      </c>
      <c r="I23" s="5">
        <f t="shared" si="1"/>
        <v>1.9935691318327975</v>
      </c>
      <c r="K23" s="2" t="s">
        <v>17</v>
      </c>
      <c r="L23" s="5">
        <f>L15/L7</f>
        <v>6.0210131659255381</v>
      </c>
      <c r="M23" s="5">
        <f t="shared" ref="M23:R24" si="2">M15/M7</f>
        <v>3.9352696272799363</v>
      </c>
      <c r="N23" s="5">
        <f t="shared" si="2"/>
        <v>1.2241776093136592</v>
      </c>
      <c r="O23" s="5">
        <f t="shared" ref="L23:R25" si="3">O15/O7</f>
        <v>5.103269486223593</v>
      </c>
      <c r="P23" s="5">
        <f t="shared" si="3"/>
        <v>2.5459747172322023</v>
      </c>
      <c r="Q23" s="5">
        <f t="shared" si="2"/>
        <v>2.408222142084385</v>
      </c>
      <c r="R23" s="5">
        <f t="shared" si="2"/>
        <v>3.1943329587413709</v>
      </c>
      <c r="U23" s="2" t="s">
        <v>17</v>
      </c>
      <c r="V23" s="5">
        <f>V15/V7</f>
        <v>10.837092731829573</v>
      </c>
      <c r="W23" s="5">
        <f t="shared" ref="W23:AB23" si="4">W15/W7</f>
        <v>7.9941169549358744</v>
      </c>
      <c r="X23" s="5">
        <f t="shared" si="4"/>
        <v>2.7132530120481926</v>
      </c>
      <c r="Y23" s="5">
        <f t="shared" si="4"/>
        <v>2.9347321921590281</v>
      </c>
      <c r="Z23" s="5">
        <f t="shared" si="4"/>
        <v>5.0286818249368403</v>
      </c>
      <c r="AA23" s="5">
        <f t="shared" si="4"/>
        <v>3.3808854532677444</v>
      </c>
      <c r="AB23" s="5">
        <f t="shared" si="4"/>
        <v>3.0694515633008712</v>
      </c>
    </row>
    <row r="24" spans="2:28" x14ac:dyDescent="0.2">
      <c r="B24" s="2" t="s">
        <v>18</v>
      </c>
      <c r="C24" s="5">
        <f t="shared" si="0"/>
        <v>6.6448598130841123</v>
      </c>
      <c r="D24" s="5">
        <f t="shared" si="0"/>
        <v>3.1279373368146213</v>
      </c>
      <c r="E24" s="5">
        <f t="shared" si="0"/>
        <v>1.0232558139534884</v>
      </c>
      <c r="F24" s="5">
        <f t="shared" si="0"/>
        <v>1.9928057553956835</v>
      </c>
      <c r="G24" s="5">
        <f t="shared" si="0"/>
        <v>3.47</v>
      </c>
      <c r="H24" s="5">
        <f t="shared" si="0"/>
        <v>2.2941176470588234</v>
      </c>
      <c r="I24" s="5">
        <f t="shared" si="0"/>
        <v>2.1709844559585494</v>
      </c>
      <c r="K24" s="2" t="s">
        <v>18</v>
      </c>
      <c r="L24" s="5">
        <f t="shared" si="3"/>
        <v>4.709393653785737</v>
      </c>
      <c r="M24" s="5">
        <f t="shared" si="2"/>
        <v>4.3033512888181917</v>
      </c>
      <c r="N24" s="5">
        <f t="shared" si="3"/>
        <v>1.2192548905594551</v>
      </c>
      <c r="O24" s="5">
        <f t="shared" si="3"/>
        <v>3.8193550745832114</v>
      </c>
      <c r="P24" s="5">
        <f t="shared" si="3"/>
        <v>2.4936617167692865</v>
      </c>
      <c r="Q24" s="5">
        <f t="shared" si="3"/>
        <v>2.5634227028094605</v>
      </c>
      <c r="R24" s="5">
        <f t="shared" si="3"/>
        <v>2.6835840855901036</v>
      </c>
      <c r="U24" s="2" t="s">
        <v>18</v>
      </c>
      <c r="V24" s="5">
        <f t="shared" ref="V24:AB30" si="5">V16/V8</f>
        <v>14.604360317728579</v>
      </c>
      <c r="W24" s="5">
        <f t="shared" si="5"/>
        <v>14.716902030008827</v>
      </c>
      <c r="X24" s="5">
        <f t="shared" si="5"/>
        <v>3.3773987206823026</v>
      </c>
      <c r="Y24" s="5">
        <f t="shared" si="5"/>
        <v>6.0061708860759495</v>
      </c>
      <c r="Z24" s="5">
        <f t="shared" si="5"/>
        <v>5.1409905803707083</v>
      </c>
      <c r="AA24" s="5">
        <f t="shared" si="5"/>
        <v>3.0013850415512464</v>
      </c>
      <c r="AB24" s="5">
        <f t="shared" si="5"/>
        <v>3.9796141244994541</v>
      </c>
    </row>
    <row r="25" spans="2:28" x14ac:dyDescent="0.2">
      <c r="B25" s="2" t="s">
        <v>19</v>
      </c>
      <c r="C25" s="5">
        <f t="shared" si="0"/>
        <v>6.1979865771812079</v>
      </c>
      <c r="D25" s="5">
        <f t="shared" ref="D25" si="6">D17/D9</f>
        <v>4.1262626262626263</v>
      </c>
      <c r="E25" s="5">
        <f t="shared" si="0"/>
        <v>1.0769230769230769</v>
      </c>
      <c r="F25" s="5">
        <f t="shared" si="0"/>
        <v>3.4695652173913043</v>
      </c>
      <c r="G25" s="5">
        <f t="shared" ref="G25:H25" si="7">G17/G9</f>
        <v>6.333333333333333</v>
      </c>
      <c r="H25" s="5">
        <f t="shared" si="7"/>
        <v>3.1428571428571428</v>
      </c>
      <c r="I25" s="5">
        <f t="shared" si="0"/>
        <v>1.8663101604278074</v>
      </c>
      <c r="K25" s="2" t="s">
        <v>19</v>
      </c>
      <c r="L25" s="5">
        <f t="shared" si="3"/>
        <v>3.6545212544713417</v>
      </c>
      <c r="M25" s="5">
        <f t="shared" ref="M25:R25" si="8">M17/M9</f>
        <v>4.8449723756906078</v>
      </c>
      <c r="N25" s="5">
        <f t="shared" si="3"/>
        <v>0.92887336886601723</v>
      </c>
      <c r="O25" s="5">
        <f t="shared" si="8"/>
        <v>4.2191733361050483</v>
      </c>
      <c r="P25" s="5">
        <f t="shared" si="8"/>
        <v>3.7838205302515298</v>
      </c>
      <c r="Q25" s="5">
        <f t="shared" si="8"/>
        <v>3.0629843129843128</v>
      </c>
      <c r="R25" s="5">
        <f t="shared" si="8"/>
        <v>3.5243833553003201</v>
      </c>
      <c r="U25" s="2" t="s">
        <v>19</v>
      </c>
      <c r="V25" s="5">
        <f t="shared" si="5"/>
        <v>8.4537337662337659</v>
      </c>
      <c r="W25" s="5">
        <f t="shared" si="5"/>
        <v>27.645084745762713</v>
      </c>
      <c r="X25" s="5">
        <f t="shared" si="5"/>
        <v>2.097096852890949</v>
      </c>
      <c r="Y25" s="5">
        <f t="shared" si="5"/>
        <v>6.4337451345405317</v>
      </c>
      <c r="Z25" s="5">
        <f t="shared" si="5"/>
        <v>5.4448837209302328</v>
      </c>
      <c r="AA25" s="5">
        <f t="shared" si="5"/>
        <v>3.809033040315247</v>
      </c>
      <c r="AB25" s="5">
        <f t="shared" si="5"/>
        <v>3.6207137858642406</v>
      </c>
    </row>
    <row r="26" spans="2:28" x14ac:dyDescent="0.2">
      <c r="B26" s="2" t="s">
        <v>20</v>
      </c>
      <c r="C26" s="5">
        <f t="shared" si="0"/>
        <v>5.2325581395348841</v>
      </c>
      <c r="D26" s="5">
        <f t="shared" ref="D26" si="9">D18/D10</f>
        <v>3.282178217821782</v>
      </c>
      <c r="E26" s="5">
        <f t="shared" si="0"/>
        <v>1.2857142857142858</v>
      </c>
      <c r="F26" s="5">
        <f t="shared" si="0"/>
        <v>4.1818181818181817</v>
      </c>
      <c r="G26" s="5">
        <f t="shared" ref="G26:H26" si="10">G18/G10</f>
        <v>2.8</v>
      </c>
      <c r="H26" s="5">
        <f t="shared" si="10"/>
        <v>1.5</v>
      </c>
      <c r="I26" s="5">
        <f t="shared" si="0"/>
        <v>1.6436781609195403</v>
      </c>
      <c r="K26" s="2" t="s">
        <v>20</v>
      </c>
      <c r="L26" s="5">
        <f t="shared" ref="L26:R27" si="11">L18/L10</f>
        <v>6.7831812964417324</v>
      </c>
      <c r="M26" s="5">
        <f t="shared" si="11"/>
        <v>3.8229744728079913</v>
      </c>
      <c r="N26" s="5">
        <f t="shared" si="11"/>
        <v>1.1044152565297105</v>
      </c>
      <c r="O26" s="5">
        <f t="shared" si="11"/>
        <v>3.9634816296719699</v>
      </c>
      <c r="P26" s="5">
        <f t="shared" si="11"/>
        <v>2.3917690918622938</v>
      </c>
      <c r="Q26" s="5">
        <f t="shared" si="11"/>
        <v>2.3878765792031098</v>
      </c>
      <c r="R26" s="5">
        <f t="shared" si="11"/>
        <v>2.5473921765295886</v>
      </c>
      <c r="U26" s="2" t="s">
        <v>20</v>
      </c>
      <c r="V26" s="5">
        <f t="shared" si="5"/>
        <v>10.183068159497152</v>
      </c>
      <c r="W26" s="5">
        <f t="shared" si="5"/>
        <v>10.209823449524672</v>
      </c>
      <c r="X26" s="5">
        <f t="shared" si="5"/>
        <v>1.9221099887766555</v>
      </c>
      <c r="Y26" s="5">
        <f t="shared" si="5"/>
        <v>5.3777216787630167</v>
      </c>
      <c r="Z26" s="5">
        <f t="shared" si="5"/>
        <v>4.684030157642221</v>
      </c>
      <c r="AA26" s="5">
        <f t="shared" si="5"/>
        <v>4.8853776111408678</v>
      </c>
      <c r="AB26" s="5">
        <f t="shared" si="5"/>
        <v>4.7132572670469983</v>
      </c>
    </row>
    <row r="27" spans="2:28" x14ac:dyDescent="0.2">
      <c r="B27" s="2" t="s">
        <v>21</v>
      </c>
      <c r="C27" s="5">
        <f t="shared" si="0"/>
        <v>5.9261744966442951</v>
      </c>
      <c r="D27" s="5">
        <f t="shared" si="0"/>
        <v>3.2716049382716048</v>
      </c>
      <c r="E27" s="5">
        <f t="shared" si="0"/>
        <v>0.79374999999999996</v>
      </c>
      <c r="F27" s="5">
        <f t="shared" si="0"/>
        <v>3.8840579710144927</v>
      </c>
      <c r="G27" s="5">
        <f t="shared" ref="G27:H27" si="12">G19/G11</f>
        <v>3.0256410256410255</v>
      </c>
      <c r="H27" s="5">
        <f t="shared" si="12"/>
        <v>2</v>
      </c>
      <c r="I27" s="5">
        <f t="shared" si="0"/>
        <v>2.1666666666666665</v>
      </c>
      <c r="K27" s="2" t="s">
        <v>21</v>
      </c>
      <c r="L27" s="5">
        <f t="shared" ref="L27:R28" si="13">L19/L11</f>
        <v>5.6282880551962053</v>
      </c>
      <c r="M27" s="5">
        <f t="shared" si="11"/>
        <v>4.8485896909634665</v>
      </c>
      <c r="N27" s="5">
        <f t="shared" si="13"/>
        <v>0.99311175015047148</v>
      </c>
      <c r="O27" s="5">
        <f t="shared" si="13"/>
        <v>3.7875674365036067</v>
      </c>
      <c r="P27" s="5">
        <f t="shared" si="13"/>
        <v>3.4041191309913779</v>
      </c>
      <c r="Q27" s="5">
        <f t="shared" si="11"/>
        <v>2.8832684824902723</v>
      </c>
      <c r="R27" s="5">
        <f t="shared" si="13"/>
        <v>3.723572267920094</v>
      </c>
      <c r="U27" s="2" t="s">
        <v>21</v>
      </c>
      <c r="V27" s="5">
        <f t="shared" si="5"/>
        <v>9.8513233601841197</v>
      </c>
      <c r="W27" s="5">
        <f t="shared" si="5"/>
        <v>6.1065149948293689</v>
      </c>
      <c r="X27" s="5">
        <f t="shared" si="5"/>
        <v>2.207846410684474</v>
      </c>
      <c r="Y27" s="5">
        <f t="shared" si="5"/>
        <v>2.8726071975497702</v>
      </c>
      <c r="Z27" s="5">
        <f t="shared" si="5"/>
        <v>2.7964366440632893</v>
      </c>
      <c r="AA27" s="5">
        <f t="shared" si="5"/>
        <v>2.2417435037720033</v>
      </c>
      <c r="AB27" s="5">
        <f t="shared" si="5"/>
        <v>5.8977500556916906</v>
      </c>
    </row>
    <row r="28" spans="2:28" x14ac:dyDescent="0.2">
      <c r="B28" s="2" t="s">
        <v>22</v>
      </c>
      <c r="C28" s="5">
        <f t="shared" si="0"/>
        <v>5.7713004484304928</v>
      </c>
      <c r="D28" s="5">
        <f t="shared" si="0"/>
        <v>3.5294117647058822</v>
      </c>
      <c r="E28" s="5">
        <f t="shared" si="0"/>
        <v>1.4603174603174602</v>
      </c>
      <c r="F28" s="5">
        <f t="shared" si="0"/>
        <v>7.6603773584905657</v>
      </c>
      <c r="G28" s="5">
        <f t="shared" ref="G28" si="14">G20/G12</f>
        <v>2.6153846153846154</v>
      </c>
      <c r="H28" s="5">
        <f t="shared" si="0"/>
        <v>1.8994191378783247</v>
      </c>
      <c r="I28" s="5">
        <f t="shared" si="0"/>
        <v>1.5415929203539822</v>
      </c>
      <c r="K28" s="2" t="s">
        <v>22</v>
      </c>
      <c r="L28" s="5">
        <f t="shared" si="13"/>
        <v>6.0794019077081725</v>
      </c>
      <c r="M28" s="5">
        <f t="shared" ref="M28:R28" si="15">M20/M12</f>
        <v>3.5365219473810257</v>
      </c>
      <c r="N28" s="5">
        <f t="shared" si="15"/>
        <v>1.2074198988195615</v>
      </c>
      <c r="O28" s="5"/>
      <c r="P28" s="5">
        <f t="shared" si="15"/>
        <v>3.2295496583745424</v>
      </c>
      <c r="Q28" s="5">
        <f t="shared" si="15"/>
        <v>2.417293035479632</v>
      </c>
      <c r="R28" s="5">
        <f t="shared" si="15"/>
        <v>2.8874521945000913</v>
      </c>
      <c r="U28" s="2" t="s">
        <v>22</v>
      </c>
      <c r="V28" s="5">
        <f t="shared" si="5"/>
        <v>9.7202280405405403</v>
      </c>
      <c r="W28" s="5">
        <f t="shared" si="5"/>
        <v>7.8984801247077163</v>
      </c>
      <c r="X28" s="5">
        <f t="shared" si="5"/>
        <v>1.6785461411375973</v>
      </c>
      <c r="Y28" s="5">
        <f t="shared" si="5"/>
        <v>15.760557372387318</v>
      </c>
      <c r="Z28" s="5">
        <f t="shared" si="5"/>
        <v>10.692915734526473</v>
      </c>
      <c r="AA28" s="5">
        <f t="shared" si="5"/>
        <v>7.4788144437486954</v>
      </c>
      <c r="AB28" s="5">
        <f t="shared" si="5"/>
        <v>3.9472756844673351</v>
      </c>
    </row>
    <row r="29" spans="2:28" x14ac:dyDescent="0.2">
      <c r="B29" s="2"/>
      <c r="C29" s="5"/>
      <c r="D29" s="5"/>
      <c r="E29" s="5"/>
      <c r="F29" s="5"/>
      <c r="G29" s="5"/>
      <c r="H29" s="5"/>
      <c r="I29" s="5"/>
      <c r="K29" s="2"/>
      <c r="L29" s="5"/>
      <c r="M29" s="5"/>
      <c r="N29" s="5"/>
      <c r="O29" s="5"/>
      <c r="P29" s="5"/>
      <c r="Q29" s="5"/>
      <c r="R29" s="5"/>
      <c r="U29" s="2" t="s">
        <v>23</v>
      </c>
      <c r="V29" s="5">
        <f t="shared" si="5"/>
        <v>10.587818930041152</v>
      </c>
      <c r="W29" s="5">
        <f t="shared" si="5"/>
        <v>7.4426747566679303</v>
      </c>
      <c r="X29" s="5">
        <f t="shared" si="5"/>
        <v>1.427398282941396</v>
      </c>
      <c r="Y29" s="5">
        <f t="shared" si="5"/>
        <v>6.2427834332729049</v>
      </c>
      <c r="Z29" s="5">
        <f t="shared" si="5"/>
        <v>5.0854006586169049</v>
      </c>
      <c r="AA29" s="5">
        <f t="shared" si="5"/>
        <v>1.9598214285714286</v>
      </c>
      <c r="AB29" s="5">
        <f t="shared" si="5"/>
        <v>3.5776638492448387</v>
      </c>
    </row>
    <row r="30" spans="2:28" x14ac:dyDescent="0.2">
      <c r="B30" s="2"/>
      <c r="C30" s="5"/>
      <c r="D30" s="5"/>
      <c r="E30" s="5"/>
      <c r="F30" s="5"/>
      <c r="G30" s="5"/>
      <c r="H30" s="5"/>
      <c r="I30" s="5"/>
      <c r="K30" s="2"/>
      <c r="L30" s="5"/>
      <c r="M30" s="5"/>
      <c r="N30" s="5"/>
      <c r="O30" s="5"/>
      <c r="P30" s="5"/>
      <c r="Q30" s="5"/>
      <c r="R30" s="5"/>
      <c r="U30" s="2" t="s">
        <v>24</v>
      </c>
      <c r="V30" s="5">
        <f t="shared" si="5"/>
        <v>14.079054054054055</v>
      </c>
      <c r="W30" s="5">
        <f t="shared" si="5"/>
        <v>6.4034593209481105</v>
      </c>
      <c r="X30" s="5">
        <f t="shared" si="5"/>
        <v>0.80360281195079086</v>
      </c>
      <c r="Y30" s="5">
        <f t="shared" si="5"/>
        <v>4.9863786461199782</v>
      </c>
      <c r="Z30" s="5">
        <f t="shared" si="5"/>
        <v>4.0012938702895031</v>
      </c>
      <c r="AA30" s="5">
        <f t="shared" si="5"/>
        <v>2.608272506082725</v>
      </c>
      <c r="AB30" s="5">
        <f t="shared" si="5"/>
        <v>2.9993809327280232</v>
      </c>
    </row>
    <row r="31" spans="2:28" x14ac:dyDescent="0.2">
      <c r="B31" s="2"/>
      <c r="C31" s="5"/>
      <c r="D31" s="5"/>
      <c r="E31" s="5"/>
      <c r="F31" s="5"/>
      <c r="G31" s="5"/>
      <c r="H31" s="5"/>
      <c r="I31" s="5"/>
      <c r="K31" s="2"/>
      <c r="L31" s="5"/>
      <c r="M31" s="5"/>
      <c r="N31" s="5"/>
      <c r="O31" s="5"/>
      <c r="P31" s="5"/>
      <c r="Q31" s="5"/>
      <c r="R31" s="5"/>
      <c r="U31" s="2"/>
      <c r="V31" s="5"/>
      <c r="W31" s="5"/>
      <c r="X31" s="5"/>
      <c r="Y31" s="5"/>
      <c r="Z31" s="5"/>
      <c r="AA31" s="5"/>
      <c r="AB31" s="5"/>
    </row>
    <row r="32" spans="2:28" x14ac:dyDescent="0.2">
      <c r="B32" s="2" t="s">
        <v>31</v>
      </c>
      <c r="C32" s="5">
        <f t="shared" ref="C32:I32" si="16">AVERAGE(C23:C30)</f>
        <v>6.1843688013680547</v>
      </c>
      <c r="D32" s="5">
        <f t="shared" si="16"/>
        <v>3.4266028510164568</v>
      </c>
      <c r="E32" s="5">
        <f t="shared" si="16"/>
        <v>1.0962434394847185</v>
      </c>
      <c r="F32" s="5">
        <f t="shared" si="16"/>
        <v>4.127397009977968</v>
      </c>
      <c r="G32" s="5">
        <f t="shared" si="16"/>
        <v>3.1294451809028163</v>
      </c>
      <c r="H32" s="5">
        <f t="shared" si="16"/>
        <v>2.0282878768546038</v>
      </c>
      <c r="I32" s="5">
        <f t="shared" si="16"/>
        <v>1.8971335826932239</v>
      </c>
      <c r="K32" s="2" t="s">
        <v>31</v>
      </c>
      <c r="L32" s="5">
        <f t="shared" ref="L32:R32" si="17">AVERAGE(L23:L30)</f>
        <v>5.4792998889214539</v>
      </c>
      <c r="M32" s="5">
        <f t="shared" si="17"/>
        <v>4.2152799004902031</v>
      </c>
      <c r="N32" s="5">
        <f t="shared" si="17"/>
        <v>1.1128754623731458</v>
      </c>
      <c r="O32" s="5">
        <f t="shared" si="17"/>
        <v>4.1785693926174865</v>
      </c>
      <c r="P32" s="5">
        <f t="shared" si="17"/>
        <v>2.9748158075802054</v>
      </c>
      <c r="Q32" s="5">
        <f t="shared" si="17"/>
        <v>2.6205112091751954</v>
      </c>
      <c r="R32" s="5">
        <f t="shared" si="17"/>
        <v>3.0934528397635948</v>
      </c>
      <c r="U32" s="2" t="s">
        <v>31</v>
      </c>
      <c r="V32" s="5">
        <f t="shared" ref="V32:AB32" si="18">AVERAGE(V23:V30)</f>
        <v>11.039584920013617</v>
      </c>
      <c r="W32" s="5">
        <f t="shared" si="18"/>
        <v>11.052132047173153</v>
      </c>
      <c r="X32" s="5">
        <f t="shared" si="18"/>
        <v>2.0284065276390448</v>
      </c>
      <c r="Y32" s="5">
        <f t="shared" si="18"/>
        <v>6.3268370676085626</v>
      </c>
      <c r="Z32" s="5">
        <f t="shared" si="18"/>
        <v>5.3593291489220203</v>
      </c>
      <c r="AA32" s="5">
        <f t="shared" si="18"/>
        <v>3.6706666285562446</v>
      </c>
      <c r="AB32" s="5">
        <f t="shared" si="18"/>
        <v>3.9756384078554317</v>
      </c>
    </row>
    <row r="100" spans="2:1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42" spans="2:1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</sheetData>
  <phoneticPr fontId="3" type="noConversion"/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workbookViewId="0">
      <selection activeCell="O13" sqref="O13"/>
    </sheetView>
  </sheetViews>
  <sheetFormatPr baseColWidth="10" defaultRowHeight="16" x14ac:dyDescent="0.2"/>
  <cols>
    <col min="5" max="5" width="14" customWidth="1"/>
    <col min="7" max="7" width="12.33203125" customWidth="1"/>
    <col min="8" max="8" width="14.1640625" customWidth="1"/>
    <col min="10" max="10" width="12.5" customWidth="1"/>
    <col min="11" max="11" width="15" customWidth="1"/>
  </cols>
  <sheetData>
    <row r="1" spans="1:11" x14ac:dyDescent="0.2">
      <c r="A1" s="19" t="s">
        <v>85</v>
      </c>
      <c r="B1" s="19"/>
      <c r="C1" s="19"/>
    </row>
    <row r="2" spans="1:11" x14ac:dyDescent="0.2">
      <c r="B2" s="19" t="s">
        <v>49</v>
      </c>
      <c r="C2" s="19"/>
    </row>
    <row r="4" spans="1:11" x14ac:dyDescent="0.2">
      <c r="B4" s="8" t="s">
        <v>34</v>
      </c>
      <c r="C4" s="8"/>
      <c r="D4" s="8"/>
      <c r="E4" s="8"/>
      <c r="F4" s="8"/>
      <c r="G4" s="8"/>
      <c r="H4" s="8"/>
      <c r="I4" s="8"/>
      <c r="J4" s="8"/>
      <c r="K4" s="8"/>
    </row>
    <row r="5" spans="1:11" x14ac:dyDescent="0.2">
      <c r="B5" s="8" t="s">
        <v>46</v>
      </c>
      <c r="C5" s="8" t="s">
        <v>35</v>
      </c>
      <c r="D5" s="8" t="s">
        <v>39</v>
      </c>
      <c r="E5" s="8" t="s">
        <v>36</v>
      </c>
      <c r="F5" s="8" t="s">
        <v>37</v>
      </c>
      <c r="G5" s="8" t="s">
        <v>38</v>
      </c>
      <c r="H5" s="8" t="s">
        <v>40</v>
      </c>
      <c r="I5" s="8" t="s">
        <v>41</v>
      </c>
      <c r="J5" s="8" t="s">
        <v>42</v>
      </c>
      <c r="K5" s="8" t="s">
        <v>43</v>
      </c>
    </row>
    <row r="6" spans="1:11" x14ac:dyDescent="0.2">
      <c r="B6" s="2" t="s">
        <v>1</v>
      </c>
      <c r="C6" s="2">
        <v>8500</v>
      </c>
      <c r="D6" s="2">
        <v>5184</v>
      </c>
      <c r="E6" s="2">
        <v>3760</v>
      </c>
      <c r="F6" s="2">
        <v>9380</v>
      </c>
      <c r="G6" s="2">
        <v>8607</v>
      </c>
      <c r="H6" s="2">
        <v>16200</v>
      </c>
      <c r="I6" s="2">
        <v>22168</v>
      </c>
      <c r="J6" s="2">
        <v>15496</v>
      </c>
      <c r="K6" s="2">
        <v>17983</v>
      </c>
    </row>
    <row r="7" spans="1:11" x14ac:dyDescent="0.2">
      <c r="B7" s="2" t="s">
        <v>2</v>
      </c>
      <c r="C7" s="2">
        <v>7938</v>
      </c>
      <c r="D7" s="2">
        <v>7943</v>
      </c>
      <c r="E7" s="2">
        <v>6595</v>
      </c>
      <c r="F7" s="2">
        <v>2938</v>
      </c>
      <c r="G7" s="2">
        <v>9054</v>
      </c>
      <c r="H7" s="2">
        <v>11789</v>
      </c>
      <c r="I7" s="2">
        <v>14522</v>
      </c>
      <c r="J7" s="2">
        <v>17217</v>
      </c>
      <c r="K7" s="2">
        <v>19455</v>
      </c>
    </row>
    <row r="8" spans="1:11" x14ac:dyDescent="0.2">
      <c r="B8" s="2" t="s">
        <v>3</v>
      </c>
      <c r="C8" s="2">
        <v>5772</v>
      </c>
      <c r="D8" s="2">
        <v>6136</v>
      </c>
      <c r="E8" s="2">
        <v>7687</v>
      </c>
      <c r="F8" s="2">
        <v>11353</v>
      </c>
      <c r="G8" s="2">
        <v>9335</v>
      </c>
      <c r="H8" s="2">
        <v>14652</v>
      </c>
      <c r="I8" s="2">
        <v>14913</v>
      </c>
      <c r="J8" s="2">
        <v>13992</v>
      </c>
      <c r="K8" s="2">
        <v>19252</v>
      </c>
    </row>
    <row r="9" spans="1:11" x14ac:dyDescent="0.2">
      <c r="B9" s="2" t="s">
        <v>4</v>
      </c>
      <c r="C9" s="2">
        <v>5801</v>
      </c>
      <c r="D9" s="2">
        <v>6211</v>
      </c>
      <c r="E9" s="2">
        <v>3533</v>
      </c>
      <c r="F9" s="2">
        <v>2463</v>
      </c>
      <c r="G9" s="2">
        <v>2910</v>
      </c>
      <c r="H9" s="2">
        <v>3126</v>
      </c>
      <c r="I9" s="2">
        <v>13198</v>
      </c>
      <c r="J9" s="2">
        <v>11625</v>
      </c>
      <c r="K9" s="2">
        <v>19661</v>
      </c>
    </row>
    <row r="10" spans="1:11" x14ac:dyDescent="0.2">
      <c r="B10" s="2" t="s">
        <v>5</v>
      </c>
      <c r="C10" s="2">
        <v>6222</v>
      </c>
      <c r="D10" s="2">
        <v>7547</v>
      </c>
      <c r="E10" s="2">
        <v>4024</v>
      </c>
      <c r="F10" s="2">
        <v>10732</v>
      </c>
      <c r="G10" s="2">
        <v>11038</v>
      </c>
      <c r="H10" s="2">
        <v>15444</v>
      </c>
      <c r="I10" s="2">
        <v>15446</v>
      </c>
      <c r="J10" s="2">
        <v>12356</v>
      </c>
      <c r="K10" s="2">
        <v>13340</v>
      </c>
    </row>
    <row r="11" spans="1:11" x14ac:dyDescent="0.2">
      <c r="B11" s="2" t="s">
        <v>6</v>
      </c>
      <c r="C11" s="2">
        <v>7775</v>
      </c>
      <c r="D11" s="2">
        <v>7096</v>
      </c>
      <c r="E11" s="2">
        <v>2834</v>
      </c>
      <c r="F11" s="2">
        <v>9696</v>
      </c>
      <c r="G11" s="2">
        <v>10472</v>
      </c>
      <c r="H11" s="2">
        <v>15909</v>
      </c>
      <c r="I11" s="2">
        <v>15810</v>
      </c>
      <c r="J11" s="2">
        <v>15544</v>
      </c>
      <c r="K11" s="2">
        <v>3338</v>
      </c>
    </row>
    <row r="12" spans="1:1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">
      <c r="B13" s="2" t="s">
        <v>9</v>
      </c>
      <c r="C13" s="2">
        <v>118364</v>
      </c>
      <c r="D13" s="2">
        <v>52043</v>
      </c>
      <c r="E13" s="2">
        <v>15013</v>
      </c>
      <c r="F13" s="2">
        <v>27522</v>
      </c>
      <c r="G13" s="2">
        <v>22764</v>
      </c>
      <c r="H13" s="2">
        <v>18772</v>
      </c>
      <c r="I13" s="2">
        <v>185332</v>
      </c>
      <c r="J13" s="2">
        <v>89870</v>
      </c>
      <c r="K13" s="2">
        <v>39214</v>
      </c>
    </row>
    <row r="14" spans="1:11" x14ac:dyDescent="0.2">
      <c r="B14" s="2" t="s">
        <v>10</v>
      </c>
      <c r="C14" s="2">
        <v>114533</v>
      </c>
      <c r="D14" s="2">
        <v>71714</v>
      </c>
      <c r="E14" s="2">
        <v>22162</v>
      </c>
      <c r="F14" s="2">
        <v>9498</v>
      </c>
      <c r="G14" s="2">
        <v>19452</v>
      </c>
      <c r="H14" s="2">
        <v>13575</v>
      </c>
      <c r="I14" s="2">
        <v>144082</v>
      </c>
      <c r="J14" s="2">
        <v>82267</v>
      </c>
      <c r="K14" s="2">
        <v>48025</v>
      </c>
    </row>
    <row r="15" spans="1:11" x14ac:dyDescent="0.2">
      <c r="B15" s="2" t="s">
        <v>11</v>
      </c>
      <c r="C15" s="2">
        <v>92380</v>
      </c>
      <c r="D15" s="2">
        <v>73077</v>
      </c>
      <c r="E15" s="2">
        <v>30758</v>
      </c>
      <c r="F15" s="2">
        <v>29496</v>
      </c>
      <c r="G15" s="2">
        <v>22991</v>
      </c>
      <c r="H15" s="2">
        <v>18431</v>
      </c>
      <c r="I15" s="2">
        <v>122280</v>
      </c>
      <c r="J15" s="2">
        <v>72378</v>
      </c>
      <c r="K15" s="2">
        <v>43340</v>
      </c>
    </row>
    <row r="16" spans="1:11" x14ac:dyDescent="0.2">
      <c r="B16" s="2" t="s">
        <v>12</v>
      </c>
      <c r="C16" s="2">
        <v>80226</v>
      </c>
      <c r="D16" s="2">
        <v>49396</v>
      </c>
      <c r="E16" s="2">
        <v>16311</v>
      </c>
      <c r="F16" s="2">
        <v>7432</v>
      </c>
      <c r="G16" s="2">
        <v>8043</v>
      </c>
      <c r="H16" s="2">
        <v>4596</v>
      </c>
      <c r="I16" s="2">
        <v>119089</v>
      </c>
      <c r="J16" s="2">
        <v>58136</v>
      </c>
      <c r="K16" s="2">
        <v>42739</v>
      </c>
    </row>
    <row r="17" spans="2:11" x14ac:dyDescent="0.2">
      <c r="B17" s="2" t="s">
        <v>13</v>
      </c>
      <c r="C17" s="2">
        <v>68744</v>
      </c>
      <c r="D17" s="2">
        <v>75162</v>
      </c>
      <c r="E17" s="2">
        <v>19066</v>
      </c>
      <c r="F17" s="2">
        <v>31960</v>
      </c>
      <c r="G17" s="2">
        <v>21564</v>
      </c>
      <c r="H17" s="2">
        <v>13791</v>
      </c>
      <c r="I17" s="2">
        <v>140985</v>
      </c>
      <c r="J17" s="2">
        <v>56519</v>
      </c>
      <c r="K17" s="2">
        <v>29579</v>
      </c>
    </row>
    <row r="18" spans="2:11" x14ac:dyDescent="0.2">
      <c r="B18" s="2" t="s">
        <v>14</v>
      </c>
      <c r="C18" s="2">
        <v>112614</v>
      </c>
      <c r="D18" s="2">
        <v>69791</v>
      </c>
      <c r="E18" s="2">
        <v>9151</v>
      </c>
      <c r="F18" s="2">
        <v>9498</v>
      </c>
      <c r="G18" s="2">
        <v>22306</v>
      </c>
      <c r="H18" s="2">
        <v>17020</v>
      </c>
      <c r="I18" s="2">
        <v>151845</v>
      </c>
      <c r="J18" s="2">
        <v>69253</v>
      </c>
      <c r="K18" s="2">
        <v>7576</v>
      </c>
    </row>
    <row r="19" spans="2:1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 x14ac:dyDescent="0.2">
      <c r="B20" s="2" t="s">
        <v>17</v>
      </c>
      <c r="C20" s="2">
        <f t="shared" ref="C20:K20" si="0">C13/C6</f>
        <v>13.925176470588235</v>
      </c>
      <c r="D20" s="2">
        <f t="shared" si="0"/>
        <v>10.039158950617283</v>
      </c>
      <c r="E20" s="2">
        <f t="shared" si="0"/>
        <v>3.9928191489361704</v>
      </c>
      <c r="F20" s="2">
        <f t="shared" si="0"/>
        <v>2.9341151385927504</v>
      </c>
      <c r="G20" s="2">
        <f t="shared" si="0"/>
        <v>2.6448239804810036</v>
      </c>
      <c r="H20" s="2">
        <f t="shared" si="0"/>
        <v>1.1587654320987655</v>
      </c>
      <c r="I20" s="2">
        <f t="shared" si="0"/>
        <v>8.3603392277156257</v>
      </c>
      <c r="J20" s="2">
        <f t="shared" si="0"/>
        <v>5.7995611770779556</v>
      </c>
      <c r="K20" s="2">
        <f t="shared" si="0"/>
        <v>2.1806150253016736</v>
      </c>
    </row>
    <row r="21" spans="2:11" x14ac:dyDescent="0.2">
      <c r="B21" s="2" t="s">
        <v>18</v>
      </c>
      <c r="C21" s="2">
        <f t="shared" ref="C21:K21" si="1">C14/C7</f>
        <v>14.428445452254977</v>
      </c>
      <c r="D21" s="2">
        <f t="shared" si="1"/>
        <v>9.0285786226866431</v>
      </c>
      <c r="E21" s="2">
        <f t="shared" si="1"/>
        <v>3.3604245640636847</v>
      </c>
      <c r="F21" s="2">
        <f t="shared" si="1"/>
        <v>3.2328114363512594</v>
      </c>
      <c r="G21" s="2">
        <f t="shared" si="1"/>
        <v>2.1484426772697152</v>
      </c>
      <c r="H21" s="2">
        <f t="shared" si="1"/>
        <v>1.1514971583679701</v>
      </c>
      <c r="I21" s="2">
        <f t="shared" si="1"/>
        <v>9.9216361382729659</v>
      </c>
      <c r="J21" s="2">
        <f t="shared" si="1"/>
        <v>4.7782424348028112</v>
      </c>
      <c r="K21" s="2">
        <f t="shared" si="1"/>
        <v>2.4685170907221794</v>
      </c>
    </row>
    <row r="22" spans="2:11" x14ac:dyDescent="0.2">
      <c r="B22" s="2" t="s">
        <v>19</v>
      </c>
      <c r="C22" s="2">
        <f t="shared" ref="C22:K22" si="2">C15/C8</f>
        <v>16.004851004851005</v>
      </c>
      <c r="D22" s="2">
        <f t="shared" si="2"/>
        <v>11.909550195567144</v>
      </c>
      <c r="E22" s="2">
        <f t="shared" si="2"/>
        <v>4.0013008976193571</v>
      </c>
      <c r="F22" s="2">
        <f t="shared" si="2"/>
        <v>2.5980798026953229</v>
      </c>
      <c r="G22" s="2">
        <f t="shared" si="2"/>
        <v>2.4628816282806643</v>
      </c>
      <c r="H22" s="2">
        <f t="shared" si="2"/>
        <v>1.2579170079170079</v>
      </c>
      <c r="I22" s="2">
        <f t="shared" si="2"/>
        <v>8.1995574331120498</v>
      </c>
      <c r="J22" s="2">
        <f t="shared" si="2"/>
        <v>5.1728130360205835</v>
      </c>
      <c r="K22" s="2">
        <f t="shared" si="2"/>
        <v>2.2511946810720964</v>
      </c>
    </row>
    <row r="23" spans="2:11" x14ac:dyDescent="0.2">
      <c r="B23" s="2" t="s">
        <v>20</v>
      </c>
      <c r="C23" s="2">
        <f t="shared" ref="C23:K23" si="3">C16/C9</f>
        <v>13.829684537148767</v>
      </c>
      <c r="D23" s="2">
        <f t="shared" si="3"/>
        <v>7.9529866366124615</v>
      </c>
      <c r="E23" s="2">
        <f t="shared" si="3"/>
        <v>4.6167562977639403</v>
      </c>
      <c r="F23" s="2">
        <f t="shared" si="3"/>
        <v>3.01745838408445</v>
      </c>
      <c r="G23" s="2">
        <f t="shared" si="3"/>
        <v>2.7639175257731958</v>
      </c>
      <c r="H23" s="2">
        <f t="shared" si="3"/>
        <v>1.4702495201535508</v>
      </c>
      <c r="I23" s="2">
        <f t="shared" si="3"/>
        <v>9.0232611001666925</v>
      </c>
      <c r="J23" s="2">
        <f t="shared" si="3"/>
        <v>5.0009462365591402</v>
      </c>
      <c r="K23" s="2">
        <f t="shared" si="3"/>
        <v>2.1737958394791721</v>
      </c>
    </row>
    <row r="24" spans="2:11" x14ac:dyDescent="0.2">
      <c r="B24" s="2" t="s">
        <v>21</v>
      </c>
      <c r="C24" s="2">
        <f t="shared" ref="C24:K24" si="4">C17/C10</f>
        <v>11.048537447765991</v>
      </c>
      <c r="D24" s="2">
        <f t="shared" si="4"/>
        <v>9.9591890817543387</v>
      </c>
      <c r="E24" s="2">
        <f t="shared" si="4"/>
        <v>4.7380715705765404</v>
      </c>
      <c r="F24" s="2">
        <f t="shared" si="4"/>
        <v>2.9780096906448006</v>
      </c>
      <c r="G24" s="2">
        <f t="shared" si="4"/>
        <v>1.9536147852871897</v>
      </c>
      <c r="H24" s="2">
        <f t="shared" si="4"/>
        <v>0.89296814296814297</v>
      </c>
      <c r="I24" s="2">
        <f t="shared" si="4"/>
        <v>9.1276058526479353</v>
      </c>
      <c r="J24" s="2">
        <f t="shared" si="4"/>
        <v>4.5742149562965357</v>
      </c>
      <c r="K24" s="2">
        <f t="shared" si="4"/>
        <v>2.2173163418290853</v>
      </c>
    </row>
    <row r="25" spans="2:11" x14ac:dyDescent="0.2">
      <c r="B25" s="2" t="s">
        <v>22</v>
      </c>
      <c r="C25" s="2">
        <f t="shared" ref="C25:K25" si="5">C18/C11</f>
        <v>14.484115755627009</v>
      </c>
      <c r="D25" s="2">
        <f t="shared" si="5"/>
        <v>9.8352593010146556</v>
      </c>
      <c r="E25" s="2">
        <f t="shared" si="5"/>
        <v>3.2290049400141143</v>
      </c>
      <c r="F25" s="2">
        <f t="shared" si="5"/>
        <v>0.97957920792079212</v>
      </c>
      <c r="G25" s="2">
        <f t="shared" si="5"/>
        <v>2.1300611153552329</v>
      </c>
      <c r="H25" s="2">
        <f t="shared" si="5"/>
        <v>1.0698346847696272</v>
      </c>
      <c r="I25" s="2">
        <f t="shared" si="5"/>
        <v>9.6043643263757108</v>
      </c>
      <c r="J25" s="2">
        <f t="shared" si="5"/>
        <v>4.4552882141019046</v>
      </c>
      <c r="K25" s="2">
        <f t="shared" si="5"/>
        <v>2.2696225284601557</v>
      </c>
    </row>
    <row r="26" spans="2:1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2">
      <c r="B27" s="2" t="s">
        <v>31</v>
      </c>
      <c r="C27" s="2">
        <f t="shared" ref="C27:K27" si="6">AVERAGE(C20:C25)</f>
        <v>13.953468444705996</v>
      </c>
      <c r="D27" s="2">
        <f t="shared" si="6"/>
        <v>9.7874537980420868</v>
      </c>
      <c r="E27" s="2">
        <f t="shared" si="6"/>
        <v>3.9897295698289681</v>
      </c>
      <c r="F27" s="2">
        <f t="shared" si="6"/>
        <v>2.6233422767148959</v>
      </c>
      <c r="G27" s="2">
        <f t="shared" si="6"/>
        <v>2.3506236187411669</v>
      </c>
      <c r="H27" s="2">
        <f t="shared" si="6"/>
        <v>1.166871991045844</v>
      </c>
      <c r="I27" s="2">
        <f t="shared" si="6"/>
        <v>9.0394606797151642</v>
      </c>
      <c r="J27" s="2">
        <f t="shared" si="6"/>
        <v>4.9635110091431551</v>
      </c>
      <c r="K27" s="2">
        <f t="shared" si="6"/>
        <v>2.2601769178107274</v>
      </c>
    </row>
    <row r="28" spans="2:1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2">
      <c r="B29" s="2"/>
      <c r="C29" s="2">
        <v>1</v>
      </c>
      <c r="D29" s="2">
        <f>D27/C27</f>
        <v>0.70143519059990334</v>
      </c>
      <c r="E29" s="2">
        <f>E27/C27</f>
        <v>0.28593102751758387</v>
      </c>
      <c r="F29" s="2">
        <v>1</v>
      </c>
      <c r="G29" s="2">
        <f>G27/F27</f>
        <v>0.89604152672168902</v>
      </c>
      <c r="H29" s="2">
        <f>H27/F27</f>
        <v>0.44480356276919764</v>
      </c>
      <c r="I29" s="2">
        <v>1</v>
      </c>
      <c r="J29" s="2">
        <f>J27/I27</f>
        <v>0.54909371089819892</v>
      </c>
      <c r="K29" s="2">
        <f>K27/I27</f>
        <v>0.25003448744266743</v>
      </c>
    </row>
    <row r="31" spans="2:11" x14ac:dyDescent="0.2">
      <c r="B31" s="8" t="s">
        <v>34</v>
      </c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2">
      <c r="B32" s="9" t="s">
        <v>44</v>
      </c>
      <c r="C32" s="9" t="s">
        <v>35</v>
      </c>
      <c r="D32" s="9" t="s">
        <v>39</v>
      </c>
      <c r="E32" s="9" t="s">
        <v>36</v>
      </c>
      <c r="F32" s="9" t="s">
        <v>37</v>
      </c>
      <c r="G32" s="9" t="s">
        <v>38</v>
      </c>
      <c r="H32" s="9" t="s">
        <v>40</v>
      </c>
      <c r="I32" s="9" t="s">
        <v>41</v>
      </c>
      <c r="J32" s="9" t="s">
        <v>42</v>
      </c>
      <c r="K32" s="9" t="s">
        <v>43</v>
      </c>
    </row>
    <row r="33" spans="2:11" x14ac:dyDescent="0.2">
      <c r="B33" s="2" t="s">
        <v>1</v>
      </c>
      <c r="C33" s="2">
        <v>6124</v>
      </c>
      <c r="D33" s="2">
        <v>4567</v>
      </c>
      <c r="E33" s="2">
        <v>5412</v>
      </c>
      <c r="F33" s="2">
        <v>4744</v>
      </c>
      <c r="G33" s="2">
        <v>3723</v>
      </c>
      <c r="H33" s="2">
        <v>6942</v>
      </c>
      <c r="I33" s="2">
        <v>3561</v>
      </c>
      <c r="J33" s="2">
        <v>5069</v>
      </c>
      <c r="K33" s="2">
        <v>2015</v>
      </c>
    </row>
    <row r="34" spans="2:11" x14ac:dyDescent="0.2">
      <c r="B34" s="2" t="s">
        <v>2</v>
      </c>
      <c r="C34" s="2">
        <v>3379</v>
      </c>
      <c r="D34" s="2">
        <v>3829</v>
      </c>
      <c r="E34" s="2">
        <v>6433</v>
      </c>
      <c r="F34" s="2">
        <v>4266</v>
      </c>
      <c r="G34" s="2">
        <v>3092</v>
      </c>
      <c r="H34" s="2">
        <v>4379</v>
      </c>
      <c r="I34" s="2">
        <v>4339</v>
      </c>
      <c r="J34" s="2">
        <v>6842</v>
      </c>
      <c r="K34" s="2">
        <v>2428</v>
      </c>
    </row>
    <row r="35" spans="2:11" x14ac:dyDescent="0.2">
      <c r="B35" s="2" t="s">
        <v>3</v>
      </c>
      <c r="C35" s="2">
        <v>3379</v>
      </c>
      <c r="D35" s="2">
        <v>6760</v>
      </c>
      <c r="E35" s="2">
        <v>5920</v>
      </c>
      <c r="F35" s="2">
        <v>5472</v>
      </c>
      <c r="G35" s="2">
        <v>3078</v>
      </c>
      <c r="H35" s="2">
        <v>5442</v>
      </c>
      <c r="I35" s="2">
        <v>5857</v>
      </c>
      <c r="J35" s="2">
        <v>5576</v>
      </c>
      <c r="K35" s="2">
        <v>2666</v>
      </c>
    </row>
    <row r="36" spans="2:11" x14ac:dyDescent="0.2">
      <c r="B36" s="2" t="s">
        <v>4</v>
      </c>
      <c r="C36" s="2">
        <v>5571</v>
      </c>
      <c r="D36" s="2">
        <v>8677</v>
      </c>
      <c r="E36" s="2">
        <v>1848</v>
      </c>
      <c r="F36" s="2">
        <v>4995</v>
      </c>
      <c r="G36" s="2">
        <v>3616</v>
      </c>
      <c r="H36" s="2">
        <v>6236</v>
      </c>
      <c r="I36" s="2">
        <v>9157</v>
      </c>
      <c r="J36" s="2">
        <v>6852</v>
      </c>
      <c r="K36" s="2">
        <v>1162</v>
      </c>
    </row>
    <row r="37" spans="2:11" x14ac:dyDescent="0.2">
      <c r="B37" s="2" t="s">
        <v>5</v>
      </c>
      <c r="C37" s="2">
        <v>4387</v>
      </c>
      <c r="D37" s="2">
        <v>6173</v>
      </c>
      <c r="E37" s="2">
        <v>9120</v>
      </c>
      <c r="F37" s="2">
        <v>3985</v>
      </c>
      <c r="G37" s="2">
        <v>4401</v>
      </c>
      <c r="H37" s="2">
        <v>6959</v>
      </c>
      <c r="I37" s="2">
        <v>5708</v>
      </c>
      <c r="J37" s="2">
        <v>7506</v>
      </c>
      <c r="K37" s="2">
        <v>1738</v>
      </c>
    </row>
    <row r="38" spans="2:11" x14ac:dyDescent="0.2">
      <c r="B38" s="2" t="s">
        <v>6</v>
      </c>
      <c r="C38" s="2">
        <v>6798</v>
      </c>
      <c r="D38" s="2">
        <v>6205</v>
      </c>
      <c r="E38" s="2">
        <v>9578</v>
      </c>
      <c r="F38" s="2">
        <v>3397</v>
      </c>
      <c r="G38" s="2">
        <v>2458</v>
      </c>
      <c r="H38" s="2">
        <v>4240</v>
      </c>
      <c r="I38" s="2">
        <v>5376</v>
      </c>
      <c r="J38" s="2">
        <v>8500</v>
      </c>
      <c r="K38" s="2">
        <v>1278</v>
      </c>
    </row>
    <row r="39" spans="2:1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x14ac:dyDescent="0.2">
      <c r="B40" s="2" t="s">
        <v>9</v>
      </c>
      <c r="C40" s="2">
        <v>49794</v>
      </c>
      <c r="D40" s="2">
        <v>21711</v>
      </c>
      <c r="E40" s="2">
        <v>23217</v>
      </c>
      <c r="F40" s="2">
        <v>9568</v>
      </c>
      <c r="G40" s="2">
        <v>5676</v>
      </c>
      <c r="H40" s="2">
        <v>7778</v>
      </c>
      <c r="I40" s="2">
        <v>12617</v>
      </c>
      <c r="J40" s="2">
        <v>19055</v>
      </c>
      <c r="K40" s="2">
        <v>4852</v>
      </c>
    </row>
    <row r="41" spans="2:11" x14ac:dyDescent="0.2">
      <c r="B41" s="2" t="s">
        <v>10</v>
      </c>
      <c r="C41" s="2">
        <v>29284</v>
      </c>
      <c r="D41" s="2">
        <v>16837</v>
      </c>
      <c r="E41" s="2">
        <v>28893</v>
      </c>
      <c r="F41" s="2">
        <v>7522</v>
      </c>
      <c r="G41" s="2">
        <v>5115</v>
      </c>
      <c r="H41" s="2">
        <v>8130</v>
      </c>
      <c r="I41" s="2">
        <v>39940</v>
      </c>
      <c r="J41" s="2">
        <v>29353</v>
      </c>
      <c r="K41" s="2">
        <v>5431</v>
      </c>
    </row>
    <row r="42" spans="2:11" x14ac:dyDescent="0.2">
      <c r="B42" s="2" t="s">
        <v>11</v>
      </c>
      <c r="C42" s="2">
        <v>39559</v>
      </c>
      <c r="D42" s="2">
        <v>30075</v>
      </c>
      <c r="E42" s="2">
        <v>29360</v>
      </c>
      <c r="F42" s="2">
        <v>15120</v>
      </c>
      <c r="G42" s="2">
        <v>6460</v>
      </c>
      <c r="H42" s="2">
        <v>7846</v>
      </c>
      <c r="I42" s="2">
        <v>43568</v>
      </c>
      <c r="J42" s="2">
        <v>18575</v>
      </c>
      <c r="K42" s="2">
        <v>8348</v>
      </c>
    </row>
    <row r="43" spans="2:11" x14ac:dyDescent="0.2">
      <c r="B43" s="2" t="s">
        <v>12</v>
      </c>
      <c r="C43" s="2">
        <v>35113</v>
      </c>
      <c r="D43" s="2">
        <v>32881</v>
      </c>
      <c r="E43" s="2">
        <v>7422</v>
      </c>
      <c r="F43" s="2">
        <v>11144</v>
      </c>
      <c r="G43" s="2">
        <v>9494</v>
      </c>
      <c r="H43" s="2">
        <v>7922</v>
      </c>
      <c r="I43" s="2">
        <v>69251</v>
      </c>
      <c r="J43" s="2">
        <v>26638</v>
      </c>
      <c r="K43" s="2">
        <v>4461</v>
      </c>
    </row>
    <row r="44" spans="2:11" x14ac:dyDescent="0.2">
      <c r="B44" s="2" t="s">
        <v>13</v>
      </c>
      <c r="C44" s="2">
        <v>59830</v>
      </c>
      <c r="D44" s="2">
        <v>27012</v>
      </c>
      <c r="E44" s="2">
        <v>27849</v>
      </c>
      <c r="F44" s="2">
        <v>4302</v>
      </c>
      <c r="G44" s="2">
        <v>9795</v>
      </c>
      <c r="H44" s="2">
        <v>7697</v>
      </c>
      <c r="I44" s="2">
        <v>28242</v>
      </c>
      <c r="J44" s="2">
        <v>25260</v>
      </c>
      <c r="K44" s="2">
        <v>6414</v>
      </c>
    </row>
    <row r="45" spans="2:11" x14ac:dyDescent="0.2">
      <c r="B45" s="2" t="s">
        <v>14</v>
      </c>
      <c r="C45" s="2">
        <v>64369</v>
      </c>
      <c r="D45" s="2">
        <v>32076</v>
      </c>
      <c r="E45" s="2">
        <v>34189</v>
      </c>
      <c r="F45" s="2">
        <v>6840</v>
      </c>
      <c r="G45" s="2">
        <v>4681</v>
      </c>
      <c r="H45" s="2">
        <v>9442</v>
      </c>
      <c r="I45" s="2">
        <v>27081</v>
      </c>
      <c r="J45" s="2">
        <v>36283</v>
      </c>
      <c r="K45" s="2">
        <v>4551</v>
      </c>
    </row>
    <row r="46" spans="2:1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2:11" x14ac:dyDescent="0.2">
      <c r="B47" s="2" t="s">
        <v>17</v>
      </c>
      <c r="C47" s="2">
        <f t="shared" ref="C47:K47" si="7">C40/C33</f>
        <v>8.1309601567602883</v>
      </c>
      <c r="D47" s="2">
        <f t="shared" si="7"/>
        <v>4.7538865776220716</v>
      </c>
      <c r="E47" s="2">
        <f t="shared" si="7"/>
        <v>4.2899113082039912</v>
      </c>
      <c r="F47" s="2">
        <f t="shared" si="7"/>
        <v>2.0168634064080946</v>
      </c>
      <c r="G47" s="2">
        <f t="shared" si="7"/>
        <v>1.5245769540692991</v>
      </c>
      <c r="H47" s="2">
        <f t="shared" si="7"/>
        <v>1.1204263900893114</v>
      </c>
      <c r="I47" s="2">
        <f t="shared" si="7"/>
        <v>3.5431058691378827</v>
      </c>
      <c r="J47" s="2">
        <f t="shared" si="7"/>
        <v>3.7591240875912408</v>
      </c>
      <c r="K47" s="2">
        <f t="shared" si="7"/>
        <v>2.407940446650124</v>
      </c>
    </row>
    <row r="48" spans="2:11" x14ac:dyDescent="0.2">
      <c r="B48" s="2" t="s">
        <v>18</v>
      </c>
      <c r="C48" s="2">
        <f t="shared" ref="C48:K48" si="8">C41/C34</f>
        <v>8.6664693696359869</v>
      </c>
      <c r="D48" s="2">
        <f t="shared" si="8"/>
        <v>4.3972316531731526</v>
      </c>
      <c r="E48" s="2">
        <f t="shared" si="8"/>
        <v>4.4913726099797913</v>
      </c>
      <c r="F48" s="2">
        <f t="shared" si="8"/>
        <v>1.763244256915143</v>
      </c>
      <c r="G48" s="2">
        <f t="shared" si="8"/>
        <v>1.6542690815006469</v>
      </c>
      <c r="H48" s="2">
        <f t="shared" si="8"/>
        <v>1.8565882621603105</v>
      </c>
      <c r="I48" s="2">
        <f t="shared" si="8"/>
        <v>9.2048859184143819</v>
      </c>
      <c r="J48" s="2">
        <f t="shared" si="8"/>
        <v>4.2901198479976612</v>
      </c>
      <c r="K48" s="2">
        <f t="shared" si="8"/>
        <v>2.2368204283360789</v>
      </c>
    </row>
    <row r="49" spans="2:11" x14ac:dyDescent="0.2">
      <c r="B49" s="2" t="s">
        <v>19</v>
      </c>
      <c r="C49" s="2">
        <f t="shared" ref="C49:K49" si="9">C42/C35</f>
        <v>11.707309854986683</v>
      </c>
      <c r="D49" s="2">
        <f t="shared" si="9"/>
        <v>4.4489644970414197</v>
      </c>
      <c r="E49" s="2">
        <f t="shared" si="9"/>
        <v>4.9594594594594597</v>
      </c>
      <c r="F49" s="2">
        <f t="shared" si="9"/>
        <v>2.763157894736842</v>
      </c>
      <c r="G49" s="2">
        <f t="shared" si="9"/>
        <v>2.0987654320987654</v>
      </c>
      <c r="H49" s="2">
        <f t="shared" si="9"/>
        <v>1.4417493568540978</v>
      </c>
      <c r="I49" s="2">
        <f t="shared" si="9"/>
        <v>7.4386204541574186</v>
      </c>
      <c r="J49" s="2">
        <f t="shared" si="9"/>
        <v>3.3312410329985651</v>
      </c>
      <c r="K49" s="2">
        <f t="shared" si="9"/>
        <v>3.1312828207051764</v>
      </c>
    </row>
    <row r="50" spans="2:11" x14ac:dyDescent="0.2">
      <c r="B50" s="2" t="s">
        <v>20</v>
      </c>
      <c r="C50" s="2">
        <f t="shared" ref="C50:K50" si="10">C43/C36</f>
        <v>6.30281816549991</v>
      </c>
      <c r="D50" s="2">
        <f t="shared" si="10"/>
        <v>3.7894433559986171</v>
      </c>
      <c r="E50" s="2">
        <f t="shared" si="10"/>
        <v>4.0162337662337659</v>
      </c>
      <c r="F50" s="2">
        <f t="shared" si="10"/>
        <v>2.2310310310310308</v>
      </c>
      <c r="G50" s="2">
        <f t="shared" si="10"/>
        <v>2.6255530973451329</v>
      </c>
      <c r="H50" s="2">
        <f t="shared" si="10"/>
        <v>1.2703656189865298</v>
      </c>
      <c r="I50" s="2">
        <f t="shared" si="10"/>
        <v>7.5626296822103312</v>
      </c>
      <c r="J50" s="2">
        <f t="shared" si="10"/>
        <v>3.8876240513718621</v>
      </c>
      <c r="K50" s="2">
        <f t="shared" si="10"/>
        <v>3.8390705679862305</v>
      </c>
    </row>
    <row r="51" spans="2:11" x14ac:dyDescent="0.2">
      <c r="B51" s="2" t="s">
        <v>21</v>
      </c>
      <c r="C51" s="2">
        <f t="shared" ref="C51:K51" si="11">C44/C37</f>
        <v>13.638021426943242</v>
      </c>
      <c r="D51" s="2">
        <f t="shared" si="11"/>
        <v>4.3758302284140616</v>
      </c>
      <c r="E51" s="2">
        <f t="shared" si="11"/>
        <v>3.0536184210526316</v>
      </c>
      <c r="F51" s="2">
        <f t="shared" si="11"/>
        <v>1.0795483061480553</v>
      </c>
      <c r="G51" s="2">
        <f t="shared" si="11"/>
        <v>2.2256305385139741</v>
      </c>
      <c r="H51" s="2">
        <f t="shared" si="11"/>
        <v>1.1060497197873258</v>
      </c>
      <c r="I51" s="2">
        <f t="shared" si="11"/>
        <v>4.9477925718290123</v>
      </c>
      <c r="J51" s="2">
        <f t="shared" si="11"/>
        <v>3.3653077537969622</v>
      </c>
      <c r="K51" s="2">
        <f t="shared" si="11"/>
        <v>3.6904487917146147</v>
      </c>
    </row>
    <row r="52" spans="2:11" x14ac:dyDescent="0.2">
      <c r="B52" s="2" t="s">
        <v>22</v>
      </c>
      <c r="C52" s="2">
        <f t="shared" ref="C52:K52" si="12">C45/C38</f>
        <v>9.4688143571638719</v>
      </c>
      <c r="D52" s="2">
        <f t="shared" si="12"/>
        <v>5.1693795326349719</v>
      </c>
      <c r="E52" s="2">
        <f t="shared" si="12"/>
        <v>3.5695343495510543</v>
      </c>
      <c r="F52" s="2">
        <f t="shared" si="12"/>
        <v>2.0135413600235501</v>
      </c>
      <c r="G52" s="2">
        <f t="shared" si="12"/>
        <v>1.9043938161106591</v>
      </c>
      <c r="H52" s="2">
        <f t="shared" si="12"/>
        <v>2.2268867924528304</v>
      </c>
      <c r="I52" s="2">
        <f t="shared" si="12"/>
        <v>5.0373883928571432</v>
      </c>
      <c r="J52" s="2">
        <f t="shared" si="12"/>
        <v>4.2685882352941178</v>
      </c>
      <c r="K52" s="2">
        <f t="shared" si="12"/>
        <v>3.5610328638497655</v>
      </c>
    </row>
    <row r="53" spans="2:1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x14ac:dyDescent="0.2">
      <c r="B54" s="2" t="s">
        <v>31</v>
      </c>
      <c r="C54" s="2">
        <f t="shared" ref="C54:K54" si="13">AVERAGE(C47:C52)</f>
        <v>9.6523988884983307</v>
      </c>
      <c r="D54" s="2">
        <f t="shared" si="13"/>
        <v>4.489122640814049</v>
      </c>
      <c r="E54" s="2">
        <f t="shared" si="13"/>
        <v>4.0633549857467832</v>
      </c>
      <c r="F54" s="2">
        <f t="shared" si="13"/>
        <v>1.9778977092104528</v>
      </c>
      <c r="G54" s="2">
        <f t="shared" si="13"/>
        <v>2.0055314866064129</v>
      </c>
      <c r="H54" s="2">
        <f t="shared" si="13"/>
        <v>1.5036776900550677</v>
      </c>
      <c r="I54" s="2">
        <f t="shared" si="13"/>
        <v>6.2890704814343614</v>
      </c>
      <c r="J54" s="2">
        <f t="shared" si="13"/>
        <v>3.817000834841735</v>
      </c>
      <c r="K54" s="2">
        <f t="shared" si="13"/>
        <v>3.1444326532069979</v>
      </c>
    </row>
    <row r="55" spans="2:1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x14ac:dyDescent="0.2">
      <c r="B56" s="2" t="s">
        <v>48</v>
      </c>
      <c r="C56" s="2">
        <v>1</v>
      </c>
      <c r="D56" s="2">
        <f>D54/C54</f>
        <v>0.46507844243395569</v>
      </c>
      <c r="E56" s="2">
        <f>E54/C54</f>
        <v>0.42096840719964679</v>
      </c>
      <c r="F56" s="2">
        <v>1</v>
      </c>
      <c r="G56" s="2">
        <f>G54/F54</f>
        <v>1.0139712874266844</v>
      </c>
      <c r="H56" s="2">
        <f>H54/F54</f>
        <v>0.76024037191251581</v>
      </c>
      <c r="I56" s="2">
        <v>1</v>
      </c>
      <c r="J56" s="2">
        <f>J54/I54</f>
        <v>0.60692607057111303</v>
      </c>
      <c r="K56" s="2">
        <f>K54/I54</f>
        <v>0.49998368796939302</v>
      </c>
    </row>
    <row r="58" spans="2:11" x14ac:dyDescent="0.2">
      <c r="B58" s="9" t="s">
        <v>34</v>
      </c>
      <c r="C58" s="9"/>
      <c r="D58" s="9"/>
      <c r="E58" s="9"/>
      <c r="F58" s="9"/>
      <c r="G58" s="9"/>
      <c r="H58" s="9"/>
      <c r="I58" s="9"/>
      <c r="J58" s="9"/>
      <c r="K58" s="9"/>
    </row>
    <row r="59" spans="2:11" x14ac:dyDescent="0.2">
      <c r="B59" s="9" t="s">
        <v>32</v>
      </c>
      <c r="C59" s="9" t="s">
        <v>35</v>
      </c>
      <c r="D59" s="9" t="s">
        <v>39</v>
      </c>
      <c r="E59" s="9" t="s">
        <v>36</v>
      </c>
      <c r="F59" s="9" t="s">
        <v>37</v>
      </c>
      <c r="G59" s="9" t="s">
        <v>38</v>
      </c>
      <c r="H59" s="9" t="s">
        <v>40</v>
      </c>
      <c r="I59" s="9" t="s">
        <v>41</v>
      </c>
      <c r="J59" s="9" t="s">
        <v>42</v>
      </c>
      <c r="K59" s="9" t="s">
        <v>43</v>
      </c>
    </row>
    <row r="60" spans="2:11" x14ac:dyDescent="0.2">
      <c r="B60" s="2" t="s">
        <v>1</v>
      </c>
      <c r="C60" s="2">
        <v>25829</v>
      </c>
      <c r="D60" s="2">
        <v>45386</v>
      </c>
      <c r="E60" s="2">
        <v>85579</v>
      </c>
      <c r="F60" s="2">
        <v>36931</v>
      </c>
      <c r="G60" s="2">
        <v>45520</v>
      </c>
      <c r="H60" s="2">
        <v>47849</v>
      </c>
      <c r="I60" s="2">
        <v>35176</v>
      </c>
      <c r="J60" s="2">
        <v>53993</v>
      </c>
      <c r="K60" s="2">
        <v>33614</v>
      </c>
    </row>
    <row r="61" spans="2:11" x14ac:dyDescent="0.2">
      <c r="B61" s="2" t="s">
        <v>2</v>
      </c>
      <c r="C61" s="2">
        <v>31467</v>
      </c>
      <c r="D61" s="2">
        <v>44387</v>
      </c>
      <c r="E61" s="2">
        <v>113286</v>
      </c>
      <c r="F61" s="2">
        <v>51506</v>
      </c>
      <c r="G61" s="2">
        <v>50036</v>
      </c>
      <c r="H61" s="2">
        <v>58136.4</v>
      </c>
      <c r="I61" s="2">
        <v>39298</v>
      </c>
      <c r="J61" s="2">
        <v>52531</v>
      </c>
      <c r="K61" s="2">
        <v>22476</v>
      </c>
    </row>
    <row r="62" spans="2:11" x14ac:dyDescent="0.2">
      <c r="B62" s="2" t="s">
        <v>3</v>
      </c>
      <c r="C62" s="2">
        <v>32413</v>
      </c>
      <c r="D62" s="2">
        <v>28079</v>
      </c>
      <c r="E62" s="2">
        <v>10624</v>
      </c>
      <c r="F62" s="2">
        <v>53176</v>
      </c>
      <c r="G62" s="2">
        <v>57854</v>
      </c>
      <c r="H62" s="2">
        <v>49725.2</v>
      </c>
      <c r="I62" s="2">
        <v>69201</v>
      </c>
      <c r="J62" s="2">
        <v>51091</v>
      </c>
      <c r="K62" s="2">
        <v>32451</v>
      </c>
    </row>
    <row r="63" spans="2:11" x14ac:dyDescent="0.2">
      <c r="B63" s="2" t="s">
        <v>4</v>
      </c>
      <c r="C63" s="2">
        <v>38805</v>
      </c>
      <c r="D63" s="2">
        <v>51537</v>
      </c>
      <c r="E63" s="2">
        <v>38494</v>
      </c>
      <c r="F63" s="2">
        <v>57540</v>
      </c>
      <c r="G63" s="2">
        <v>65882</v>
      </c>
      <c r="H63" s="2">
        <v>49996.800000000003</v>
      </c>
      <c r="I63" s="2">
        <v>54301</v>
      </c>
      <c r="J63" s="2">
        <v>42852</v>
      </c>
      <c r="K63" s="2">
        <v>7528</v>
      </c>
    </row>
    <row r="64" spans="2:11" x14ac:dyDescent="0.2">
      <c r="B64" s="2" t="s">
        <v>5</v>
      </c>
      <c r="C64" s="2">
        <v>40581</v>
      </c>
      <c r="D64" s="2">
        <v>58205</v>
      </c>
      <c r="E64" s="2">
        <v>82903</v>
      </c>
      <c r="F64" s="2">
        <v>44904</v>
      </c>
      <c r="G64" s="2">
        <v>68422</v>
      </c>
      <c r="H64" s="2">
        <v>56746.8</v>
      </c>
      <c r="I64" s="2">
        <v>44118</v>
      </c>
      <c r="J64" s="2">
        <v>79092</v>
      </c>
      <c r="K64" s="2">
        <v>34021</v>
      </c>
    </row>
    <row r="65" spans="2:11" x14ac:dyDescent="0.2">
      <c r="B65" s="2" t="s">
        <v>6</v>
      </c>
      <c r="C65" s="2">
        <v>39499</v>
      </c>
      <c r="D65" s="2">
        <v>46178</v>
      </c>
      <c r="E65" s="2">
        <v>62890</v>
      </c>
      <c r="F65" s="2">
        <v>50660</v>
      </c>
      <c r="G65" s="2">
        <v>64116</v>
      </c>
      <c r="H65" s="2">
        <v>52668.6</v>
      </c>
      <c r="I65" s="2">
        <v>68394</v>
      </c>
      <c r="J65" s="2">
        <v>28067</v>
      </c>
      <c r="K65" s="2">
        <v>44408</v>
      </c>
    </row>
    <row r="66" spans="2:1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x14ac:dyDescent="0.2">
      <c r="B67" s="2" t="s">
        <v>9</v>
      </c>
      <c r="C67" s="2">
        <v>53519</v>
      </c>
      <c r="D67" s="2">
        <v>38824</v>
      </c>
      <c r="E67" s="2">
        <v>11517</v>
      </c>
      <c r="F67" s="2">
        <v>17044</v>
      </c>
      <c r="G67" s="2">
        <v>12321</v>
      </c>
      <c r="H67" s="2">
        <v>7636</v>
      </c>
      <c r="I67" s="2">
        <v>73107</v>
      </c>
      <c r="J67" s="2">
        <v>31616</v>
      </c>
      <c r="K67" s="2">
        <v>5044</v>
      </c>
    </row>
    <row r="68" spans="2:11" x14ac:dyDescent="0.2">
      <c r="B68" s="2" t="s">
        <v>10</v>
      </c>
      <c r="C68" s="2">
        <v>92534</v>
      </c>
      <c r="D68" s="2">
        <v>52010</v>
      </c>
      <c r="E68" s="2">
        <v>18969</v>
      </c>
      <c r="F68" s="2">
        <v>16136</v>
      </c>
      <c r="G68" s="2">
        <v>16581</v>
      </c>
      <c r="H68" s="2">
        <v>10630</v>
      </c>
      <c r="I68" s="2">
        <v>54781</v>
      </c>
      <c r="J68" s="2">
        <v>24827</v>
      </c>
      <c r="K68" s="2">
        <v>3096</v>
      </c>
    </row>
    <row r="69" spans="2:11" x14ac:dyDescent="0.2">
      <c r="B69" s="2" t="s">
        <v>11</v>
      </c>
      <c r="C69" s="2">
        <v>67389</v>
      </c>
      <c r="D69" s="2">
        <v>27304</v>
      </c>
      <c r="E69" s="2">
        <v>2050</v>
      </c>
      <c r="F69" s="2">
        <v>21323</v>
      </c>
      <c r="G69" s="2">
        <v>16163</v>
      </c>
      <c r="H69" s="2">
        <v>23597</v>
      </c>
      <c r="I69" s="2">
        <v>101121</v>
      </c>
      <c r="J69" s="2">
        <v>27024</v>
      </c>
      <c r="K69" s="2">
        <v>3525</v>
      </c>
    </row>
    <row r="70" spans="2:11" x14ac:dyDescent="0.2">
      <c r="B70" s="2" t="s">
        <v>12</v>
      </c>
      <c r="C70" s="2">
        <v>77202</v>
      </c>
      <c r="D70" s="2">
        <v>56803</v>
      </c>
      <c r="E70" s="2">
        <v>4936</v>
      </c>
      <c r="F70" s="2">
        <v>20412</v>
      </c>
      <c r="G70" s="2">
        <v>20433</v>
      </c>
      <c r="H70" s="2">
        <v>5773</v>
      </c>
      <c r="I70" s="2">
        <v>84809</v>
      </c>
      <c r="J70" s="2">
        <v>19347</v>
      </c>
      <c r="K70" s="2">
        <v>876</v>
      </c>
    </row>
    <row r="71" spans="2:11" x14ac:dyDescent="0.2">
      <c r="B71" s="2" t="s">
        <v>13</v>
      </c>
      <c r="C71" s="2">
        <v>84797</v>
      </c>
      <c r="D71" s="2">
        <v>51849</v>
      </c>
      <c r="E71" s="2">
        <v>14004</v>
      </c>
      <c r="F71" s="2">
        <v>17082</v>
      </c>
      <c r="G71" s="2">
        <v>18415</v>
      </c>
      <c r="H71" s="2">
        <v>11828</v>
      </c>
      <c r="I71" s="2">
        <v>56218</v>
      </c>
      <c r="J71" s="2">
        <v>47695</v>
      </c>
      <c r="K71" s="2">
        <v>4472</v>
      </c>
    </row>
    <row r="72" spans="2:11" x14ac:dyDescent="0.2">
      <c r="B72" s="2" t="s">
        <v>14</v>
      </c>
      <c r="C72" s="2">
        <v>99891</v>
      </c>
      <c r="D72" s="2">
        <v>46377</v>
      </c>
      <c r="E72" s="2">
        <v>7238</v>
      </c>
      <c r="F72" s="2">
        <v>16558</v>
      </c>
      <c r="G72" s="2">
        <v>21928</v>
      </c>
      <c r="H72" s="2">
        <v>7882</v>
      </c>
      <c r="I72" s="2">
        <v>73108</v>
      </c>
      <c r="J72" s="2">
        <v>14472</v>
      </c>
      <c r="K72" s="2">
        <v>3768</v>
      </c>
    </row>
    <row r="73" spans="2:1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11" x14ac:dyDescent="0.2">
      <c r="B74" s="2" t="s">
        <v>17</v>
      </c>
      <c r="C74" s="2">
        <f t="shared" ref="C74:K74" si="14">C67/C60</f>
        <v>2.0720507956173293</v>
      </c>
      <c r="D74" s="2">
        <f t="shared" si="14"/>
        <v>0.85541797029921118</v>
      </c>
      <c r="E74" s="2">
        <f t="shared" si="14"/>
        <v>0.13457740800897416</v>
      </c>
      <c r="F74" s="2">
        <f t="shared" si="14"/>
        <v>0.46150930112913269</v>
      </c>
      <c r="G74" s="2">
        <f t="shared" si="14"/>
        <v>0.27067223198594026</v>
      </c>
      <c r="H74" s="2">
        <f t="shared" si="14"/>
        <v>0.1595853622855232</v>
      </c>
      <c r="I74" s="2">
        <f t="shared" si="14"/>
        <v>2.0783204457584716</v>
      </c>
      <c r="J74" s="2">
        <f t="shared" si="14"/>
        <v>0.58555738706869409</v>
      </c>
      <c r="K74" s="2">
        <f t="shared" si="14"/>
        <v>0.1500565240673529</v>
      </c>
    </row>
    <row r="75" spans="2:11" x14ac:dyDescent="0.2">
      <c r="B75" s="2" t="s">
        <v>18</v>
      </c>
      <c r="C75" s="2">
        <f t="shared" ref="C75:K75" si="15">C68/C61</f>
        <v>2.9406680013982904</v>
      </c>
      <c r="D75" s="2">
        <f t="shared" si="15"/>
        <v>1.1717394732692004</v>
      </c>
      <c r="E75" s="2">
        <f t="shared" si="15"/>
        <v>0.16744346168105503</v>
      </c>
      <c r="F75" s="2">
        <f t="shared" si="15"/>
        <v>0.31328388925562073</v>
      </c>
      <c r="G75" s="2">
        <f t="shared" si="15"/>
        <v>0.33138140538812055</v>
      </c>
      <c r="H75" s="2">
        <f t="shared" si="15"/>
        <v>0.18284585904871989</v>
      </c>
      <c r="I75" s="2">
        <f t="shared" si="15"/>
        <v>1.3939895160059037</v>
      </c>
      <c r="J75" s="2">
        <f t="shared" si="15"/>
        <v>0.47261616949991436</v>
      </c>
      <c r="K75" s="2">
        <f t="shared" si="15"/>
        <v>0.13774693005872932</v>
      </c>
    </row>
    <row r="76" spans="2:11" x14ac:dyDescent="0.2">
      <c r="B76" s="2" t="s">
        <v>19</v>
      </c>
      <c r="C76" s="2">
        <f t="shared" ref="C76:K76" si="16">C69/C62</f>
        <v>2.0790732113658099</v>
      </c>
      <c r="D76" s="2">
        <f t="shared" si="16"/>
        <v>0.97239930196944335</v>
      </c>
      <c r="E76" s="2">
        <f t="shared" si="16"/>
        <v>0.1929593373493976</v>
      </c>
      <c r="F76" s="2">
        <f t="shared" si="16"/>
        <v>0.40098916804573492</v>
      </c>
      <c r="G76" s="2">
        <f t="shared" si="16"/>
        <v>0.27937566978947004</v>
      </c>
      <c r="H76" s="2">
        <f t="shared" si="16"/>
        <v>0.47454811644799821</v>
      </c>
      <c r="I76" s="2">
        <f t="shared" si="16"/>
        <v>1.4612650106212337</v>
      </c>
      <c r="J76" s="2">
        <f t="shared" si="16"/>
        <v>0.52893856060754341</v>
      </c>
      <c r="K76" s="2">
        <f t="shared" si="16"/>
        <v>0.10862531200887492</v>
      </c>
    </row>
    <row r="77" spans="2:11" x14ac:dyDescent="0.2">
      <c r="B77" s="2" t="s">
        <v>20</v>
      </c>
      <c r="C77" s="2">
        <f t="shared" ref="C77:K77" si="17">C70/C63</f>
        <v>1.9894858909934288</v>
      </c>
      <c r="D77" s="2">
        <f t="shared" si="17"/>
        <v>1.1021790170169006</v>
      </c>
      <c r="E77" s="2">
        <f t="shared" si="17"/>
        <v>0.12822777575726088</v>
      </c>
      <c r="F77" s="2">
        <f t="shared" si="17"/>
        <v>0.35474452554744523</v>
      </c>
      <c r="G77" s="2">
        <f t="shared" si="17"/>
        <v>0.31014541149327585</v>
      </c>
      <c r="H77" s="2">
        <f t="shared" si="17"/>
        <v>0.11546738991295442</v>
      </c>
      <c r="I77" s="2">
        <f t="shared" si="17"/>
        <v>1.561831273825528</v>
      </c>
      <c r="J77" s="2">
        <f t="shared" si="17"/>
        <v>0.45148417810137215</v>
      </c>
      <c r="K77" s="2">
        <f t="shared" si="17"/>
        <v>0.11636556854410202</v>
      </c>
    </row>
    <row r="78" spans="2:11" x14ac:dyDescent="0.2">
      <c r="B78" s="2" t="s">
        <v>21</v>
      </c>
      <c r="C78" s="2">
        <f t="shared" ref="C78:K78" si="18">C71/C64</f>
        <v>2.0895739385426677</v>
      </c>
      <c r="D78" s="2">
        <f t="shared" si="18"/>
        <v>0.89079975947083578</v>
      </c>
      <c r="E78" s="2">
        <f t="shared" si="18"/>
        <v>0.16892030445219111</v>
      </c>
      <c r="F78" s="2">
        <f t="shared" si="18"/>
        <v>0.38041154462854088</v>
      </c>
      <c r="G78" s="2">
        <f t="shared" si="18"/>
        <v>0.26913858115810702</v>
      </c>
      <c r="H78" s="2">
        <f t="shared" si="18"/>
        <v>0.20843466063284624</v>
      </c>
      <c r="I78" s="2">
        <f t="shared" si="18"/>
        <v>1.2742644725508863</v>
      </c>
      <c r="J78" s="2">
        <f t="shared" si="18"/>
        <v>0.60303191220350982</v>
      </c>
      <c r="K78" s="2">
        <f t="shared" si="18"/>
        <v>0.13144822315628582</v>
      </c>
    </row>
    <row r="79" spans="2:11" x14ac:dyDescent="0.2">
      <c r="B79" s="2" t="s">
        <v>22</v>
      </c>
      <c r="C79" s="2">
        <f t="shared" ref="C79:K79" si="19">C72/C65</f>
        <v>2.5289501000025316</v>
      </c>
      <c r="D79" s="2">
        <f t="shared" si="19"/>
        <v>1.0043094114080298</v>
      </c>
      <c r="E79" s="2">
        <f t="shared" si="19"/>
        <v>0.1150898394021307</v>
      </c>
      <c r="F79" s="2">
        <f t="shared" si="19"/>
        <v>0.32684563758389262</v>
      </c>
      <c r="G79" s="2">
        <f t="shared" si="19"/>
        <v>0.34200511572774345</v>
      </c>
      <c r="H79" s="2">
        <f t="shared" si="19"/>
        <v>0.1496527342667168</v>
      </c>
      <c r="I79" s="2">
        <f t="shared" si="19"/>
        <v>1.0689241746352018</v>
      </c>
      <c r="J79" s="2">
        <f t="shared" si="19"/>
        <v>0.51562332988919368</v>
      </c>
      <c r="K79" s="2">
        <f t="shared" si="19"/>
        <v>8.4849576652855335E-2</v>
      </c>
    </row>
    <row r="80" spans="2:1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5" x14ac:dyDescent="0.2">
      <c r="B81" s="2" t="s">
        <v>31</v>
      </c>
      <c r="C81" s="2">
        <f t="shared" ref="C81:K81" si="20">AVERAGE(C74:C80)</f>
        <v>2.2833003229866762</v>
      </c>
      <c r="D81" s="2">
        <f t="shared" si="20"/>
        <v>0.99947415557227026</v>
      </c>
      <c r="E81" s="2">
        <f t="shared" si="20"/>
        <v>0.15120302110850156</v>
      </c>
      <c r="F81" s="2">
        <f t="shared" si="20"/>
        <v>0.37296401103172788</v>
      </c>
      <c r="G81" s="2">
        <f t="shared" si="20"/>
        <v>0.30045306925710952</v>
      </c>
      <c r="H81" s="2">
        <f t="shared" si="20"/>
        <v>0.21508902043245981</v>
      </c>
      <c r="I81" s="2">
        <f t="shared" si="20"/>
        <v>1.4730991488995375</v>
      </c>
      <c r="J81" s="2">
        <f t="shared" si="20"/>
        <v>0.52620858956170469</v>
      </c>
      <c r="K81" s="2">
        <f t="shared" si="20"/>
        <v>0.12151535574803336</v>
      </c>
    </row>
    <row r="82" spans="1:15" x14ac:dyDescent="0.2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5" x14ac:dyDescent="0.2">
      <c r="B83" s="2" t="s">
        <v>48</v>
      </c>
      <c r="C83" s="2">
        <v>1</v>
      </c>
      <c r="D83" s="2">
        <f>D81/C81</f>
        <v>0.43773223588253418</v>
      </c>
      <c r="E83" s="2">
        <f>E81/C81</f>
        <v>6.6221258581840914E-2</v>
      </c>
      <c r="F83" s="2">
        <v>1</v>
      </c>
      <c r="G83" s="2">
        <f>G81/F81</f>
        <v>0.80558193383315502</v>
      </c>
      <c r="H83" s="2">
        <f>H81/F81</f>
        <v>0.57670181055126601</v>
      </c>
      <c r="I83" s="2">
        <v>1</v>
      </c>
      <c r="J83" s="2">
        <f>J81/I81</f>
        <v>0.35721192966189885</v>
      </c>
      <c r="K83" s="2">
        <f>K81/I81</f>
        <v>8.248959741698994E-2</v>
      </c>
    </row>
    <row r="87" spans="1:15" x14ac:dyDescent="0.2">
      <c r="B87" s="18"/>
      <c r="C87" s="18"/>
    </row>
    <row r="88" spans="1:15" x14ac:dyDescent="0.2">
      <c r="A88" s="17"/>
      <c r="B88" s="8"/>
      <c r="C88" s="8"/>
      <c r="D88" s="8"/>
      <c r="E88" s="8"/>
      <c r="G88" s="8"/>
      <c r="H88" s="8"/>
      <c r="I88" s="8"/>
      <c r="J88" s="8"/>
      <c r="L88" s="8"/>
      <c r="M88" s="8"/>
      <c r="N88" s="8"/>
      <c r="O88" s="8"/>
    </row>
    <row r="89" spans="1:15" x14ac:dyDescent="0.2">
      <c r="A89" s="17"/>
      <c r="B89" s="8"/>
      <c r="C89" s="8"/>
      <c r="D89" s="8"/>
      <c r="E89" s="8"/>
      <c r="G89" s="8"/>
      <c r="H89" s="8"/>
      <c r="I89" s="8"/>
      <c r="J89" s="8"/>
      <c r="L89" s="8"/>
      <c r="M89" s="8"/>
      <c r="N89" s="8"/>
      <c r="O89" s="8"/>
    </row>
    <row r="90" spans="1:15" x14ac:dyDescent="0.2">
      <c r="A90" s="17"/>
      <c r="M90" s="3"/>
    </row>
    <row r="91" spans="1:15" x14ac:dyDescent="0.2">
      <c r="A91" s="17"/>
      <c r="M91" s="3"/>
    </row>
    <row r="92" spans="1:15" x14ac:dyDescent="0.2">
      <c r="A92" s="17"/>
      <c r="M92" s="3"/>
    </row>
    <row r="93" spans="1:15" x14ac:dyDescent="0.2">
      <c r="A93" s="17"/>
      <c r="B93" s="3"/>
      <c r="C93" s="3"/>
      <c r="D93" s="3"/>
      <c r="E93" s="3"/>
      <c r="F93" s="3"/>
      <c r="G93" s="3"/>
      <c r="H93" s="3"/>
      <c r="I93" s="3"/>
      <c r="J93" s="3"/>
      <c r="K93" s="3"/>
      <c r="M93" s="3"/>
    </row>
    <row r="94" spans="1:15" x14ac:dyDescent="0.2">
      <c r="A94" s="17"/>
      <c r="M94" s="3"/>
    </row>
    <row r="95" spans="1:15" x14ac:dyDescent="0.2">
      <c r="A95" s="17"/>
      <c r="M95" s="3"/>
    </row>
    <row r="96" spans="1:15" x14ac:dyDescent="0.2">
      <c r="A96" s="17"/>
    </row>
    <row r="97" spans="1:13" x14ac:dyDescent="0.2">
      <c r="A97" s="17"/>
    </row>
    <row r="98" spans="1:13" x14ac:dyDescent="0.2">
      <c r="A98" s="17"/>
      <c r="M98" s="3"/>
    </row>
    <row r="99" spans="1:13" x14ac:dyDescent="0.2">
      <c r="A99" s="17"/>
      <c r="M99" s="3"/>
    </row>
    <row r="100" spans="1:13" x14ac:dyDescent="0.2">
      <c r="A100" s="17"/>
      <c r="M100" s="3"/>
    </row>
    <row r="101" spans="1:13" x14ac:dyDescent="0.2">
      <c r="A101" s="17"/>
      <c r="M101" s="3"/>
    </row>
    <row r="102" spans="1:13" x14ac:dyDescent="0.2">
      <c r="A102" s="17"/>
      <c r="M102" s="3"/>
    </row>
    <row r="103" spans="1:13" x14ac:dyDescent="0.2">
      <c r="A103" s="17"/>
      <c r="M103" s="3"/>
    </row>
    <row r="104" spans="1:13" x14ac:dyDescent="0.2">
      <c r="A104" s="17"/>
    </row>
    <row r="105" spans="1:13" x14ac:dyDescent="0.2">
      <c r="A105" s="17"/>
    </row>
    <row r="106" spans="1:13" x14ac:dyDescent="0.2">
      <c r="A106" s="17"/>
    </row>
    <row r="107" spans="1:13" x14ac:dyDescent="0.2">
      <c r="A107" s="17"/>
    </row>
    <row r="108" spans="1:13" x14ac:dyDescent="0.2">
      <c r="A108" s="17"/>
    </row>
    <row r="109" spans="1:13" x14ac:dyDescent="0.2">
      <c r="A109" s="17"/>
    </row>
    <row r="110" spans="1:13" x14ac:dyDescent="0.2">
      <c r="A110" s="17"/>
    </row>
    <row r="111" spans="1:13" x14ac:dyDescent="0.2">
      <c r="A111" s="17"/>
    </row>
    <row r="112" spans="1:13" x14ac:dyDescent="0.2">
      <c r="A112" s="17"/>
    </row>
    <row r="113" spans="1:15" x14ac:dyDescent="0.2">
      <c r="A113" s="17"/>
    </row>
    <row r="114" spans="1:15" x14ac:dyDescent="0.2">
      <c r="A114" s="17"/>
    </row>
    <row r="115" spans="1:15" x14ac:dyDescent="0.2">
      <c r="A115" s="17"/>
    </row>
    <row r="116" spans="1:15" x14ac:dyDescent="0.2">
      <c r="A116" s="17"/>
    </row>
    <row r="117" spans="1:15" x14ac:dyDescent="0.2">
      <c r="A117" s="17"/>
    </row>
    <row r="121" spans="1:15" x14ac:dyDescent="0.2">
      <c r="A121" s="17"/>
      <c r="B121" s="8"/>
      <c r="C121" s="8"/>
      <c r="D121" s="8"/>
      <c r="E121" s="8"/>
      <c r="G121" s="8"/>
      <c r="H121" s="8"/>
      <c r="I121" s="8"/>
      <c r="J121" s="8"/>
      <c r="L121" s="8"/>
      <c r="M121" s="8"/>
      <c r="N121" s="8"/>
      <c r="O121" s="8"/>
    </row>
    <row r="122" spans="1:15" x14ac:dyDescent="0.2">
      <c r="A122" s="17"/>
      <c r="B122" s="8"/>
      <c r="C122" s="8"/>
      <c r="D122" s="8"/>
      <c r="E122" s="8"/>
      <c r="G122" s="8"/>
      <c r="H122" s="8"/>
      <c r="I122" s="8"/>
      <c r="J122" s="8"/>
      <c r="L122" s="8"/>
      <c r="M122" s="8"/>
      <c r="N122" s="8"/>
      <c r="O122" s="8"/>
    </row>
    <row r="123" spans="1:15" x14ac:dyDescent="0.2">
      <c r="A123" s="17"/>
      <c r="C123" s="3"/>
      <c r="D123" s="3"/>
      <c r="E123" s="3"/>
      <c r="H123" s="3"/>
      <c r="I123" s="3"/>
      <c r="J123" s="3"/>
      <c r="M123" s="3"/>
      <c r="N123" s="3"/>
      <c r="O123" s="3"/>
    </row>
    <row r="124" spans="1:15" x14ac:dyDescent="0.2">
      <c r="A124" s="17"/>
      <c r="C124" s="3"/>
      <c r="D124" s="3"/>
      <c r="E124" s="3"/>
      <c r="H124" s="3"/>
      <c r="I124" s="3"/>
      <c r="J124" s="3"/>
      <c r="M124" s="3"/>
      <c r="N124" s="3"/>
      <c r="O124" s="3"/>
    </row>
    <row r="125" spans="1:15" x14ac:dyDescent="0.2">
      <c r="A125" s="17"/>
      <c r="C125" s="3"/>
      <c r="D125" s="3"/>
      <c r="E125" s="3"/>
      <c r="H125" s="3"/>
      <c r="I125" s="3"/>
      <c r="J125" s="3"/>
      <c r="M125" s="3"/>
      <c r="N125" s="3"/>
      <c r="O125" s="3"/>
    </row>
    <row r="126" spans="1:15" x14ac:dyDescent="0.2">
      <c r="A126" s="17"/>
      <c r="B126" s="3"/>
      <c r="C126" s="3"/>
      <c r="D126" s="3"/>
      <c r="E126" s="3"/>
      <c r="F126" s="3"/>
      <c r="G126" s="3"/>
      <c r="H126" s="3"/>
      <c r="I126" s="3"/>
      <c r="J126" s="3"/>
      <c r="K126" s="3"/>
      <c r="M126" s="3"/>
      <c r="N126" s="3"/>
      <c r="O126" s="3"/>
    </row>
    <row r="127" spans="1:15" x14ac:dyDescent="0.2">
      <c r="A127" s="17"/>
      <c r="C127" s="3"/>
      <c r="D127" s="3"/>
      <c r="E127" s="3"/>
      <c r="H127" s="3"/>
      <c r="I127" s="3"/>
      <c r="J127" s="3"/>
      <c r="M127" s="3"/>
      <c r="N127" s="3"/>
      <c r="O127" s="3"/>
    </row>
    <row r="128" spans="1:15" x14ac:dyDescent="0.2">
      <c r="A128" s="17"/>
      <c r="C128" s="3"/>
      <c r="D128" s="3"/>
      <c r="E128" s="3"/>
      <c r="H128" s="3"/>
      <c r="I128" s="3"/>
      <c r="J128" s="3"/>
      <c r="M128" s="3"/>
      <c r="N128" s="3"/>
      <c r="O128" s="3"/>
    </row>
    <row r="129" spans="1:15" x14ac:dyDescent="0.2">
      <c r="A129" s="17"/>
      <c r="C129" s="3"/>
      <c r="D129" s="3"/>
      <c r="E129" s="3"/>
      <c r="H129" s="3"/>
      <c r="I129" s="3"/>
      <c r="J129" s="3"/>
      <c r="M129" s="3"/>
      <c r="N129" s="3"/>
      <c r="O129" s="3"/>
    </row>
    <row r="130" spans="1:15" x14ac:dyDescent="0.2">
      <c r="A130" s="17"/>
      <c r="C130" s="3"/>
      <c r="D130" s="3"/>
      <c r="E130" s="3"/>
      <c r="H130" s="3"/>
      <c r="I130" s="3"/>
      <c r="J130" s="3"/>
      <c r="M130" s="3"/>
      <c r="N130" s="3"/>
      <c r="O130" s="3"/>
    </row>
    <row r="131" spans="1:15" x14ac:dyDescent="0.2">
      <c r="A131" s="17"/>
      <c r="C131" s="3"/>
      <c r="D131" s="3"/>
      <c r="E131" s="3"/>
      <c r="H131" s="3"/>
      <c r="I131" s="3"/>
      <c r="J131" s="3"/>
      <c r="M131" s="3"/>
      <c r="N131" s="3"/>
      <c r="O131" s="3"/>
    </row>
    <row r="132" spans="1:15" x14ac:dyDescent="0.2">
      <c r="A132" s="17"/>
      <c r="C132" s="3"/>
      <c r="D132" s="3"/>
      <c r="E132" s="3"/>
      <c r="H132" s="3"/>
      <c r="I132" s="3"/>
      <c r="J132" s="3"/>
      <c r="M132" s="3"/>
      <c r="N132" s="3"/>
      <c r="O132" s="3"/>
    </row>
    <row r="133" spans="1:15" x14ac:dyDescent="0.2">
      <c r="A133" s="17"/>
      <c r="C133" s="3"/>
      <c r="D133" s="3"/>
      <c r="E133" s="3"/>
      <c r="H133" s="3"/>
      <c r="I133" s="3"/>
      <c r="J133" s="3"/>
      <c r="M133" s="3"/>
      <c r="N133" s="3"/>
      <c r="O133" s="3"/>
    </row>
    <row r="134" spans="1:15" x14ac:dyDescent="0.2">
      <c r="A134" s="17"/>
      <c r="C134" s="3"/>
      <c r="D134" s="3"/>
      <c r="E134" s="3"/>
      <c r="H134" s="3"/>
      <c r="I134" s="3"/>
      <c r="J134" s="3"/>
      <c r="M134" s="3"/>
      <c r="N134" s="3"/>
      <c r="O134" s="3"/>
    </row>
    <row r="135" spans="1:15" x14ac:dyDescent="0.2">
      <c r="A135" s="17"/>
      <c r="C135" s="3"/>
      <c r="D135" s="3"/>
      <c r="E135" s="3"/>
      <c r="H135" s="3"/>
      <c r="I135" s="3"/>
      <c r="J135" s="16"/>
      <c r="M135" s="3"/>
      <c r="N135" s="3"/>
      <c r="O135" s="3"/>
    </row>
    <row r="136" spans="1:15" x14ac:dyDescent="0.2">
      <c r="A136" s="17"/>
      <c r="C136" s="3"/>
      <c r="D136" s="3"/>
      <c r="E136" s="3"/>
      <c r="H136" s="3"/>
      <c r="I136" s="3"/>
      <c r="J136" s="16"/>
      <c r="M136" s="3"/>
      <c r="N136" s="3"/>
      <c r="O136" s="3"/>
    </row>
    <row r="137" spans="1:15" x14ac:dyDescent="0.2">
      <c r="A137" s="17"/>
      <c r="H137" s="3"/>
      <c r="I137" s="3"/>
      <c r="J137" s="3"/>
    </row>
    <row r="138" spans="1:15" x14ac:dyDescent="0.2">
      <c r="A138" s="17"/>
    </row>
    <row r="139" spans="1:15" x14ac:dyDescent="0.2">
      <c r="A139" s="17"/>
    </row>
    <row r="140" spans="1:15" x14ac:dyDescent="0.2">
      <c r="A140" s="17"/>
    </row>
    <row r="141" spans="1:15" x14ac:dyDescent="0.2">
      <c r="A141" s="17"/>
    </row>
    <row r="142" spans="1:15" x14ac:dyDescent="0.2">
      <c r="A142" s="17"/>
    </row>
    <row r="143" spans="1:15" x14ac:dyDescent="0.2">
      <c r="A143" s="17"/>
    </row>
    <row r="144" spans="1:15" x14ac:dyDescent="0.2">
      <c r="A144" s="17"/>
    </row>
    <row r="145" spans="1:1" x14ac:dyDescent="0.2">
      <c r="A145" s="17"/>
    </row>
    <row r="146" spans="1:1" x14ac:dyDescent="0.2">
      <c r="A146" s="17"/>
    </row>
    <row r="147" spans="1:1" x14ac:dyDescent="0.2">
      <c r="A147" s="17"/>
    </row>
    <row r="148" spans="1:1" x14ac:dyDescent="0.2">
      <c r="A148" s="17"/>
    </row>
    <row r="149" spans="1:1" x14ac:dyDescent="0.2">
      <c r="A149" s="17"/>
    </row>
    <row r="150" spans="1:1" x14ac:dyDescent="0.2">
      <c r="A150" s="17"/>
    </row>
  </sheetData>
  <mergeCells count="3">
    <mergeCell ref="B87:C87"/>
    <mergeCell ref="B2:C2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66"/>
  <sheetViews>
    <sheetView workbookViewId="0">
      <selection activeCell="M74" sqref="M74"/>
    </sheetView>
  </sheetViews>
  <sheetFormatPr baseColWidth="10" defaultRowHeight="16" x14ac:dyDescent="0.2"/>
  <sheetData>
    <row r="3" spans="2:16" x14ac:dyDescent="0.2">
      <c r="C3" s="19" t="s">
        <v>83</v>
      </c>
      <c r="D3" s="19"/>
    </row>
    <row r="4" spans="2:16" x14ac:dyDescent="0.2">
      <c r="B4" s="20" t="s">
        <v>78</v>
      </c>
      <c r="C4" s="8"/>
      <c r="D4" s="8" t="s">
        <v>50</v>
      </c>
      <c r="E4" s="8" t="s">
        <v>51</v>
      </c>
      <c r="F4" s="8" t="s">
        <v>52</v>
      </c>
      <c r="H4" s="8"/>
      <c r="I4" s="8" t="s">
        <v>50</v>
      </c>
      <c r="J4" s="8" t="s">
        <v>51</v>
      </c>
      <c r="K4" s="8" t="s">
        <v>52</v>
      </c>
      <c r="M4" s="8"/>
      <c r="N4" s="8" t="s">
        <v>50</v>
      </c>
      <c r="O4" s="8" t="s">
        <v>51</v>
      </c>
      <c r="P4" s="8" t="s">
        <v>52</v>
      </c>
    </row>
    <row r="5" spans="2:16" x14ac:dyDescent="0.2">
      <c r="B5" s="20"/>
      <c r="C5" s="8" t="s">
        <v>32</v>
      </c>
      <c r="D5" s="8" t="s">
        <v>53</v>
      </c>
      <c r="E5" s="8" t="s">
        <v>54</v>
      </c>
      <c r="F5" s="8" t="s">
        <v>55</v>
      </c>
      <c r="H5" s="8" t="s">
        <v>46</v>
      </c>
      <c r="I5" s="8" t="s">
        <v>53</v>
      </c>
      <c r="J5" s="8" t="s">
        <v>54</v>
      </c>
      <c r="K5" s="8" t="s">
        <v>55</v>
      </c>
      <c r="M5" s="8" t="s">
        <v>44</v>
      </c>
      <c r="N5" s="8" t="s">
        <v>53</v>
      </c>
      <c r="O5" s="8" t="s">
        <v>54</v>
      </c>
      <c r="P5" s="8" t="s">
        <v>55</v>
      </c>
    </row>
    <row r="6" spans="2:16" x14ac:dyDescent="0.2">
      <c r="B6" s="20"/>
      <c r="C6" t="s">
        <v>1</v>
      </c>
      <c r="D6">
        <v>48215</v>
      </c>
      <c r="E6">
        <v>35472</v>
      </c>
      <c r="F6">
        <v>48590</v>
      </c>
      <c r="H6" t="s">
        <v>1</v>
      </c>
      <c r="I6">
        <v>1253</v>
      </c>
      <c r="J6">
        <v>1781</v>
      </c>
      <c r="K6">
        <v>2266</v>
      </c>
      <c r="M6" t="s">
        <v>1</v>
      </c>
      <c r="N6" s="3">
        <v>50263</v>
      </c>
      <c r="O6">
        <v>42690</v>
      </c>
      <c r="P6">
        <v>54312</v>
      </c>
    </row>
    <row r="7" spans="2:16" x14ac:dyDescent="0.2">
      <c r="B7" s="20"/>
      <c r="C7" t="s">
        <v>2</v>
      </c>
      <c r="D7">
        <v>57301</v>
      </c>
      <c r="E7">
        <v>57041</v>
      </c>
      <c r="F7">
        <v>58959</v>
      </c>
      <c r="H7" t="s">
        <v>2</v>
      </c>
      <c r="I7">
        <v>1665</v>
      </c>
      <c r="J7">
        <v>3548</v>
      </c>
      <c r="K7">
        <v>2935</v>
      </c>
      <c r="M7" t="s">
        <v>2</v>
      </c>
      <c r="N7" s="3">
        <v>64820</v>
      </c>
      <c r="O7">
        <v>51958</v>
      </c>
      <c r="P7">
        <v>71278</v>
      </c>
    </row>
    <row r="8" spans="2:16" x14ac:dyDescent="0.2">
      <c r="B8" s="20"/>
      <c r="C8" t="s">
        <v>3</v>
      </c>
      <c r="D8">
        <v>78598</v>
      </c>
      <c r="E8">
        <v>45097</v>
      </c>
      <c r="F8">
        <v>37002</v>
      </c>
      <c r="H8" t="s">
        <v>3</v>
      </c>
      <c r="I8">
        <v>816</v>
      </c>
      <c r="J8">
        <v>1311</v>
      </c>
      <c r="K8">
        <v>2608</v>
      </c>
      <c r="M8" t="s">
        <v>3</v>
      </c>
      <c r="N8" s="3">
        <v>45820</v>
      </c>
      <c r="O8">
        <v>50478</v>
      </c>
      <c r="P8">
        <v>86518</v>
      </c>
    </row>
    <row r="9" spans="2:16" x14ac:dyDescent="0.2">
      <c r="B9" s="20"/>
      <c r="C9" s="3" t="s">
        <v>4</v>
      </c>
      <c r="D9" s="3">
        <v>54804</v>
      </c>
      <c r="E9" s="3">
        <v>49950</v>
      </c>
      <c r="F9" s="3">
        <v>7940</v>
      </c>
      <c r="G9" s="3"/>
      <c r="H9" s="3" t="s">
        <v>4</v>
      </c>
      <c r="I9" s="3">
        <v>783</v>
      </c>
      <c r="J9" s="3">
        <v>1530</v>
      </c>
      <c r="K9" s="3">
        <v>2195</v>
      </c>
      <c r="L9" s="3"/>
      <c r="M9" t="s">
        <v>4</v>
      </c>
      <c r="N9" s="3">
        <v>57257</v>
      </c>
      <c r="O9">
        <v>60427</v>
      </c>
      <c r="P9">
        <v>44254</v>
      </c>
    </row>
    <row r="10" spans="2:16" x14ac:dyDescent="0.2">
      <c r="B10" s="20"/>
      <c r="C10" t="s">
        <v>5</v>
      </c>
      <c r="D10">
        <v>62653</v>
      </c>
      <c r="E10">
        <v>58254</v>
      </c>
      <c r="F10">
        <v>7564</v>
      </c>
      <c r="H10" t="s">
        <v>5</v>
      </c>
      <c r="I10">
        <v>849</v>
      </c>
      <c r="J10">
        <v>2372</v>
      </c>
      <c r="K10">
        <v>3264</v>
      </c>
      <c r="M10" t="s">
        <v>5</v>
      </c>
      <c r="N10" s="3">
        <v>82954</v>
      </c>
      <c r="O10">
        <v>66806</v>
      </c>
      <c r="P10">
        <v>75168</v>
      </c>
    </row>
    <row r="11" spans="2:16" x14ac:dyDescent="0.2">
      <c r="B11" s="20"/>
      <c r="C11" t="s">
        <v>6</v>
      </c>
      <c r="D11">
        <v>65746</v>
      </c>
      <c r="E11">
        <v>9048</v>
      </c>
      <c r="F11">
        <v>4683</v>
      </c>
      <c r="H11" t="s">
        <v>6</v>
      </c>
      <c r="I11">
        <v>1339</v>
      </c>
      <c r="J11">
        <v>2636</v>
      </c>
      <c r="K11">
        <v>1929</v>
      </c>
      <c r="M11" t="s">
        <v>6</v>
      </c>
      <c r="N11" s="3">
        <v>65965</v>
      </c>
      <c r="O11">
        <v>45377</v>
      </c>
      <c r="P11">
        <v>23010</v>
      </c>
    </row>
    <row r="12" spans="2:16" x14ac:dyDescent="0.2">
      <c r="B12" s="20"/>
    </row>
    <row r="13" spans="2:16" x14ac:dyDescent="0.2">
      <c r="B13" s="20"/>
    </row>
    <row r="14" spans="2:16" x14ac:dyDescent="0.2">
      <c r="B14" s="20"/>
      <c r="C14" t="s">
        <v>9</v>
      </c>
      <c r="D14">
        <v>1749521</v>
      </c>
      <c r="E14">
        <v>693541</v>
      </c>
      <c r="F14">
        <v>108088</v>
      </c>
      <c r="H14" t="s">
        <v>9</v>
      </c>
      <c r="I14">
        <v>107955</v>
      </c>
      <c r="J14">
        <v>53776</v>
      </c>
      <c r="K14">
        <v>29496</v>
      </c>
      <c r="M14" t="s">
        <v>9</v>
      </c>
      <c r="N14" s="3">
        <v>2018698</v>
      </c>
      <c r="O14">
        <v>808019</v>
      </c>
      <c r="P14">
        <v>112873</v>
      </c>
    </row>
    <row r="15" spans="2:16" x14ac:dyDescent="0.2">
      <c r="B15" s="20"/>
      <c r="C15" t="s">
        <v>10</v>
      </c>
      <c r="D15">
        <v>2084736</v>
      </c>
      <c r="E15">
        <v>1104979</v>
      </c>
      <c r="F15">
        <v>143850</v>
      </c>
      <c r="H15" t="s">
        <v>10</v>
      </c>
      <c r="I15">
        <v>84686</v>
      </c>
      <c r="J15">
        <v>95825</v>
      </c>
      <c r="K15">
        <v>36944</v>
      </c>
      <c r="M15" t="s">
        <v>10</v>
      </c>
      <c r="N15" s="3">
        <v>2320979</v>
      </c>
      <c r="O15">
        <v>1018340</v>
      </c>
      <c r="P15">
        <v>129946</v>
      </c>
    </row>
    <row r="16" spans="2:16" x14ac:dyDescent="0.2">
      <c r="B16" s="20"/>
      <c r="C16" t="s">
        <v>11</v>
      </c>
      <c r="D16">
        <v>2504239</v>
      </c>
      <c r="E16">
        <v>970887</v>
      </c>
      <c r="F16">
        <v>87577</v>
      </c>
      <c r="H16" t="s">
        <v>11</v>
      </c>
      <c r="I16">
        <v>49023</v>
      </c>
      <c r="J16">
        <v>30859</v>
      </c>
      <c r="K16">
        <v>33391</v>
      </c>
      <c r="M16" t="s">
        <v>11</v>
      </c>
      <c r="N16" s="3">
        <v>1545995</v>
      </c>
      <c r="O16">
        <v>809999</v>
      </c>
      <c r="P16">
        <v>156413</v>
      </c>
    </row>
    <row r="17" spans="2:16" x14ac:dyDescent="0.2">
      <c r="B17" s="20"/>
      <c r="C17" t="s">
        <v>12</v>
      </c>
      <c r="D17">
        <v>2113609</v>
      </c>
      <c r="E17">
        <v>1124249</v>
      </c>
      <c r="F17">
        <v>22015</v>
      </c>
      <c r="H17" t="s">
        <v>12</v>
      </c>
      <c r="I17">
        <v>64809</v>
      </c>
      <c r="J17">
        <v>74950</v>
      </c>
      <c r="K17">
        <v>40773</v>
      </c>
      <c r="M17" t="s">
        <v>12</v>
      </c>
      <c r="N17" s="3">
        <v>1986237</v>
      </c>
      <c r="O17">
        <v>1192800</v>
      </c>
      <c r="P17">
        <v>83086</v>
      </c>
    </row>
    <row r="18" spans="2:16" x14ac:dyDescent="0.2">
      <c r="B18" s="20"/>
      <c r="C18" t="s">
        <v>13</v>
      </c>
      <c r="D18">
        <v>2002857</v>
      </c>
      <c r="E18">
        <v>1167959</v>
      </c>
      <c r="F18">
        <v>21070</v>
      </c>
      <c r="H18" t="s">
        <v>13</v>
      </c>
      <c r="I18">
        <v>44633</v>
      </c>
      <c r="J18">
        <v>66347</v>
      </c>
      <c r="K18">
        <v>31196</v>
      </c>
      <c r="M18" t="s">
        <v>13</v>
      </c>
      <c r="N18" s="3">
        <v>2849116</v>
      </c>
      <c r="O18">
        <v>1336120</v>
      </c>
      <c r="P18">
        <v>125824</v>
      </c>
    </row>
    <row r="19" spans="2:16" x14ac:dyDescent="0.2">
      <c r="B19" s="20"/>
      <c r="C19" t="s">
        <v>14</v>
      </c>
      <c r="D19">
        <v>2155954</v>
      </c>
      <c r="E19">
        <v>181608</v>
      </c>
      <c r="F19">
        <v>9270</v>
      </c>
      <c r="H19" t="s">
        <v>14</v>
      </c>
      <c r="I19">
        <v>69866</v>
      </c>
      <c r="J19">
        <v>110229</v>
      </c>
      <c r="K19">
        <v>27511</v>
      </c>
      <c r="M19" t="s">
        <v>14</v>
      </c>
      <c r="N19" s="3">
        <v>2165441</v>
      </c>
      <c r="O19">
        <v>787042</v>
      </c>
      <c r="P19">
        <v>85343</v>
      </c>
    </row>
    <row r="20" spans="2:16" x14ac:dyDescent="0.2">
      <c r="B20" s="20"/>
    </row>
    <row r="21" spans="2:16" x14ac:dyDescent="0.2">
      <c r="B21" s="20"/>
    </row>
    <row r="22" spans="2:16" x14ac:dyDescent="0.2">
      <c r="B22" s="20"/>
      <c r="C22" t="s">
        <v>56</v>
      </c>
      <c r="D22">
        <f t="shared" ref="D22:F27" si="0">D6/D14</f>
        <v>2.7558971855725083E-2</v>
      </c>
      <c r="E22">
        <f t="shared" si="0"/>
        <v>5.1146219185311322E-2</v>
      </c>
      <c r="F22">
        <f t="shared" si="0"/>
        <v>0.44954111464732438</v>
      </c>
      <c r="H22" t="s">
        <v>56</v>
      </c>
      <c r="I22">
        <f t="shared" ref="I22:K27" si="1">I6/I14</f>
        <v>1.1606687971840118E-2</v>
      </c>
      <c r="J22">
        <f t="shared" si="1"/>
        <v>3.3118863433501934E-2</v>
      </c>
      <c r="K22">
        <f t="shared" si="1"/>
        <v>7.6823976132356933E-2</v>
      </c>
      <c r="M22" t="s">
        <v>56</v>
      </c>
      <c r="N22">
        <f t="shared" ref="N22:P27" si="2">N6/N14</f>
        <v>2.4898721849429682E-2</v>
      </c>
      <c r="O22">
        <f t="shared" si="2"/>
        <v>5.2832916057666962E-2</v>
      </c>
      <c r="P22">
        <f t="shared" si="2"/>
        <v>0.48117796107129251</v>
      </c>
    </row>
    <row r="23" spans="2:16" x14ac:dyDescent="0.2">
      <c r="B23" s="20"/>
      <c r="C23" t="s">
        <v>57</v>
      </c>
      <c r="D23">
        <f t="shared" si="0"/>
        <v>2.7485974243261498E-2</v>
      </c>
      <c r="E23">
        <f t="shared" si="0"/>
        <v>5.1621795527335812E-2</v>
      </c>
      <c r="F23">
        <f t="shared" si="0"/>
        <v>0.40986444212721584</v>
      </c>
      <c r="H23" t="s">
        <v>57</v>
      </c>
      <c r="I23">
        <f t="shared" si="1"/>
        <v>1.9660864841886498E-2</v>
      </c>
      <c r="J23">
        <f t="shared" si="1"/>
        <v>3.7025828332898511E-2</v>
      </c>
      <c r="K23">
        <f t="shared" si="1"/>
        <v>7.9444564746643562E-2</v>
      </c>
      <c r="M23" t="s">
        <v>57</v>
      </c>
      <c r="N23">
        <f t="shared" si="2"/>
        <v>2.7927870092749656E-2</v>
      </c>
      <c r="O23">
        <f t="shared" si="2"/>
        <v>5.1022251900151229E-2</v>
      </c>
      <c r="P23">
        <f t="shared" si="2"/>
        <v>0.54852015452572611</v>
      </c>
    </row>
    <row r="24" spans="2:16" x14ac:dyDescent="0.2">
      <c r="B24" s="20"/>
      <c r="C24" t="s">
        <v>58</v>
      </c>
      <c r="D24">
        <f t="shared" si="0"/>
        <v>3.1385981929041115E-2</v>
      </c>
      <c r="E24">
        <f t="shared" si="0"/>
        <v>4.6449277825328796E-2</v>
      </c>
      <c r="F24">
        <f t="shared" si="0"/>
        <v>0.42250819279034452</v>
      </c>
      <c r="H24" t="s">
        <v>58</v>
      </c>
      <c r="I24">
        <f t="shared" si="1"/>
        <v>1.6645248148828101E-2</v>
      </c>
      <c r="J24">
        <f t="shared" si="1"/>
        <v>4.2483554230532419E-2</v>
      </c>
      <c r="K24">
        <f t="shared" si="1"/>
        <v>7.8104878560091046E-2</v>
      </c>
      <c r="M24" t="s">
        <v>58</v>
      </c>
      <c r="N24">
        <f t="shared" si="2"/>
        <v>2.9637870756373728E-2</v>
      </c>
      <c r="O24">
        <f t="shared" si="2"/>
        <v>6.2318595455056115E-2</v>
      </c>
      <c r="P24">
        <f t="shared" si="2"/>
        <v>0.55313816626495238</v>
      </c>
    </row>
    <row r="25" spans="2:16" x14ac:dyDescent="0.2">
      <c r="B25" s="20"/>
      <c r="C25" t="s">
        <v>59</v>
      </c>
      <c r="D25">
        <f t="shared" si="0"/>
        <v>2.5929109877938634E-2</v>
      </c>
      <c r="E25">
        <f t="shared" si="0"/>
        <v>4.4429659265874374E-2</v>
      </c>
      <c r="F25">
        <f t="shared" si="0"/>
        <v>0.36066318419259596</v>
      </c>
      <c r="H25" t="s">
        <v>59</v>
      </c>
      <c r="I25">
        <f t="shared" si="1"/>
        <v>1.2081655325649216E-2</v>
      </c>
      <c r="J25">
        <f t="shared" si="1"/>
        <v>2.0413609072715142E-2</v>
      </c>
      <c r="K25">
        <f t="shared" si="1"/>
        <v>5.3834645476172956E-2</v>
      </c>
      <c r="M25" t="s">
        <v>59</v>
      </c>
      <c r="N25">
        <f t="shared" si="2"/>
        <v>2.8826872120497202E-2</v>
      </c>
      <c r="O25">
        <f t="shared" si="2"/>
        <v>5.0659792085848421E-2</v>
      </c>
      <c r="P25">
        <f t="shared" si="2"/>
        <v>0.53262884240425579</v>
      </c>
    </row>
    <row r="26" spans="2:16" x14ac:dyDescent="0.2">
      <c r="B26" s="20"/>
      <c r="C26" t="s">
        <v>60</v>
      </c>
      <c r="D26">
        <f t="shared" si="0"/>
        <v>3.1281813928802707E-2</v>
      </c>
      <c r="E26">
        <f t="shared" si="0"/>
        <v>4.9876750810602083E-2</v>
      </c>
      <c r="F26">
        <f t="shared" si="0"/>
        <v>0.3589938300901756</v>
      </c>
      <c r="H26" t="s">
        <v>60</v>
      </c>
      <c r="I26">
        <f t="shared" si="1"/>
        <v>1.9021800013442967E-2</v>
      </c>
      <c r="J26">
        <f t="shared" si="1"/>
        <v>3.5751428097728612E-2</v>
      </c>
      <c r="K26">
        <f t="shared" si="1"/>
        <v>0.10462879856391845</v>
      </c>
      <c r="M26" t="s">
        <v>60</v>
      </c>
      <c r="N26">
        <f t="shared" si="2"/>
        <v>2.9115697640952492E-2</v>
      </c>
      <c r="O26">
        <f t="shared" si="2"/>
        <v>0.05</v>
      </c>
      <c r="P26">
        <f t="shared" si="2"/>
        <v>0.59740590030518825</v>
      </c>
    </row>
    <row r="27" spans="2:16" x14ac:dyDescent="0.2">
      <c r="B27" s="20"/>
      <c r="C27" t="s">
        <v>61</v>
      </c>
      <c r="D27">
        <f t="shared" si="0"/>
        <v>3.0495084774536007E-2</v>
      </c>
      <c r="E27">
        <f t="shared" si="0"/>
        <v>4.9821593762389323E-2</v>
      </c>
      <c r="F27">
        <f t="shared" si="0"/>
        <v>0.50517799352750814</v>
      </c>
      <c r="H27" t="s">
        <v>61</v>
      </c>
      <c r="I27">
        <f t="shared" si="1"/>
        <v>1.9165259210488651E-2</v>
      </c>
      <c r="J27">
        <f t="shared" si="1"/>
        <v>2.3913852071596405E-2</v>
      </c>
      <c r="K27">
        <f t="shared" si="1"/>
        <v>7.0117407582421576E-2</v>
      </c>
      <c r="M27" t="s">
        <v>61</v>
      </c>
      <c r="N27">
        <f t="shared" si="2"/>
        <v>3.0462617083540949E-2</v>
      </c>
      <c r="O27">
        <f t="shared" si="2"/>
        <v>5.7655118786545063E-2</v>
      </c>
      <c r="P27">
        <f t="shared" si="2"/>
        <v>0.26961789484784926</v>
      </c>
    </row>
    <row r="28" spans="2:16" x14ac:dyDescent="0.2">
      <c r="B28" s="20"/>
    </row>
    <row r="29" spans="2:16" x14ac:dyDescent="0.2">
      <c r="B29" s="20"/>
    </row>
    <row r="30" spans="2:16" x14ac:dyDescent="0.2">
      <c r="B30" s="20"/>
    </row>
    <row r="31" spans="2:16" x14ac:dyDescent="0.2">
      <c r="B31" s="20"/>
      <c r="C31" t="s">
        <v>31</v>
      </c>
      <c r="D31">
        <f t="shared" ref="D31:F31" si="3">AVERAGE(D22:D29)</f>
        <v>2.9022822768217504E-2</v>
      </c>
      <c r="E31">
        <f t="shared" si="3"/>
        <v>4.8890882729473617E-2</v>
      </c>
      <c r="F31">
        <f t="shared" si="3"/>
        <v>0.41779145956252739</v>
      </c>
      <c r="H31" t="s">
        <v>31</v>
      </c>
      <c r="I31">
        <f t="shared" ref="I31:K31" si="4">AVERAGE(I22:I29)</f>
        <v>1.636358591868926E-2</v>
      </c>
      <c r="J31">
        <f t="shared" si="4"/>
        <v>3.2117855873162175E-2</v>
      </c>
      <c r="K31">
        <f t="shared" si="4"/>
        <v>7.7159045176934088E-2</v>
      </c>
      <c r="M31" t="s">
        <v>31</v>
      </c>
      <c r="N31">
        <f t="shared" ref="N31:P31" si="5">AVERAGE(N22:N29)</f>
        <v>2.8478274923923949E-2</v>
      </c>
      <c r="O31">
        <f t="shared" si="5"/>
        <v>5.40814457142113E-2</v>
      </c>
      <c r="P31">
        <f t="shared" si="5"/>
        <v>0.49708148656987744</v>
      </c>
    </row>
    <row r="32" spans="2:16" x14ac:dyDescent="0.2">
      <c r="B32" s="20"/>
    </row>
    <row r="33" spans="2:16" x14ac:dyDescent="0.2">
      <c r="B33" s="20"/>
      <c r="C33" t="s">
        <v>45</v>
      </c>
      <c r="D33">
        <v>1</v>
      </c>
      <c r="E33">
        <f>E31/D31</f>
        <v>1.6845667673308935</v>
      </c>
      <c r="F33">
        <f>F31/D31</f>
        <v>14.39527308901342</v>
      </c>
      <c r="H33" t="s">
        <v>45</v>
      </c>
      <c r="I33">
        <v>1</v>
      </c>
      <c r="J33">
        <f>J31/I31</f>
        <v>1.9627639096195639</v>
      </c>
      <c r="K33">
        <f>K31/I31</f>
        <v>4.7152895190783832</v>
      </c>
      <c r="M33" t="s">
        <v>45</v>
      </c>
      <c r="N33">
        <v>1</v>
      </c>
      <c r="O33">
        <f>O31/N31</f>
        <v>1.8990421947496092</v>
      </c>
      <c r="P33">
        <f>P31/N31</f>
        <v>17.454761143284372</v>
      </c>
    </row>
    <row r="36" spans="2:16" x14ac:dyDescent="0.2">
      <c r="C36" s="19" t="s">
        <v>84</v>
      </c>
      <c r="D36" s="19"/>
    </row>
    <row r="37" spans="2:16" x14ac:dyDescent="0.2">
      <c r="B37" s="20" t="s">
        <v>79</v>
      </c>
      <c r="C37" s="8"/>
      <c r="D37" s="8" t="s">
        <v>50</v>
      </c>
      <c r="E37" s="8" t="s">
        <v>51</v>
      </c>
      <c r="F37" s="8" t="s">
        <v>52</v>
      </c>
      <c r="H37" s="8"/>
      <c r="I37" s="8" t="s">
        <v>50</v>
      </c>
      <c r="J37" s="8" t="s">
        <v>51</v>
      </c>
      <c r="K37" s="8" t="s">
        <v>52</v>
      </c>
      <c r="M37" s="8"/>
      <c r="N37" s="8" t="s">
        <v>50</v>
      </c>
      <c r="O37" s="8" t="s">
        <v>51</v>
      </c>
      <c r="P37" s="8" t="s">
        <v>52</v>
      </c>
    </row>
    <row r="38" spans="2:16" x14ac:dyDescent="0.2">
      <c r="B38" s="20"/>
      <c r="C38" s="8" t="s">
        <v>32</v>
      </c>
      <c r="D38" s="8" t="s">
        <v>80</v>
      </c>
      <c r="E38" s="8" t="s">
        <v>81</v>
      </c>
      <c r="F38" s="8" t="s">
        <v>82</v>
      </c>
      <c r="H38" s="8" t="s">
        <v>46</v>
      </c>
      <c r="I38" s="8" t="s">
        <v>80</v>
      </c>
      <c r="J38" s="8" t="s">
        <v>81</v>
      </c>
      <c r="K38" s="8" t="s">
        <v>82</v>
      </c>
      <c r="M38" s="8" t="s">
        <v>44</v>
      </c>
      <c r="N38" s="8" t="s">
        <v>80</v>
      </c>
      <c r="O38" s="8" t="s">
        <v>81</v>
      </c>
      <c r="P38" s="8" t="s">
        <v>82</v>
      </c>
    </row>
    <row r="39" spans="2:16" x14ac:dyDescent="0.2">
      <c r="B39" s="20"/>
      <c r="C39" t="s">
        <v>1</v>
      </c>
      <c r="D39" s="3">
        <v>133565</v>
      </c>
      <c r="E39" s="3">
        <v>115734</v>
      </c>
      <c r="F39" s="3">
        <v>87381</v>
      </c>
      <c r="H39" t="s">
        <v>1</v>
      </c>
      <c r="I39" s="3">
        <v>34667</v>
      </c>
      <c r="J39" s="3">
        <v>23640</v>
      </c>
      <c r="K39" s="3">
        <v>10486</v>
      </c>
      <c r="M39" t="s">
        <v>1</v>
      </c>
      <c r="N39" s="3">
        <v>5876</v>
      </c>
      <c r="O39" s="3">
        <v>6420</v>
      </c>
      <c r="P39" s="3">
        <v>3709</v>
      </c>
    </row>
    <row r="40" spans="2:16" x14ac:dyDescent="0.2">
      <c r="B40" s="20"/>
      <c r="C40" t="s">
        <v>2</v>
      </c>
      <c r="D40" s="3">
        <v>210487</v>
      </c>
      <c r="E40" s="3">
        <v>199619</v>
      </c>
      <c r="F40" s="3">
        <v>87390</v>
      </c>
      <c r="H40" t="s">
        <v>2</v>
      </c>
      <c r="I40" s="3">
        <v>31620</v>
      </c>
      <c r="J40" s="3">
        <v>28518</v>
      </c>
      <c r="K40" s="3">
        <v>11894</v>
      </c>
      <c r="M40" t="s">
        <v>2</v>
      </c>
      <c r="N40" s="3">
        <v>4676</v>
      </c>
      <c r="O40" s="3">
        <v>5210</v>
      </c>
      <c r="P40" s="3">
        <v>3138</v>
      </c>
    </row>
    <row r="41" spans="2:16" x14ac:dyDescent="0.2">
      <c r="B41" s="20"/>
      <c r="C41" t="s">
        <v>3</v>
      </c>
      <c r="D41" s="3">
        <v>220922</v>
      </c>
      <c r="E41" s="3">
        <v>205267</v>
      </c>
      <c r="F41" s="3">
        <v>83786</v>
      </c>
      <c r="H41" t="s">
        <v>3</v>
      </c>
      <c r="I41" s="3">
        <v>29158</v>
      </c>
      <c r="J41" s="3">
        <v>38578</v>
      </c>
      <c r="K41" s="3">
        <v>8831</v>
      </c>
      <c r="M41" t="s">
        <v>3</v>
      </c>
      <c r="N41" s="3">
        <v>6985</v>
      </c>
      <c r="O41" s="3">
        <v>3951</v>
      </c>
      <c r="P41" s="3">
        <v>2659</v>
      </c>
    </row>
    <row r="42" spans="2:16" x14ac:dyDescent="0.2">
      <c r="B42" s="20"/>
      <c r="C42" s="3" t="s">
        <v>4</v>
      </c>
      <c r="D42" s="3">
        <v>249177</v>
      </c>
      <c r="E42" s="3">
        <v>164458</v>
      </c>
      <c r="F42" s="3">
        <v>62111</v>
      </c>
      <c r="G42" s="3"/>
      <c r="H42" s="3" t="s">
        <v>4</v>
      </c>
      <c r="I42" s="3">
        <v>33814</v>
      </c>
      <c r="J42" s="3">
        <v>43290</v>
      </c>
      <c r="K42" s="3">
        <v>2659</v>
      </c>
      <c r="L42" s="3"/>
      <c r="M42" t="s">
        <v>4</v>
      </c>
      <c r="N42" s="3">
        <v>4717</v>
      </c>
      <c r="O42" s="3">
        <v>4128</v>
      </c>
      <c r="P42" s="3">
        <v>3117</v>
      </c>
    </row>
    <row r="43" spans="2:16" x14ac:dyDescent="0.2">
      <c r="B43" s="20"/>
      <c r="C43" t="s">
        <v>5</v>
      </c>
      <c r="D43" s="3">
        <v>246580</v>
      </c>
      <c r="E43" s="3">
        <v>246888</v>
      </c>
      <c r="F43" s="3">
        <v>66246</v>
      </c>
      <c r="H43" t="s">
        <v>5</v>
      </c>
      <c r="I43" s="3">
        <v>22539</v>
      </c>
      <c r="J43" s="3">
        <v>27224</v>
      </c>
      <c r="K43" s="3">
        <v>3825</v>
      </c>
      <c r="M43" t="s">
        <v>5</v>
      </c>
      <c r="N43" s="3">
        <v>5739</v>
      </c>
      <c r="O43" s="3">
        <v>2524</v>
      </c>
      <c r="P43" s="3">
        <v>3481</v>
      </c>
    </row>
    <row r="44" spans="2:16" x14ac:dyDescent="0.2">
      <c r="B44" s="20"/>
      <c r="C44" t="s">
        <v>6</v>
      </c>
      <c r="D44" s="3">
        <v>216642</v>
      </c>
      <c r="E44" s="3">
        <v>226373</v>
      </c>
      <c r="F44" s="3">
        <v>9114</v>
      </c>
      <c r="H44" t="s">
        <v>6</v>
      </c>
      <c r="I44" s="3">
        <v>24532</v>
      </c>
      <c r="J44" s="3">
        <v>32310</v>
      </c>
      <c r="K44" s="3">
        <v>2805</v>
      </c>
      <c r="M44" t="s">
        <v>6</v>
      </c>
      <c r="N44" s="3">
        <v>8046</v>
      </c>
      <c r="O44" s="3">
        <v>3608</v>
      </c>
      <c r="P44" s="3">
        <v>2264</v>
      </c>
    </row>
    <row r="45" spans="2:16" x14ac:dyDescent="0.2">
      <c r="B45" s="20"/>
      <c r="D45" s="3"/>
      <c r="E45" s="3"/>
      <c r="F45" s="3"/>
      <c r="I45" s="3"/>
      <c r="J45" s="3"/>
      <c r="K45" s="3"/>
      <c r="N45" s="3"/>
      <c r="O45" s="3"/>
      <c r="P45" s="3"/>
    </row>
    <row r="46" spans="2:16" x14ac:dyDescent="0.2">
      <c r="B46" s="20"/>
      <c r="D46" s="3"/>
      <c r="E46" s="3"/>
      <c r="F46" s="3"/>
      <c r="I46" s="3"/>
      <c r="J46" s="3"/>
      <c r="K46" s="3"/>
      <c r="N46" s="3"/>
      <c r="O46" s="3"/>
      <c r="P46" s="3"/>
    </row>
    <row r="47" spans="2:16" x14ac:dyDescent="0.2">
      <c r="B47" s="20"/>
      <c r="C47" t="s">
        <v>9</v>
      </c>
      <c r="D47" s="3">
        <v>4885</v>
      </c>
      <c r="E47" s="3">
        <v>9920</v>
      </c>
      <c r="F47" s="3">
        <v>52233</v>
      </c>
      <c r="H47" t="s">
        <v>9</v>
      </c>
      <c r="I47" s="3">
        <v>40952</v>
      </c>
      <c r="J47" s="3">
        <v>34131</v>
      </c>
      <c r="K47" s="3">
        <v>135749</v>
      </c>
      <c r="M47" t="s">
        <v>9</v>
      </c>
      <c r="N47" s="3">
        <v>940</v>
      </c>
      <c r="O47" s="3">
        <v>697</v>
      </c>
      <c r="P47" s="3">
        <v>888</v>
      </c>
    </row>
    <row r="48" spans="2:16" x14ac:dyDescent="0.2">
      <c r="B48" s="20"/>
      <c r="C48" t="s">
        <v>10</v>
      </c>
      <c r="D48" s="3">
        <v>8209</v>
      </c>
      <c r="E48" s="3">
        <v>13799</v>
      </c>
      <c r="F48" s="3">
        <v>58821</v>
      </c>
      <c r="H48" t="s">
        <v>10</v>
      </c>
      <c r="I48" s="3">
        <v>33293</v>
      </c>
      <c r="J48" s="3">
        <v>37203</v>
      </c>
      <c r="K48" s="3">
        <v>131518</v>
      </c>
      <c r="M48" t="s">
        <v>10</v>
      </c>
      <c r="N48" s="3">
        <v>914</v>
      </c>
      <c r="O48" s="3">
        <v>560</v>
      </c>
      <c r="P48" s="3">
        <v>1035</v>
      </c>
    </row>
    <row r="49" spans="2:16" x14ac:dyDescent="0.2">
      <c r="B49" s="20"/>
      <c r="C49" t="s">
        <v>11</v>
      </c>
      <c r="D49" s="3">
        <v>7694</v>
      </c>
      <c r="E49" s="3">
        <v>18793</v>
      </c>
      <c r="F49" s="3">
        <v>49385</v>
      </c>
      <c r="H49" t="s">
        <v>11</v>
      </c>
      <c r="I49" s="3">
        <v>31969</v>
      </c>
      <c r="J49" s="3">
        <v>42260</v>
      </c>
      <c r="K49" s="3">
        <v>92867</v>
      </c>
      <c r="M49" t="s">
        <v>11</v>
      </c>
      <c r="N49" s="3">
        <v>1836</v>
      </c>
      <c r="O49" s="3">
        <v>531</v>
      </c>
      <c r="P49" s="3">
        <v>1238</v>
      </c>
    </row>
    <row r="50" spans="2:16" x14ac:dyDescent="0.2">
      <c r="B50" s="20"/>
      <c r="C50" t="s">
        <v>12</v>
      </c>
      <c r="D50" s="3">
        <v>8558</v>
      </c>
      <c r="E50" s="3">
        <v>12745</v>
      </c>
      <c r="F50" s="3">
        <v>41210</v>
      </c>
      <c r="H50" t="s">
        <v>12</v>
      </c>
      <c r="I50" s="3">
        <v>38498</v>
      </c>
      <c r="J50" s="3">
        <v>39119</v>
      </c>
      <c r="K50" s="3">
        <v>16061</v>
      </c>
      <c r="M50" t="s">
        <v>12</v>
      </c>
      <c r="N50" s="3">
        <v>664</v>
      </c>
      <c r="O50" s="3">
        <v>636</v>
      </c>
      <c r="P50" s="3">
        <v>1916</v>
      </c>
    </row>
    <row r="51" spans="2:16" x14ac:dyDescent="0.2">
      <c r="B51" s="20"/>
      <c r="C51" t="s">
        <v>13</v>
      </c>
      <c r="D51" s="3">
        <v>10495</v>
      </c>
      <c r="E51" s="3">
        <v>23295</v>
      </c>
      <c r="F51" s="3">
        <v>40477</v>
      </c>
      <c r="H51" t="s">
        <v>13</v>
      </c>
      <c r="I51" s="3">
        <v>39522</v>
      </c>
      <c r="J51" s="3">
        <v>51288</v>
      </c>
      <c r="K51" s="16">
        <v>19491</v>
      </c>
      <c r="M51" t="s">
        <v>13</v>
      </c>
      <c r="N51" s="3">
        <v>1093</v>
      </c>
      <c r="O51" s="3">
        <v>730</v>
      </c>
      <c r="P51" s="3">
        <v>1721</v>
      </c>
    </row>
    <row r="52" spans="2:16" x14ac:dyDescent="0.2">
      <c r="B52" s="20"/>
      <c r="C52" t="s">
        <v>14</v>
      </c>
      <c r="D52" s="3">
        <v>10151</v>
      </c>
      <c r="E52" s="3">
        <v>23207</v>
      </c>
      <c r="F52" s="3">
        <v>6468</v>
      </c>
      <c r="H52" t="s">
        <v>14</v>
      </c>
      <c r="I52" s="3">
        <v>35662</v>
      </c>
      <c r="J52" s="3">
        <v>41744</v>
      </c>
      <c r="K52" s="16">
        <v>12456</v>
      </c>
      <c r="M52" t="s">
        <v>14</v>
      </c>
      <c r="N52" s="3">
        <v>1306</v>
      </c>
      <c r="O52" s="3">
        <v>811</v>
      </c>
      <c r="P52" s="3">
        <v>1003</v>
      </c>
    </row>
    <row r="53" spans="2:16" x14ac:dyDescent="0.2">
      <c r="B53" s="20"/>
      <c r="I53" s="3"/>
      <c r="J53" s="3"/>
      <c r="K53" s="3"/>
    </row>
    <row r="54" spans="2:16" x14ac:dyDescent="0.2">
      <c r="B54" s="20"/>
    </row>
    <row r="55" spans="2:16" x14ac:dyDescent="0.2">
      <c r="B55" s="20"/>
      <c r="C55" t="s">
        <v>56</v>
      </c>
      <c r="D55">
        <f t="shared" ref="D55:F60" si="6">D39/D47</f>
        <v>27.341862845445242</v>
      </c>
      <c r="E55">
        <f t="shared" si="6"/>
        <v>11.666733870967741</v>
      </c>
      <c r="F55">
        <f t="shared" si="6"/>
        <v>1.6729079317672735</v>
      </c>
      <c r="H55" t="s">
        <v>56</v>
      </c>
      <c r="I55">
        <f t="shared" ref="I55:K60" si="7">I39/I47</f>
        <v>0.84652764211760112</v>
      </c>
      <c r="J55">
        <f t="shared" si="7"/>
        <v>0.69262547244440542</v>
      </c>
      <c r="K55">
        <f t="shared" si="7"/>
        <v>7.7245504570936069E-2</v>
      </c>
      <c r="M55" t="s">
        <v>56</v>
      </c>
      <c r="N55">
        <f t="shared" ref="N55:P60" si="8">N39/N47</f>
        <v>6.2510638297872338</v>
      </c>
      <c r="O55">
        <f t="shared" si="8"/>
        <v>9.2109038737446198</v>
      </c>
      <c r="P55">
        <f t="shared" si="8"/>
        <v>4.176801801801802</v>
      </c>
    </row>
    <row r="56" spans="2:16" x14ac:dyDescent="0.2">
      <c r="B56" s="20"/>
      <c r="C56" t="s">
        <v>57</v>
      </c>
      <c r="D56">
        <f t="shared" si="6"/>
        <v>25.641003776343037</v>
      </c>
      <c r="E56">
        <f t="shared" si="6"/>
        <v>14.466193202405972</v>
      </c>
      <c r="F56">
        <f t="shared" si="6"/>
        <v>1.485693884837048</v>
      </c>
      <c r="H56" t="s">
        <v>57</v>
      </c>
      <c r="I56">
        <f t="shared" si="7"/>
        <v>0.94974919652779866</v>
      </c>
      <c r="J56">
        <f t="shared" si="7"/>
        <v>0.76655108458995247</v>
      </c>
      <c r="K56">
        <f t="shared" si="7"/>
        <v>9.0436290089569493E-2</v>
      </c>
      <c r="M56" t="s">
        <v>57</v>
      </c>
      <c r="N56">
        <f t="shared" si="8"/>
        <v>5.1159737417943107</v>
      </c>
      <c r="O56">
        <f t="shared" si="8"/>
        <v>9.3035714285714288</v>
      </c>
      <c r="P56">
        <f t="shared" si="8"/>
        <v>3.0318840579710145</v>
      </c>
    </row>
    <row r="57" spans="2:16" x14ac:dyDescent="0.2">
      <c r="B57" s="20"/>
      <c r="C57" t="s">
        <v>58</v>
      </c>
      <c r="D57">
        <f t="shared" si="6"/>
        <v>28.713543020535482</v>
      </c>
      <c r="E57">
        <f t="shared" si="6"/>
        <v>10.922524344170702</v>
      </c>
      <c r="F57">
        <f t="shared" si="6"/>
        <v>1.6965880328034828</v>
      </c>
      <c r="H57" t="s">
        <v>58</v>
      </c>
      <c r="I57">
        <f t="shared" si="7"/>
        <v>0.91207106884794642</v>
      </c>
      <c r="J57">
        <f t="shared" si="7"/>
        <v>0.91287269285376238</v>
      </c>
      <c r="K57">
        <f t="shared" si="7"/>
        <v>9.5092982437248966E-2</v>
      </c>
      <c r="M57" t="s">
        <v>58</v>
      </c>
      <c r="N57">
        <f t="shared" si="8"/>
        <v>3.8044662309368191</v>
      </c>
      <c r="O57">
        <f t="shared" si="8"/>
        <v>7.4406779661016946</v>
      </c>
      <c r="P57">
        <f t="shared" si="8"/>
        <v>2.1478190630048464</v>
      </c>
    </row>
    <row r="58" spans="2:16" x14ac:dyDescent="0.2">
      <c r="B58" s="20"/>
      <c r="C58" t="s">
        <v>59</v>
      </c>
      <c r="D58">
        <f t="shared" si="6"/>
        <v>29.116265482589391</v>
      </c>
      <c r="E58">
        <f t="shared" si="6"/>
        <v>12.903726951745783</v>
      </c>
      <c r="F58">
        <f t="shared" si="6"/>
        <v>1.507182722640136</v>
      </c>
      <c r="H58" t="s">
        <v>59</v>
      </c>
      <c r="I58">
        <f t="shared" si="7"/>
        <v>0.8783313418878903</v>
      </c>
      <c r="J58">
        <f t="shared" si="7"/>
        <v>1.1066233799432501</v>
      </c>
      <c r="K58">
        <f t="shared" si="7"/>
        <v>0.16555631654317912</v>
      </c>
      <c r="M58" t="s">
        <v>59</v>
      </c>
      <c r="N58">
        <f t="shared" si="8"/>
        <v>7.1039156626506026</v>
      </c>
      <c r="O58">
        <f t="shared" si="8"/>
        <v>6.4905660377358494</v>
      </c>
      <c r="P58">
        <f t="shared" si="8"/>
        <v>1.6268267223382047</v>
      </c>
    </row>
    <row r="59" spans="2:16" x14ac:dyDescent="0.2">
      <c r="B59" s="20"/>
      <c r="C59" t="s">
        <v>60</v>
      </c>
      <c r="D59">
        <f t="shared" si="6"/>
        <v>23.494997617913292</v>
      </c>
      <c r="E59">
        <f t="shared" si="6"/>
        <v>10.598325820991629</v>
      </c>
      <c r="F59">
        <f t="shared" si="6"/>
        <v>1.6366331496899473</v>
      </c>
      <c r="H59" t="s">
        <v>60</v>
      </c>
      <c r="I59">
        <f t="shared" si="7"/>
        <v>0.57028996508273877</v>
      </c>
      <c r="J59">
        <f t="shared" si="7"/>
        <v>0.53080642645453124</v>
      </c>
      <c r="K59">
        <f t="shared" si="7"/>
        <v>0.19624442050177004</v>
      </c>
      <c r="M59" t="s">
        <v>60</v>
      </c>
      <c r="N59">
        <f t="shared" si="8"/>
        <v>5.2506861848124426</v>
      </c>
      <c r="O59">
        <f t="shared" si="8"/>
        <v>3.4575342465753423</v>
      </c>
      <c r="P59">
        <f t="shared" si="8"/>
        <v>2.0226612434631028</v>
      </c>
    </row>
    <row r="60" spans="2:16" x14ac:dyDescent="0.2">
      <c r="B60" s="20"/>
      <c r="C60" t="s">
        <v>61</v>
      </c>
      <c r="D60">
        <f t="shared" si="6"/>
        <v>21.341936754999509</v>
      </c>
      <c r="E60">
        <f t="shared" si="6"/>
        <v>9.754513724307321</v>
      </c>
      <c r="F60">
        <f t="shared" si="6"/>
        <v>1.4090909090909092</v>
      </c>
      <c r="H60" t="s">
        <v>61</v>
      </c>
      <c r="I60">
        <f t="shared" si="7"/>
        <v>0.68790309012394146</v>
      </c>
      <c r="J60">
        <f t="shared" si="7"/>
        <v>0.77400344959754697</v>
      </c>
      <c r="K60">
        <f t="shared" si="7"/>
        <v>0.2251926782273603</v>
      </c>
      <c r="M60" t="s">
        <v>61</v>
      </c>
      <c r="N60">
        <f t="shared" si="8"/>
        <v>6.1607963246554363</v>
      </c>
      <c r="O60">
        <f t="shared" si="8"/>
        <v>4.4488286066584459</v>
      </c>
      <c r="P60">
        <f t="shared" si="8"/>
        <v>2.2572283150548356</v>
      </c>
    </row>
    <row r="61" spans="2:16" x14ac:dyDescent="0.2">
      <c r="B61" s="20"/>
    </row>
    <row r="62" spans="2:16" x14ac:dyDescent="0.2">
      <c r="B62" s="20"/>
    </row>
    <row r="63" spans="2:16" x14ac:dyDescent="0.2">
      <c r="B63" s="20"/>
    </row>
    <row r="64" spans="2:16" x14ac:dyDescent="0.2">
      <c r="B64" s="20"/>
      <c r="C64" t="s">
        <v>31</v>
      </c>
      <c r="D64">
        <f t="shared" ref="D64:F64" si="9">AVERAGE(D55:D62)</f>
        <v>25.941601582970993</v>
      </c>
      <c r="E64">
        <f t="shared" si="9"/>
        <v>11.718669652431524</v>
      </c>
      <c r="F64">
        <f t="shared" si="9"/>
        <v>1.5680161051381329</v>
      </c>
      <c r="H64" t="s">
        <v>31</v>
      </c>
      <c r="I64">
        <f t="shared" ref="I64:K64" si="10">AVERAGE(I55:I62)</f>
        <v>0.80747871743131938</v>
      </c>
      <c r="J64">
        <f t="shared" si="10"/>
        <v>0.79724708431390823</v>
      </c>
      <c r="K64">
        <f t="shared" si="10"/>
        <v>0.14162803206167734</v>
      </c>
      <c r="M64" t="s">
        <v>31</v>
      </c>
      <c r="N64">
        <f t="shared" ref="N64:P64" si="11">AVERAGE(N55:N62)</f>
        <v>5.6144836624394747</v>
      </c>
      <c r="O64">
        <f t="shared" si="11"/>
        <v>6.7253470265645632</v>
      </c>
      <c r="P64">
        <f t="shared" si="11"/>
        <v>2.5438702006056344</v>
      </c>
    </row>
    <row r="65" spans="2:16" x14ac:dyDescent="0.2">
      <c r="B65" s="20"/>
    </row>
    <row r="66" spans="2:16" x14ac:dyDescent="0.2">
      <c r="B66" s="20"/>
      <c r="C66" t="s">
        <v>45</v>
      </c>
      <c r="D66">
        <v>1</v>
      </c>
      <c r="E66">
        <f>E64/D64</f>
        <v>0.4517326971872116</v>
      </c>
      <c r="F66">
        <f>F64/D64</f>
        <v>6.0444074747005423E-2</v>
      </c>
      <c r="H66" t="s">
        <v>45</v>
      </c>
      <c r="I66">
        <v>1</v>
      </c>
      <c r="J66">
        <f>J64/I64</f>
        <v>0.98732891295270397</v>
      </c>
      <c r="K66">
        <f>K64/I64</f>
        <v>0.17539537452109208</v>
      </c>
      <c r="M66" t="s">
        <v>45</v>
      </c>
      <c r="N66">
        <v>1</v>
      </c>
      <c r="O66">
        <f>O64/N64</f>
        <v>1.1978567275129308</v>
      </c>
      <c r="P66">
        <f>P64/N64</f>
        <v>0.45309067646308387</v>
      </c>
    </row>
  </sheetData>
  <mergeCells count="4">
    <mergeCell ref="C3:D3"/>
    <mergeCell ref="B4:B33"/>
    <mergeCell ref="B37:B66"/>
    <mergeCell ref="C36:D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Supplemental Data (S1) legend</vt:lpstr>
      <vt:lpstr>Figure 2</vt:lpstr>
      <vt:lpstr>Figure 3</vt:lpstr>
      <vt:lpstr>Figure 5</vt:lpstr>
      <vt:lpstr>Figure 6</vt:lpstr>
      <vt:lpstr>Figure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</dc:creator>
  <cp:lastModifiedBy>Microsoft Office User</cp:lastModifiedBy>
  <cp:lastPrinted>2018-02-12T13:31:41Z</cp:lastPrinted>
  <dcterms:created xsi:type="dcterms:W3CDTF">2017-12-29T12:24:26Z</dcterms:created>
  <dcterms:modified xsi:type="dcterms:W3CDTF">2021-06-09T12:57:01Z</dcterms:modified>
</cp:coreProperties>
</file>