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SCO summary" sheetId="1" state="visible" r:id="rId2"/>
    <sheet name="D. simulans althap BUSCO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<sst xmlns="http://schemas.openxmlformats.org/spreadsheetml/2006/main" count="217" uniqueCount="116">
  <si>
    <t xml:space="preserve">Table S5. The completeness of our and existing assemblies as assessed by BUSCOs (tab BUSCO summary) and the locations of the duplicated BUSCOs in the alternate contigs of the D. simulans assembly (tab D. simulans althap BUSCOs). In the BUSCO summary, we report the number of complete, duplicated, fragmental and missing genes in 2799 conserved BUSCO genes from Diptera.</t>
  </si>
  <si>
    <t xml:space="preserve">BUSCO Category</t>
  </si>
  <si>
    <t xml:space="preserve">D. melanogaster</t>
  </si>
  <si>
    <r>
      <rPr>
        <b val="true"/>
        <i val="true"/>
        <sz val="12"/>
        <color rgb="FF000000"/>
        <rFont val="Calibri"/>
        <family val="0"/>
        <charset val="1"/>
      </rPr>
      <t xml:space="preserve">D. simulans </t>
    </r>
    <r>
      <rPr>
        <sz val="11"/>
        <rFont val="Cambria"/>
        <family val="0"/>
        <charset val="1"/>
      </rPr>
      <t xml:space="preserve">(this study)</t>
    </r>
  </si>
  <si>
    <r>
      <rPr>
        <i val="true"/>
        <sz val="11"/>
        <rFont val="Cambria"/>
        <family val="0"/>
        <charset val="1"/>
      </rPr>
      <t xml:space="preserve">D. simulans</t>
    </r>
    <r>
      <rPr>
        <b val="true"/>
        <sz val="11"/>
        <color rgb="FF000000"/>
        <rFont val="Arial"/>
        <family val="0"/>
        <charset val="1"/>
      </rPr>
      <t xml:space="preserve"> (previous)</t>
    </r>
  </si>
  <si>
    <r>
      <rPr>
        <b val="true"/>
        <i val="true"/>
        <sz val="12"/>
        <color rgb="FF000000"/>
        <rFont val="Calibri"/>
        <family val="0"/>
        <charset val="1"/>
      </rPr>
      <t xml:space="preserve">D. sechellia </t>
    </r>
    <r>
      <rPr>
        <sz val="11"/>
        <rFont val="Cambria"/>
        <family val="0"/>
        <charset val="1"/>
      </rPr>
      <t xml:space="preserve">(this study)</t>
    </r>
  </si>
  <si>
    <r>
      <rPr>
        <b val="true"/>
        <i val="true"/>
        <sz val="12"/>
        <color rgb="FF000000"/>
        <rFont val="Calibri"/>
        <family val="0"/>
        <charset val="1"/>
      </rPr>
      <t xml:space="preserve">D. sechellia </t>
    </r>
    <r>
      <rPr>
        <sz val="11"/>
        <rFont val="Cambria"/>
        <family val="0"/>
        <charset val="1"/>
      </rPr>
      <t xml:space="preserve">(previous)</t>
    </r>
  </si>
  <si>
    <r>
      <rPr>
        <b val="true"/>
        <i val="true"/>
        <sz val="12"/>
        <color rgb="FF000000"/>
        <rFont val="Calibri"/>
        <family val="0"/>
        <charset val="1"/>
      </rPr>
      <t xml:space="preserve">D. mauritiana </t>
    </r>
    <r>
      <rPr>
        <sz val="11"/>
        <rFont val="Cambria"/>
        <family val="0"/>
        <charset val="1"/>
      </rPr>
      <t xml:space="preserve">(this study)</t>
    </r>
  </si>
  <si>
    <r>
      <rPr>
        <b val="true"/>
        <i val="true"/>
        <sz val="12"/>
        <color rgb="FF000000"/>
        <rFont val="Calibri"/>
        <family val="0"/>
        <charset val="1"/>
      </rPr>
      <t xml:space="preserve">D. mauritiana </t>
    </r>
    <r>
      <rPr>
        <sz val="11"/>
        <rFont val="Cambria"/>
        <family val="0"/>
        <charset val="1"/>
      </rPr>
      <t xml:space="preserve">(previous)</t>
    </r>
  </si>
  <si>
    <t xml:space="preserve">N</t>
  </si>
  <si>
    <t xml:space="preserve">%</t>
  </si>
  <si>
    <t xml:space="preserve">Complete BUSCOs (C)</t>
  </si>
  <si>
    <t xml:space="preserve">Complete and single-copy BUSCOs (S)</t>
  </si>
  <si>
    <t xml:space="preserve">Complete and duplicated BUSCOs (D)</t>
  </si>
  <si>
    <t xml:space="preserve">Fragmented BUSCOs (F)</t>
  </si>
  <si>
    <t xml:space="preserve">Missing BUSCOs (M)</t>
  </si>
  <si>
    <t xml:space="preserve">Total BUSCO groups searched</t>
  </si>
  <si>
    <t xml:space="preserve">Source of previous assemblies</t>
  </si>
  <si>
    <t xml:space="preserve">D. sechellia</t>
  </si>
  <si>
    <t xml:space="preserve">release 1.3 (FlyBase)</t>
  </si>
  <si>
    <t xml:space="preserve">D. simulans</t>
  </si>
  <si>
    <t xml:space="preserve">release 2.02 (FlyBase)</t>
  </si>
  <si>
    <t xml:space="preserve">D. mauritiana</t>
  </si>
  <si>
    <t xml:space="preserve">Garrigan et al. 2012</t>
  </si>
  <si>
    <t xml:space="preserve">Busco.id</t>
  </si>
  <si>
    <t xml:space="preserve">altContig</t>
  </si>
  <si>
    <t xml:space="preserve">altStart</t>
  </si>
  <si>
    <t xml:space="preserve">altEnd</t>
  </si>
  <si>
    <t xml:space="preserve">mainContig</t>
  </si>
  <si>
    <t xml:space="preserve">mainStart</t>
  </si>
  <si>
    <t xml:space="preserve">mainEnd</t>
  </si>
  <si>
    <t xml:space="preserve">EOG09150AXJ</t>
  </si>
  <si>
    <t xml:space="preserve">U_27</t>
  </si>
  <si>
    <t xml:space="preserve">2L</t>
  </si>
  <si>
    <t xml:space="preserve">EOG09150460</t>
  </si>
  <si>
    <t xml:space="preserve">U_44</t>
  </si>
  <si>
    <t xml:space="preserve">EOG091500AI</t>
  </si>
  <si>
    <t xml:space="preserve">EOG09150BTX</t>
  </si>
  <si>
    <t xml:space="preserve">EOG091509YM</t>
  </si>
  <si>
    <t xml:space="preserve">EOG091500WL</t>
  </si>
  <si>
    <t xml:space="preserve">EOG091509NU</t>
  </si>
  <si>
    <t xml:space="preserve">U_55</t>
  </si>
  <si>
    <t xml:space="preserve">EOG09150488</t>
  </si>
  <si>
    <t xml:space="preserve">EOG091507QE</t>
  </si>
  <si>
    <t xml:space="preserve">U_76</t>
  </si>
  <si>
    <t xml:space="preserve">EOG091505N1</t>
  </si>
  <si>
    <t xml:space="preserve">U_19</t>
  </si>
  <si>
    <t xml:space="preserve">EOG09150FE5</t>
  </si>
  <si>
    <t xml:space="preserve">U_13</t>
  </si>
  <si>
    <t xml:space="preserve">EOG0915020A</t>
  </si>
  <si>
    <t xml:space="preserve">EOG091503FK</t>
  </si>
  <si>
    <t xml:space="preserve">U_120</t>
  </si>
  <si>
    <t xml:space="preserve">2R</t>
  </si>
  <si>
    <t xml:space="preserve">EOG09150FCF</t>
  </si>
  <si>
    <t xml:space="preserve">EOG091509XY</t>
  </si>
  <si>
    <t xml:space="preserve">EOG09150AYB</t>
  </si>
  <si>
    <t xml:space="preserve">EOG091500ZL</t>
  </si>
  <si>
    <t xml:space="preserve">U_119</t>
  </si>
  <si>
    <t xml:space="preserve">EOG091503IB</t>
  </si>
  <si>
    <t xml:space="preserve">EOG0915098M</t>
  </si>
  <si>
    <t xml:space="preserve">EOG09150D5U</t>
  </si>
  <si>
    <t xml:space="preserve">U_118</t>
  </si>
  <si>
    <t xml:space="preserve">EOG0915023P</t>
  </si>
  <si>
    <t xml:space="preserve">EOG09150901</t>
  </si>
  <si>
    <t xml:space="preserve">U_103</t>
  </si>
  <si>
    <t xml:space="preserve">EOG09150BTP</t>
  </si>
  <si>
    <t xml:space="preserve">EOG091507QL</t>
  </si>
  <si>
    <t xml:space="preserve">EOG0915041U</t>
  </si>
  <si>
    <t xml:space="preserve">EOG0915017Z</t>
  </si>
  <si>
    <t xml:space="preserve">EOG091505FX</t>
  </si>
  <si>
    <t xml:space="preserve">U_166</t>
  </si>
  <si>
    <t xml:space="preserve">EOG091505C0</t>
  </si>
  <si>
    <t xml:space="preserve">U_138</t>
  </si>
  <si>
    <t xml:space="preserve">3L</t>
  </si>
  <si>
    <t xml:space="preserve">EOG0915079U</t>
  </si>
  <si>
    <t xml:space="preserve">EOG09150BP0</t>
  </si>
  <si>
    <t xml:space="preserve">U_143</t>
  </si>
  <si>
    <t xml:space="preserve">EOG091504CF</t>
  </si>
  <si>
    <t xml:space="preserve">EOG091501ZX</t>
  </si>
  <si>
    <t xml:space="preserve">U_144</t>
  </si>
  <si>
    <t xml:space="preserve">EOG091509LT</t>
  </si>
  <si>
    <t xml:space="preserve">EOG0915014B</t>
  </si>
  <si>
    <t xml:space="preserve">EOG09150EKJ</t>
  </si>
  <si>
    <t xml:space="preserve">EOG091501F0</t>
  </si>
  <si>
    <t xml:space="preserve">U_123</t>
  </si>
  <si>
    <t xml:space="preserve">EOG091503EK</t>
  </si>
  <si>
    <t xml:space="preserve">U_124</t>
  </si>
  <si>
    <t xml:space="preserve">EOG0915082Z</t>
  </si>
  <si>
    <t xml:space="preserve">U_132</t>
  </si>
  <si>
    <t xml:space="preserve">EOG091504U5</t>
  </si>
  <si>
    <t xml:space="preserve">EOG091503QJ</t>
  </si>
  <si>
    <t xml:space="preserve">EOG091508V9</t>
  </si>
  <si>
    <t xml:space="preserve">EOG091507EK</t>
  </si>
  <si>
    <t xml:space="preserve">U_134</t>
  </si>
  <si>
    <t xml:space="preserve">EOG09150D8Z</t>
  </si>
  <si>
    <t xml:space="preserve">EOG09150FNX</t>
  </si>
  <si>
    <t xml:space="preserve">U_127</t>
  </si>
  <si>
    <t xml:space="preserve">EOG0915097M</t>
  </si>
  <si>
    <t xml:space="preserve">U_129</t>
  </si>
  <si>
    <t xml:space="preserve">EOG09150A4B</t>
  </si>
  <si>
    <t xml:space="preserve">EOG091502L5</t>
  </si>
  <si>
    <t xml:space="preserve">U_128</t>
  </si>
  <si>
    <t xml:space="preserve">EOG091502WH</t>
  </si>
  <si>
    <t xml:space="preserve">U_140</t>
  </si>
  <si>
    <t xml:space="preserve">3R</t>
  </si>
  <si>
    <t xml:space="preserve">EOG091502R1</t>
  </si>
  <si>
    <t xml:space="preserve">EOG091502GN</t>
  </si>
  <si>
    <t xml:space="preserve">U_146</t>
  </si>
  <si>
    <t xml:space="preserve">EOG09150567</t>
  </si>
  <si>
    <t xml:space="preserve">U_149</t>
  </si>
  <si>
    <t xml:space="preserve">EOG09150C9E</t>
  </si>
  <si>
    <t xml:space="preserve">EOG091504B4</t>
  </si>
  <si>
    <t xml:space="preserve">EOG0915013Q</t>
  </si>
  <si>
    <t xml:space="preserve">EOG091508K5</t>
  </si>
  <si>
    <t xml:space="preserve">U_96</t>
  </si>
  <si>
    <t xml:space="preserve">EOG09150F0M</t>
  </si>
</sst>
</file>

<file path=xl/styles.xml><?xml version="1.0" encoding="utf-8"?>
<styleSheet xmlns="http://schemas.openxmlformats.org/spreadsheetml/2006/main">
  <numFmts count="1">
    <numFmt numFmtId="164" formatCode="General"/>
  </numFmts>
  <fonts count="12">
    <font>
      <sz val="10"/>
      <color rgb="FF000000"/>
      <name val="Arial"/>
      <family val="0"/>
      <charset val="1"/>
    </font>
    <font>
      <sz val="10"/>
      <name val="Arial"/>
      <family val="0"/>
    </font>
    <font>
      <sz val="10"/>
      <name val="Arial"/>
      <family val="0"/>
    </font>
    <font>
      <sz val="10"/>
      <name val="Arial"/>
      <family val="0"/>
    </font>
    <font>
      <b val="true"/>
      <sz val="12"/>
      <color rgb="FF000000"/>
      <name val="Calibri"/>
      <family val="0"/>
      <charset val="1"/>
    </font>
    <font>
      <b val="true"/>
      <i val="true"/>
      <sz val="12"/>
      <color rgb="FF000000"/>
      <name val="Calibri"/>
      <family val="0"/>
      <charset val="1"/>
    </font>
    <font>
      <sz val="11"/>
      <name val="Cambria"/>
      <family val="0"/>
      <charset val="1"/>
    </font>
    <font>
      <i val="true"/>
      <sz val="11"/>
      <name val="Cambria"/>
      <family val="0"/>
      <charset val="1"/>
    </font>
    <font>
      <b val="true"/>
      <sz val="11"/>
      <color rgb="FF000000"/>
      <name val="Arial"/>
      <family val="0"/>
      <charset val="1"/>
    </font>
    <font>
      <sz val="11"/>
      <color rgb="FF000000"/>
      <name val="Arial"/>
      <family val="0"/>
      <charset val="1"/>
    </font>
    <font>
      <sz val="12"/>
      <color rgb="FF000000"/>
      <name val="Calibri"/>
      <family val="0"/>
      <charset val="1"/>
    </font>
    <font>
      <i val="true"/>
      <sz val="11"/>
      <color rgb="FF000000"/>
      <name val="Arial"/>
      <family val="0"/>
      <charset val="1"/>
    </font>
  </fonts>
  <fills count="4">
    <fill>
      <patternFill patternType="none"/>
    </fill>
    <fill>
      <patternFill patternType="gray125"/>
    </fill>
    <fill>
      <patternFill patternType="solid">
        <fgColor rgb="FFD9EAD3"/>
        <bgColor rgb="FFEAD1DC"/>
      </patternFill>
    </fill>
    <fill>
      <patternFill patternType="solid">
        <fgColor rgb="FFEAD1DC"/>
        <bgColor rgb="FFD9EAD3"/>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7" fillId="3" borderId="0" xfId="0" applyFont="true" applyBorder="false" applyAlignment="tru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3"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9" fillId="3" borderId="1" xfId="0" applyFont="true" applyBorder="true" applyAlignment="true" applyProtection="false">
      <alignment horizontal="general" vertical="bottom" textRotation="0" wrapText="false" indent="0" shrinkToFit="false"/>
      <protection locked="true" hidden="false"/>
    </xf>
    <xf numFmtId="164" fontId="9" fillId="3" borderId="1" xfId="0" applyFont="true" applyBorder="true" applyAlignment="false" applyProtection="false">
      <alignment horizontal="general" vertical="bottom" textRotation="0" wrapText="false" indent="0" shrinkToFit="false"/>
      <protection locked="true" hidden="false"/>
    </xf>
    <xf numFmtId="164" fontId="10" fillId="3" borderId="1" xfId="0" applyFont="true" applyBorder="true" applyAlignment="true" applyProtection="false">
      <alignment horizontal="right" vertical="bottom" textRotation="0" wrapText="false" indent="0" shrinkToFit="false"/>
      <protection locked="true" hidden="false"/>
    </xf>
    <xf numFmtId="164" fontId="9" fillId="0" borderId="1" xfId="0" applyFont="true" applyBorder="true" applyAlignment="true" applyProtection="false">
      <alignment horizontal="general" vertical="bottom"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AD1DC"/>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O1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5.75" zeroHeight="false" outlineLevelRow="0" outlineLevelCol="0"/>
  <cols>
    <col collapsed="false" customWidth="true" hidden="false" outlineLevel="0" max="1" min="1" style="0" width="39.01"/>
    <col collapsed="false" customWidth="true" hidden="false" outlineLevel="0" max="2" min="2" style="0" width="18"/>
    <col collapsed="false" customWidth="true" hidden="false" outlineLevel="0" max="1025" min="3" style="0" width="14.43"/>
  </cols>
  <sheetData>
    <row r="1" customFormat="false" ht="12.8" hidden="false" customHeight="false" outlineLevel="0" collapsed="false">
      <c r="A1" s="0" t="s">
        <v>0</v>
      </c>
    </row>
    <row r="3" customFormat="false" ht="15.6" hidden="false" customHeight="false" outlineLevel="0" collapsed="false">
      <c r="A3" s="1" t="s">
        <v>1</v>
      </c>
      <c r="B3" s="2" t="s">
        <v>2</v>
      </c>
      <c r="C3" s="2"/>
      <c r="D3" s="3" t="s">
        <v>3</v>
      </c>
      <c r="E3" s="3"/>
      <c r="F3" s="4" t="s">
        <v>4</v>
      </c>
      <c r="G3" s="5"/>
      <c r="H3" s="3" t="s">
        <v>5</v>
      </c>
      <c r="I3" s="3"/>
      <c r="J3" s="6" t="s">
        <v>6</v>
      </c>
      <c r="K3" s="6"/>
      <c r="L3" s="3" t="s">
        <v>7</v>
      </c>
      <c r="M3" s="3"/>
      <c r="N3" s="6" t="s">
        <v>8</v>
      </c>
      <c r="O3" s="6"/>
    </row>
    <row r="4" customFormat="false" ht="15" hidden="false" customHeight="false" outlineLevel="0" collapsed="false">
      <c r="A4" s="1"/>
      <c r="B4" s="7" t="s">
        <v>9</v>
      </c>
      <c r="C4" s="7" t="s">
        <v>10</v>
      </c>
      <c r="D4" s="8" t="s">
        <v>9</v>
      </c>
      <c r="E4" s="8" t="s">
        <v>10</v>
      </c>
      <c r="F4" s="9" t="s">
        <v>9</v>
      </c>
      <c r="G4" s="9" t="s">
        <v>10</v>
      </c>
      <c r="H4" s="8" t="s">
        <v>9</v>
      </c>
      <c r="I4" s="8" t="s">
        <v>10</v>
      </c>
      <c r="J4" s="9" t="s">
        <v>9</v>
      </c>
      <c r="K4" s="9" t="s">
        <v>10</v>
      </c>
      <c r="L4" s="8" t="s">
        <v>9</v>
      </c>
      <c r="M4" s="8" t="s">
        <v>10</v>
      </c>
      <c r="N4" s="9" t="s">
        <v>9</v>
      </c>
      <c r="O4" s="9" t="s">
        <v>10</v>
      </c>
    </row>
    <row r="5" customFormat="false" ht="15" hidden="false" customHeight="false" outlineLevel="0" collapsed="false">
      <c r="A5" s="10" t="s">
        <v>11</v>
      </c>
      <c r="B5" s="11" t="n">
        <v>2761</v>
      </c>
      <c r="C5" s="11" t="n">
        <f aca="false">B5/B$10</f>
        <v>0.986423722758128</v>
      </c>
      <c r="D5" s="12" t="n">
        <v>2764</v>
      </c>
      <c r="E5" s="12" t="n">
        <f aca="false">D5/D$10</f>
        <v>0.987495534119328</v>
      </c>
      <c r="F5" s="13" t="n">
        <v>2752</v>
      </c>
      <c r="G5" s="14" t="n">
        <f aca="false">F5/2799</f>
        <v>0.983208288674527</v>
      </c>
      <c r="H5" s="12" t="n">
        <v>2769</v>
      </c>
      <c r="I5" s="12" t="n">
        <f aca="false">H5/H$10</f>
        <v>0.989281886387996</v>
      </c>
      <c r="J5" s="13" t="n">
        <v>2688</v>
      </c>
      <c r="K5" s="14" t="n">
        <f aca="false">J5/2799</f>
        <v>0.960342979635584</v>
      </c>
      <c r="L5" s="12" t="n">
        <v>2772</v>
      </c>
      <c r="M5" s="12" t="n">
        <f aca="false">L5/L$10</f>
        <v>0.990353697749196</v>
      </c>
      <c r="N5" s="15" t="n">
        <v>2766</v>
      </c>
      <c r="O5" s="15" t="n">
        <f aca="false">N5/2799</f>
        <v>0.988210075026795</v>
      </c>
    </row>
    <row r="6" customFormat="false" ht="15" hidden="false" customHeight="false" outlineLevel="0" collapsed="false">
      <c r="A6" s="10" t="s">
        <v>12</v>
      </c>
      <c r="B6" s="11" t="n">
        <v>2747</v>
      </c>
      <c r="C6" s="11" t="n">
        <f aca="false">B6/B$10</f>
        <v>0.981421936405859</v>
      </c>
      <c r="D6" s="12" t="n">
        <v>2749</v>
      </c>
      <c r="E6" s="12" t="n">
        <f aca="false">D6/D$10</f>
        <v>0.982136477313326</v>
      </c>
      <c r="F6" s="13" t="n">
        <v>2739</v>
      </c>
      <c r="G6" s="14" t="n">
        <f aca="false">F6/2799</f>
        <v>0.978563772775991</v>
      </c>
      <c r="H6" s="12" t="n">
        <v>2749</v>
      </c>
      <c r="I6" s="12" t="n">
        <f aca="false">H6/H$10</f>
        <v>0.982136477313326</v>
      </c>
      <c r="J6" s="13" t="n">
        <v>2661</v>
      </c>
      <c r="K6" s="14" t="n">
        <f aca="false">J6/2799</f>
        <v>0.95069667738478</v>
      </c>
      <c r="L6" s="12" t="n">
        <v>2754</v>
      </c>
      <c r="M6" s="12" t="n">
        <f aca="false">L6/L$10</f>
        <v>0.983922829581994</v>
      </c>
      <c r="N6" s="15" t="n">
        <v>2733</v>
      </c>
      <c r="O6" s="15" t="n">
        <f aca="false">N6/2799</f>
        <v>0.976420150053591</v>
      </c>
    </row>
    <row r="7" customFormat="false" ht="15" hidden="false" customHeight="false" outlineLevel="0" collapsed="false">
      <c r="A7" s="10" t="s">
        <v>13</v>
      </c>
      <c r="B7" s="11" t="n">
        <v>14</v>
      </c>
      <c r="C7" s="11" t="n">
        <f aca="false">B7/B$10</f>
        <v>0.00500178635226867</v>
      </c>
      <c r="D7" s="12" t="n">
        <v>15</v>
      </c>
      <c r="E7" s="12" t="n">
        <f aca="false">D7/D$10</f>
        <v>0.00535905680600214</v>
      </c>
      <c r="F7" s="13" t="n">
        <v>13</v>
      </c>
      <c r="G7" s="14" t="n">
        <f aca="false">F7/2799</f>
        <v>0.00464451589853519</v>
      </c>
      <c r="H7" s="12" t="n">
        <v>20</v>
      </c>
      <c r="I7" s="12" t="n">
        <f aca="false">H7/H$10</f>
        <v>0.00714540907466953</v>
      </c>
      <c r="J7" s="13" t="n">
        <v>27</v>
      </c>
      <c r="K7" s="14" t="n">
        <f aca="false">J7/2799</f>
        <v>0.00964630225080386</v>
      </c>
      <c r="L7" s="12" t="n">
        <v>18</v>
      </c>
      <c r="M7" s="12" t="n">
        <f aca="false">L7/L$10</f>
        <v>0.00643086816720257</v>
      </c>
      <c r="N7" s="15" t="n">
        <v>33</v>
      </c>
      <c r="O7" s="15" t="n">
        <f aca="false">N7/2799</f>
        <v>0.0117899249732047</v>
      </c>
    </row>
    <row r="8" customFormat="false" ht="15" hidden="false" customHeight="false" outlineLevel="0" collapsed="false">
      <c r="A8" s="10" t="s">
        <v>14</v>
      </c>
      <c r="B8" s="11" t="n">
        <v>21</v>
      </c>
      <c r="C8" s="11" t="n">
        <f aca="false">B8/B$10</f>
        <v>0.007502679528403</v>
      </c>
      <c r="D8" s="12" t="n">
        <v>18</v>
      </c>
      <c r="E8" s="12" t="n">
        <f aca="false">D8/D$10</f>
        <v>0.00643086816720257</v>
      </c>
      <c r="F8" s="13" t="n">
        <v>28</v>
      </c>
      <c r="G8" s="14" t="n">
        <f aca="false">F8/2799</f>
        <v>0.0100035727045373</v>
      </c>
      <c r="H8" s="12" t="n">
        <v>16</v>
      </c>
      <c r="I8" s="12" t="n">
        <f aca="false">H8/H$10</f>
        <v>0.00571632725973562</v>
      </c>
      <c r="J8" s="13" t="n">
        <v>79</v>
      </c>
      <c r="K8" s="14" t="n">
        <f aca="false">J8/2799</f>
        <v>0.0282243658449446</v>
      </c>
      <c r="L8" s="12" t="n">
        <v>11</v>
      </c>
      <c r="M8" s="12" t="n">
        <f aca="false">L8/L$10</f>
        <v>0.00392997499106824</v>
      </c>
      <c r="N8" s="15" t="n">
        <v>17</v>
      </c>
      <c r="O8" s="15" t="n">
        <f aca="false">N8/2799</f>
        <v>0.0060735977134691</v>
      </c>
    </row>
    <row r="9" customFormat="false" ht="15.75" hidden="false" customHeight="true" outlineLevel="0" collapsed="false">
      <c r="A9" s="10" t="s">
        <v>15</v>
      </c>
      <c r="B9" s="11" t="n">
        <v>17</v>
      </c>
      <c r="C9" s="11" t="n">
        <f aca="false">B9/B$10</f>
        <v>0.0060735977134691</v>
      </c>
      <c r="D9" s="12" t="n">
        <v>17</v>
      </c>
      <c r="E9" s="12" t="n">
        <f aca="false">D9/D$10</f>
        <v>0.0060735977134691</v>
      </c>
      <c r="F9" s="13" t="n">
        <v>19</v>
      </c>
      <c r="G9" s="14" t="n">
        <f aca="false">F9/2799</f>
        <v>0.00678813862093605</v>
      </c>
      <c r="H9" s="12" t="n">
        <v>14</v>
      </c>
      <c r="I9" s="12" t="n">
        <f aca="false">H9/H$10</f>
        <v>0.00500178635226867</v>
      </c>
      <c r="J9" s="13" t="n">
        <v>32</v>
      </c>
      <c r="K9" s="14" t="n">
        <f aca="false">J9/2799</f>
        <v>0.0114326545194712</v>
      </c>
      <c r="L9" s="12" t="n">
        <v>16</v>
      </c>
      <c r="M9" s="12" t="n">
        <f aca="false">L9/L$10</f>
        <v>0.00571632725973562</v>
      </c>
      <c r="N9" s="15" t="n">
        <v>16</v>
      </c>
      <c r="O9" s="15" t="n">
        <f aca="false">N9/2799</f>
        <v>0.00571632725973562</v>
      </c>
    </row>
    <row r="10" customFormat="false" ht="15" hidden="false" customHeight="false" outlineLevel="0" collapsed="false">
      <c r="A10" s="10" t="s">
        <v>16</v>
      </c>
      <c r="B10" s="11" t="n">
        <v>2799</v>
      </c>
      <c r="C10" s="11" t="n">
        <f aca="false">B10/B$10</f>
        <v>1</v>
      </c>
      <c r="D10" s="11" t="n">
        <v>2799</v>
      </c>
      <c r="E10" s="11" t="n">
        <f aca="false">D10/D$10</f>
        <v>1</v>
      </c>
      <c r="F10" s="16" t="n">
        <v>2799</v>
      </c>
      <c r="G10" s="17" t="n">
        <f aca="false">F10/2799</f>
        <v>1</v>
      </c>
      <c r="H10" s="11" t="n">
        <v>2799</v>
      </c>
      <c r="I10" s="11" t="n">
        <f aca="false">H10/H$10</f>
        <v>1</v>
      </c>
      <c r="J10" s="16" t="n">
        <v>2799</v>
      </c>
      <c r="K10" s="17" t="n">
        <f aca="false">J10/2799</f>
        <v>1</v>
      </c>
      <c r="L10" s="11" t="n">
        <v>2799</v>
      </c>
      <c r="M10" s="11" t="n">
        <f aca="false">L10/L$10</f>
        <v>1</v>
      </c>
      <c r="N10" s="11" t="n">
        <v>2799</v>
      </c>
      <c r="O10" s="11" t="n">
        <f aca="false">N10/N$10</f>
        <v>1</v>
      </c>
    </row>
    <row r="11" customFormat="false" ht="12.8" hidden="false" customHeight="false" outlineLevel="0" collapsed="false"/>
    <row r="12" customFormat="false" ht="13.8" hidden="false" customHeight="false" outlineLevel="0" collapsed="false">
      <c r="D12" s="18" t="s">
        <v>17</v>
      </c>
    </row>
    <row r="13" customFormat="false" ht="13.8" hidden="false" customHeight="false" outlineLevel="0" collapsed="false">
      <c r="D13" s="19" t="s">
        <v>18</v>
      </c>
      <c r="E13" s="18" t="s">
        <v>19</v>
      </c>
    </row>
    <row r="14" customFormat="false" ht="15.75" hidden="false" customHeight="true" outlineLevel="0" collapsed="false">
      <c r="D14" s="19" t="s">
        <v>20</v>
      </c>
      <c r="E14" s="18" t="s">
        <v>21</v>
      </c>
    </row>
    <row r="15" customFormat="false" ht="15.75" hidden="false" customHeight="true" outlineLevel="0" collapsed="false">
      <c r="D15" s="19" t="s">
        <v>22</v>
      </c>
      <c r="E15" s="18" t="s">
        <v>23</v>
      </c>
    </row>
  </sheetData>
  <mergeCells count="7">
    <mergeCell ref="A3:A4"/>
    <mergeCell ref="B3:C3"/>
    <mergeCell ref="D3:E3"/>
    <mergeCell ref="H3:I3"/>
    <mergeCell ref="J3:K3"/>
    <mergeCell ref="L3:M3"/>
    <mergeCell ref="N3:O3"/>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G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75" zeroHeight="false" outlineLevelRow="0" outlineLevelCol="0"/>
  <cols>
    <col collapsed="false" customWidth="true" hidden="false" outlineLevel="0" max="1025" min="1" style="0" width="14.43"/>
  </cols>
  <sheetData>
    <row r="1" customFormat="false" ht="15.75" hidden="false" customHeight="false" outlineLevel="0" collapsed="false">
      <c r="A1" s="18" t="s">
        <v>24</v>
      </c>
      <c r="B1" s="18" t="s">
        <v>25</v>
      </c>
      <c r="C1" s="18" t="s">
        <v>26</v>
      </c>
      <c r="D1" s="18" t="s">
        <v>27</v>
      </c>
      <c r="E1" s="18" t="s">
        <v>28</v>
      </c>
      <c r="F1" s="18" t="s">
        <v>29</v>
      </c>
      <c r="G1" s="18" t="s">
        <v>30</v>
      </c>
    </row>
    <row r="2" customFormat="false" ht="15.75" hidden="false" customHeight="false" outlineLevel="0" collapsed="false">
      <c r="A2" s="18" t="s">
        <v>31</v>
      </c>
      <c r="B2" s="18" t="s">
        <v>32</v>
      </c>
      <c r="C2" s="18" t="n">
        <v>23665</v>
      </c>
      <c r="D2" s="18" t="n">
        <v>25019</v>
      </c>
      <c r="E2" s="18" t="s">
        <v>33</v>
      </c>
      <c r="F2" s="18" t="n">
        <v>7000019</v>
      </c>
      <c r="G2" s="18" t="n">
        <v>7001416</v>
      </c>
    </row>
    <row r="3" customFormat="false" ht="15.75" hidden="false" customHeight="false" outlineLevel="0" collapsed="false">
      <c r="A3" s="18" t="s">
        <v>34</v>
      </c>
      <c r="B3" s="18" t="s">
        <v>32</v>
      </c>
      <c r="C3" s="18" t="n">
        <v>12755</v>
      </c>
      <c r="D3" s="18" t="n">
        <v>14804</v>
      </c>
      <c r="E3" s="18" t="s">
        <v>33</v>
      </c>
      <c r="F3" s="18" t="n">
        <v>7010236</v>
      </c>
      <c r="G3" s="18" t="n">
        <v>7013477</v>
      </c>
    </row>
    <row r="4" customFormat="false" ht="15.75" hidden="false" customHeight="false" outlineLevel="0" collapsed="false">
      <c r="A4" s="18" t="s">
        <v>34</v>
      </c>
      <c r="B4" s="18" t="s">
        <v>35</v>
      </c>
      <c r="C4" s="18" t="n">
        <v>44453</v>
      </c>
      <c r="D4" s="18" t="n">
        <v>46502</v>
      </c>
      <c r="E4" s="18" t="s">
        <v>33</v>
      </c>
      <c r="F4" s="18" t="n">
        <v>7010236</v>
      </c>
      <c r="G4" s="18" t="n">
        <v>7013477</v>
      </c>
    </row>
    <row r="5" customFormat="false" ht="15.75" hidden="false" customHeight="false" outlineLevel="0" collapsed="false">
      <c r="A5" s="18" t="s">
        <v>36</v>
      </c>
      <c r="B5" s="18" t="s">
        <v>35</v>
      </c>
      <c r="C5" s="18" t="n">
        <v>23149</v>
      </c>
      <c r="D5" s="18" t="n">
        <v>35969</v>
      </c>
      <c r="E5" s="18" t="s">
        <v>33</v>
      </c>
      <c r="F5" s="18" t="n">
        <v>7026442</v>
      </c>
      <c r="G5" s="18" t="n">
        <v>7036618</v>
      </c>
    </row>
    <row r="6" customFormat="false" ht="15.75" hidden="false" customHeight="false" outlineLevel="0" collapsed="false">
      <c r="A6" s="18" t="s">
        <v>37</v>
      </c>
      <c r="B6" s="18" t="s">
        <v>35</v>
      </c>
      <c r="C6" s="18" t="n">
        <v>19195</v>
      </c>
      <c r="D6" s="18" t="n">
        <v>20890</v>
      </c>
      <c r="E6" s="18" t="s">
        <v>33</v>
      </c>
      <c r="F6" s="18" t="n">
        <v>7037296</v>
      </c>
      <c r="G6" s="18" t="n">
        <v>7039014</v>
      </c>
    </row>
    <row r="7" customFormat="false" ht="15.75" hidden="false" customHeight="false" outlineLevel="0" collapsed="false">
      <c r="A7" s="18" t="s">
        <v>38</v>
      </c>
      <c r="B7" s="18" t="s">
        <v>35</v>
      </c>
      <c r="C7" s="18" t="n">
        <v>12649</v>
      </c>
      <c r="D7" s="18" t="n">
        <v>13596</v>
      </c>
      <c r="E7" s="18" t="s">
        <v>33</v>
      </c>
      <c r="F7" s="18" t="n">
        <v>7044587</v>
      </c>
      <c r="G7" s="18" t="n">
        <v>7045530</v>
      </c>
    </row>
    <row r="8" customFormat="false" ht="15.75" hidden="false" customHeight="false" outlineLevel="0" collapsed="false">
      <c r="A8" s="18" t="s">
        <v>39</v>
      </c>
      <c r="B8" s="18" t="s">
        <v>35</v>
      </c>
      <c r="C8" s="18" t="n">
        <v>8331</v>
      </c>
      <c r="D8" s="18" t="n">
        <v>12417</v>
      </c>
      <c r="E8" s="18" t="s">
        <v>33</v>
      </c>
      <c r="F8" s="18" t="n">
        <v>7045778</v>
      </c>
      <c r="G8" s="18" t="n">
        <v>7049851</v>
      </c>
    </row>
    <row r="9" customFormat="false" ht="15.75" hidden="false" customHeight="false" outlineLevel="0" collapsed="false">
      <c r="A9" s="18" t="s">
        <v>40</v>
      </c>
      <c r="B9" s="18" t="s">
        <v>41</v>
      </c>
      <c r="C9" s="18" t="n">
        <v>41298</v>
      </c>
      <c r="D9" s="18" t="n">
        <v>42853</v>
      </c>
      <c r="E9" s="18" t="s">
        <v>33</v>
      </c>
      <c r="F9" s="18" t="n">
        <v>10262984</v>
      </c>
      <c r="G9" s="18" t="n">
        <v>10264539</v>
      </c>
    </row>
    <row r="10" customFormat="false" ht="15.75" hidden="false" customHeight="false" outlineLevel="0" collapsed="false">
      <c r="A10" s="18" t="s">
        <v>42</v>
      </c>
      <c r="B10" s="18" t="s">
        <v>41</v>
      </c>
      <c r="C10" s="18" t="n">
        <v>45352</v>
      </c>
      <c r="D10" s="18" t="n">
        <v>47608</v>
      </c>
      <c r="E10" s="18" t="s">
        <v>33</v>
      </c>
      <c r="F10" s="18" t="n">
        <v>10267038</v>
      </c>
      <c r="G10" s="18" t="n">
        <v>10269298</v>
      </c>
    </row>
    <row r="11" customFormat="false" ht="15.75" hidden="false" customHeight="false" outlineLevel="0" collapsed="false">
      <c r="A11" s="18" t="s">
        <v>43</v>
      </c>
      <c r="B11" s="18" t="s">
        <v>44</v>
      </c>
      <c r="C11" s="18" t="n">
        <v>10201</v>
      </c>
      <c r="D11" s="18" t="n">
        <v>12648</v>
      </c>
      <c r="E11" s="18" t="s">
        <v>33</v>
      </c>
      <c r="F11" s="18" t="n">
        <v>10458506</v>
      </c>
      <c r="G11" s="18" t="n">
        <v>10460961</v>
      </c>
    </row>
    <row r="12" customFormat="false" ht="15.75" hidden="false" customHeight="false" outlineLevel="0" collapsed="false">
      <c r="A12" s="18" t="s">
        <v>45</v>
      </c>
      <c r="B12" s="18" t="s">
        <v>46</v>
      </c>
      <c r="C12" s="18" t="n">
        <v>17547</v>
      </c>
      <c r="D12" s="18" t="n">
        <v>26017</v>
      </c>
      <c r="E12" s="18" t="s">
        <v>33</v>
      </c>
      <c r="F12" s="18" t="n">
        <v>14164648</v>
      </c>
      <c r="G12" s="18" t="n">
        <v>14169563</v>
      </c>
    </row>
    <row r="13" customFormat="false" ht="15.75" hidden="false" customHeight="false" outlineLevel="0" collapsed="false">
      <c r="A13" s="18" t="s">
        <v>47</v>
      </c>
      <c r="B13" s="18" t="s">
        <v>48</v>
      </c>
      <c r="C13" s="18" t="n">
        <v>12410</v>
      </c>
      <c r="D13" s="18" t="n">
        <v>13655</v>
      </c>
      <c r="E13" s="18" t="s">
        <v>33</v>
      </c>
      <c r="F13" s="18" t="n">
        <v>18372205</v>
      </c>
      <c r="G13" s="18" t="n">
        <v>18372884</v>
      </c>
    </row>
    <row r="14" customFormat="false" ht="15.75" hidden="false" customHeight="false" outlineLevel="0" collapsed="false">
      <c r="A14" s="18" t="s">
        <v>49</v>
      </c>
      <c r="B14" s="18" t="s">
        <v>48</v>
      </c>
      <c r="C14" s="18" t="n">
        <v>13775</v>
      </c>
      <c r="D14" s="18" t="n">
        <v>19920</v>
      </c>
      <c r="E14" s="18" t="s">
        <v>33</v>
      </c>
      <c r="F14" s="18" t="n">
        <v>18373004</v>
      </c>
      <c r="G14" s="18" t="n">
        <v>18379149</v>
      </c>
    </row>
    <row r="15" customFormat="false" ht="15.75" hidden="false" customHeight="false" outlineLevel="0" collapsed="false">
      <c r="A15" s="18" t="s">
        <v>50</v>
      </c>
      <c r="B15" s="18" t="s">
        <v>51</v>
      </c>
      <c r="C15" s="18" t="n">
        <v>27373</v>
      </c>
      <c r="D15" s="18" t="n">
        <v>28801</v>
      </c>
      <c r="E15" s="18" t="s">
        <v>52</v>
      </c>
      <c r="F15" s="18" t="n">
        <v>4883857</v>
      </c>
      <c r="G15" s="18" t="n">
        <v>4885285</v>
      </c>
    </row>
    <row r="16" customFormat="false" ht="15.75" hidden="false" customHeight="false" outlineLevel="0" collapsed="false">
      <c r="A16" s="18" t="s">
        <v>53</v>
      </c>
      <c r="B16" s="18" t="s">
        <v>51</v>
      </c>
      <c r="C16" s="18" t="n">
        <v>57114</v>
      </c>
      <c r="D16" s="18" t="n">
        <v>59957</v>
      </c>
      <c r="E16" s="18" t="s">
        <v>52</v>
      </c>
      <c r="F16" s="18" t="n">
        <v>4912160</v>
      </c>
      <c r="G16" s="18" t="n">
        <v>4915003</v>
      </c>
    </row>
    <row r="17" customFormat="false" ht="15.75" hidden="false" customHeight="false" outlineLevel="0" collapsed="false">
      <c r="A17" s="18" t="s">
        <v>54</v>
      </c>
      <c r="B17" s="18" t="s">
        <v>51</v>
      </c>
      <c r="C17" s="18" t="n">
        <v>62631</v>
      </c>
      <c r="D17" s="18" t="n">
        <v>63845</v>
      </c>
      <c r="E17" s="18" t="s">
        <v>52</v>
      </c>
      <c r="F17" s="18" t="n">
        <v>4917677</v>
      </c>
      <c r="G17" s="18" t="n">
        <v>4918891</v>
      </c>
    </row>
    <row r="18" customFormat="false" ht="15.75" hidden="false" customHeight="false" outlineLevel="0" collapsed="false">
      <c r="A18" s="18" t="s">
        <v>55</v>
      </c>
      <c r="B18" s="18" t="s">
        <v>51</v>
      </c>
      <c r="C18" s="18" t="n">
        <v>63911</v>
      </c>
      <c r="D18" s="18" t="n">
        <v>67682</v>
      </c>
      <c r="E18" s="18" t="s">
        <v>52</v>
      </c>
      <c r="F18" s="18" t="n">
        <v>4918957</v>
      </c>
      <c r="G18" s="18" t="n">
        <v>4921263</v>
      </c>
    </row>
    <row r="19" customFormat="false" ht="15.75" hidden="false" customHeight="false" outlineLevel="0" collapsed="false">
      <c r="A19" s="18" t="s">
        <v>56</v>
      </c>
      <c r="B19" s="18" t="s">
        <v>57</v>
      </c>
      <c r="C19" s="18" t="n">
        <v>27696</v>
      </c>
      <c r="D19" s="18" t="n">
        <v>32215</v>
      </c>
      <c r="E19" s="18" t="s">
        <v>52</v>
      </c>
      <c r="F19" s="18" t="n">
        <v>6121086</v>
      </c>
      <c r="G19" s="18" t="n">
        <v>6125397</v>
      </c>
    </row>
    <row r="20" customFormat="false" ht="15.75" hidden="false" customHeight="false" outlineLevel="0" collapsed="false">
      <c r="A20" s="18" t="s">
        <v>58</v>
      </c>
      <c r="B20" s="18" t="s">
        <v>57</v>
      </c>
      <c r="C20" s="18" t="n">
        <v>25563</v>
      </c>
      <c r="D20" s="18" t="n">
        <v>27658</v>
      </c>
      <c r="E20" s="18" t="s">
        <v>52</v>
      </c>
      <c r="F20" s="18" t="n">
        <v>6125435</v>
      </c>
      <c r="G20" s="18" t="n">
        <v>6127530</v>
      </c>
    </row>
    <row r="21" customFormat="false" ht="15.75" hidden="false" customHeight="false" outlineLevel="0" collapsed="false">
      <c r="A21" s="18" t="s">
        <v>59</v>
      </c>
      <c r="B21" s="18" t="s">
        <v>57</v>
      </c>
      <c r="C21" s="18" t="n">
        <v>8718</v>
      </c>
      <c r="D21" s="18" t="n">
        <v>22235</v>
      </c>
      <c r="E21" s="18" t="s">
        <v>52</v>
      </c>
      <c r="F21" s="18" t="n">
        <v>6130858</v>
      </c>
      <c r="G21" s="18" t="n">
        <v>6146397</v>
      </c>
    </row>
    <row r="22" customFormat="false" ht="15.75" hidden="false" customHeight="false" outlineLevel="0" collapsed="false">
      <c r="A22" s="18" t="s">
        <v>60</v>
      </c>
      <c r="B22" s="18" t="s">
        <v>61</v>
      </c>
      <c r="C22" s="18" t="n">
        <v>7978</v>
      </c>
      <c r="D22" s="18" t="n">
        <v>9320</v>
      </c>
      <c r="E22" s="18" t="s">
        <v>52</v>
      </c>
      <c r="F22" s="18" t="n">
        <v>10280651</v>
      </c>
      <c r="G22" s="18" t="n">
        <v>10281996</v>
      </c>
    </row>
    <row r="23" customFormat="false" ht="15.75" hidden="false" customHeight="false" outlineLevel="0" collapsed="false">
      <c r="A23" s="18" t="s">
        <v>62</v>
      </c>
      <c r="B23" s="18" t="s">
        <v>61</v>
      </c>
      <c r="C23" s="18" t="n">
        <v>1486</v>
      </c>
      <c r="D23" s="18" t="n">
        <v>6502</v>
      </c>
      <c r="E23" s="18" t="s">
        <v>52</v>
      </c>
      <c r="F23" s="18" t="n">
        <v>10283470</v>
      </c>
      <c r="G23" s="18" t="n">
        <v>10288464</v>
      </c>
    </row>
    <row r="24" customFormat="false" ht="15.75" hidden="false" customHeight="false" outlineLevel="0" collapsed="false">
      <c r="A24" s="18" t="s">
        <v>63</v>
      </c>
      <c r="B24" s="18" t="s">
        <v>64</v>
      </c>
      <c r="C24" s="18" t="n">
        <v>35570</v>
      </c>
      <c r="D24" s="18" t="n">
        <v>37306</v>
      </c>
      <c r="E24" s="18" t="s">
        <v>52</v>
      </c>
      <c r="F24" s="18" t="n">
        <v>15791562</v>
      </c>
      <c r="G24" s="18" t="n">
        <v>15793298</v>
      </c>
    </row>
    <row r="25" customFormat="false" ht="15.75" hidden="false" customHeight="false" outlineLevel="0" collapsed="false">
      <c r="A25" s="18" t="s">
        <v>65</v>
      </c>
      <c r="B25" s="18" t="s">
        <v>64</v>
      </c>
      <c r="C25" s="18" t="n">
        <v>37344</v>
      </c>
      <c r="D25" s="18" t="n">
        <v>39020</v>
      </c>
      <c r="E25" s="18" t="s">
        <v>52</v>
      </c>
      <c r="F25" s="18" t="n">
        <v>15793336</v>
      </c>
      <c r="G25" s="18" t="n">
        <v>15795012</v>
      </c>
    </row>
    <row r="26" customFormat="false" ht="15.75" hidden="false" customHeight="false" outlineLevel="0" collapsed="false">
      <c r="A26" s="18" t="s">
        <v>66</v>
      </c>
      <c r="B26" s="18" t="s">
        <v>64</v>
      </c>
      <c r="C26" s="18" t="n">
        <v>45615</v>
      </c>
      <c r="D26" s="18" t="n">
        <v>46716</v>
      </c>
      <c r="E26" s="18" t="s">
        <v>52</v>
      </c>
      <c r="F26" s="18" t="n">
        <v>15801605</v>
      </c>
      <c r="G26" s="18" t="n">
        <v>15802706</v>
      </c>
    </row>
    <row r="27" customFormat="false" ht="15.75" hidden="false" customHeight="false" outlineLevel="0" collapsed="false">
      <c r="A27" s="18" t="s">
        <v>67</v>
      </c>
      <c r="B27" s="18" t="s">
        <v>64</v>
      </c>
      <c r="C27" s="18" t="n">
        <v>47388</v>
      </c>
      <c r="D27" s="18" t="n">
        <v>49613</v>
      </c>
      <c r="E27" s="18" t="s">
        <v>52</v>
      </c>
      <c r="F27" s="18" t="n">
        <v>15803378</v>
      </c>
      <c r="G27" s="18" t="n">
        <v>15805602</v>
      </c>
    </row>
    <row r="28" customFormat="false" ht="15.75" hidden="false" customHeight="false" outlineLevel="0" collapsed="false">
      <c r="A28" s="18" t="s">
        <v>68</v>
      </c>
      <c r="B28" s="18" t="s">
        <v>64</v>
      </c>
      <c r="C28" s="18" t="n">
        <v>52154</v>
      </c>
      <c r="D28" s="18" t="n">
        <v>56289</v>
      </c>
      <c r="E28" s="18" t="s">
        <v>52</v>
      </c>
      <c r="F28" s="18" t="n">
        <v>15808143</v>
      </c>
      <c r="G28" s="18" t="n">
        <v>15812278</v>
      </c>
    </row>
    <row r="29" customFormat="false" ht="15.75" hidden="false" customHeight="false" outlineLevel="0" collapsed="false">
      <c r="A29" s="18" t="s">
        <v>69</v>
      </c>
      <c r="B29" s="18" t="s">
        <v>70</v>
      </c>
      <c r="C29" s="18" t="n">
        <v>49019</v>
      </c>
      <c r="D29" s="18" t="n">
        <v>57697</v>
      </c>
      <c r="E29" s="18" t="s">
        <v>52</v>
      </c>
      <c r="F29" s="18" t="n">
        <v>16797478</v>
      </c>
      <c r="G29" s="18" t="n">
        <v>16801552</v>
      </c>
    </row>
    <row r="30" customFormat="false" ht="15.75" hidden="false" customHeight="false" outlineLevel="0" collapsed="false">
      <c r="A30" s="18" t="s">
        <v>69</v>
      </c>
      <c r="B30" s="18" t="s">
        <v>70</v>
      </c>
      <c r="C30" s="18" t="n">
        <v>59438</v>
      </c>
      <c r="D30" s="18" t="n">
        <v>60512</v>
      </c>
      <c r="E30" s="18" t="s">
        <v>52</v>
      </c>
      <c r="F30" s="18" t="n">
        <v>16797478</v>
      </c>
      <c r="G30" s="18" t="n">
        <v>16801552</v>
      </c>
    </row>
    <row r="31" customFormat="false" ht="15.75" hidden="false" customHeight="false" outlineLevel="0" collapsed="false">
      <c r="A31" s="18" t="s">
        <v>71</v>
      </c>
      <c r="B31" s="18" t="s">
        <v>72</v>
      </c>
      <c r="C31" s="18" t="n">
        <v>19301</v>
      </c>
      <c r="D31" s="18" t="n">
        <v>21179</v>
      </c>
      <c r="E31" s="18" t="s">
        <v>73</v>
      </c>
      <c r="F31" s="18" t="n">
        <v>5477251</v>
      </c>
      <c r="G31" s="18" t="n">
        <v>5479129</v>
      </c>
    </row>
    <row r="32" customFormat="false" ht="15.75" hidden="false" customHeight="false" outlineLevel="0" collapsed="false">
      <c r="A32" s="18" t="s">
        <v>74</v>
      </c>
      <c r="B32" s="18" t="s">
        <v>72</v>
      </c>
      <c r="C32" s="18" t="n">
        <v>21297</v>
      </c>
      <c r="D32" s="18" t="n">
        <v>22616</v>
      </c>
      <c r="E32" s="18" t="s">
        <v>73</v>
      </c>
      <c r="F32" s="18" t="n">
        <v>5479247</v>
      </c>
      <c r="G32" s="18" t="n">
        <v>5480566</v>
      </c>
    </row>
    <row r="33" customFormat="false" ht="15.75" hidden="false" customHeight="false" outlineLevel="0" collapsed="false">
      <c r="A33" s="18" t="s">
        <v>75</v>
      </c>
      <c r="B33" s="18" t="s">
        <v>76</v>
      </c>
      <c r="C33" s="18" t="n">
        <v>37021</v>
      </c>
      <c r="D33" s="18" t="n">
        <v>38091</v>
      </c>
      <c r="E33" s="18" t="s">
        <v>73</v>
      </c>
      <c r="F33" s="18" t="n">
        <v>7231022</v>
      </c>
      <c r="G33" s="18" t="n">
        <v>7232092</v>
      </c>
    </row>
    <row r="34" customFormat="false" ht="15.75" hidden="false" customHeight="false" outlineLevel="0" collapsed="false">
      <c r="A34" s="18" t="s">
        <v>77</v>
      </c>
      <c r="B34" s="18" t="s">
        <v>76</v>
      </c>
      <c r="C34" s="18" t="n">
        <v>38108</v>
      </c>
      <c r="D34" s="18" t="n">
        <v>40676</v>
      </c>
      <c r="E34" s="18" t="s">
        <v>73</v>
      </c>
      <c r="F34" s="18" t="n">
        <v>7232109</v>
      </c>
      <c r="G34" s="18" t="n">
        <v>7234667</v>
      </c>
    </row>
    <row r="35" customFormat="false" ht="15.75" hidden="false" customHeight="false" outlineLevel="0" collapsed="false">
      <c r="A35" s="18" t="s">
        <v>78</v>
      </c>
      <c r="B35" s="18" t="s">
        <v>79</v>
      </c>
      <c r="C35" s="18" t="n">
        <v>9198</v>
      </c>
      <c r="D35" s="18" t="n">
        <v>13160</v>
      </c>
      <c r="E35" s="18" t="s">
        <v>73</v>
      </c>
      <c r="F35" s="18" t="n">
        <v>8300443</v>
      </c>
      <c r="G35" s="18" t="n">
        <v>8304407</v>
      </c>
    </row>
    <row r="36" customFormat="false" ht="15.75" hidden="false" customHeight="false" outlineLevel="0" collapsed="false">
      <c r="A36" s="18" t="s">
        <v>80</v>
      </c>
      <c r="B36" s="18" t="s">
        <v>79</v>
      </c>
      <c r="C36" s="18" t="n">
        <v>22026</v>
      </c>
      <c r="D36" s="18" t="n">
        <v>29539</v>
      </c>
      <c r="E36" s="18" t="s">
        <v>73</v>
      </c>
      <c r="F36" s="18" t="n">
        <v>8313276</v>
      </c>
      <c r="G36" s="18" t="n">
        <v>8320788</v>
      </c>
    </row>
    <row r="37" customFormat="false" ht="15.75" hidden="false" customHeight="false" outlineLevel="0" collapsed="false">
      <c r="A37" s="18" t="s">
        <v>81</v>
      </c>
      <c r="B37" s="18" t="s">
        <v>79</v>
      </c>
      <c r="C37" s="18" t="n">
        <v>29810</v>
      </c>
      <c r="D37" s="18" t="n">
        <v>39070</v>
      </c>
      <c r="E37" s="18" t="s">
        <v>73</v>
      </c>
      <c r="F37" s="18" t="n">
        <v>8321059</v>
      </c>
      <c r="G37" s="18" t="n">
        <v>8330319</v>
      </c>
    </row>
    <row r="38" customFormat="false" ht="15.75" hidden="false" customHeight="false" outlineLevel="0" collapsed="false">
      <c r="A38" s="18" t="s">
        <v>82</v>
      </c>
      <c r="B38" s="18" t="s">
        <v>79</v>
      </c>
      <c r="C38" s="18" t="n">
        <v>36584</v>
      </c>
      <c r="D38" s="18" t="n">
        <v>42458</v>
      </c>
      <c r="E38" s="18" t="s">
        <v>73</v>
      </c>
      <c r="F38" s="18" t="n">
        <v>8327833</v>
      </c>
      <c r="G38" s="18" t="n">
        <v>8338012</v>
      </c>
    </row>
    <row r="39" customFormat="false" ht="15.75" hidden="false" customHeight="false" outlineLevel="0" collapsed="false">
      <c r="A39" s="18" t="s">
        <v>83</v>
      </c>
      <c r="B39" s="18" t="s">
        <v>84</v>
      </c>
      <c r="C39" s="18" t="n">
        <v>30215</v>
      </c>
      <c r="D39" s="18" t="n">
        <v>35545</v>
      </c>
      <c r="E39" s="18" t="s">
        <v>73</v>
      </c>
      <c r="F39" s="18" t="n">
        <v>11881029</v>
      </c>
      <c r="G39" s="18" t="n">
        <v>11891374</v>
      </c>
    </row>
    <row r="40" customFormat="false" ht="15.75" hidden="false" customHeight="false" outlineLevel="0" collapsed="false">
      <c r="A40" s="18" t="s">
        <v>85</v>
      </c>
      <c r="B40" s="18" t="s">
        <v>86</v>
      </c>
      <c r="C40" s="18" t="n">
        <v>8923</v>
      </c>
      <c r="D40" s="18" t="n">
        <v>13055</v>
      </c>
      <c r="E40" s="18" t="s">
        <v>73</v>
      </c>
      <c r="F40" s="18" t="n">
        <v>12094317</v>
      </c>
      <c r="G40" s="18" t="n">
        <v>12098479</v>
      </c>
    </row>
    <row r="41" customFormat="false" ht="15.75" hidden="false" customHeight="false" outlineLevel="0" collapsed="false">
      <c r="A41" s="18" t="s">
        <v>87</v>
      </c>
      <c r="B41" s="18" t="s">
        <v>88</v>
      </c>
      <c r="C41" s="18" t="n">
        <v>176</v>
      </c>
      <c r="D41" s="18" t="n">
        <v>2167</v>
      </c>
      <c r="E41" s="18" t="s">
        <v>73</v>
      </c>
      <c r="F41" s="18" t="n">
        <v>12840316</v>
      </c>
      <c r="G41" s="18" t="n">
        <v>12841662</v>
      </c>
    </row>
    <row r="42" customFormat="false" ht="15.75" hidden="false" customHeight="false" outlineLevel="0" collapsed="false">
      <c r="A42" s="18" t="s">
        <v>89</v>
      </c>
      <c r="B42" s="18" t="s">
        <v>88</v>
      </c>
      <c r="C42" s="18" t="n">
        <v>7301</v>
      </c>
      <c r="D42" s="18" t="n">
        <v>13673</v>
      </c>
      <c r="E42" s="18" t="s">
        <v>73</v>
      </c>
      <c r="F42" s="18" t="n">
        <v>12847040</v>
      </c>
      <c r="G42" s="18" t="n">
        <v>12853412</v>
      </c>
    </row>
    <row r="43" customFormat="false" ht="15.75" hidden="false" customHeight="false" outlineLevel="0" collapsed="false">
      <c r="A43" s="18" t="s">
        <v>90</v>
      </c>
      <c r="B43" s="18" t="s">
        <v>88</v>
      </c>
      <c r="C43" s="18" t="n">
        <v>27473</v>
      </c>
      <c r="D43" s="18" t="n">
        <v>31681</v>
      </c>
      <c r="E43" s="18" t="s">
        <v>73</v>
      </c>
      <c r="F43" s="18" t="n">
        <v>12861960</v>
      </c>
      <c r="G43" s="18" t="n">
        <v>12866169</v>
      </c>
    </row>
    <row r="44" customFormat="false" ht="15.75" hidden="false" customHeight="false" outlineLevel="0" collapsed="false">
      <c r="A44" s="18" t="s">
        <v>91</v>
      </c>
      <c r="B44" s="18" t="s">
        <v>88</v>
      </c>
      <c r="C44" s="18" t="n">
        <v>32657</v>
      </c>
      <c r="D44" s="18" t="n">
        <v>35031</v>
      </c>
      <c r="E44" s="18" t="s">
        <v>73</v>
      </c>
      <c r="F44" s="18" t="n">
        <v>12866638</v>
      </c>
      <c r="G44" s="18" t="n">
        <v>12869521</v>
      </c>
    </row>
    <row r="45" customFormat="false" ht="15.75" hidden="false" customHeight="false" outlineLevel="0" collapsed="false">
      <c r="A45" s="18" t="s">
        <v>92</v>
      </c>
      <c r="B45" s="18" t="s">
        <v>93</v>
      </c>
      <c r="C45" s="18" t="n">
        <v>27025</v>
      </c>
      <c r="D45" s="18" t="n">
        <v>35178</v>
      </c>
      <c r="E45" s="18" t="s">
        <v>73</v>
      </c>
      <c r="F45" s="18" t="n">
        <v>14566602</v>
      </c>
      <c r="G45" s="18" t="n">
        <v>14582139</v>
      </c>
    </row>
    <row r="46" customFormat="false" ht="15.75" hidden="false" customHeight="false" outlineLevel="0" collapsed="false">
      <c r="A46" s="18" t="s">
        <v>94</v>
      </c>
      <c r="B46" s="18" t="s">
        <v>93</v>
      </c>
      <c r="C46" s="18" t="n">
        <v>23450</v>
      </c>
      <c r="D46" s="18" t="n">
        <v>26882</v>
      </c>
      <c r="E46" s="18" t="s">
        <v>73</v>
      </c>
      <c r="F46" s="18" t="n">
        <v>14582311</v>
      </c>
      <c r="G46" s="18" t="n">
        <v>14585575</v>
      </c>
    </row>
    <row r="47" customFormat="false" ht="15.75" hidden="false" customHeight="false" outlineLevel="0" collapsed="false">
      <c r="A47" s="18" t="s">
        <v>95</v>
      </c>
      <c r="B47" s="18" t="s">
        <v>96</v>
      </c>
      <c r="C47" s="18" t="n">
        <v>41674</v>
      </c>
      <c r="D47" s="18" t="n">
        <v>42479</v>
      </c>
      <c r="E47" s="18" t="s">
        <v>73</v>
      </c>
      <c r="F47" s="18" t="n">
        <v>14625314</v>
      </c>
      <c r="G47" s="18" t="n">
        <v>14626275</v>
      </c>
    </row>
    <row r="48" customFormat="false" ht="15.75" hidden="false" customHeight="false" outlineLevel="0" collapsed="false">
      <c r="A48" s="18" t="s">
        <v>97</v>
      </c>
      <c r="B48" s="18" t="s">
        <v>98</v>
      </c>
      <c r="C48" s="18" t="n">
        <v>6261</v>
      </c>
      <c r="D48" s="18" t="n">
        <v>7408</v>
      </c>
      <c r="E48" s="18" t="s">
        <v>73</v>
      </c>
      <c r="F48" s="18" t="n">
        <v>15353771</v>
      </c>
      <c r="G48" s="18" t="n">
        <v>15354918</v>
      </c>
    </row>
    <row r="49" customFormat="false" ht="15.75" hidden="false" customHeight="false" outlineLevel="0" collapsed="false">
      <c r="A49" s="18" t="s">
        <v>99</v>
      </c>
      <c r="B49" s="18" t="s">
        <v>98</v>
      </c>
      <c r="C49" s="18" t="n">
        <v>33819</v>
      </c>
      <c r="D49" s="18" t="n">
        <v>40921</v>
      </c>
      <c r="E49" s="18" t="s">
        <v>73</v>
      </c>
      <c r="F49" s="18" t="n">
        <v>15379534</v>
      </c>
      <c r="G49" s="18" t="n">
        <v>15386636</v>
      </c>
    </row>
    <row r="50" customFormat="false" ht="15.75" hidden="false" customHeight="false" outlineLevel="0" collapsed="false">
      <c r="A50" s="18" t="s">
        <v>100</v>
      </c>
      <c r="B50" s="18" t="s">
        <v>101</v>
      </c>
      <c r="C50" s="18" t="n">
        <v>8624</v>
      </c>
      <c r="D50" s="18" t="n">
        <v>19523</v>
      </c>
      <c r="E50" s="18" t="s">
        <v>73</v>
      </c>
      <c r="F50" s="18" t="n">
        <v>18567341</v>
      </c>
      <c r="G50" s="18" t="n">
        <v>18578362</v>
      </c>
    </row>
    <row r="51" customFormat="false" ht="15.75" hidden="false" customHeight="false" outlineLevel="0" collapsed="false">
      <c r="A51" s="18" t="s">
        <v>102</v>
      </c>
      <c r="B51" s="18" t="s">
        <v>103</v>
      </c>
      <c r="C51" s="18" t="n">
        <v>3927</v>
      </c>
      <c r="D51" s="18" t="n">
        <v>6145</v>
      </c>
      <c r="E51" s="18" t="s">
        <v>104</v>
      </c>
      <c r="F51" s="18" t="n">
        <v>1321262</v>
      </c>
      <c r="G51" s="18" t="n">
        <v>1323450</v>
      </c>
    </row>
    <row r="52" customFormat="false" ht="15.75" hidden="false" customHeight="false" outlineLevel="0" collapsed="false">
      <c r="A52" s="18" t="s">
        <v>105</v>
      </c>
      <c r="B52" s="18" t="s">
        <v>103</v>
      </c>
      <c r="C52" s="18" t="n">
        <v>29017</v>
      </c>
      <c r="D52" s="18" t="n">
        <v>33223</v>
      </c>
      <c r="E52" s="18" t="s">
        <v>104</v>
      </c>
      <c r="F52" s="18" t="n">
        <v>1349601</v>
      </c>
      <c r="G52" s="18" t="n">
        <v>1353807</v>
      </c>
    </row>
    <row r="53" customFormat="false" ht="15.75" hidden="false" customHeight="false" outlineLevel="0" collapsed="false">
      <c r="A53" s="18" t="s">
        <v>106</v>
      </c>
      <c r="B53" s="18" t="s">
        <v>107</v>
      </c>
      <c r="C53" s="18" t="n">
        <v>2416</v>
      </c>
      <c r="D53" s="18" t="n">
        <v>6061</v>
      </c>
      <c r="E53" s="18" t="s">
        <v>104</v>
      </c>
      <c r="F53" s="18" t="n">
        <v>9611354</v>
      </c>
      <c r="G53" s="18" t="n">
        <v>9613915</v>
      </c>
    </row>
    <row r="54" customFormat="false" ht="15.75" hidden="false" customHeight="false" outlineLevel="0" collapsed="false">
      <c r="A54" s="18" t="s">
        <v>108</v>
      </c>
      <c r="B54" s="18" t="s">
        <v>109</v>
      </c>
      <c r="C54" s="18" t="n">
        <v>25995</v>
      </c>
      <c r="D54" s="18" t="n">
        <v>30299</v>
      </c>
      <c r="E54" s="18" t="s">
        <v>104</v>
      </c>
      <c r="F54" s="18" t="n">
        <v>16226102</v>
      </c>
      <c r="G54" s="18" t="n">
        <v>16230406</v>
      </c>
    </row>
    <row r="55" customFormat="false" ht="15.75" hidden="false" customHeight="false" outlineLevel="0" collapsed="false">
      <c r="A55" s="18" t="s">
        <v>110</v>
      </c>
      <c r="B55" s="18" t="s">
        <v>109</v>
      </c>
      <c r="C55" s="18" t="n">
        <v>30240</v>
      </c>
      <c r="D55" s="18" t="n">
        <v>31193</v>
      </c>
      <c r="E55" s="18" t="s">
        <v>104</v>
      </c>
      <c r="F55" s="18" t="n">
        <v>16230347</v>
      </c>
      <c r="G55" s="18" t="n">
        <v>16231300</v>
      </c>
    </row>
    <row r="56" customFormat="false" ht="15.75" hidden="false" customHeight="false" outlineLevel="0" collapsed="false">
      <c r="A56" s="18" t="s">
        <v>111</v>
      </c>
      <c r="B56" s="18" t="s">
        <v>109</v>
      </c>
      <c r="C56" s="18" t="n">
        <v>37333</v>
      </c>
      <c r="D56" s="18" t="n">
        <v>41427</v>
      </c>
      <c r="E56" s="18" t="s">
        <v>104</v>
      </c>
      <c r="F56" s="18" t="n">
        <v>16237440</v>
      </c>
      <c r="G56" s="18" t="n">
        <v>16240988</v>
      </c>
    </row>
    <row r="57" customFormat="false" ht="15.75" hidden="false" customHeight="false" outlineLevel="0" collapsed="false">
      <c r="A57" s="18" t="s">
        <v>112</v>
      </c>
      <c r="B57" s="18" t="s">
        <v>109</v>
      </c>
      <c r="C57" s="18" t="n">
        <v>31533</v>
      </c>
      <c r="D57" s="18" t="n">
        <v>35843</v>
      </c>
      <c r="E57" s="18" t="s">
        <v>104</v>
      </c>
      <c r="F57" s="18" t="n">
        <v>19478367</v>
      </c>
      <c r="G57" s="18" t="n">
        <v>19481572</v>
      </c>
    </row>
    <row r="58" customFormat="false" ht="15.75" hidden="false" customHeight="false" outlineLevel="0" collapsed="false">
      <c r="A58" s="18" t="s">
        <v>113</v>
      </c>
      <c r="B58" s="18" t="s">
        <v>114</v>
      </c>
      <c r="C58" s="18" t="n">
        <v>22717</v>
      </c>
      <c r="D58" s="18" t="n">
        <v>27194</v>
      </c>
      <c r="E58" s="18" t="s">
        <v>104</v>
      </c>
      <c r="F58" s="18" t="n">
        <v>23212128</v>
      </c>
      <c r="G58" s="18" t="n">
        <v>23213577</v>
      </c>
    </row>
    <row r="59" customFormat="false" ht="15.75" hidden="false" customHeight="false" outlineLevel="0" collapsed="false">
      <c r="A59" s="18" t="s">
        <v>115</v>
      </c>
      <c r="B59" s="18" t="s">
        <v>114</v>
      </c>
      <c r="C59" s="18" t="n">
        <v>30711</v>
      </c>
      <c r="D59" s="18" t="n">
        <v>33277</v>
      </c>
      <c r="E59" s="18" t="s">
        <v>104</v>
      </c>
      <c r="F59" s="18" t="n">
        <v>23217094</v>
      </c>
      <c r="G59" s="18" t="n">
        <v>23219661</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2020-11-28T16:35:30Z</dcterms:modified>
  <cp:revision>1</cp:revision>
  <dc:subject/>
  <dc:title/>
</cp:coreProperties>
</file>