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apinyoyingpb/OneDrive - National Institutes of Health/Notebook/Archive/2018/isoseq_project/isoseq_paper/paper_draft/sup_data/Supplemental_Data/s3_exPhaser_analysis/Ttn/"/>
    </mc:Choice>
  </mc:AlternateContent>
  <xr:revisionPtr revIDLastSave="0" documentId="13_ncr:1_{BA2EE01C-F889-9F48-A048-E46A855CB679}" xr6:coauthVersionLast="45" xr6:coauthVersionMax="45" xr10:uidLastSave="{00000000-0000-0000-0000-000000000000}"/>
  <bookViews>
    <workbookView xWindow="6760" yWindow="2860" windowWidth="32860" windowHeight="16440" xr2:uid="{00000000-000D-0000-FFFF-FFFF00000000}"/>
  </bookViews>
  <sheets>
    <sheet name="raw" sheetId="2" r:id="rId1"/>
    <sheet name="3M_ttn_312_main_analysi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H3" i="1" s="1"/>
  <c r="I5" i="1"/>
  <c r="J4" i="1" s="1"/>
  <c r="E5" i="1"/>
  <c r="F4" i="1" s="1"/>
  <c r="F3" i="1" l="1"/>
  <c r="H4" i="1"/>
  <c r="J3" i="1"/>
</calcChain>
</file>

<file path=xl/sharedStrings.xml><?xml version="1.0" encoding="utf-8"?>
<sst xmlns="http://schemas.openxmlformats.org/spreadsheetml/2006/main" count="25" uniqueCount="20">
  <si>
    <t>ENSMUST00000011934.11, ENSMUST00000099981.8, ENSMUST00000111882.8, ENSMUST00000111846.8</t>
  </si>
  <si>
    <t>313_noUtr</t>
  </si>
  <si>
    <t>Transcript IDs</t>
  </si>
  <si>
    <t>Exons</t>
  </si>
  <si>
    <t>Gencode</t>
  </si>
  <si>
    <t>Cardiac</t>
  </si>
  <si>
    <t>Read Count</t>
  </si>
  <si>
    <t>EDL</t>
  </si>
  <si>
    <t>Soleus</t>
  </si>
  <si>
    <t>% Total</t>
  </si>
  <si>
    <t>Total</t>
  </si>
  <si>
    <t>UNANNOTATED</t>
  </si>
  <si>
    <t>pattern_num</t>
  </si>
  <si>
    <t>NM_011652_exon313_noUtr</t>
  </si>
  <si>
    <t>NM_011652_exon312c</t>
  </si>
  <si>
    <t>NM_011652_exon311</t>
  </si>
  <si>
    <t>transcript_ids</t>
  </si>
  <si>
    <t>cardiac_flCount</t>
  </si>
  <si>
    <t>edl_flCount</t>
  </si>
  <si>
    <t>soleus_flCount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</si>
</sst>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164" fontId="0" fillId="33" borderId="19" xfId="1" applyNumberFormat="1" applyFont="1" applyFill="1" applyBorder="1" applyAlignment="1">
      <alignment horizontal="center"/>
    </xf>
    <xf numFmtId="164" fontId="16" fillId="33" borderId="19" xfId="1" applyNumberFormat="1" applyFont="1" applyFill="1" applyBorder="1" applyAlignment="1">
      <alignment horizontal="center"/>
    </xf>
    <xf numFmtId="0" fontId="0" fillId="33" borderId="22" xfId="0" applyFill="1" applyBorder="1" applyAlignment="1">
      <alignment horizontal="center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20" xfId="0" applyFont="1" applyBorder="1" applyAlignment="1">
      <alignment horizontal="center" wrapText="1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21" xfId="0" applyFont="1" applyBorder="1" applyAlignment="1">
      <alignment horizontal="right" wrapText="1"/>
    </xf>
    <xf numFmtId="0" fontId="6" fillId="2" borderId="22" xfId="7" applyBorder="1" applyAlignment="1">
      <alignment horizontal="center"/>
    </xf>
    <xf numFmtId="0" fontId="6" fillId="2" borderId="23" xfId="7" applyBorder="1" applyAlignment="1">
      <alignment horizontal="center"/>
    </xf>
    <xf numFmtId="0" fontId="6" fillId="2" borderId="19" xfId="7" applyBorder="1" applyAlignment="1">
      <alignment horizontal="center"/>
    </xf>
    <xf numFmtId="0" fontId="16" fillId="0" borderId="10" xfId="0" applyFont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5987C-CA10-2E47-B618-F51269572F14}">
  <dimension ref="A1:H3"/>
  <sheetViews>
    <sheetView tabSelected="1" workbookViewId="0">
      <selection activeCell="F9" sqref="F9"/>
    </sheetView>
  </sheetViews>
  <sheetFormatPr baseColWidth="10" defaultRowHeight="16" x14ac:dyDescent="0.2"/>
  <sheetData>
    <row r="1" spans="1:8" x14ac:dyDescent="0.2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</row>
    <row r="2" spans="1:8" x14ac:dyDescent="0.2">
      <c r="A2">
        <v>5</v>
      </c>
      <c r="B2" t="b">
        <v>1</v>
      </c>
      <c r="C2" t="b">
        <v>0</v>
      </c>
      <c r="D2" t="b">
        <v>1</v>
      </c>
      <c r="F2">
        <v>0</v>
      </c>
      <c r="G2">
        <v>249</v>
      </c>
      <c r="H2">
        <v>25</v>
      </c>
    </row>
    <row r="3" spans="1:8" x14ac:dyDescent="0.2">
      <c r="A3">
        <v>7</v>
      </c>
      <c r="B3" t="b">
        <v>1</v>
      </c>
      <c r="C3" t="b">
        <v>1</v>
      </c>
      <c r="D3" t="b">
        <v>1</v>
      </c>
      <c r="E3" t="s">
        <v>0</v>
      </c>
      <c r="F3">
        <v>375</v>
      </c>
      <c r="G3">
        <v>748</v>
      </c>
      <c r="H3">
        <v>2036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workbookViewId="0">
      <selection activeCell="I21" sqref="I21"/>
    </sheetView>
  </sheetViews>
  <sheetFormatPr baseColWidth="10" defaultRowHeight="16" x14ac:dyDescent="0.2"/>
  <cols>
    <col min="1" max="1" width="9.83203125" bestFit="1" customWidth="1"/>
    <col min="2" max="2" width="6.1640625" bestFit="1" customWidth="1"/>
    <col min="3" max="3" width="5.6640625" bestFit="1" customWidth="1"/>
    <col min="4" max="4" width="23.33203125" style="1" customWidth="1"/>
    <col min="5" max="5" width="10.5" bestFit="1" customWidth="1"/>
    <col min="6" max="6" width="7.33203125" bestFit="1" customWidth="1"/>
    <col min="7" max="7" width="10.5" bestFit="1" customWidth="1"/>
    <col min="8" max="8" width="7.33203125" bestFit="1" customWidth="1"/>
    <col min="9" max="9" width="10.5" bestFit="1" customWidth="1"/>
    <col min="10" max="10" width="7.33203125" bestFit="1" customWidth="1"/>
  </cols>
  <sheetData>
    <row r="1" spans="1:10" ht="17" x14ac:dyDescent="0.2">
      <c r="A1" s="25" t="s">
        <v>3</v>
      </c>
      <c r="B1" s="25"/>
      <c r="C1" s="25"/>
      <c r="D1" s="12" t="s">
        <v>4</v>
      </c>
      <c r="E1" s="25" t="s">
        <v>5</v>
      </c>
      <c r="F1" s="25"/>
      <c r="G1" s="25" t="s">
        <v>7</v>
      </c>
      <c r="H1" s="25"/>
      <c r="I1" s="25" t="s">
        <v>8</v>
      </c>
      <c r="J1" s="25"/>
    </row>
    <row r="2" spans="1:10" ht="17" x14ac:dyDescent="0.2">
      <c r="A2" s="13" t="s">
        <v>1</v>
      </c>
      <c r="B2" s="14">
        <v>312</v>
      </c>
      <c r="C2" s="15">
        <v>311</v>
      </c>
      <c r="D2" s="16" t="s">
        <v>2</v>
      </c>
      <c r="E2" s="17" t="s">
        <v>6</v>
      </c>
      <c r="F2" s="18" t="s">
        <v>9</v>
      </c>
      <c r="G2" s="17" t="s">
        <v>6</v>
      </c>
      <c r="H2" s="18" t="s">
        <v>9</v>
      </c>
      <c r="I2" s="17" t="s">
        <v>6</v>
      </c>
      <c r="J2" s="18" t="s">
        <v>9</v>
      </c>
    </row>
    <row r="3" spans="1:10" ht="17" x14ac:dyDescent="0.2">
      <c r="A3" s="22" t="b">
        <v>1</v>
      </c>
      <c r="B3" s="7" t="b">
        <v>0</v>
      </c>
      <c r="C3" s="24" t="b">
        <v>1</v>
      </c>
      <c r="D3" s="5" t="s">
        <v>11</v>
      </c>
      <c r="E3" s="6">
        <v>0</v>
      </c>
      <c r="F3" s="8">
        <f>E3/$E$5</f>
        <v>0</v>
      </c>
      <c r="G3" s="11">
        <v>249</v>
      </c>
      <c r="H3" s="9">
        <f>G3/$G$5</f>
        <v>0.24974924774322968</v>
      </c>
      <c r="I3" s="11">
        <v>25</v>
      </c>
      <c r="J3" s="9">
        <f>I3/$I$5</f>
        <v>1.2130033964095099E-2</v>
      </c>
    </row>
    <row r="4" spans="1:10" ht="67" customHeight="1" x14ac:dyDescent="0.2">
      <c r="A4" s="22" t="b">
        <v>1</v>
      </c>
      <c r="B4" s="23" t="b">
        <v>1</v>
      </c>
      <c r="C4" s="24" t="b">
        <v>1</v>
      </c>
      <c r="D4" s="5" t="s">
        <v>0</v>
      </c>
      <c r="E4" s="11">
        <v>375</v>
      </c>
      <c r="F4" s="10">
        <f>E4/$E$5</f>
        <v>1</v>
      </c>
      <c r="G4" s="11">
        <v>748</v>
      </c>
      <c r="H4" s="10">
        <f>G4/$G$5</f>
        <v>0.75025075225677029</v>
      </c>
      <c r="I4" s="11">
        <v>2036</v>
      </c>
      <c r="J4" s="10">
        <f>I4/$I$5</f>
        <v>0.98786996603590493</v>
      </c>
    </row>
    <row r="5" spans="1:10" ht="17" x14ac:dyDescent="0.2">
      <c r="A5" s="2"/>
      <c r="B5" s="3"/>
      <c r="C5" s="4"/>
      <c r="D5" s="21" t="s">
        <v>10</v>
      </c>
      <c r="E5" s="19">
        <f>SUM(E3:E4)</f>
        <v>375</v>
      </c>
      <c r="F5" s="20"/>
      <c r="G5" s="19">
        <f t="shared" ref="G5:I5" si="0">SUM(G3:G4)</f>
        <v>997</v>
      </c>
      <c r="H5" s="20"/>
      <c r="I5" s="19">
        <f t="shared" si="0"/>
        <v>2061</v>
      </c>
      <c r="J5" s="4"/>
    </row>
  </sheetData>
  <mergeCells count="4">
    <mergeCell ref="A1:C1"/>
    <mergeCell ref="E1:F1"/>
    <mergeCell ref="G1:H1"/>
    <mergeCell ref="I1:J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3M_ttn_312_main_analysis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Uapinyoying, Prech (NIH/NINDS) [V]</dc:creator>
  <cp:lastModifiedBy>Uapinyoying, Prech (NIH/NINDS) [V]</cp:lastModifiedBy>
  <dcterms:created xsi:type="dcterms:W3CDTF">2019-02-06T21:33:40Z</dcterms:created>
  <dcterms:modified xsi:type="dcterms:W3CDTF">2020-05-15T16:55:55Z</dcterms:modified>
</cp:coreProperties>
</file>