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uapinyoyingpb/Notebook/Archive/2018/isoseq_project/isoseq_analysis/exPhaser/ttn/"/>
    </mc:Choice>
  </mc:AlternateContent>
  <xr:revisionPtr revIDLastSave="0" documentId="13_ncr:1_{131495F4-0736-124A-A98C-7781337A5F65}" xr6:coauthVersionLast="43" xr6:coauthVersionMax="43" xr10:uidLastSave="{00000000-0000-0000-0000-000000000000}"/>
  <bookViews>
    <workbookView xWindow="9320" yWindow="5160" windowWidth="33100" windowHeight="16440" activeTab="1" xr2:uid="{00000000-000D-0000-FFFF-FFFF00000000}"/>
  </bookViews>
  <sheets>
    <sheet name="3M_ttn_191c_main_analysis" sheetId="1" r:id="rId1"/>
    <sheet name="rm_artifact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5" i="2" l="1"/>
  <c r="I5" i="2"/>
  <c r="J4" i="2" s="1"/>
  <c r="G5" i="2"/>
  <c r="H3" i="2" s="1"/>
  <c r="J3" i="2" l="1"/>
  <c r="F4" i="2"/>
  <c r="H4" i="2"/>
  <c r="F3" i="2"/>
  <c r="J4" i="1"/>
  <c r="H6" i="1"/>
  <c r="H3" i="1"/>
  <c r="F4" i="1"/>
  <c r="G7" i="1"/>
  <c r="H4" i="1" s="1"/>
  <c r="I7" i="1"/>
  <c r="J5" i="1" s="1"/>
  <c r="E7" i="1"/>
  <c r="F5" i="1" s="1"/>
  <c r="H5" i="1" l="1"/>
  <c r="J6" i="1"/>
  <c r="F3" i="1"/>
  <c r="J3" i="1"/>
  <c r="F6" i="1"/>
</calcChain>
</file>

<file path=xl/sharedStrings.xml><?xml version="1.0" encoding="utf-8"?>
<sst xmlns="http://schemas.openxmlformats.org/spreadsheetml/2006/main" count="30" uniqueCount="11">
  <si>
    <t>ENSMUST00000011934.11, ENSMUST00000099981.8, ENSMUST00000111882.8, ENSMUST00000111846.8</t>
  </si>
  <si>
    <t>Exons</t>
  </si>
  <si>
    <t>Gencode</t>
  </si>
  <si>
    <t>Transcript IDs</t>
  </si>
  <si>
    <t>Total</t>
  </si>
  <si>
    <t>Cardiac</t>
  </si>
  <si>
    <t>EDL</t>
  </si>
  <si>
    <t>Soleus</t>
  </si>
  <si>
    <t>Read Count</t>
  </si>
  <si>
    <t>% Total</t>
  </si>
  <si>
    <t>Likely Artifact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</si>
</sst>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6">
    <xf numFmtId="0" fontId="0" fillId="0" borderId="0" xfId="0"/>
    <xf numFmtId="164" fontId="0" fillId="0" borderId="0" xfId="1" applyNumberFormat="1" applyFont="1"/>
    <xf numFmtId="164" fontId="0" fillId="0" borderId="18" xfId="1" applyNumberFormat="1" applyFont="1" applyBorder="1"/>
    <xf numFmtId="164" fontId="0" fillId="0" borderId="15" xfId="1" applyNumberFormat="1" applyFont="1" applyBorder="1" applyAlignment="1">
      <alignment horizontal="center"/>
    </xf>
    <xf numFmtId="0" fontId="16" fillId="0" borderId="13" xfId="0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0" fontId="16" fillId="0" borderId="15" xfId="0" applyFont="1" applyBorder="1" applyAlignment="1">
      <alignment horizontal="center"/>
    </xf>
    <xf numFmtId="164" fontId="16" fillId="0" borderId="15" xfId="1" applyNumberFormat="1" applyFont="1" applyBorder="1" applyAlignment="1">
      <alignment horizontal="center"/>
    </xf>
    <xf numFmtId="0" fontId="0" fillId="0" borderId="0" xfId="0" applyAlignment="1">
      <alignment horizontal="center" wrapText="1"/>
    </xf>
    <xf numFmtId="0" fontId="16" fillId="0" borderId="10" xfId="0" applyFont="1" applyBorder="1" applyAlignment="1">
      <alignment horizontal="center" wrapText="1"/>
    </xf>
    <xf numFmtId="0" fontId="16" fillId="0" borderId="13" xfId="0" applyFont="1" applyBorder="1" applyAlignment="1">
      <alignment horizontal="center" wrapText="1"/>
    </xf>
    <xf numFmtId="0" fontId="0" fillId="0" borderId="16" xfId="0" applyFont="1" applyBorder="1"/>
    <xf numFmtId="0" fontId="0" fillId="0" borderId="17" xfId="0" applyFont="1" applyBorder="1"/>
    <xf numFmtId="0" fontId="0" fillId="0" borderId="16" xfId="0" applyFont="1" applyBorder="1" applyAlignment="1">
      <alignment horizontal="center" wrapText="1"/>
    </xf>
    <xf numFmtId="0" fontId="0" fillId="0" borderId="16" xfId="0" applyFont="1" applyBorder="1" applyAlignment="1">
      <alignment horizontal="center"/>
    </xf>
    <xf numFmtId="164" fontId="0" fillId="0" borderId="18" xfId="1" applyNumberFormat="1" applyFont="1" applyBorder="1" applyAlignment="1">
      <alignment horizontal="center"/>
    </xf>
    <xf numFmtId="0" fontId="0" fillId="0" borderId="17" xfId="0" applyFont="1" applyBorder="1" applyAlignment="1">
      <alignment horizontal="center"/>
    </xf>
    <xf numFmtId="0" fontId="6" fillId="2" borderId="16" xfId="7" applyFont="1" applyBorder="1"/>
    <xf numFmtId="0" fontId="6" fillId="2" borderId="18" xfId="7" applyFont="1" applyBorder="1"/>
    <xf numFmtId="0" fontId="6" fillId="2" borderId="13" xfId="7" applyFont="1" applyBorder="1"/>
    <xf numFmtId="0" fontId="6" fillId="2" borderId="14" xfId="7" applyFont="1" applyBorder="1"/>
    <xf numFmtId="0" fontId="6" fillId="2" borderId="15" xfId="7" applyFont="1" applyBorder="1"/>
    <xf numFmtId="0" fontId="0" fillId="0" borderId="13" xfId="0" applyFont="1" applyBorder="1" applyAlignment="1">
      <alignment horizontal="center" wrapText="1"/>
    </xf>
    <xf numFmtId="0" fontId="0" fillId="0" borderId="13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16" fillId="0" borderId="17" xfId="0" applyFont="1" applyBorder="1" applyAlignment="1">
      <alignment horizontal="right" wrapText="1"/>
    </xf>
    <xf numFmtId="0" fontId="16" fillId="0" borderId="16" xfId="0" applyFont="1" applyBorder="1" applyAlignment="1">
      <alignment horizontal="center"/>
    </xf>
    <xf numFmtId="0" fontId="16" fillId="0" borderId="18" xfId="0" applyFont="1" applyBorder="1" applyAlignment="1">
      <alignment horizontal="center"/>
    </xf>
    <xf numFmtId="164" fontId="16" fillId="0" borderId="18" xfId="1" applyNumberFormat="1" applyFont="1" applyBorder="1" applyAlignment="1">
      <alignment horizontal="center"/>
    </xf>
    <xf numFmtId="0" fontId="16" fillId="0" borderId="17" xfId="0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6" fillId="0" borderId="12" xfId="0" applyFont="1" applyBorder="1" applyAlignment="1">
      <alignment horizontal="center"/>
    </xf>
    <xf numFmtId="0" fontId="16" fillId="0" borderId="16" xfId="0" applyFont="1" applyBorder="1" applyAlignment="1">
      <alignment horizontal="center"/>
    </xf>
    <xf numFmtId="0" fontId="16" fillId="0" borderId="18" xfId="0" applyFont="1" applyBorder="1" applyAlignment="1">
      <alignment horizontal="center"/>
    </xf>
    <xf numFmtId="0" fontId="16" fillId="0" borderId="17" xfId="0" applyFont="1" applyBorder="1" applyAlignment="1">
      <alignment horizontal="center"/>
    </xf>
    <xf numFmtId="0" fontId="14" fillId="0" borderId="16" xfId="0" applyFont="1" applyBorder="1"/>
    <xf numFmtId="0" fontId="14" fillId="0" borderId="17" xfId="0" applyFont="1" applyBorder="1"/>
    <xf numFmtId="0" fontId="14" fillId="0" borderId="18" xfId="0" applyFont="1" applyBorder="1"/>
    <xf numFmtId="0" fontId="14" fillId="0" borderId="16" xfId="0" applyFont="1" applyBorder="1" applyAlignment="1">
      <alignment horizontal="center" wrapText="1"/>
    </xf>
    <xf numFmtId="0" fontId="14" fillId="0" borderId="16" xfId="0" applyFont="1" applyBorder="1" applyAlignment="1">
      <alignment horizontal="center"/>
    </xf>
    <xf numFmtId="164" fontId="14" fillId="0" borderId="18" xfId="1" applyNumberFormat="1" applyFont="1" applyBorder="1" applyAlignment="1">
      <alignment horizontal="center"/>
    </xf>
    <xf numFmtId="0" fontId="14" fillId="0" borderId="17" xfId="0" applyFont="1" applyBorder="1" applyAlignment="1">
      <alignment horizontal="center"/>
    </xf>
    <xf numFmtId="0" fontId="14" fillId="2" borderId="16" xfId="7" applyFont="1" applyBorder="1"/>
    <xf numFmtId="0" fontId="14" fillId="2" borderId="17" xfId="7" applyFont="1" applyBorder="1"/>
    <xf numFmtId="0" fontId="14" fillId="0" borderId="0" xfId="0" applyFont="1"/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Percent" xfId="1" builtinId="5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7"/>
  <sheetViews>
    <sheetView workbookViewId="0">
      <selection sqref="A1:XFD1048576"/>
    </sheetView>
  </sheetViews>
  <sheetFormatPr baseColWidth="10" defaultRowHeight="16" x14ac:dyDescent="0.2"/>
  <cols>
    <col min="1" max="3" width="6.1640625" bestFit="1" customWidth="1"/>
    <col min="4" max="4" width="23.83203125" style="8" bestFit="1" customWidth="1"/>
    <col min="5" max="5" width="10.5" bestFit="1" customWidth="1"/>
    <col min="6" max="6" width="8.6640625" customWidth="1"/>
    <col min="7" max="7" width="10.5" bestFit="1" customWidth="1"/>
    <col min="8" max="8" width="9.33203125" style="1" customWidth="1"/>
    <col min="9" max="9" width="10.5" bestFit="1" customWidth="1"/>
    <col min="10" max="10" width="10.1640625" style="1" customWidth="1"/>
  </cols>
  <sheetData>
    <row r="1" spans="1:10" ht="17" x14ac:dyDescent="0.2">
      <c r="A1" s="30" t="s">
        <v>1</v>
      </c>
      <c r="B1" s="31"/>
      <c r="C1" s="32"/>
      <c r="D1" s="9" t="s">
        <v>2</v>
      </c>
      <c r="E1" s="33" t="s">
        <v>5</v>
      </c>
      <c r="F1" s="34"/>
      <c r="G1" s="33" t="s">
        <v>6</v>
      </c>
      <c r="H1" s="34"/>
      <c r="I1" s="35" t="s">
        <v>7</v>
      </c>
      <c r="J1" s="34"/>
    </row>
    <row r="2" spans="1:10" ht="17" x14ac:dyDescent="0.2">
      <c r="A2" s="4">
        <v>192</v>
      </c>
      <c r="B2" s="5">
        <v>191</v>
      </c>
      <c r="C2" s="6">
        <v>190</v>
      </c>
      <c r="D2" s="10" t="s">
        <v>3</v>
      </c>
      <c r="E2" s="4" t="s">
        <v>8</v>
      </c>
      <c r="F2" s="6" t="s">
        <v>9</v>
      </c>
      <c r="G2" s="4" t="s">
        <v>8</v>
      </c>
      <c r="H2" s="7" t="s">
        <v>9</v>
      </c>
      <c r="I2" s="5" t="s">
        <v>8</v>
      </c>
      <c r="J2" s="7" t="s">
        <v>9</v>
      </c>
    </row>
    <row r="3" spans="1:10" ht="17" x14ac:dyDescent="0.2">
      <c r="A3" s="36" t="b">
        <v>0</v>
      </c>
      <c r="B3" s="37" t="b">
        <v>0</v>
      </c>
      <c r="C3" s="38" t="b">
        <v>0</v>
      </c>
      <c r="D3" s="39" t="s">
        <v>10</v>
      </c>
      <c r="E3" s="40">
        <v>0</v>
      </c>
      <c r="F3" s="41">
        <f>E3/$E$7</f>
        <v>0</v>
      </c>
      <c r="G3" s="40">
        <v>3</v>
      </c>
      <c r="H3" s="41">
        <f>G3/$G$7</f>
        <v>1.0526315789473684E-2</v>
      </c>
      <c r="I3" s="42">
        <v>1</v>
      </c>
      <c r="J3" s="41">
        <f>I3/$I$7</f>
        <v>4.5454545454545456E-2</v>
      </c>
    </row>
    <row r="4" spans="1:10" x14ac:dyDescent="0.2">
      <c r="A4" s="17" t="b">
        <v>1</v>
      </c>
      <c r="B4" s="12" t="b">
        <v>0</v>
      </c>
      <c r="C4" s="18" t="b">
        <v>1</v>
      </c>
      <c r="D4" s="13"/>
      <c r="E4" s="14">
        <v>134</v>
      </c>
      <c r="F4" s="15">
        <f t="shared" ref="F4:F6" si="0">E4/$E$7</f>
        <v>0.6767676767676768</v>
      </c>
      <c r="G4" s="14">
        <v>0</v>
      </c>
      <c r="H4" s="15">
        <f t="shared" ref="H4:H6" si="1">G4/$G$7</f>
        <v>0</v>
      </c>
      <c r="I4" s="16">
        <v>0</v>
      </c>
      <c r="J4" s="15">
        <f t="shared" ref="J4:J6" si="2">I4/$I$7</f>
        <v>0</v>
      </c>
    </row>
    <row r="5" spans="1:10" s="45" customFormat="1" ht="17" x14ac:dyDescent="0.2">
      <c r="A5" s="43" t="b">
        <v>1</v>
      </c>
      <c r="B5" s="44" t="b">
        <v>1</v>
      </c>
      <c r="C5" s="38" t="b">
        <v>0</v>
      </c>
      <c r="D5" s="39" t="s">
        <v>10</v>
      </c>
      <c r="E5" s="40">
        <v>0</v>
      </c>
      <c r="F5" s="41">
        <f t="shared" si="0"/>
        <v>0</v>
      </c>
      <c r="G5" s="40">
        <v>1</v>
      </c>
      <c r="H5" s="41">
        <f t="shared" si="1"/>
        <v>3.5087719298245615E-3</v>
      </c>
      <c r="I5" s="42">
        <v>0</v>
      </c>
      <c r="J5" s="41">
        <f t="shared" si="2"/>
        <v>0</v>
      </c>
    </row>
    <row r="6" spans="1:10" ht="68" x14ac:dyDescent="0.2">
      <c r="A6" s="19" t="b">
        <v>1</v>
      </c>
      <c r="B6" s="20" t="b">
        <v>1</v>
      </c>
      <c r="C6" s="21" t="b">
        <v>1</v>
      </c>
      <c r="D6" s="22" t="s">
        <v>0</v>
      </c>
      <c r="E6" s="23">
        <v>64</v>
      </c>
      <c r="F6" s="3">
        <f t="shared" si="0"/>
        <v>0.32323232323232326</v>
      </c>
      <c r="G6" s="23">
        <v>281</v>
      </c>
      <c r="H6" s="3">
        <f t="shared" si="1"/>
        <v>0.98596491228070171</v>
      </c>
      <c r="I6" s="24">
        <v>21</v>
      </c>
      <c r="J6" s="3">
        <f t="shared" si="2"/>
        <v>0.95454545454545459</v>
      </c>
    </row>
    <row r="7" spans="1:10" ht="17" x14ac:dyDescent="0.2">
      <c r="A7" s="11"/>
      <c r="B7" s="12"/>
      <c r="C7" s="12"/>
      <c r="D7" s="25" t="s">
        <v>4</v>
      </c>
      <c r="E7" s="26">
        <f>SUM(E3:E6)</f>
        <v>198</v>
      </c>
      <c r="F7" s="27"/>
      <c r="G7" s="26">
        <f t="shared" ref="G7:I7" si="3">SUM(G3:G6)</f>
        <v>285</v>
      </c>
      <c r="H7" s="28"/>
      <c r="I7" s="29">
        <f t="shared" si="3"/>
        <v>22</v>
      </c>
      <c r="J7" s="2"/>
    </row>
  </sheetData>
  <mergeCells count="4">
    <mergeCell ref="A1:C1"/>
    <mergeCell ref="E1:F1"/>
    <mergeCell ref="G1:H1"/>
    <mergeCell ref="I1:J1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E29346-EA8C-CF41-82CC-4AD4257663CA}">
  <dimension ref="A1:J5"/>
  <sheetViews>
    <sheetView tabSelected="1" workbookViewId="0">
      <selection activeCell="G10" sqref="G10"/>
    </sheetView>
  </sheetViews>
  <sheetFormatPr baseColWidth="10" defaultRowHeight="16" x14ac:dyDescent="0.2"/>
  <cols>
    <col min="1" max="3" width="6.1640625" bestFit="1" customWidth="1"/>
    <col min="4" max="4" width="23.83203125" style="8" bestFit="1" customWidth="1"/>
    <col min="5" max="5" width="10.5" bestFit="1" customWidth="1"/>
    <col min="6" max="6" width="8.6640625" customWidth="1"/>
    <col min="7" max="7" width="10.5" bestFit="1" customWidth="1"/>
    <col min="8" max="8" width="9.33203125" style="1" customWidth="1"/>
    <col min="9" max="9" width="10.5" bestFit="1" customWidth="1"/>
    <col min="10" max="10" width="10.1640625" style="1" customWidth="1"/>
  </cols>
  <sheetData>
    <row r="1" spans="1:10" ht="17" x14ac:dyDescent="0.2">
      <c r="A1" s="30" t="s">
        <v>1</v>
      </c>
      <c r="B1" s="31"/>
      <c r="C1" s="32"/>
      <c r="D1" s="9" t="s">
        <v>2</v>
      </c>
      <c r="E1" s="33" t="s">
        <v>5</v>
      </c>
      <c r="F1" s="34"/>
      <c r="G1" s="33" t="s">
        <v>6</v>
      </c>
      <c r="H1" s="34"/>
      <c r="I1" s="35" t="s">
        <v>7</v>
      </c>
      <c r="J1" s="34"/>
    </row>
    <row r="2" spans="1:10" ht="17" x14ac:dyDescent="0.2">
      <c r="A2" s="4">
        <v>192</v>
      </c>
      <c r="B2" s="5">
        <v>191</v>
      </c>
      <c r="C2" s="6">
        <v>190</v>
      </c>
      <c r="D2" s="10" t="s">
        <v>3</v>
      </c>
      <c r="E2" s="4" t="s">
        <v>8</v>
      </c>
      <c r="F2" s="6" t="s">
        <v>9</v>
      </c>
      <c r="G2" s="4" t="s">
        <v>8</v>
      </c>
      <c r="H2" s="7" t="s">
        <v>9</v>
      </c>
      <c r="I2" s="5" t="s">
        <v>8</v>
      </c>
      <c r="J2" s="7" t="s">
        <v>9</v>
      </c>
    </row>
    <row r="3" spans="1:10" x14ac:dyDescent="0.2">
      <c r="A3" s="17" t="b">
        <v>1</v>
      </c>
      <c r="B3" s="12" t="b">
        <v>0</v>
      </c>
      <c r="C3" s="18" t="b">
        <v>1</v>
      </c>
      <c r="D3" s="13"/>
      <c r="E3" s="14">
        <v>134</v>
      </c>
      <c r="F3" s="15">
        <f>E3/$E$5</f>
        <v>0.6767676767676768</v>
      </c>
      <c r="G3" s="14">
        <v>0</v>
      </c>
      <c r="H3" s="15">
        <f>G3/$G$5</f>
        <v>0</v>
      </c>
      <c r="I3" s="16">
        <v>0</v>
      </c>
      <c r="J3" s="15">
        <f>I3/$I$5</f>
        <v>0</v>
      </c>
    </row>
    <row r="4" spans="1:10" ht="68" x14ac:dyDescent="0.2">
      <c r="A4" s="19" t="b">
        <v>1</v>
      </c>
      <c r="B4" s="20" t="b">
        <v>1</v>
      </c>
      <c r="C4" s="21" t="b">
        <v>1</v>
      </c>
      <c r="D4" s="22" t="s">
        <v>0</v>
      </c>
      <c r="E4" s="23">
        <v>64</v>
      </c>
      <c r="F4" s="3">
        <f>E4/$E$5</f>
        <v>0.32323232323232326</v>
      </c>
      <c r="G4" s="23">
        <v>281</v>
      </c>
      <c r="H4" s="3">
        <f>G4/$G$5</f>
        <v>1</v>
      </c>
      <c r="I4" s="24">
        <v>21</v>
      </c>
      <c r="J4" s="3">
        <f>I4/$I$5</f>
        <v>1</v>
      </c>
    </row>
    <row r="5" spans="1:10" ht="17" x14ac:dyDescent="0.2">
      <c r="A5" s="11"/>
      <c r="B5" s="12"/>
      <c r="C5" s="12"/>
      <c r="D5" s="25" t="s">
        <v>4</v>
      </c>
      <c r="E5" s="26">
        <f>SUM(E3:E4)</f>
        <v>198</v>
      </c>
      <c r="F5" s="27"/>
      <c r="G5" s="26">
        <f>SUM(G3:G4)</f>
        <v>281</v>
      </c>
      <c r="H5" s="28"/>
      <c r="I5" s="29">
        <f>SUM(I3:I4)</f>
        <v>21</v>
      </c>
      <c r="J5" s="2"/>
    </row>
  </sheetData>
  <mergeCells count="4">
    <mergeCell ref="A1:C1"/>
    <mergeCell ref="E1:F1"/>
    <mergeCell ref="G1:H1"/>
    <mergeCell ref="I1:J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3M_ttn_191c_main_analysis</vt:lpstr>
      <vt:lpstr>rm_artifacts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Uapinyoying, Prech (NIH/NINDS) [V]</dc:creator>
  <cp:lastModifiedBy>Uapinyoying, Prech (NIH/NINDS) [V]</cp:lastModifiedBy>
  <dcterms:created xsi:type="dcterms:W3CDTF">2019-02-06T21:13:58Z</dcterms:created>
  <dcterms:modified xsi:type="dcterms:W3CDTF">2019-07-20T20:36:57Z</dcterms:modified>
</cp:coreProperties>
</file>