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0" yWindow="0" windowWidth="25600" windowHeight="14900" tabRatio="500"/>
  </bookViews>
  <sheets>
    <sheet name="broad cell types" sheetId="1" r:id="rId1"/>
    <sheet name="finer sybtypes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8" i="2" l="1"/>
  <c r="B98" i="2"/>
  <c r="C98" i="2"/>
  <c r="D98" i="2"/>
  <c r="A99" i="2"/>
  <c r="B99" i="2"/>
  <c r="C99" i="2"/>
  <c r="D99" i="2"/>
  <c r="A100" i="2"/>
  <c r="B100" i="2"/>
  <c r="C100" i="2"/>
  <c r="D100" i="2"/>
  <c r="A101" i="2"/>
  <c r="B101" i="2"/>
  <c r="C101" i="2"/>
  <c r="D101" i="2"/>
  <c r="A102" i="2"/>
  <c r="B102" i="2"/>
  <c r="C102" i="2"/>
  <c r="D102" i="2"/>
  <c r="B97" i="2"/>
  <c r="C97" i="2"/>
  <c r="D97" i="2"/>
  <c r="A97" i="2"/>
  <c r="A86" i="2"/>
  <c r="B86" i="2"/>
  <c r="C86" i="2"/>
  <c r="D86" i="2"/>
  <c r="A87" i="2"/>
  <c r="B87" i="2"/>
  <c r="C87" i="2"/>
  <c r="D87" i="2"/>
  <c r="A88" i="2"/>
  <c r="B88" i="2"/>
  <c r="C88" i="2"/>
  <c r="D88" i="2"/>
  <c r="A89" i="2"/>
  <c r="B89" i="2"/>
  <c r="C89" i="2"/>
  <c r="D89" i="2"/>
  <c r="A90" i="2"/>
  <c r="B90" i="2"/>
  <c r="C90" i="2"/>
  <c r="D90" i="2"/>
  <c r="A91" i="2"/>
  <c r="B91" i="2"/>
  <c r="C91" i="2"/>
  <c r="D91" i="2"/>
  <c r="A92" i="2"/>
  <c r="B92" i="2"/>
  <c r="C92" i="2"/>
  <c r="D92" i="2"/>
  <c r="A93" i="2"/>
  <c r="B93" i="2"/>
  <c r="C93" i="2"/>
  <c r="D93" i="2"/>
  <c r="A94" i="2"/>
  <c r="B94" i="2"/>
  <c r="C94" i="2"/>
  <c r="D94" i="2"/>
  <c r="A95" i="2"/>
  <c r="B95" i="2"/>
  <c r="C95" i="2"/>
  <c r="D95" i="2"/>
  <c r="A96" i="2"/>
  <c r="B96" i="2"/>
  <c r="C96" i="2"/>
  <c r="D96" i="2"/>
  <c r="B85" i="2"/>
  <c r="C85" i="2"/>
  <c r="D85" i="2"/>
  <c r="A85" i="2"/>
  <c r="D84" i="2"/>
  <c r="C84" i="2"/>
  <c r="B84" i="2"/>
  <c r="A84" i="2"/>
  <c r="D83" i="2"/>
  <c r="C83" i="2"/>
  <c r="B83" i="2"/>
  <c r="A83" i="2"/>
  <c r="D82" i="2"/>
  <c r="C82" i="2"/>
  <c r="B82" i="2"/>
  <c r="A82" i="2"/>
  <c r="D81" i="2"/>
  <c r="C81" i="2"/>
  <c r="B81" i="2"/>
  <c r="A81" i="2"/>
  <c r="D80" i="2"/>
  <c r="C80" i="2"/>
  <c r="B80" i="2"/>
  <c r="A80" i="2"/>
  <c r="D79" i="2"/>
  <c r="C79" i="2"/>
  <c r="B79" i="2"/>
  <c r="A79" i="2"/>
  <c r="D78" i="2"/>
  <c r="C78" i="2"/>
  <c r="B78" i="2"/>
  <c r="A78" i="2"/>
  <c r="D77" i="2"/>
  <c r="C77" i="2"/>
  <c r="B77" i="2"/>
  <c r="A77" i="2"/>
  <c r="D76" i="2"/>
  <c r="C76" i="2"/>
  <c r="B76" i="2"/>
  <c r="A76" i="2"/>
  <c r="D75" i="2"/>
  <c r="C75" i="2"/>
  <c r="B75" i="2"/>
  <c r="A75" i="2"/>
  <c r="D74" i="2"/>
  <c r="C74" i="2"/>
  <c r="B74" i="2"/>
  <c r="A74" i="2"/>
  <c r="D73" i="2"/>
  <c r="C73" i="2"/>
  <c r="B73" i="2"/>
  <c r="A73" i="2"/>
  <c r="D72" i="2"/>
  <c r="C72" i="2"/>
  <c r="B72" i="2"/>
  <c r="A72" i="2"/>
  <c r="D71" i="2"/>
  <c r="C71" i="2"/>
  <c r="B71" i="2"/>
  <c r="A71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D43" i="2"/>
  <c r="C43" i="2"/>
  <c r="B43" i="2"/>
  <c r="A43" i="2"/>
  <c r="D42" i="2"/>
  <c r="C42" i="2"/>
  <c r="B42" i="2"/>
  <c r="A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D37" i="2"/>
  <c r="C37" i="2"/>
  <c r="B37" i="2"/>
  <c r="A37" i="2"/>
  <c r="G15" i="2"/>
  <c r="D34" i="2"/>
  <c r="C34" i="2"/>
  <c r="B34" i="2"/>
  <c r="A34" i="2"/>
  <c r="G33" i="2"/>
  <c r="G27" i="2"/>
  <c r="D20" i="1"/>
  <c r="C20" i="1"/>
  <c r="B20" i="1"/>
  <c r="A20" i="1"/>
  <c r="G15" i="1"/>
  <c r="G19" i="1"/>
  <c r="G9" i="1"/>
  <c r="C56" i="1"/>
  <c r="C55" i="1"/>
  <c r="C54" i="1"/>
  <c r="C53" i="1"/>
  <c r="B56" i="1"/>
  <c r="B55" i="1"/>
  <c r="B54" i="1"/>
  <c r="B53" i="1"/>
  <c r="A56" i="1"/>
  <c r="A55" i="1"/>
  <c r="A54" i="1"/>
  <c r="A53" i="1"/>
  <c r="D56" i="1"/>
  <c r="D55" i="1"/>
  <c r="D54" i="1"/>
  <c r="D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D52" i="1"/>
  <c r="D51" i="1"/>
  <c r="D50" i="1"/>
  <c r="D49" i="1"/>
  <c r="D48" i="1"/>
  <c r="D47" i="1"/>
  <c r="C46" i="1"/>
  <c r="C45" i="1"/>
  <c r="C44" i="1"/>
  <c r="C43" i="1"/>
  <c r="C42" i="1"/>
  <c r="C41" i="1"/>
  <c r="B46" i="1"/>
  <c r="B45" i="1"/>
  <c r="B44" i="1"/>
  <c r="B43" i="1"/>
  <c r="B42" i="1"/>
  <c r="B41" i="1"/>
  <c r="A46" i="1"/>
  <c r="A45" i="1"/>
  <c r="A44" i="1"/>
  <c r="A43" i="1"/>
  <c r="A42" i="1"/>
  <c r="A41" i="1"/>
  <c r="D46" i="1"/>
  <c r="D45" i="1"/>
  <c r="D44" i="1"/>
  <c r="D43" i="1"/>
  <c r="D42" i="1"/>
  <c r="D41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</calcChain>
</file>

<file path=xl/sharedStrings.xml><?xml version="1.0" encoding="utf-8"?>
<sst xmlns="http://schemas.openxmlformats.org/spreadsheetml/2006/main" count="240" uniqueCount="21">
  <si>
    <t>H</t>
  </si>
  <si>
    <t>C</t>
  </si>
  <si>
    <t>B</t>
  </si>
  <si>
    <t>M</t>
  </si>
  <si>
    <t>AC</t>
  </si>
  <si>
    <t>CN</t>
  </si>
  <si>
    <t>CB</t>
  </si>
  <si>
    <t>Region</t>
  </si>
  <si>
    <t>Cluster</t>
  </si>
  <si>
    <t>In</t>
  </si>
  <si>
    <t>Ex</t>
  </si>
  <si>
    <t>Ast</t>
  </si>
  <si>
    <t>OD</t>
  </si>
  <si>
    <t>OPC</t>
  </si>
  <si>
    <t>MG</t>
  </si>
  <si>
    <t>Neu</t>
  </si>
  <si>
    <t>Number of cells</t>
  </si>
  <si>
    <t>% of cells per region</t>
  </si>
  <si>
    <t>% of cells per region per species</t>
  </si>
  <si>
    <t>%</t>
  </si>
  <si>
    <r>
      <t>Table S4.</t>
    </r>
    <r>
      <rPr>
        <sz val="12"/>
        <color theme="1"/>
        <rFont val="Times New Roman"/>
      </rPr>
      <t xml:space="preserve"> Number of nuclei with at least 500 unique detected molecules in each cluster, per species per region.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</si>
</sst>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Times New Roman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" fontId="0" fillId="0" borderId="0" xfId="0" applyNumberFormat="1"/>
    <xf numFmtId="0" fontId="0" fillId="0" borderId="0" xfId="0" applyFill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6" xfId="0" applyNumberFormat="1" applyFont="1" applyBorder="1"/>
    <xf numFmtId="164" fontId="3" fillId="0" borderId="7" xfId="0" applyNumberFormat="1" applyFont="1" applyBorder="1"/>
    <xf numFmtId="0" fontId="4" fillId="0" borderId="0" xfId="0" applyFont="1"/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/>
  </sheetViews>
  <sheetFormatPr baseColWidth="10" defaultRowHeight="15" x14ac:dyDescent="0"/>
  <cols>
    <col min="5" max="6" width="10.83203125" customWidth="1"/>
  </cols>
  <sheetData>
    <row r="1" spans="1:8">
      <c r="A1" s="30" t="s">
        <v>20</v>
      </c>
    </row>
    <row r="3" spans="1:8">
      <c r="A3" t="s">
        <v>0</v>
      </c>
      <c r="B3" t="s">
        <v>1</v>
      </c>
      <c r="C3" t="s">
        <v>2</v>
      </c>
      <c r="D3" t="s">
        <v>3</v>
      </c>
      <c r="E3" t="s">
        <v>7</v>
      </c>
      <c r="F3" t="s">
        <v>8</v>
      </c>
    </row>
    <row r="4" spans="1:8">
      <c r="A4" s="1">
        <v>1678</v>
      </c>
      <c r="B4" s="2">
        <v>1118</v>
      </c>
      <c r="C4" s="2">
        <v>908</v>
      </c>
      <c r="D4" s="2">
        <v>3538</v>
      </c>
      <c r="E4" s="2" t="s">
        <v>4</v>
      </c>
      <c r="F4" s="3" t="s">
        <v>10</v>
      </c>
      <c r="G4" t="s">
        <v>16</v>
      </c>
    </row>
    <row r="5" spans="1:8">
      <c r="A5" s="4">
        <v>2758</v>
      </c>
      <c r="B5" s="5">
        <v>821</v>
      </c>
      <c r="C5" s="5">
        <v>1538</v>
      </c>
      <c r="D5" s="5">
        <v>1401</v>
      </c>
      <c r="E5" s="5" t="s">
        <v>4</v>
      </c>
      <c r="F5" s="6" t="s">
        <v>9</v>
      </c>
    </row>
    <row r="6" spans="1:8">
      <c r="A6" s="4">
        <v>1347</v>
      </c>
      <c r="B6" s="5">
        <v>328</v>
      </c>
      <c r="C6" s="5">
        <v>315</v>
      </c>
      <c r="D6" s="5">
        <v>359</v>
      </c>
      <c r="E6" s="5" t="s">
        <v>4</v>
      </c>
      <c r="F6" s="6" t="s">
        <v>11</v>
      </c>
    </row>
    <row r="7" spans="1:8">
      <c r="A7" s="4">
        <v>340</v>
      </c>
      <c r="B7" s="5">
        <v>98</v>
      </c>
      <c r="C7" s="5">
        <v>438</v>
      </c>
      <c r="D7" s="5">
        <v>303</v>
      </c>
      <c r="E7" s="5" t="s">
        <v>4</v>
      </c>
      <c r="F7" s="6" t="s">
        <v>12</v>
      </c>
    </row>
    <row r="8" spans="1:8">
      <c r="A8" s="4">
        <v>329</v>
      </c>
      <c r="B8" s="5">
        <v>72</v>
      </c>
      <c r="C8" s="5">
        <v>291</v>
      </c>
      <c r="D8" s="5">
        <v>59</v>
      </c>
      <c r="E8" s="5" t="s">
        <v>4</v>
      </c>
      <c r="F8" s="6" t="s">
        <v>13</v>
      </c>
    </row>
    <row r="9" spans="1:8">
      <c r="A9" s="7">
        <v>328</v>
      </c>
      <c r="B9" s="8">
        <v>51</v>
      </c>
      <c r="C9" s="8">
        <v>173</v>
      </c>
      <c r="D9" s="8">
        <v>28</v>
      </c>
      <c r="E9" s="8" t="s">
        <v>4</v>
      </c>
      <c r="F9" s="9" t="s">
        <v>14</v>
      </c>
      <c r="G9" s="16">
        <f>SUM(A4:D9)/SUM(A4:D19)*100</f>
        <v>21.146660306427247</v>
      </c>
      <c r="H9" t="s">
        <v>19</v>
      </c>
    </row>
    <row r="10" spans="1:8">
      <c r="A10" s="1">
        <v>866</v>
      </c>
      <c r="B10" s="2">
        <v>1256</v>
      </c>
      <c r="C10" s="2">
        <v>5170</v>
      </c>
      <c r="D10" s="2">
        <v>4923</v>
      </c>
      <c r="E10" s="2" t="s">
        <v>5</v>
      </c>
      <c r="F10" s="3" t="s">
        <v>15</v>
      </c>
      <c r="G10" s="16"/>
    </row>
    <row r="11" spans="1:8">
      <c r="A11" s="4">
        <v>1165</v>
      </c>
      <c r="B11" s="5">
        <v>680</v>
      </c>
      <c r="C11" s="5">
        <v>4196</v>
      </c>
      <c r="D11" s="5">
        <v>547</v>
      </c>
      <c r="E11" s="5" t="s">
        <v>5</v>
      </c>
      <c r="F11" s="6" t="s">
        <v>12</v>
      </c>
      <c r="G11" s="16"/>
    </row>
    <row r="12" spans="1:8">
      <c r="A12" s="4">
        <v>1522</v>
      </c>
      <c r="B12" s="5">
        <v>456</v>
      </c>
      <c r="C12" s="5">
        <v>1701</v>
      </c>
      <c r="D12" s="5">
        <v>984</v>
      </c>
      <c r="E12" s="5" t="s">
        <v>5</v>
      </c>
      <c r="F12" s="6" t="s">
        <v>11</v>
      </c>
      <c r="G12" s="16"/>
    </row>
    <row r="13" spans="1:8">
      <c r="A13" s="4">
        <v>327</v>
      </c>
      <c r="B13" s="5">
        <v>161</v>
      </c>
      <c r="C13" s="5">
        <v>558</v>
      </c>
      <c r="D13" s="5">
        <v>278</v>
      </c>
      <c r="E13" s="5" t="s">
        <v>5</v>
      </c>
      <c r="F13" s="6" t="s">
        <v>9</v>
      </c>
      <c r="G13" s="16"/>
    </row>
    <row r="14" spans="1:8">
      <c r="A14" s="4">
        <v>110</v>
      </c>
      <c r="B14" s="5">
        <v>44</v>
      </c>
      <c r="C14" s="5">
        <v>308</v>
      </c>
      <c r="D14" s="5">
        <v>72</v>
      </c>
      <c r="E14" s="5" t="s">
        <v>5</v>
      </c>
      <c r="F14" s="6" t="s">
        <v>13</v>
      </c>
      <c r="G14" s="16"/>
    </row>
    <row r="15" spans="1:8">
      <c r="A15" s="7">
        <v>231</v>
      </c>
      <c r="B15" s="8">
        <v>30</v>
      </c>
      <c r="C15" s="8">
        <v>228</v>
      </c>
      <c r="D15" s="8">
        <v>25</v>
      </c>
      <c r="E15" s="8" t="s">
        <v>5</v>
      </c>
      <c r="F15" s="9" t="s">
        <v>14</v>
      </c>
      <c r="G15" s="16">
        <f>SUM(A10:D15)/SUM(A4:D19)*100</f>
        <v>29.345690369916067</v>
      </c>
      <c r="H15" t="s">
        <v>19</v>
      </c>
    </row>
    <row r="16" spans="1:8">
      <c r="A16" s="1">
        <v>20162</v>
      </c>
      <c r="B16" s="2">
        <v>3334</v>
      </c>
      <c r="C16" s="2">
        <v>11483</v>
      </c>
      <c r="D16" s="2">
        <v>5069</v>
      </c>
      <c r="E16" s="2" t="s">
        <v>6</v>
      </c>
      <c r="F16" s="3" t="s">
        <v>15</v>
      </c>
      <c r="G16" s="16"/>
    </row>
    <row r="17" spans="1:8">
      <c r="A17" s="4">
        <v>1005</v>
      </c>
      <c r="B17" s="5">
        <v>246</v>
      </c>
      <c r="C17" s="5">
        <v>280</v>
      </c>
      <c r="D17" s="5">
        <v>372</v>
      </c>
      <c r="E17" s="5" t="s">
        <v>6</v>
      </c>
      <c r="F17" s="6" t="s">
        <v>9</v>
      </c>
      <c r="G17" s="16"/>
    </row>
    <row r="18" spans="1:8">
      <c r="A18" s="4">
        <v>274</v>
      </c>
      <c r="B18" s="5">
        <v>147</v>
      </c>
      <c r="C18" s="5">
        <v>197</v>
      </c>
      <c r="D18" s="5">
        <v>266</v>
      </c>
      <c r="E18" s="5" t="s">
        <v>6</v>
      </c>
      <c r="F18" s="6" t="s">
        <v>11</v>
      </c>
      <c r="G18" s="16"/>
    </row>
    <row r="19" spans="1:8">
      <c r="A19" s="7">
        <v>186</v>
      </c>
      <c r="B19" s="8">
        <v>124</v>
      </c>
      <c r="C19" s="8">
        <v>327</v>
      </c>
      <c r="D19" s="8">
        <v>118</v>
      </c>
      <c r="E19" s="8" t="s">
        <v>6</v>
      </c>
      <c r="F19" s="9" t="s">
        <v>12</v>
      </c>
      <c r="G19" s="16">
        <f>SUM(A16:D19)/SUM(A4:D19)*100</f>
        <v>49.507649323656686</v>
      </c>
      <c r="H19" t="s">
        <v>19</v>
      </c>
    </row>
    <row r="20" spans="1:8">
      <c r="A20" s="13">
        <f>SUM(A4:A19)/SUM($A4:$D19)*100</f>
        <v>37.057480663736413</v>
      </c>
      <c r="B20" s="13">
        <f>SUM(B4:B19)/SUM($A4:$D19)*100</f>
        <v>10.183197610367191</v>
      </c>
      <c r="C20" s="13">
        <f>SUM(C4:C19)/SUM($A4:$D19)*100</f>
        <v>31.927266119231774</v>
      </c>
      <c r="D20" s="13">
        <f>SUM(D4:D19)/SUM($A4:$D19)*100</f>
        <v>20.832055606664625</v>
      </c>
      <c r="E20" s="17" t="s">
        <v>19</v>
      </c>
      <c r="F20" s="5"/>
      <c r="G20" s="16"/>
    </row>
    <row r="22" spans="1:8">
      <c r="A22" t="s">
        <v>0</v>
      </c>
      <c r="B22" t="s">
        <v>1</v>
      </c>
      <c r="C22" t="s">
        <v>2</v>
      </c>
      <c r="D22" t="s">
        <v>3</v>
      </c>
      <c r="E22" t="s">
        <v>7</v>
      </c>
      <c r="F22" t="s">
        <v>8</v>
      </c>
    </row>
    <row r="23" spans="1:8">
      <c r="A23" s="10">
        <f>A4/SUM($A$4:$D$9)*100</f>
        <v>9.0122992641924924</v>
      </c>
      <c r="B23" s="11">
        <f t="shared" ref="B23:D23" si="0">B4/SUM($A$4:$D$9)*100</f>
        <v>6.0046189376443415</v>
      </c>
      <c r="C23" s="11">
        <f t="shared" si="0"/>
        <v>4.8767388151887854</v>
      </c>
      <c r="D23" s="11">
        <f t="shared" si="0"/>
        <v>19.002094634513131</v>
      </c>
      <c r="E23" s="2" t="s">
        <v>4</v>
      </c>
      <c r="F23" s="3" t="s">
        <v>10</v>
      </c>
      <c r="G23" t="s">
        <v>17</v>
      </c>
    </row>
    <row r="24" spans="1:8">
      <c r="A24" s="12">
        <f t="shared" ref="A24:D24" si="1">A5/SUM($A$4:$D$9)*100</f>
        <v>14.812825608249639</v>
      </c>
      <c r="B24" s="13">
        <f t="shared" si="1"/>
        <v>4.4094741930286263</v>
      </c>
      <c r="C24" s="13">
        <f t="shared" si="1"/>
        <v>8.2603791825554538</v>
      </c>
      <c r="D24" s="13">
        <f t="shared" si="1"/>
        <v>7.5245716740963529</v>
      </c>
      <c r="E24" s="5" t="s">
        <v>4</v>
      </c>
      <c r="F24" s="6" t="s">
        <v>9</v>
      </c>
    </row>
    <row r="25" spans="1:8">
      <c r="A25" s="12">
        <f t="shared" ref="A25:D25" si="2">A6/SUM($A$4:$D$9)*100</f>
        <v>7.2345453568934959</v>
      </c>
      <c r="B25" s="13">
        <f t="shared" si="2"/>
        <v>1.7616413341210593</v>
      </c>
      <c r="C25" s="13">
        <f t="shared" si="2"/>
        <v>1.6918201836833342</v>
      </c>
      <c r="D25" s="13">
        <f t="shared" si="2"/>
        <v>1.9281379236264031</v>
      </c>
      <c r="E25" s="5" t="s">
        <v>4</v>
      </c>
      <c r="F25" s="6" t="s">
        <v>11</v>
      </c>
    </row>
    <row r="26" spans="1:8">
      <c r="A26" s="12">
        <f t="shared" ref="A26:D26" si="3">A7/SUM($A$4:$D$9)*100</f>
        <v>1.8260916268328053</v>
      </c>
      <c r="B26" s="13">
        <f t="shared" si="3"/>
        <v>0.52634405714592625</v>
      </c>
      <c r="C26" s="13">
        <f t="shared" si="3"/>
        <v>2.3524356839787313</v>
      </c>
      <c r="D26" s="13">
        <f t="shared" si="3"/>
        <v>1.6273698909715881</v>
      </c>
      <c r="E26" s="5" t="s">
        <v>4</v>
      </c>
      <c r="F26" s="6" t="s">
        <v>12</v>
      </c>
    </row>
    <row r="27" spans="1:8">
      <c r="A27" s="12">
        <f t="shared" ref="A27:D27" si="4">A8/SUM($A$4:$D$9)*100</f>
        <v>1.7670121918470381</v>
      </c>
      <c r="B27" s="13">
        <f t="shared" si="4"/>
        <v>0.38670175627047637</v>
      </c>
      <c r="C27" s="13">
        <f t="shared" si="4"/>
        <v>1.5629195982598421</v>
      </c>
      <c r="D27" s="13">
        <f t="shared" si="4"/>
        <v>0.31688060583275146</v>
      </c>
      <c r="E27" s="5" t="s">
        <v>4</v>
      </c>
      <c r="F27" s="6" t="s">
        <v>13</v>
      </c>
    </row>
    <row r="28" spans="1:8">
      <c r="A28" s="14">
        <f t="shared" ref="A28:D28" si="5">A9/SUM($A$4:$D$9)*100</f>
        <v>1.7616413341210593</v>
      </c>
      <c r="B28" s="15">
        <f t="shared" si="5"/>
        <v>0.27391374402492075</v>
      </c>
      <c r="C28" s="15">
        <f t="shared" si="5"/>
        <v>0.92915838659433903</v>
      </c>
      <c r="D28" s="15">
        <f t="shared" si="5"/>
        <v>0.15038401632740747</v>
      </c>
      <c r="E28" s="8" t="s">
        <v>4</v>
      </c>
      <c r="F28" s="9" t="s">
        <v>14</v>
      </c>
    </row>
    <row r="29" spans="1:8">
      <c r="A29" s="10">
        <f>A10/SUM($A$10:$D$15)*100</f>
        <v>3.3516526046907655</v>
      </c>
      <c r="B29" s="11">
        <f t="shared" ref="B29:D29" si="6">B10/SUM($A$10:$D$15)*100</f>
        <v>4.8610573573806022</v>
      </c>
      <c r="C29" s="11">
        <f t="shared" si="6"/>
        <v>20.009288644631937</v>
      </c>
      <c r="D29" s="11">
        <f t="shared" si="6"/>
        <v>19.053332301261708</v>
      </c>
      <c r="E29" s="2" t="s">
        <v>5</v>
      </c>
      <c r="F29" s="3" t="s">
        <v>15</v>
      </c>
    </row>
    <row r="30" spans="1:8">
      <c r="A30" s="12">
        <f t="shared" ref="A30:D30" si="7">A11/SUM($A$10:$D$15)*100</f>
        <v>4.5088629150863069</v>
      </c>
      <c r="B30" s="13">
        <f t="shared" si="7"/>
        <v>2.6317826457156128</v>
      </c>
      <c r="C30" s="13">
        <f t="shared" si="7"/>
        <v>16.239647031503988</v>
      </c>
      <c r="D30" s="13">
        <f t="shared" si="7"/>
        <v>2.1170369223624119</v>
      </c>
      <c r="E30" s="5" t="s">
        <v>5</v>
      </c>
      <c r="F30" s="6" t="s">
        <v>12</v>
      </c>
    </row>
    <row r="31" spans="1:8">
      <c r="A31" s="12">
        <f t="shared" ref="A31:D31" si="8">A12/SUM($A$10:$D$15)*100</f>
        <v>5.890548804087004</v>
      </c>
      <c r="B31" s="13">
        <f t="shared" si="8"/>
        <v>1.7648424800681166</v>
      </c>
      <c r="C31" s="13">
        <f t="shared" si="8"/>
        <v>6.5833268828856717</v>
      </c>
      <c r="D31" s="13">
        <f t="shared" si="8"/>
        <v>3.8083442990943572</v>
      </c>
      <c r="E31" s="5" t="s">
        <v>5</v>
      </c>
      <c r="F31" s="6" t="s">
        <v>11</v>
      </c>
    </row>
    <row r="32" spans="1:8">
      <c r="A32" s="12">
        <f t="shared" ref="A32:D32" si="9">A13/SUM($A$10:$D$15)*100</f>
        <v>1.2655778311014785</v>
      </c>
      <c r="B32" s="13">
        <f t="shared" si="9"/>
        <v>0.62311324405913771</v>
      </c>
      <c r="C32" s="13">
        <f t="shared" si="9"/>
        <v>2.1596098769254586</v>
      </c>
      <c r="D32" s="13">
        <f t="shared" si="9"/>
        <v>1.0759346698660888</v>
      </c>
      <c r="E32" s="5" t="s">
        <v>5</v>
      </c>
      <c r="F32" s="6" t="s">
        <v>9</v>
      </c>
    </row>
    <row r="33" spans="1:7">
      <c r="A33" s="12">
        <f t="shared" ref="A33:D33" si="10">A14/SUM($A$10:$D$15)*100</f>
        <v>0.42572954563046672</v>
      </c>
      <c r="B33" s="13">
        <f t="shared" si="10"/>
        <v>0.1702918182521867</v>
      </c>
      <c r="C33" s="13">
        <f t="shared" si="10"/>
        <v>1.192042727765307</v>
      </c>
      <c r="D33" s="13">
        <f t="shared" si="10"/>
        <v>0.27865933895812373</v>
      </c>
      <c r="E33" s="5" t="s">
        <v>5</v>
      </c>
      <c r="F33" s="6" t="s">
        <v>13</v>
      </c>
    </row>
    <row r="34" spans="1:7">
      <c r="A34" s="14">
        <f t="shared" ref="A34:D34" si="11">A15/SUM($A$10:$D$15)*100</f>
        <v>0.89403204582398021</v>
      </c>
      <c r="B34" s="15">
        <f t="shared" si="11"/>
        <v>0.1161080578992182</v>
      </c>
      <c r="C34" s="15">
        <f t="shared" si="11"/>
        <v>0.88242124003405831</v>
      </c>
      <c r="D34" s="15">
        <f t="shared" si="11"/>
        <v>9.6756714916015174E-2</v>
      </c>
      <c r="E34" s="8" t="s">
        <v>5</v>
      </c>
      <c r="F34" s="9" t="s">
        <v>14</v>
      </c>
    </row>
    <row r="35" spans="1:7">
      <c r="A35" s="10">
        <f>A16/SUM($A$16:$D$19)*100</f>
        <v>46.253727919247531</v>
      </c>
      <c r="B35" s="11">
        <f t="shared" ref="B35:D35" si="12">B16/SUM($A$16:$D$19)*100</f>
        <v>7.6485432438632719</v>
      </c>
      <c r="C35" s="11">
        <f t="shared" si="12"/>
        <v>26.343197981188343</v>
      </c>
      <c r="D35" s="11">
        <f t="shared" si="12"/>
        <v>11.628813948153246</v>
      </c>
      <c r="E35" s="2" t="s">
        <v>6</v>
      </c>
      <c r="F35" s="3" t="s">
        <v>15</v>
      </c>
    </row>
    <row r="36" spans="1:7">
      <c r="A36" s="12">
        <f t="shared" ref="A36:D36" si="13">A17/SUM($A$16:$D$19)*100</f>
        <v>2.3055746730901583</v>
      </c>
      <c r="B36" s="13">
        <f t="shared" si="13"/>
        <v>0.56434962147281487</v>
      </c>
      <c r="C36" s="13">
        <f t="shared" si="13"/>
        <v>0.64234916265198438</v>
      </c>
      <c r="D36" s="13">
        <f t="shared" si="13"/>
        <v>0.85340674466620781</v>
      </c>
      <c r="E36" s="5" t="s">
        <v>6</v>
      </c>
      <c r="F36" s="6" t="s">
        <v>9</v>
      </c>
    </row>
    <row r="37" spans="1:7">
      <c r="A37" s="12">
        <f t="shared" ref="A37:D37" si="14">A18/SUM($A$16:$D$19)*100</f>
        <v>0.62858453773801337</v>
      </c>
      <c r="B37" s="13">
        <f t="shared" si="14"/>
        <v>0.33723331039229182</v>
      </c>
      <c r="C37" s="13">
        <f t="shared" si="14"/>
        <v>0.45193851800871759</v>
      </c>
      <c r="D37" s="13">
        <f t="shared" si="14"/>
        <v>0.61023170451938513</v>
      </c>
      <c r="E37" s="5" t="s">
        <v>6</v>
      </c>
      <c r="F37" s="6" t="s">
        <v>11</v>
      </c>
    </row>
    <row r="38" spans="1:7">
      <c r="A38" s="14">
        <f t="shared" ref="A38:D38" si="15">A19/SUM($A$16:$D$19)*100</f>
        <v>0.4267033723331039</v>
      </c>
      <c r="B38" s="15">
        <f t="shared" si="15"/>
        <v>0.28446891488873594</v>
      </c>
      <c r="C38" s="15">
        <f t="shared" si="15"/>
        <v>0.7501720578114246</v>
      </c>
      <c r="D38" s="15">
        <f t="shared" si="15"/>
        <v>0.27070428997476487</v>
      </c>
      <c r="E38" s="8" t="s">
        <v>6</v>
      </c>
      <c r="F38" s="9" t="s">
        <v>12</v>
      </c>
    </row>
    <row r="40" spans="1:7">
      <c r="A40" t="s">
        <v>0</v>
      </c>
      <c r="B40" t="s">
        <v>1</v>
      </c>
      <c r="C40" t="s">
        <v>2</v>
      </c>
      <c r="D40" t="s">
        <v>3</v>
      </c>
      <c r="E40" t="s">
        <v>7</v>
      </c>
      <c r="F40" t="s">
        <v>8</v>
      </c>
    </row>
    <row r="41" spans="1:7">
      <c r="A41" s="11">
        <f>A4/SUM(A$4:A$9)*100</f>
        <v>24.749262536873157</v>
      </c>
      <c r="B41" s="11">
        <f>B4/SUM(B$4:B$9)*100</f>
        <v>44.935691318327976</v>
      </c>
      <c r="C41" s="11">
        <f>C4/SUM(C$4:C$9)*100</f>
        <v>24.788424788424788</v>
      </c>
      <c r="D41" s="11">
        <f>D4/SUM(D$4:D$9)*100</f>
        <v>62.201125175808727</v>
      </c>
      <c r="E41" s="2" t="s">
        <v>4</v>
      </c>
      <c r="F41" s="3" t="s">
        <v>10</v>
      </c>
      <c r="G41" t="s">
        <v>18</v>
      </c>
    </row>
    <row r="42" spans="1:7">
      <c r="A42" s="13">
        <f t="shared" ref="A42:A46" si="16">A5/SUM(A$4:A$9)*100</f>
        <v>40.678466076696161</v>
      </c>
      <c r="B42" s="13">
        <f t="shared" ref="B42:D46" si="17">B5/SUM(B$4:B$9)*100</f>
        <v>32.9983922829582</v>
      </c>
      <c r="C42" s="13">
        <f t="shared" ref="C42" si="18">C5/SUM(C$4:C$9)*100</f>
        <v>41.98744198744199</v>
      </c>
      <c r="D42" s="13">
        <f t="shared" si="17"/>
        <v>24.630801687763711</v>
      </c>
      <c r="E42" s="5" t="s">
        <v>4</v>
      </c>
      <c r="F42" s="6" t="s">
        <v>9</v>
      </c>
    </row>
    <row r="43" spans="1:7">
      <c r="A43" s="13">
        <f t="shared" si="16"/>
        <v>19.86725663716814</v>
      </c>
      <c r="B43" s="13">
        <f t="shared" si="17"/>
        <v>13.183279742765272</v>
      </c>
      <c r="C43" s="13">
        <f t="shared" ref="C43" si="19">C6/SUM(C$4:C$9)*100</f>
        <v>8.5995085995085994</v>
      </c>
      <c r="D43" s="13">
        <f t="shared" si="17"/>
        <v>6.3115330520393806</v>
      </c>
      <c r="E43" s="5" t="s">
        <v>4</v>
      </c>
      <c r="F43" s="6" t="s">
        <v>11</v>
      </c>
    </row>
    <row r="44" spans="1:7">
      <c r="A44" s="13">
        <f t="shared" si="16"/>
        <v>5.0147492625368733</v>
      </c>
      <c r="B44" s="13">
        <f t="shared" si="17"/>
        <v>3.938906752411576</v>
      </c>
      <c r="C44" s="13">
        <f t="shared" ref="C44" si="20">C7/SUM(C$4:C$9)*100</f>
        <v>11.957411957411958</v>
      </c>
      <c r="D44" s="13">
        <f t="shared" si="17"/>
        <v>5.3270042194092833</v>
      </c>
      <c r="E44" s="5" t="s">
        <v>4</v>
      </c>
      <c r="F44" s="6" t="s">
        <v>12</v>
      </c>
    </row>
    <row r="45" spans="1:7">
      <c r="A45" s="13">
        <f t="shared" si="16"/>
        <v>4.8525073746312684</v>
      </c>
      <c r="B45" s="13">
        <f t="shared" si="17"/>
        <v>2.8938906752411575</v>
      </c>
      <c r="C45" s="13">
        <f t="shared" ref="C45" si="21">C8/SUM(C$4:C$9)*100</f>
        <v>7.944307944307945</v>
      </c>
      <c r="D45" s="13">
        <f t="shared" si="17"/>
        <v>1.0372714486638537</v>
      </c>
      <c r="E45" s="5" t="s">
        <v>4</v>
      </c>
      <c r="F45" s="6" t="s">
        <v>13</v>
      </c>
    </row>
    <row r="46" spans="1:7">
      <c r="A46" s="15">
        <f t="shared" si="16"/>
        <v>4.8377581120943951</v>
      </c>
      <c r="B46" s="15">
        <f t="shared" si="17"/>
        <v>2.04983922829582</v>
      </c>
      <c r="C46" s="15">
        <f t="shared" ref="C46" si="22">C9/SUM(C$4:C$9)*100</f>
        <v>4.7229047229047225</v>
      </c>
      <c r="D46" s="15">
        <f t="shared" si="17"/>
        <v>0.49226441631504925</v>
      </c>
      <c r="E46" s="8" t="s">
        <v>4</v>
      </c>
      <c r="F46" s="9" t="s">
        <v>14</v>
      </c>
    </row>
    <row r="47" spans="1:7">
      <c r="A47" s="11">
        <f t="shared" ref="A47:C52" si="23">A10/SUM(A$10:A$15)*100</f>
        <v>20.516465292584694</v>
      </c>
      <c r="B47" s="11">
        <f t="shared" si="23"/>
        <v>47.811191473163305</v>
      </c>
      <c r="C47" s="11">
        <f t="shared" si="23"/>
        <v>42.512951237562703</v>
      </c>
      <c r="D47" s="11">
        <f>D10/SUM(D$10:D$15)*100</f>
        <v>72.089617806413813</v>
      </c>
      <c r="E47" s="2" t="s">
        <v>5</v>
      </c>
      <c r="F47" s="3" t="s">
        <v>15</v>
      </c>
    </row>
    <row r="48" spans="1:7">
      <c r="A48" s="13">
        <f t="shared" si="23"/>
        <v>27.600094764273869</v>
      </c>
      <c r="B48" s="13">
        <f t="shared" si="23"/>
        <v>25.885039969547012</v>
      </c>
      <c r="C48" s="13">
        <f t="shared" si="23"/>
        <v>34.503741468629222</v>
      </c>
      <c r="D48" s="13">
        <f t="shared" ref="D48:D52" si="24">D11/SUM(D$10:D$15)*100</f>
        <v>8.0099575340459808</v>
      </c>
      <c r="E48" s="5" t="s">
        <v>5</v>
      </c>
      <c r="F48" s="6" t="s">
        <v>12</v>
      </c>
    </row>
    <row r="49" spans="1:6">
      <c r="A49" s="13">
        <f t="shared" si="23"/>
        <v>36.05780620705994</v>
      </c>
      <c r="B49" s="13">
        <f t="shared" si="23"/>
        <v>17.358203273696233</v>
      </c>
      <c r="C49" s="13">
        <f t="shared" si="23"/>
        <v>13.987336567716472</v>
      </c>
      <c r="D49" s="13">
        <f t="shared" si="24"/>
        <v>14.409137501830429</v>
      </c>
      <c r="E49" s="5" t="s">
        <v>5</v>
      </c>
      <c r="F49" s="6" t="s">
        <v>11</v>
      </c>
    </row>
    <row r="50" spans="1:6">
      <c r="A50" s="13">
        <f t="shared" si="23"/>
        <v>7.7469793887704332</v>
      </c>
      <c r="B50" s="13">
        <f t="shared" si="23"/>
        <v>6.1286638751427489</v>
      </c>
      <c r="C50" s="13">
        <f t="shared" si="23"/>
        <v>4.5884384507852971</v>
      </c>
      <c r="D50" s="13">
        <f t="shared" si="24"/>
        <v>4.0708742129155073</v>
      </c>
      <c r="E50" s="5" t="s">
        <v>5</v>
      </c>
      <c r="F50" s="6" t="s">
        <v>9</v>
      </c>
    </row>
    <row r="51" spans="1:6">
      <c r="A51" s="13">
        <f t="shared" si="23"/>
        <v>2.6060175313906657</v>
      </c>
      <c r="B51" s="13">
        <f t="shared" si="23"/>
        <v>1.674914350970689</v>
      </c>
      <c r="C51" s="13">
        <f t="shared" si="23"/>
        <v>2.5326864567058629</v>
      </c>
      <c r="D51" s="13">
        <f t="shared" si="24"/>
        <v>1.0543271342802754</v>
      </c>
      <c r="E51" s="5" t="s">
        <v>5</v>
      </c>
      <c r="F51" s="6" t="s">
        <v>13</v>
      </c>
    </row>
    <row r="52" spans="1:6">
      <c r="A52" s="15">
        <f t="shared" si="23"/>
        <v>5.4726368159203984</v>
      </c>
      <c r="B52" s="15">
        <f t="shared" si="23"/>
        <v>1.1419870574800153</v>
      </c>
      <c r="C52" s="15">
        <f t="shared" si="23"/>
        <v>1.874845818600444</v>
      </c>
      <c r="D52" s="15">
        <f t="shared" si="24"/>
        <v>0.36608581051398448</v>
      </c>
      <c r="E52" s="8" t="s">
        <v>5</v>
      </c>
      <c r="F52" s="9" t="s">
        <v>14</v>
      </c>
    </row>
    <row r="53" spans="1:6">
      <c r="A53" s="11">
        <f>A16/SUM(A$16:A$19)*100</f>
        <v>93.226060017570632</v>
      </c>
      <c r="B53" s="11">
        <f>B16/SUM(B$16:B$19)*100</f>
        <v>86.574915606336006</v>
      </c>
      <c r="C53" s="11">
        <f>C16/SUM(C$16:C$19)*100</f>
        <v>93.456498738504109</v>
      </c>
      <c r="D53" s="11">
        <f>D16/SUM(D$16:D$19)*100</f>
        <v>87.021459227467815</v>
      </c>
      <c r="E53" s="2" t="s">
        <v>6</v>
      </c>
      <c r="F53" s="3" t="s">
        <v>15</v>
      </c>
    </row>
    <row r="54" spans="1:6">
      <c r="A54" s="13">
        <f t="shared" ref="A54:A56" si="25">A17/SUM(A$16:A$19)*100</f>
        <v>4.6469690664447221</v>
      </c>
      <c r="B54" s="13">
        <f t="shared" ref="B54:D56" si="26">B17/SUM(B$16:B$19)*100</f>
        <v>6.3879511815112959</v>
      </c>
      <c r="C54" s="13">
        <f t="shared" ref="C54" si="27">C17/SUM(C$16:C$19)*100</f>
        <v>2.2788312850980712</v>
      </c>
      <c r="D54" s="13">
        <f t="shared" si="26"/>
        <v>6.3862660944206002</v>
      </c>
      <c r="E54" s="5" t="s">
        <v>6</v>
      </c>
      <c r="F54" s="6" t="s">
        <v>9</v>
      </c>
    </row>
    <row r="55" spans="1:6">
      <c r="A55" s="13">
        <f t="shared" si="25"/>
        <v>1.2669348499560733</v>
      </c>
      <c r="B55" s="13">
        <f t="shared" si="26"/>
        <v>3.8171903401713845</v>
      </c>
      <c r="C55" s="13">
        <f t="shared" ref="C55" si="28">C18/SUM(C$16:C$19)*100</f>
        <v>1.6033205827297143</v>
      </c>
      <c r="D55" s="13">
        <f t="shared" si="26"/>
        <v>4.5665236051502145</v>
      </c>
      <c r="E55" s="5" t="s">
        <v>6</v>
      </c>
      <c r="F55" s="6" t="s">
        <v>11</v>
      </c>
    </row>
    <row r="56" spans="1:6">
      <c r="A56" s="15">
        <f t="shared" si="25"/>
        <v>0.86003606602857541</v>
      </c>
      <c r="B56" s="15">
        <f t="shared" si="26"/>
        <v>3.2199428719813037</v>
      </c>
      <c r="C56" s="15">
        <f t="shared" ref="C56" si="29">C19/SUM(C$16:C$19)*100</f>
        <v>2.6613493936681043</v>
      </c>
      <c r="D56" s="15">
        <f t="shared" si="26"/>
        <v>2.0257510729613735</v>
      </c>
      <c r="E56" s="8" t="s">
        <v>6</v>
      </c>
      <c r="F56" s="9" t="s">
        <v>12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opLeftCell="A50" workbookViewId="0">
      <selection activeCell="I103" sqref="I103"/>
    </sheetView>
  </sheetViews>
  <sheetFormatPr baseColWidth="10" defaultRowHeight="15" x14ac:dyDescent="0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8</v>
      </c>
    </row>
    <row r="2" spans="1:7">
      <c r="A2" s="1">
        <v>1270</v>
      </c>
      <c r="B2" s="2">
        <v>665</v>
      </c>
      <c r="C2" s="2">
        <v>443</v>
      </c>
      <c r="D2" s="2">
        <v>1986</v>
      </c>
      <c r="E2" s="2" t="s">
        <v>4</v>
      </c>
      <c r="F2" s="3">
        <v>0</v>
      </c>
      <c r="G2" t="s">
        <v>16</v>
      </c>
    </row>
    <row r="3" spans="1:7">
      <c r="A3" s="4">
        <v>1324</v>
      </c>
      <c r="B3" s="5">
        <v>321</v>
      </c>
      <c r="C3" s="5">
        <v>284</v>
      </c>
      <c r="D3" s="5">
        <v>354</v>
      </c>
      <c r="E3" s="5" t="s">
        <v>4</v>
      </c>
      <c r="F3" s="6">
        <v>1</v>
      </c>
    </row>
    <row r="4" spans="1:7">
      <c r="A4" s="4">
        <v>1111</v>
      </c>
      <c r="B4" s="5">
        <v>227</v>
      </c>
      <c r="C4" s="5">
        <v>343</v>
      </c>
      <c r="D4" s="5">
        <v>405</v>
      </c>
      <c r="E4" s="5" t="s">
        <v>4</v>
      </c>
      <c r="F4" s="6">
        <v>2</v>
      </c>
    </row>
    <row r="5" spans="1:7">
      <c r="A5" s="4">
        <v>331</v>
      </c>
      <c r="B5" s="5">
        <v>425</v>
      </c>
      <c r="C5" s="5">
        <v>422</v>
      </c>
      <c r="D5" s="5">
        <v>394</v>
      </c>
      <c r="E5" s="5" t="s">
        <v>4</v>
      </c>
      <c r="F5" s="6">
        <v>3</v>
      </c>
    </row>
    <row r="6" spans="1:7">
      <c r="A6" s="4">
        <v>370</v>
      </c>
      <c r="B6" s="5">
        <v>68</v>
      </c>
      <c r="C6" s="5">
        <v>221</v>
      </c>
      <c r="D6" s="5">
        <v>629</v>
      </c>
      <c r="E6" s="5" t="s">
        <v>4</v>
      </c>
      <c r="F6" s="6">
        <v>4</v>
      </c>
    </row>
    <row r="7" spans="1:7">
      <c r="A7" s="4">
        <v>342</v>
      </c>
      <c r="B7" s="5">
        <v>98</v>
      </c>
      <c r="C7" s="5">
        <v>437</v>
      </c>
      <c r="D7" s="5">
        <v>304</v>
      </c>
      <c r="E7" s="5" t="s">
        <v>4</v>
      </c>
      <c r="F7" s="6">
        <v>5</v>
      </c>
    </row>
    <row r="8" spans="1:7">
      <c r="A8" s="4">
        <v>857</v>
      </c>
      <c r="B8" s="5">
        <v>61</v>
      </c>
      <c r="C8" s="5">
        <v>206</v>
      </c>
      <c r="D8" s="5">
        <v>48</v>
      </c>
      <c r="E8" s="5" t="s">
        <v>4</v>
      </c>
      <c r="F8" s="6">
        <v>6</v>
      </c>
    </row>
    <row r="9" spans="1:7">
      <c r="A9" s="4">
        <v>98</v>
      </c>
      <c r="B9" s="5">
        <v>93</v>
      </c>
      <c r="C9" s="5">
        <v>374</v>
      </c>
      <c r="D9" s="5">
        <v>432</v>
      </c>
      <c r="E9" s="5" t="s">
        <v>4</v>
      </c>
      <c r="F9" s="6">
        <v>7</v>
      </c>
    </row>
    <row r="10" spans="1:7">
      <c r="A10" s="4">
        <v>306</v>
      </c>
      <c r="B10" s="5">
        <v>332</v>
      </c>
      <c r="C10" s="5">
        <v>69</v>
      </c>
      <c r="D10" s="5">
        <v>137</v>
      </c>
      <c r="E10" s="5" t="s">
        <v>4</v>
      </c>
      <c r="F10" s="6">
        <v>8</v>
      </c>
    </row>
    <row r="11" spans="1:7">
      <c r="A11" s="4">
        <v>330</v>
      </c>
      <c r="B11" s="5">
        <v>72</v>
      </c>
      <c r="C11" s="5">
        <v>292</v>
      </c>
      <c r="D11" s="5">
        <v>62</v>
      </c>
      <c r="E11" s="5" t="s">
        <v>4</v>
      </c>
      <c r="F11" s="6">
        <v>9</v>
      </c>
    </row>
    <row r="12" spans="1:7">
      <c r="A12" s="4">
        <v>362</v>
      </c>
      <c r="B12" s="5">
        <v>50</v>
      </c>
      <c r="C12" s="5">
        <v>198</v>
      </c>
      <c r="D12" s="5">
        <v>109</v>
      </c>
      <c r="E12" s="5" t="s">
        <v>4</v>
      </c>
      <c r="F12" s="6">
        <v>10</v>
      </c>
    </row>
    <row r="13" spans="1:7">
      <c r="A13" s="4">
        <v>36</v>
      </c>
      <c r="B13" s="5">
        <v>51</v>
      </c>
      <c r="C13" s="5">
        <v>203</v>
      </c>
      <c r="D13" s="5">
        <v>416</v>
      </c>
      <c r="E13" s="5" t="s">
        <v>4</v>
      </c>
      <c r="F13" s="6">
        <v>11</v>
      </c>
    </row>
    <row r="14" spans="1:7">
      <c r="A14" s="4">
        <v>2</v>
      </c>
      <c r="B14" s="5">
        <v>20</v>
      </c>
      <c r="C14" s="5">
        <v>115</v>
      </c>
      <c r="D14" s="5">
        <v>312</v>
      </c>
      <c r="E14" s="5" t="s">
        <v>4</v>
      </c>
      <c r="F14" s="6">
        <v>12</v>
      </c>
    </row>
    <row r="15" spans="1:7">
      <c r="A15" s="7">
        <v>41</v>
      </c>
      <c r="B15" s="8">
        <v>5</v>
      </c>
      <c r="C15" s="8">
        <v>56</v>
      </c>
      <c r="D15" s="8">
        <v>100</v>
      </c>
      <c r="E15" s="8" t="s">
        <v>4</v>
      </c>
      <c r="F15" s="9">
        <v>13</v>
      </c>
      <c r="G15" s="16">
        <f>SUM(A2:D15)/SUM(A2:D33)*100</f>
        <v>21.146660306427247</v>
      </c>
    </row>
    <row r="16" spans="1:7">
      <c r="A16">
        <v>538</v>
      </c>
      <c r="B16">
        <v>935</v>
      </c>
      <c r="C16">
        <v>3309</v>
      </c>
      <c r="D16">
        <v>4607</v>
      </c>
      <c r="E16" s="2" t="s">
        <v>5</v>
      </c>
      <c r="F16" s="3">
        <v>0</v>
      </c>
      <c r="G16" s="16"/>
    </row>
    <row r="17" spans="1:7">
      <c r="A17">
        <v>1015</v>
      </c>
      <c r="B17">
        <v>347</v>
      </c>
      <c r="C17">
        <v>1633</v>
      </c>
      <c r="D17">
        <v>955</v>
      </c>
      <c r="E17" s="5" t="s">
        <v>5</v>
      </c>
      <c r="F17" s="6">
        <v>1</v>
      </c>
      <c r="G17" s="16"/>
    </row>
    <row r="18" spans="1:7">
      <c r="A18">
        <v>624</v>
      </c>
      <c r="B18">
        <v>398</v>
      </c>
      <c r="C18">
        <v>2041</v>
      </c>
      <c r="D18">
        <v>230</v>
      </c>
      <c r="E18" s="5" t="s">
        <v>5</v>
      </c>
      <c r="F18" s="6">
        <v>2</v>
      </c>
      <c r="G18" s="16"/>
    </row>
    <row r="19" spans="1:7">
      <c r="A19">
        <v>202</v>
      </c>
      <c r="B19">
        <v>197</v>
      </c>
      <c r="C19">
        <v>1667</v>
      </c>
      <c r="D19">
        <v>146</v>
      </c>
      <c r="E19" s="5" t="s">
        <v>5</v>
      </c>
      <c r="F19" s="6">
        <v>3</v>
      </c>
      <c r="G19" s="16"/>
    </row>
    <row r="20" spans="1:7">
      <c r="A20">
        <v>406</v>
      </c>
      <c r="B20">
        <v>199</v>
      </c>
      <c r="C20">
        <v>943</v>
      </c>
      <c r="D20">
        <v>258</v>
      </c>
      <c r="E20" s="5" t="s">
        <v>5</v>
      </c>
      <c r="F20" s="6">
        <v>4</v>
      </c>
      <c r="G20" s="16"/>
    </row>
    <row r="21" spans="1:7">
      <c r="A21">
        <v>133</v>
      </c>
      <c r="B21">
        <v>82</v>
      </c>
      <c r="C21">
        <v>1210</v>
      </c>
      <c r="D21">
        <v>59</v>
      </c>
      <c r="E21" s="5" t="s">
        <v>5</v>
      </c>
      <c r="F21" s="6">
        <v>5</v>
      </c>
      <c r="G21" s="16"/>
    </row>
    <row r="22" spans="1:7">
      <c r="A22">
        <v>322</v>
      </c>
      <c r="B22">
        <v>150</v>
      </c>
      <c r="C22">
        <v>500</v>
      </c>
      <c r="D22">
        <v>240</v>
      </c>
      <c r="E22" s="5" t="s">
        <v>5</v>
      </c>
      <c r="F22" s="6">
        <v>6</v>
      </c>
      <c r="G22" s="16"/>
    </row>
    <row r="23" spans="1:7">
      <c r="A23">
        <v>505</v>
      </c>
      <c r="B23">
        <v>109</v>
      </c>
      <c r="C23">
        <v>67</v>
      </c>
      <c r="D23">
        <v>24</v>
      </c>
      <c r="E23" s="5" t="s">
        <v>5</v>
      </c>
      <c r="F23" s="6">
        <v>7</v>
      </c>
      <c r="G23" s="16"/>
    </row>
    <row r="24" spans="1:7">
      <c r="A24">
        <v>125</v>
      </c>
      <c r="B24">
        <v>124</v>
      </c>
      <c r="C24">
        <v>191</v>
      </c>
      <c r="D24">
        <v>168</v>
      </c>
      <c r="E24" s="5" t="s">
        <v>5</v>
      </c>
      <c r="F24" s="6">
        <v>8</v>
      </c>
      <c r="G24" s="16"/>
    </row>
    <row r="25" spans="1:7">
      <c r="A25">
        <v>110</v>
      </c>
      <c r="B25">
        <v>45</v>
      </c>
      <c r="C25">
        <v>308</v>
      </c>
      <c r="D25">
        <v>74</v>
      </c>
      <c r="E25" s="5" t="s">
        <v>5</v>
      </c>
      <c r="F25" s="6">
        <v>9</v>
      </c>
      <c r="G25" s="16"/>
    </row>
    <row r="26" spans="1:7">
      <c r="A26">
        <v>234</v>
      </c>
      <c r="B26">
        <v>30</v>
      </c>
      <c r="C26">
        <v>232</v>
      </c>
      <c r="D26">
        <v>29</v>
      </c>
      <c r="E26" s="5" t="s">
        <v>5</v>
      </c>
      <c r="F26" s="6">
        <v>10</v>
      </c>
      <c r="G26" s="16"/>
    </row>
    <row r="27" spans="1:7">
      <c r="A27">
        <v>7</v>
      </c>
      <c r="B27">
        <v>11</v>
      </c>
      <c r="C27">
        <v>60</v>
      </c>
      <c r="D27">
        <v>39</v>
      </c>
      <c r="E27" s="8" t="s">
        <v>5</v>
      </c>
      <c r="F27" s="9">
        <v>11</v>
      </c>
      <c r="G27" s="16">
        <f>SUM(A16:D27)/SUM(A2:D33)*100</f>
        <v>29.345690369916067</v>
      </c>
    </row>
    <row r="28" spans="1:7">
      <c r="A28" s="1">
        <v>19621</v>
      </c>
      <c r="B28" s="2">
        <v>3214</v>
      </c>
      <c r="C28" s="2">
        <v>10352</v>
      </c>
      <c r="D28" s="2">
        <v>4711</v>
      </c>
      <c r="E28" s="2" t="s">
        <v>6</v>
      </c>
      <c r="F28" s="3">
        <v>0</v>
      </c>
      <c r="G28" s="16"/>
    </row>
    <row r="29" spans="1:7">
      <c r="A29" s="4">
        <v>1007</v>
      </c>
      <c r="B29" s="5">
        <v>246</v>
      </c>
      <c r="C29" s="5">
        <v>280</v>
      </c>
      <c r="D29" s="5">
        <v>373</v>
      </c>
      <c r="E29" s="5" t="s">
        <v>6</v>
      </c>
      <c r="F29" s="6">
        <v>1</v>
      </c>
      <c r="G29" s="16"/>
    </row>
    <row r="30" spans="1:7">
      <c r="A30" s="4">
        <v>442</v>
      </c>
      <c r="B30" s="5">
        <v>112</v>
      </c>
      <c r="C30" s="5">
        <v>577</v>
      </c>
      <c r="D30" s="5">
        <v>118</v>
      </c>
      <c r="E30" s="5" t="s">
        <v>6</v>
      </c>
      <c r="F30" s="6">
        <v>2</v>
      </c>
      <c r="G30" s="16"/>
    </row>
    <row r="31" spans="1:7">
      <c r="A31" s="4">
        <v>95</v>
      </c>
      <c r="B31" s="5">
        <v>7</v>
      </c>
      <c r="C31" s="5">
        <v>551</v>
      </c>
      <c r="D31" s="5">
        <v>239</v>
      </c>
      <c r="E31" s="5" t="s">
        <v>6</v>
      </c>
      <c r="F31" s="6">
        <v>3</v>
      </c>
      <c r="G31" s="16"/>
    </row>
    <row r="32" spans="1:7">
      <c r="A32" s="4">
        <v>276</v>
      </c>
      <c r="B32" s="5">
        <v>148</v>
      </c>
      <c r="C32" s="5">
        <v>200</v>
      </c>
      <c r="D32" s="5">
        <v>266</v>
      </c>
      <c r="E32" s="5" t="s">
        <v>6</v>
      </c>
      <c r="F32" s="6">
        <v>4</v>
      </c>
      <c r="G32" s="16"/>
    </row>
    <row r="33" spans="1:7">
      <c r="A33" s="7">
        <v>186</v>
      </c>
      <c r="B33" s="8">
        <v>124</v>
      </c>
      <c r="C33" s="8">
        <v>327</v>
      </c>
      <c r="D33" s="8">
        <v>118</v>
      </c>
      <c r="E33" s="8" t="s">
        <v>6</v>
      </c>
      <c r="F33" s="9">
        <v>5</v>
      </c>
      <c r="G33" s="16">
        <f>SUM(A28:D33)/SUM(A2:D33)*100</f>
        <v>49.507649323656686</v>
      </c>
    </row>
    <row r="34" spans="1:7">
      <c r="A34" s="13">
        <f>SUM(A2:A33)/SUM($A2:$D33)*100</f>
        <v>37.057480663736413</v>
      </c>
      <c r="B34" s="13">
        <f>SUM(B2:B33)/SUM($A2:$D33)*100</f>
        <v>10.183197610367191</v>
      </c>
      <c r="C34" s="13">
        <f>SUM(C2:C33)/SUM($A2:$D33)*100</f>
        <v>31.927266119231774</v>
      </c>
      <c r="D34" s="13">
        <f>SUM(D2:D33)/SUM($A2:$D33)*100</f>
        <v>20.832055606664625</v>
      </c>
      <c r="E34" s="17" t="s">
        <v>19</v>
      </c>
      <c r="F34" s="5"/>
      <c r="G34" s="16"/>
    </row>
    <row r="36" spans="1:7">
      <c r="A36" s="18" t="s">
        <v>0</v>
      </c>
      <c r="B36" s="18" t="s">
        <v>1</v>
      </c>
      <c r="C36" s="18" t="s">
        <v>2</v>
      </c>
      <c r="D36" s="18" t="s">
        <v>3</v>
      </c>
      <c r="E36" s="18" t="s">
        <v>7</v>
      </c>
      <c r="F36" s="18" t="s">
        <v>8</v>
      </c>
    </row>
    <row r="37" spans="1:7">
      <c r="A37" s="24">
        <f>A2/SUM($A$2:$D$15)*100</f>
        <v>6.8209893119931255</v>
      </c>
      <c r="B37" s="25">
        <f t="shared" ref="B37:D37" si="0">B2/SUM($A$2:$D$15)*100</f>
        <v>3.5716203877759276</v>
      </c>
      <c r="C37" s="25">
        <f t="shared" si="0"/>
        <v>2.3792899726086256</v>
      </c>
      <c r="D37" s="25">
        <f t="shared" si="0"/>
        <v>10.666523443793974</v>
      </c>
      <c r="E37" s="19" t="s">
        <v>4</v>
      </c>
      <c r="F37" s="20">
        <v>0</v>
      </c>
      <c r="G37" t="s">
        <v>17</v>
      </c>
    </row>
    <row r="38" spans="1:7">
      <c r="A38" s="26">
        <f t="shared" ref="A38:D38" si="1">A3/SUM($A$2:$D$15)*100</f>
        <v>7.1110156291959825</v>
      </c>
      <c r="B38" s="27">
        <f t="shared" si="1"/>
        <v>1.7240453300392071</v>
      </c>
      <c r="C38" s="27">
        <f t="shared" si="1"/>
        <v>1.5253235941779903</v>
      </c>
      <c r="D38" s="27">
        <f t="shared" si="1"/>
        <v>1.901283634996509</v>
      </c>
      <c r="E38" s="18" t="s">
        <v>4</v>
      </c>
      <c r="F38" s="21">
        <v>1</v>
      </c>
    </row>
    <row r="39" spans="1:7">
      <c r="A39" s="26">
        <f t="shared" ref="A39:D39" si="2">A4/SUM($A$2:$D$15)*100</f>
        <v>5.9670229335624905</v>
      </c>
      <c r="B39" s="27">
        <f t="shared" si="2"/>
        <v>1.2191847037971963</v>
      </c>
      <c r="C39" s="27">
        <f t="shared" si="2"/>
        <v>1.8422042000107417</v>
      </c>
      <c r="D39" s="27">
        <f t="shared" si="2"/>
        <v>2.1751973790214296</v>
      </c>
      <c r="E39" s="18" t="s">
        <v>4</v>
      </c>
      <c r="F39" s="21">
        <v>2</v>
      </c>
    </row>
    <row r="40" spans="1:7">
      <c r="A40" s="26">
        <f t="shared" ref="A40:D40" si="3">A5/SUM($A$2:$D$15)*100</f>
        <v>1.7777539072989956</v>
      </c>
      <c r="B40" s="27">
        <f t="shared" si="3"/>
        <v>2.2826145335410062</v>
      </c>
      <c r="C40" s="27">
        <f t="shared" si="3"/>
        <v>2.2665019603630698</v>
      </c>
      <c r="D40" s="27">
        <f t="shared" si="3"/>
        <v>2.1161179440356626</v>
      </c>
      <c r="E40" s="18" t="s">
        <v>4</v>
      </c>
      <c r="F40" s="21">
        <v>3</v>
      </c>
    </row>
    <row r="41" spans="1:7">
      <c r="A41" s="26">
        <f t="shared" ref="A41:D41" si="4">A6/SUM($A$2:$D$15)*100</f>
        <v>1.9872173586121704</v>
      </c>
      <c r="B41" s="27">
        <f t="shared" si="4"/>
        <v>0.36521832536656107</v>
      </c>
      <c r="C41" s="27">
        <f t="shared" si="4"/>
        <v>1.1869595574413234</v>
      </c>
      <c r="D41" s="27">
        <f t="shared" si="4"/>
        <v>3.3782695096406896</v>
      </c>
      <c r="E41" s="18" t="s">
        <v>4</v>
      </c>
      <c r="F41" s="21">
        <v>4</v>
      </c>
    </row>
    <row r="42" spans="1:7">
      <c r="A42" s="26">
        <f t="shared" ref="A42:D42" si="5">A7/SUM($A$2:$D$15)*100</f>
        <v>1.8368333422847629</v>
      </c>
      <c r="B42" s="27">
        <f t="shared" si="5"/>
        <v>0.52634405714592625</v>
      </c>
      <c r="C42" s="27">
        <f t="shared" si="5"/>
        <v>2.3470648262527525</v>
      </c>
      <c r="D42" s="27">
        <f t="shared" si="5"/>
        <v>1.6327407486975671</v>
      </c>
      <c r="E42" s="18" t="s">
        <v>4</v>
      </c>
      <c r="F42" s="21">
        <v>5</v>
      </c>
    </row>
    <row r="43" spans="1:7">
      <c r="A43" s="26">
        <f t="shared" ref="A43:D43" si="6">A8/SUM($A$2:$D$15)*100</f>
        <v>4.6028250711638652</v>
      </c>
      <c r="B43" s="27">
        <f t="shared" si="6"/>
        <v>0.32762232128470914</v>
      </c>
      <c r="C43" s="27">
        <f t="shared" si="6"/>
        <v>1.1063966915516408</v>
      </c>
      <c r="D43" s="27">
        <f t="shared" si="6"/>
        <v>0.25780117084698423</v>
      </c>
      <c r="E43" s="18" t="s">
        <v>4</v>
      </c>
      <c r="F43" s="21">
        <v>6</v>
      </c>
    </row>
    <row r="44" spans="1:7">
      <c r="A44" s="26">
        <f t="shared" ref="A44:D44" si="7">A9/SUM($A$2:$D$15)*100</f>
        <v>0.52634405714592625</v>
      </c>
      <c r="B44" s="27">
        <f t="shared" si="7"/>
        <v>0.499489768516032</v>
      </c>
      <c r="C44" s="27">
        <f t="shared" si="7"/>
        <v>2.0087007895160855</v>
      </c>
      <c r="D44" s="27">
        <f t="shared" si="7"/>
        <v>2.3202105376228586</v>
      </c>
      <c r="E44" s="18" t="s">
        <v>4</v>
      </c>
      <c r="F44" s="21">
        <v>7</v>
      </c>
    </row>
    <row r="45" spans="1:7">
      <c r="A45" s="26">
        <f t="shared" ref="A45:D45" si="8">A10/SUM($A$2:$D$15)*100</f>
        <v>1.6434824641495247</v>
      </c>
      <c r="B45" s="27">
        <f t="shared" si="8"/>
        <v>1.7831247650249744</v>
      </c>
      <c r="C45" s="27">
        <f t="shared" si="8"/>
        <v>0.37058918309253985</v>
      </c>
      <c r="D45" s="27">
        <f t="shared" si="8"/>
        <v>0.73580750845910092</v>
      </c>
      <c r="E45" s="18" t="s">
        <v>4</v>
      </c>
      <c r="F45" s="21">
        <v>8</v>
      </c>
    </row>
    <row r="46" spans="1:7">
      <c r="A46" s="26">
        <f t="shared" ref="A46:D46" si="9">A11/SUM($A$2:$D$15)*100</f>
        <v>1.7723830495730168</v>
      </c>
      <c r="B46" s="27">
        <f t="shared" si="9"/>
        <v>0.38670175627047637</v>
      </c>
      <c r="C46" s="27">
        <f t="shared" si="9"/>
        <v>1.5682904559858208</v>
      </c>
      <c r="D46" s="27">
        <f t="shared" si="9"/>
        <v>0.33299317901068798</v>
      </c>
      <c r="E46" s="18" t="s">
        <v>4</v>
      </c>
      <c r="F46" s="21">
        <v>9</v>
      </c>
    </row>
    <row r="47" spans="1:7">
      <c r="A47" s="26">
        <f t="shared" ref="A47:D47" si="10">A12/SUM($A$2:$D$15)*100</f>
        <v>1.9442504968043399</v>
      </c>
      <c r="B47" s="27">
        <f t="shared" si="10"/>
        <v>0.26854288629894191</v>
      </c>
      <c r="C47" s="27">
        <f t="shared" si="10"/>
        <v>1.0634298297438101</v>
      </c>
      <c r="D47" s="27">
        <f t="shared" si="10"/>
        <v>0.58542349213169342</v>
      </c>
      <c r="E47" s="18" t="s">
        <v>4</v>
      </c>
      <c r="F47" s="21">
        <v>10</v>
      </c>
    </row>
    <row r="48" spans="1:7">
      <c r="A48" s="26">
        <f t="shared" ref="A48:D48" si="11">A13/SUM($A$2:$D$15)*100</f>
        <v>0.19335087813523819</v>
      </c>
      <c r="B48" s="27">
        <f t="shared" si="11"/>
        <v>0.27391374402492075</v>
      </c>
      <c r="C48" s="27">
        <f t="shared" si="11"/>
        <v>1.0902841183737042</v>
      </c>
      <c r="D48" s="27">
        <f t="shared" si="11"/>
        <v>2.2342768140071971</v>
      </c>
      <c r="E48" s="18" t="s">
        <v>4</v>
      </c>
      <c r="F48" s="21">
        <v>11</v>
      </c>
    </row>
    <row r="49" spans="1:6">
      <c r="A49" s="26">
        <f t="shared" ref="A49:D49" si="12">A14/SUM($A$2:$D$15)*100</f>
        <v>1.0741715451957677E-2</v>
      </c>
      <c r="B49" s="27">
        <f t="shared" si="12"/>
        <v>0.10741715451957677</v>
      </c>
      <c r="C49" s="27">
        <f t="shared" si="12"/>
        <v>0.61764863848756646</v>
      </c>
      <c r="D49" s="27">
        <f t="shared" si="12"/>
        <v>1.6757076105053978</v>
      </c>
      <c r="E49" s="18" t="s">
        <v>4</v>
      </c>
      <c r="F49" s="21">
        <v>12</v>
      </c>
    </row>
    <row r="50" spans="1:6">
      <c r="A50" s="28">
        <f t="shared" ref="A50:D50" si="13">A15/SUM($A$2:$D$15)*100</f>
        <v>0.22020516676513241</v>
      </c>
      <c r="B50" s="29">
        <f t="shared" si="13"/>
        <v>2.6854288629894193E-2</v>
      </c>
      <c r="C50" s="29">
        <f t="shared" si="13"/>
        <v>0.30076803265481494</v>
      </c>
      <c r="D50" s="29">
        <f t="shared" si="13"/>
        <v>0.53708577259788381</v>
      </c>
      <c r="E50" s="22" t="s">
        <v>4</v>
      </c>
      <c r="F50" s="23">
        <v>13</v>
      </c>
    </row>
    <row r="51" spans="1:6">
      <c r="A51" s="27">
        <f>A16/SUM($A$16:$D$27)*100</f>
        <v>2.0822045049926468</v>
      </c>
      <c r="B51" s="27">
        <f t="shared" ref="B51:D51" si="14">B16/SUM($A$16:$D$27)*100</f>
        <v>3.6187011378589671</v>
      </c>
      <c r="C51" s="27">
        <f t="shared" si="14"/>
        <v>12.806718786283769</v>
      </c>
      <c r="D51" s="27">
        <f t="shared" si="14"/>
        <v>17.830327424723276</v>
      </c>
      <c r="E51" s="18" t="s">
        <v>5</v>
      </c>
      <c r="F51" s="21">
        <v>0</v>
      </c>
    </row>
    <row r="52" spans="1:6">
      <c r="A52" s="27">
        <f t="shared" ref="A52:D52" si="15">A17/SUM($A$16:$D$27)*100</f>
        <v>3.9283226255902157</v>
      </c>
      <c r="B52" s="27">
        <f t="shared" si="15"/>
        <v>1.3429832030342905</v>
      </c>
      <c r="C52" s="27">
        <f t="shared" si="15"/>
        <v>6.3201486183141116</v>
      </c>
      <c r="D52" s="27">
        <f t="shared" si="15"/>
        <v>3.6961065097917793</v>
      </c>
      <c r="E52" s="18" t="s">
        <v>5</v>
      </c>
      <c r="F52" s="21">
        <v>1</v>
      </c>
    </row>
    <row r="53" spans="1:6">
      <c r="A53" s="27">
        <f t="shared" ref="A53:D53" si="16">A18/SUM($A$16:$D$27)*100</f>
        <v>2.4150476043037385</v>
      </c>
      <c r="B53" s="27">
        <f t="shared" si="16"/>
        <v>1.5403669014629615</v>
      </c>
      <c r="C53" s="27">
        <f t="shared" si="16"/>
        <v>7.8992182057434785</v>
      </c>
      <c r="D53" s="27">
        <f t="shared" si="16"/>
        <v>0.89016177722733947</v>
      </c>
      <c r="E53" s="18" t="s">
        <v>5</v>
      </c>
      <c r="F53" s="21">
        <v>2</v>
      </c>
    </row>
    <row r="54" spans="1:6">
      <c r="A54" s="27">
        <f t="shared" ref="A54:D54" si="17">A19/SUM($A$16:$D$27)*100</f>
        <v>0.78179425652140266</v>
      </c>
      <c r="B54" s="27">
        <f t="shared" si="17"/>
        <v>0.7624429135381996</v>
      </c>
      <c r="C54" s="27">
        <f t="shared" si="17"/>
        <v>6.4517377505998912</v>
      </c>
      <c r="D54" s="27">
        <f t="shared" si="17"/>
        <v>0.56505921510952861</v>
      </c>
      <c r="E54" s="18" t="s">
        <v>5</v>
      </c>
      <c r="F54" s="21">
        <v>3</v>
      </c>
    </row>
    <row r="55" spans="1:6">
      <c r="A55" s="27">
        <f t="shared" ref="A55:D55" si="18">A20/SUM($A$16:$D$27)*100</f>
        <v>1.5713290502360862</v>
      </c>
      <c r="B55" s="27">
        <f t="shared" si="18"/>
        <v>0.77018345073148076</v>
      </c>
      <c r="C55" s="27">
        <f t="shared" si="18"/>
        <v>3.6496632866320926</v>
      </c>
      <c r="D55" s="27">
        <f t="shared" si="18"/>
        <v>0.99852929793327661</v>
      </c>
      <c r="E55" s="18" t="s">
        <v>5</v>
      </c>
      <c r="F55" s="21">
        <v>4</v>
      </c>
    </row>
    <row r="56" spans="1:6">
      <c r="A56" s="27">
        <f t="shared" ref="A56:D56" si="19">A21/SUM($A$16:$D$27)*100</f>
        <v>0.51474572335320068</v>
      </c>
      <c r="B56" s="27">
        <f t="shared" si="19"/>
        <v>0.31736202492452981</v>
      </c>
      <c r="C56" s="27">
        <f t="shared" si="19"/>
        <v>4.6830250019351345</v>
      </c>
      <c r="D56" s="27">
        <f t="shared" si="19"/>
        <v>0.22834584720179579</v>
      </c>
      <c r="E56" s="18" t="s">
        <v>5</v>
      </c>
      <c r="F56" s="21">
        <v>5</v>
      </c>
    </row>
    <row r="57" spans="1:6">
      <c r="A57" s="27">
        <f t="shared" ref="A57:D57" si="20">A22/SUM($A$16:$D$27)*100</f>
        <v>1.2462264881182754</v>
      </c>
      <c r="B57" s="27">
        <f t="shared" si="20"/>
        <v>0.58054028949609104</v>
      </c>
      <c r="C57" s="27">
        <f t="shared" si="20"/>
        <v>1.9351342983203033</v>
      </c>
      <c r="D57" s="27">
        <f t="shared" si="20"/>
        <v>0.9288644631937456</v>
      </c>
      <c r="E57" s="18" t="s">
        <v>5</v>
      </c>
      <c r="F57" s="21">
        <v>6</v>
      </c>
    </row>
    <row r="58" spans="1:6">
      <c r="A58" s="27">
        <f t="shared" ref="A58:D58" si="21">A23/SUM($A$16:$D$27)*100</f>
        <v>1.9544856413035063</v>
      </c>
      <c r="B58" s="27">
        <f t="shared" si="21"/>
        <v>0.42185927703382614</v>
      </c>
      <c r="C58" s="27">
        <f t="shared" si="21"/>
        <v>0.25930799597492066</v>
      </c>
      <c r="D58" s="27">
        <f t="shared" si="21"/>
        <v>9.2886446319374566E-2</v>
      </c>
      <c r="E58" s="18" t="s">
        <v>5</v>
      </c>
      <c r="F58" s="21">
        <v>7</v>
      </c>
    </row>
    <row r="59" spans="1:6">
      <c r="A59" s="27">
        <f t="shared" ref="A59:D59" si="22">A24/SUM($A$16:$D$27)*100</f>
        <v>0.48378357458007581</v>
      </c>
      <c r="B59" s="27">
        <f t="shared" si="22"/>
        <v>0.47991330598343523</v>
      </c>
      <c r="C59" s="27">
        <f t="shared" si="22"/>
        <v>0.739221301958356</v>
      </c>
      <c r="D59" s="27">
        <f t="shared" si="22"/>
        <v>0.65020512423562193</v>
      </c>
      <c r="E59" s="18" t="s">
        <v>5</v>
      </c>
      <c r="F59" s="21">
        <v>8</v>
      </c>
    </row>
    <row r="60" spans="1:6">
      <c r="A60" s="27">
        <f t="shared" ref="A60:D60" si="23">A25/SUM($A$16:$D$27)*100</f>
        <v>0.42572954563046672</v>
      </c>
      <c r="B60" s="27">
        <f t="shared" si="23"/>
        <v>0.17416208684882731</v>
      </c>
      <c r="C60" s="27">
        <f t="shared" si="23"/>
        <v>1.192042727765307</v>
      </c>
      <c r="D60" s="27">
        <f t="shared" si="23"/>
        <v>0.28639987615140494</v>
      </c>
      <c r="E60" s="18" t="s">
        <v>5</v>
      </c>
      <c r="F60" s="21">
        <v>9</v>
      </c>
    </row>
    <row r="61" spans="1:6">
      <c r="A61" s="27">
        <f t="shared" ref="A61:D61" si="24">A26/SUM($A$16:$D$27)*100</f>
        <v>0.90564285161390201</v>
      </c>
      <c r="B61" s="27">
        <f t="shared" si="24"/>
        <v>0.1161080578992182</v>
      </c>
      <c r="C61" s="27">
        <f t="shared" si="24"/>
        <v>0.89790231442062085</v>
      </c>
      <c r="D61" s="27">
        <f t="shared" si="24"/>
        <v>0.11223778930257761</v>
      </c>
      <c r="E61" s="18" t="s">
        <v>5</v>
      </c>
      <c r="F61" s="21">
        <v>10</v>
      </c>
    </row>
    <row r="62" spans="1:6">
      <c r="A62" s="27">
        <f t="shared" ref="A62:D62" si="25">A27/SUM($A$16:$D$27)*100</f>
        <v>2.709188017648425E-2</v>
      </c>
      <c r="B62" s="27">
        <f t="shared" si="25"/>
        <v>4.2572954563046675E-2</v>
      </c>
      <c r="C62" s="27">
        <f t="shared" si="25"/>
        <v>0.2322161157984364</v>
      </c>
      <c r="D62" s="27">
        <f t="shared" si="25"/>
        <v>0.15094047526898366</v>
      </c>
      <c r="E62" s="22" t="s">
        <v>5</v>
      </c>
      <c r="F62" s="23">
        <v>11</v>
      </c>
    </row>
    <row r="63" spans="1:6">
      <c r="A63" s="24">
        <f>A28/SUM($A$28:$D$33)*100</f>
        <v>45.012617572837804</v>
      </c>
      <c r="B63" s="25">
        <f t="shared" ref="B63:D63" si="26">B28/SUM($A$28:$D$33)*100</f>
        <v>7.3732507455838494</v>
      </c>
      <c r="C63" s="25">
        <f t="shared" si="26"/>
        <v>23.748566184904796</v>
      </c>
      <c r="D63" s="25">
        <f t="shared" si="26"/>
        <v>10.807524661619636</v>
      </c>
      <c r="E63" s="18" t="s">
        <v>6</v>
      </c>
      <c r="F63" s="21">
        <v>0</v>
      </c>
    </row>
    <row r="64" spans="1:6">
      <c r="A64" s="26">
        <f t="shared" ref="A64:D64" si="27">A29/SUM($A$28:$D$33)*100</f>
        <v>2.3101628813948154</v>
      </c>
      <c r="B64" s="27">
        <f t="shared" si="27"/>
        <v>0.56434962147281487</v>
      </c>
      <c r="C64" s="27">
        <f t="shared" si="27"/>
        <v>0.64234916265198438</v>
      </c>
      <c r="D64" s="27">
        <f t="shared" si="27"/>
        <v>0.85570084881853636</v>
      </c>
      <c r="E64" s="18" t="s">
        <v>6</v>
      </c>
      <c r="F64" s="21">
        <v>1</v>
      </c>
    </row>
    <row r="65" spans="1:7">
      <c r="A65" s="26">
        <f t="shared" ref="A65:D65" si="28">A30/SUM($A$28:$D$33)*100</f>
        <v>1.0139940353292041</v>
      </c>
      <c r="B65" s="27">
        <f t="shared" si="28"/>
        <v>0.25693966506079374</v>
      </c>
      <c r="C65" s="27">
        <f t="shared" si="28"/>
        <v>1.3236980958935536</v>
      </c>
      <c r="D65" s="27">
        <f t="shared" si="28"/>
        <v>0.27070428997476487</v>
      </c>
      <c r="E65" s="18" t="s">
        <v>6</v>
      </c>
      <c r="F65" s="21">
        <v>2</v>
      </c>
    </row>
    <row r="66" spans="1:7">
      <c r="A66" s="26">
        <f t="shared" ref="A66:D66" si="29">A31/SUM($A$28:$D$33)*100</f>
        <v>0.21793989447120898</v>
      </c>
      <c r="B66" s="27">
        <f t="shared" si="29"/>
        <v>1.6058729066299609E-2</v>
      </c>
      <c r="C66" s="27">
        <f t="shared" si="29"/>
        <v>1.2640513879330122</v>
      </c>
      <c r="D66" s="27">
        <f t="shared" si="29"/>
        <v>0.5482908924065153</v>
      </c>
      <c r="E66" s="18" t="s">
        <v>6</v>
      </c>
      <c r="F66" s="21">
        <v>3</v>
      </c>
    </row>
    <row r="67" spans="1:7">
      <c r="A67" s="26">
        <f t="shared" ref="A67:D67" si="30">A32/SUM($A$28:$D$33)*100</f>
        <v>0.63317274604267038</v>
      </c>
      <c r="B67" s="27">
        <f t="shared" si="30"/>
        <v>0.33952741454462032</v>
      </c>
      <c r="C67" s="27">
        <f t="shared" si="30"/>
        <v>0.4588208304657031</v>
      </c>
      <c r="D67" s="27">
        <f t="shared" si="30"/>
        <v>0.61023170451938513</v>
      </c>
      <c r="E67" s="18" t="s">
        <v>6</v>
      </c>
      <c r="F67" s="21">
        <v>4</v>
      </c>
    </row>
    <row r="68" spans="1:7">
      <c r="A68" s="28">
        <f t="shared" ref="A68:D68" si="31">A33/SUM($A$28:$D$33)*100</f>
        <v>0.4267033723331039</v>
      </c>
      <c r="B68" s="29">
        <f t="shared" si="31"/>
        <v>0.28446891488873594</v>
      </c>
      <c r="C68" s="29">
        <f t="shared" si="31"/>
        <v>0.7501720578114246</v>
      </c>
      <c r="D68" s="29">
        <f t="shared" si="31"/>
        <v>0.27070428997476487</v>
      </c>
      <c r="E68" s="22" t="s">
        <v>6</v>
      </c>
      <c r="F68" s="23">
        <v>5</v>
      </c>
    </row>
    <row r="69" spans="1:7">
      <c r="A69" s="13"/>
      <c r="B69" s="13"/>
      <c r="C69" s="13"/>
      <c r="D69" s="13"/>
      <c r="E69" s="5"/>
      <c r="F69" s="5"/>
    </row>
    <row r="70" spans="1:7">
      <c r="A70" s="18" t="s">
        <v>0</v>
      </c>
      <c r="B70" s="18" t="s">
        <v>1</v>
      </c>
      <c r="C70" s="18" t="s">
        <v>2</v>
      </c>
      <c r="D70" s="18" t="s">
        <v>3</v>
      </c>
      <c r="E70" s="18" t="s">
        <v>7</v>
      </c>
      <c r="F70" s="18" t="s">
        <v>8</v>
      </c>
    </row>
    <row r="71" spans="1:7">
      <c r="A71" s="24">
        <f>A2/SUM(A$2:A$15)*100</f>
        <v>18.731563421828909</v>
      </c>
      <c r="B71" s="25">
        <f t="shared" ref="B71:D71" si="32">B2/SUM(B$2:B$15)*100</f>
        <v>26.728295819935692</v>
      </c>
      <c r="C71" s="25">
        <f t="shared" si="32"/>
        <v>12.093912093912094</v>
      </c>
      <c r="D71" s="25">
        <f t="shared" si="32"/>
        <v>34.915611814345993</v>
      </c>
      <c r="E71" s="19" t="s">
        <v>4</v>
      </c>
      <c r="F71" s="20">
        <v>0</v>
      </c>
      <c r="G71" t="s">
        <v>18</v>
      </c>
    </row>
    <row r="72" spans="1:7">
      <c r="A72" s="26">
        <f t="shared" ref="A72:D72" si="33">A3/SUM(A$2:A$15)*100</f>
        <v>19.528023598820059</v>
      </c>
      <c r="B72" s="27">
        <f t="shared" si="33"/>
        <v>12.90192926045016</v>
      </c>
      <c r="C72" s="27">
        <f t="shared" si="33"/>
        <v>7.7532077532077528</v>
      </c>
      <c r="D72" s="27">
        <f t="shared" si="33"/>
        <v>6.223628691983123</v>
      </c>
      <c r="E72" s="18" t="s">
        <v>4</v>
      </c>
      <c r="F72" s="21">
        <v>1</v>
      </c>
    </row>
    <row r="73" spans="1:7">
      <c r="A73" s="26">
        <f t="shared" ref="A73:D73" si="34">A4/SUM(A$2:A$15)*100</f>
        <v>16.386430678466077</v>
      </c>
      <c r="B73" s="27">
        <f t="shared" si="34"/>
        <v>9.1237942122186499</v>
      </c>
      <c r="C73" s="27">
        <f t="shared" si="34"/>
        <v>9.3639093639093645</v>
      </c>
      <c r="D73" s="27">
        <f t="shared" si="34"/>
        <v>7.1202531645569627</v>
      </c>
      <c r="E73" s="18" t="s">
        <v>4</v>
      </c>
      <c r="F73" s="21">
        <v>2</v>
      </c>
    </row>
    <row r="74" spans="1:7">
      <c r="A74" s="26">
        <f t="shared" ref="A74:D74" si="35">A5/SUM(A$2:A$15)*100</f>
        <v>4.8820058997050149</v>
      </c>
      <c r="B74" s="27">
        <f t="shared" si="35"/>
        <v>17.081993569131832</v>
      </c>
      <c r="C74" s="27">
        <f t="shared" si="35"/>
        <v>11.520611520611521</v>
      </c>
      <c r="D74" s="27">
        <f t="shared" si="35"/>
        <v>6.9268635724331924</v>
      </c>
      <c r="E74" s="18" t="s">
        <v>4</v>
      </c>
      <c r="F74" s="21">
        <v>3</v>
      </c>
    </row>
    <row r="75" spans="1:7">
      <c r="A75" s="26">
        <f t="shared" ref="A75:D75" si="36">A6/SUM(A$2:A$15)*100</f>
        <v>5.4572271386430682</v>
      </c>
      <c r="B75" s="27">
        <f t="shared" si="36"/>
        <v>2.7331189710610935</v>
      </c>
      <c r="C75" s="27">
        <f t="shared" si="36"/>
        <v>6.0333060333060331</v>
      </c>
      <c r="D75" s="27">
        <f t="shared" si="36"/>
        <v>11.058368495077357</v>
      </c>
      <c r="E75" s="18" t="s">
        <v>4</v>
      </c>
      <c r="F75" s="21">
        <v>4</v>
      </c>
    </row>
    <row r="76" spans="1:7">
      <c r="A76" s="26">
        <f t="shared" ref="A76:D76" si="37">A7/SUM(A$2:A$15)*100</f>
        <v>5.0442477876106198</v>
      </c>
      <c r="B76" s="27">
        <f t="shared" si="37"/>
        <v>3.938906752411576</v>
      </c>
      <c r="C76" s="27">
        <f t="shared" si="37"/>
        <v>11.930111930111931</v>
      </c>
      <c r="D76" s="27">
        <f t="shared" si="37"/>
        <v>5.3445850914205346</v>
      </c>
      <c r="E76" s="18" t="s">
        <v>4</v>
      </c>
      <c r="F76" s="21">
        <v>5</v>
      </c>
    </row>
    <row r="77" spans="1:7">
      <c r="A77" s="26">
        <f t="shared" ref="A77:D77" si="38">A8/SUM(A$2:A$15)*100</f>
        <v>12.640117994100294</v>
      </c>
      <c r="B77" s="27">
        <f t="shared" si="38"/>
        <v>2.451768488745981</v>
      </c>
      <c r="C77" s="27">
        <f t="shared" si="38"/>
        <v>5.623805623805624</v>
      </c>
      <c r="D77" s="27">
        <f t="shared" si="38"/>
        <v>0.8438818565400843</v>
      </c>
      <c r="E77" s="18" t="s">
        <v>4</v>
      </c>
      <c r="F77" s="21">
        <v>6</v>
      </c>
    </row>
    <row r="78" spans="1:7">
      <c r="A78" s="26">
        <f t="shared" ref="A78:D78" si="39">A9/SUM(A$2:A$15)*100</f>
        <v>1.4454277286135693</v>
      </c>
      <c r="B78" s="27">
        <f t="shared" si="39"/>
        <v>3.7379421221864955</v>
      </c>
      <c r="C78" s="27">
        <f t="shared" si="39"/>
        <v>10.21021021021021</v>
      </c>
      <c r="D78" s="27">
        <f t="shared" si="39"/>
        <v>7.59493670886076</v>
      </c>
      <c r="E78" s="18" t="s">
        <v>4</v>
      </c>
      <c r="F78" s="21">
        <v>7</v>
      </c>
    </row>
    <row r="79" spans="1:7">
      <c r="A79" s="26">
        <f t="shared" ref="A79:D79" si="40">A10/SUM(A$2:A$15)*100</f>
        <v>4.5132743362831862</v>
      </c>
      <c r="B79" s="27">
        <f t="shared" si="40"/>
        <v>13.344051446945338</v>
      </c>
      <c r="C79" s="27">
        <f t="shared" si="40"/>
        <v>1.8837018837018837</v>
      </c>
      <c r="D79" s="27">
        <f t="shared" si="40"/>
        <v>2.4085794655414907</v>
      </c>
      <c r="E79" s="18" t="s">
        <v>4</v>
      </c>
      <c r="F79" s="21">
        <v>8</v>
      </c>
    </row>
    <row r="80" spans="1:7">
      <c r="A80" s="26">
        <f t="shared" ref="A80:D80" si="41">A11/SUM(A$2:A$15)*100</f>
        <v>4.8672566371681416</v>
      </c>
      <c r="B80" s="27">
        <f t="shared" si="41"/>
        <v>2.8938906752411575</v>
      </c>
      <c r="C80" s="27">
        <f t="shared" si="41"/>
        <v>7.9716079716079715</v>
      </c>
      <c r="D80" s="27">
        <f t="shared" si="41"/>
        <v>1.0900140646976091</v>
      </c>
      <c r="E80" s="18" t="s">
        <v>4</v>
      </c>
      <c r="F80" s="21">
        <v>9</v>
      </c>
    </row>
    <row r="81" spans="1:6">
      <c r="A81" s="26">
        <f t="shared" ref="A81:D81" si="42">A12/SUM(A$2:A$15)*100</f>
        <v>5.3392330383480822</v>
      </c>
      <c r="B81" s="27">
        <f t="shared" si="42"/>
        <v>2.009646302250804</v>
      </c>
      <c r="C81" s="27">
        <f t="shared" si="42"/>
        <v>5.4054054054054053</v>
      </c>
      <c r="D81" s="27">
        <f t="shared" si="42"/>
        <v>1.9163150492264418</v>
      </c>
      <c r="E81" s="18" t="s">
        <v>4</v>
      </c>
      <c r="F81" s="21">
        <v>10</v>
      </c>
    </row>
    <row r="82" spans="1:6">
      <c r="A82" s="26">
        <f t="shared" ref="A82:D82" si="43">A13/SUM(A$2:A$15)*100</f>
        <v>0.53097345132743357</v>
      </c>
      <c r="B82" s="27">
        <f t="shared" si="43"/>
        <v>2.04983922829582</v>
      </c>
      <c r="C82" s="27">
        <f t="shared" si="43"/>
        <v>5.5419055419055416</v>
      </c>
      <c r="D82" s="27">
        <f t="shared" si="43"/>
        <v>7.3136427566807312</v>
      </c>
      <c r="E82" s="18" t="s">
        <v>4</v>
      </c>
      <c r="F82" s="21">
        <v>11</v>
      </c>
    </row>
    <row r="83" spans="1:6">
      <c r="A83" s="26">
        <f t="shared" ref="A83:D83" si="44">A14/SUM(A$2:A$15)*100</f>
        <v>2.9498525073746312E-2</v>
      </c>
      <c r="B83" s="27">
        <f t="shared" si="44"/>
        <v>0.8038585209003215</v>
      </c>
      <c r="C83" s="27">
        <f t="shared" si="44"/>
        <v>3.1395031395031392</v>
      </c>
      <c r="D83" s="27">
        <f t="shared" si="44"/>
        <v>5.485232067510549</v>
      </c>
      <c r="E83" s="18" t="s">
        <v>4</v>
      </c>
      <c r="F83" s="21">
        <v>12</v>
      </c>
    </row>
    <row r="84" spans="1:6">
      <c r="A84" s="28">
        <f t="shared" ref="A84:D84" si="45">A15/SUM(A$2:A$15)*100</f>
        <v>0.60471976401179939</v>
      </c>
      <c r="B84" s="29">
        <f t="shared" si="45"/>
        <v>0.20096463022508038</v>
      </c>
      <c r="C84" s="29">
        <f t="shared" si="45"/>
        <v>1.5288015288015286</v>
      </c>
      <c r="D84" s="29">
        <f t="shared" si="45"/>
        <v>1.7580872011251758</v>
      </c>
      <c r="E84" s="22" t="s">
        <v>4</v>
      </c>
      <c r="F84" s="23">
        <v>13</v>
      </c>
    </row>
    <row r="85" spans="1:6">
      <c r="A85" s="27">
        <f>A16/SUM(A$16:A$27)*100</f>
        <v>12.745794835347073</v>
      </c>
      <c r="B85" s="27">
        <f t="shared" ref="B85:D85" si="46">B16/SUM(B$16:B$27)*100</f>
        <v>35.591929958127139</v>
      </c>
      <c r="C85" s="27">
        <f t="shared" si="46"/>
        <v>27.209933393635392</v>
      </c>
      <c r="D85" s="27">
        <f t="shared" si="46"/>
        <v>67.462293161517067</v>
      </c>
      <c r="E85" s="18" t="s">
        <v>5</v>
      </c>
      <c r="F85" s="21">
        <v>0</v>
      </c>
    </row>
    <row r="86" spans="1:6">
      <c r="A86" s="27">
        <f t="shared" ref="A86:D86" si="47">A17/SUM(A$16:A$27)*100</f>
        <v>24.046434494195687</v>
      </c>
      <c r="B86" s="27">
        <f t="shared" si="47"/>
        <v>13.208983631518842</v>
      </c>
      <c r="C86" s="27">
        <f t="shared" si="47"/>
        <v>13.428172025326864</v>
      </c>
      <c r="D86" s="27">
        <f t="shared" si="47"/>
        <v>13.984477961634207</v>
      </c>
      <c r="E86" s="18" t="s">
        <v>5</v>
      </c>
      <c r="F86" s="21">
        <v>1</v>
      </c>
    </row>
    <row r="87" spans="1:6">
      <c r="A87" s="27">
        <f t="shared" ref="A87:D87" si="48">A18/SUM(A$16:A$27)*100</f>
        <v>14.78322672352523</v>
      </c>
      <c r="B87" s="27">
        <f t="shared" si="48"/>
        <v>15.150361629234869</v>
      </c>
      <c r="C87" s="27">
        <f t="shared" si="48"/>
        <v>16.783159279664499</v>
      </c>
      <c r="D87" s="27">
        <f t="shared" si="48"/>
        <v>3.3679894567286572</v>
      </c>
      <c r="E87" s="18" t="s">
        <v>5</v>
      </c>
      <c r="F87" s="21">
        <v>2</v>
      </c>
    </row>
    <row r="88" spans="1:6">
      <c r="A88" s="27">
        <f t="shared" ref="A88:D88" si="49">A19/SUM(A$16:A$27)*100</f>
        <v>4.7855958303719497</v>
      </c>
      <c r="B88" s="27">
        <f t="shared" si="49"/>
        <v>7.4990483441187665</v>
      </c>
      <c r="C88" s="27">
        <f t="shared" si="49"/>
        <v>13.707754296521667</v>
      </c>
      <c r="D88" s="27">
        <f t="shared" si="49"/>
        <v>2.1379411334016694</v>
      </c>
      <c r="E88" s="18" t="s">
        <v>5</v>
      </c>
      <c r="F88" s="21">
        <v>3</v>
      </c>
    </row>
    <row r="89" spans="1:6">
      <c r="A89" s="27">
        <f t="shared" ref="A89:D89" si="50">A20/SUM(A$16:A$27)*100</f>
        <v>9.6185737976782768</v>
      </c>
      <c r="B89" s="27">
        <f t="shared" si="50"/>
        <v>7.5751808146174344</v>
      </c>
      <c r="C89" s="27">
        <f t="shared" si="50"/>
        <v>7.7542965216676265</v>
      </c>
      <c r="D89" s="27">
        <f t="shared" si="50"/>
        <v>3.77800556450432</v>
      </c>
      <c r="E89" s="18" t="s">
        <v>5</v>
      </c>
      <c r="F89" s="21">
        <v>4</v>
      </c>
    </row>
    <row r="90" spans="1:6">
      <c r="A90" s="27">
        <f t="shared" ref="A90:D90" si="51">A21/SUM(A$16:A$27)*100</f>
        <v>3.150912106135987</v>
      </c>
      <c r="B90" s="27">
        <f t="shared" si="51"/>
        <v>3.1214312904453747</v>
      </c>
      <c r="C90" s="27">
        <f t="shared" si="51"/>
        <v>9.9498396513444618</v>
      </c>
      <c r="D90" s="27">
        <f t="shared" si="51"/>
        <v>0.8639625128130034</v>
      </c>
      <c r="E90" s="18" t="s">
        <v>5</v>
      </c>
      <c r="F90" s="21">
        <v>5</v>
      </c>
    </row>
    <row r="91" spans="1:6">
      <c r="A91" s="27">
        <f t="shared" ref="A91:D91" si="52">A22/SUM(A$16:A$27)*100</f>
        <v>7.6285240464344941</v>
      </c>
      <c r="B91" s="27">
        <f t="shared" si="52"/>
        <v>5.7099352874000759</v>
      </c>
      <c r="C91" s="27">
        <f t="shared" si="52"/>
        <v>4.1115039881588684</v>
      </c>
      <c r="D91" s="27">
        <f t="shared" si="52"/>
        <v>3.5144237809342513</v>
      </c>
      <c r="E91" s="18" t="s">
        <v>5</v>
      </c>
      <c r="F91" s="21">
        <v>6</v>
      </c>
    </row>
    <row r="92" spans="1:6">
      <c r="A92" s="27">
        <f t="shared" ref="A92:D92" si="53">A23/SUM(A$16:A$27)*100</f>
        <v>11.963989575929874</v>
      </c>
      <c r="B92" s="27">
        <f t="shared" si="53"/>
        <v>4.149219642177389</v>
      </c>
      <c r="C92" s="27">
        <f t="shared" si="53"/>
        <v>0.55094153441328841</v>
      </c>
      <c r="D92" s="27">
        <f t="shared" si="53"/>
        <v>0.3514423780934251</v>
      </c>
      <c r="E92" s="18" t="s">
        <v>5</v>
      </c>
      <c r="F92" s="21">
        <v>7</v>
      </c>
    </row>
    <row r="93" spans="1:6">
      <c r="A93" s="27">
        <f t="shared" ref="A93:D93" si="54">A24/SUM(A$16:A$27)*100</f>
        <v>2.9613835583984836</v>
      </c>
      <c r="B93" s="27">
        <f t="shared" si="54"/>
        <v>4.720213170917396</v>
      </c>
      <c r="C93" s="27">
        <f t="shared" si="54"/>
        <v>1.5705945234766878</v>
      </c>
      <c r="D93" s="27">
        <f t="shared" si="54"/>
        <v>2.4600966466539758</v>
      </c>
      <c r="E93" s="18" t="s">
        <v>5</v>
      </c>
      <c r="F93" s="21">
        <v>8</v>
      </c>
    </row>
    <row r="94" spans="1:6">
      <c r="A94" s="27">
        <f t="shared" ref="A94:D94" si="55">A25/SUM(A$16:A$27)*100</f>
        <v>2.6060175313906657</v>
      </c>
      <c r="B94" s="27">
        <f t="shared" si="55"/>
        <v>1.7129805862200229</v>
      </c>
      <c r="C94" s="27">
        <f t="shared" si="55"/>
        <v>2.5326864567058629</v>
      </c>
      <c r="D94" s="27">
        <f t="shared" si="55"/>
        <v>1.083613999121394</v>
      </c>
      <c r="E94" s="18" t="s">
        <v>5</v>
      </c>
      <c r="F94" s="21">
        <v>9</v>
      </c>
    </row>
    <row r="95" spans="1:6">
      <c r="A95" s="27">
        <f t="shared" ref="A95:D95" si="56">A26/SUM(A$16:A$27)*100</f>
        <v>5.5437100213219619</v>
      </c>
      <c r="B95" s="27">
        <f t="shared" si="56"/>
        <v>1.1419870574800153</v>
      </c>
      <c r="C95" s="27">
        <f t="shared" si="56"/>
        <v>1.9077378505057152</v>
      </c>
      <c r="D95" s="27">
        <f t="shared" si="56"/>
        <v>0.42465954019622204</v>
      </c>
      <c r="E95" s="18" t="s">
        <v>5</v>
      </c>
      <c r="F95" s="21">
        <v>10</v>
      </c>
    </row>
    <row r="96" spans="1:6">
      <c r="A96" s="27">
        <f t="shared" ref="A96:D96" si="57">A27/SUM(A$16:A$27)*100</f>
        <v>0.16583747927031509</v>
      </c>
      <c r="B96" s="27">
        <f t="shared" si="57"/>
        <v>0.41872858774267224</v>
      </c>
      <c r="C96" s="27">
        <f t="shared" si="57"/>
        <v>0.49338047857906425</v>
      </c>
      <c r="D96" s="27">
        <f t="shared" si="57"/>
        <v>0.57109386440181575</v>
      </c>
      <c r="E96" s="22" t="s">
        <v>5</v>
      </c>
      <c r="F96" s="23">
        <v>11</v>
      </c>
    </row>
    <row r="97" spans="1:6">
      <c r="A97" s="24">
        <f>A28/SUM(A$28:A$33)*100</f>
        <v>90.724557266379989</v>
      </c>
      <c r="B97" s="25">
        <f t="shared" ref="B97:D97" si="58">B28/SUM(B$28:B$33)*100</f>
        <v>83.458841859257333</v>
      </c>
      <c r="C97" s="25">
        <f t="shared" si="58"/>
        <v>84.251648083340115</v>
      </c>
      <c r="D97" s="25">
        <f t="shared" si="58"/>
        <v>80.875536480686691</v>
      </c>
      <c r="E97" s="18" t="s">
        <v>6</v>
      </c>
      <c r="F97" s="21">
        <v>0</v>
      </c>
    </row>
    <row r="98" spans="1:6">
      <c r="A98" s="26">
        <f t="shared" ref="A98:D98" si="59">A29/SUM(A$28:A$33)*100</f>
        <v>4.6562167660794378</v>
      </c>
      <c r="B98" s="27">
        <f t="shared" si="59"/>
        <v>6.3879511815112959</v>
      </c>
      <c r="C98" s="27">
        <f t="shared" si="59"/>
        <v>2.2788312850980712</v>
      </c>
      <c r="D98" s="27">
        <f t="shared" si="59"/>
        <v>6.4034334763948504</v>
      </c>
      <c r="E98" s="18" t="s">
        <v>6</v>
      </c>
      <c r="F98" s="21">
        <v>1</v>
      </c>
    </row>
    <row r="99" spans="1:6">
      <c r="A99" s="26">
        <f t="shared" ref="A99:D99" si="60">A30/SUM(A$28:A$33)*100</f>
        <v>2.0437416192722062</v>
      </c>
      <c r="B99" s="27">
        <f t="shared" si="60"/>
        <v>2.9083354972734354</v>
      </c>
      <c r="C99" s="27">
        <f t="shared" si="60"/>
        <v>4.6960201839342393</v>
      </c>
      <c r="D99" s="27">
        <f t="shared" si="60"/>
        <v>2.0257510729613735</v>
      </c>
      <c r="E99" s="18" t="s">
        <v>6</v>
      </c>
      <c r="F99" s="21">
        <v>2</v>
      </c>
    </row>
    <row r="100" spans="1:6">
      <c r="A100" s="26">
        <f t="shared" ref="A100:D100" si="61">A31/SUM(A$28:A$33)*100</f>
        <v>0.43926573264900359</v>
      </c>
      <c r="B100" s="27">
        <f t="shared" si="61"/>
        <v>0.18177096857958971</v>
      </c>
      <c r="C100" s="27">
        <f t="shared" si="61"/>
        <v>4.4844144217465614</v>
      </c>
      <c r="D100" s="27">
        <f t="shared" si="61"/>
        <v>4.103004291845493</v>
      </c>
      <c r="E100" s="18" t="s">
        <v>6</v>
      </c>
      <c r="F100" s="21">
        <v>3</v>
      </c>
    </row>
    <row r="101" spans="1:6">
      <c r="A101" s="26">
        <f t="shared" ref="A101:D101" si="62">A32/SUM(A$28:A$33)*100</f>
        <v>1.2761825495907893</v>
      </c>
      <c r="B101" s="27">
        <f t="shared" si="62"/>
        <v>3.8431576213970398</v>
      </c>
      <c r="C101" s="27">
        <f t="shared" si="62"/>
        <v>1.6277366322129079</v>
      </c>
      <c r="D101" s="27">
        <f t="shared" si="62"/>
        <v>4.5665236051502145</v>
      </c>
      <c r="E101" s="18" t="s">
        <v>6</v>
      </c>
      <c r="F101" s="21">
        <v>4</v>
      </c>
    </row>
    <row r="102" spans="1:6">
      <c r="A102" s="28">
        <f t="shared" ref="A102:D102" si="63">A33/SUM(A$28:A$33)*100</f>
        <v>0.86003606602857541</v>
      </c>
      <c r="B102" s="29">
        <f t="shared" si="63"/>
        <v>3.2199428719813037</v>
      </c>
      <c r="C102" s="29">
        <f t="shared" si="63"/>
        <v>2.6613493936681043</v>
      </c>
      <c r="D102" s="29">
        <f t="shared" si="63"/>
        <v>2.0257510729613735</v>
      </c>
      <c r="E102" s="22" t="s">
        <v>6</v>
      </c>
      <c r="F102" s="23">
        <v>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broad cell types</vt:lpstr>
      <vt:lpstr>finer sybtypes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Khrameeva</dc:creator>
  <cp:lastModifiedBy>Ekaterina Khrameeva</cp:lastModifiedBy>
  <dcterms:created xsi:type="dcterms:W3CDTF">2019-02-12T15:28:34Z</dcterms:created>
  <dcterms:modified xsi:type="dcterms:W3CDTF">2020-04-26T19:20:38Z</dcterms:modified>
</cp:coreProperties>
</file>