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127"/>
  <workbookPr autoCompressPictures="0"/>
  <bookViews>
    <workbookView xWindow="0" yWindow="0" windowWidth="34220" windowHeight="2112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B22" i="1"/>
  <c r="C22" i="1"/>
  <c r="D22" i="1"/>
  <c r="E22" i="1"/>
  <c r="B23" i="1"/>
  <c r="C23" i="1"/>
  <c r="D23" i="1"/>
  <c r="E23" i="1"/>
  <c r="B24" i="1"/>
  <c r="C24" i="1"/>
  <c r="D24" i="1"/>
  <c r="E24" i="1"/>
  <c r="F24" i="1"/>
  <c r="G20" i="1"/>
  <c r="F14" i="1"/>
  <c r="G14" i="1"/>
  <c r="F8" i="1"/>
  <c r="G8" i="1"/>
  <c r="C21" i="1"/>
  <c r="D21" i="1"/>
  <c r="E21" i="1"/>
  <c r="B21" i="1"/>
  <c r="C25" i="1"/>
  <c r="B25" i="1"/>
  <c r="D25" i="1"/>
  <c r="E25" i="1"/>
</calcChain>
</file>

<file path=xl/sharedStrings.xml><?xml version="1.0" encoding="utf-8"?>
<sst xmlns="http://schemas.openxmlformats.org/spreadsheetml/2006/main" count="26" uniqueCount="26">
  <si>
    <t>ACC3a</t>
  </si>
  <si>
    <t>Cer2b</t>
  </si>
  <si>
    <t>ACC1</t>
  </si>
  <si>
    <t>ACC2a</t>
  </si>
  <si>
    <t>ACC2b</t>
  </si>
  <si>
    <t>ACC3b</t>
  </si>
  <si>
    <t>Cer1a</t>
  </si>
  <si>
    <t>Cer1b</t>
  </si>
  <si>
    <t>Cer2a</t>
  </si>
  <si>
    <t>Cer3a</t>
  </si>
  <si>
    <t>Cer3b</t>
  </si>
  <si>
    <t>CN1a</t>
  </si>
  <si>
    <t>CN1b</t>
  </si>
  <si>
    <t>CN2a</t>
  </si>
  <si>
    <t>CN2b</t>
  </si>
  <si>
    <t>CN3a</t>
  </si>
  <si>
    <t>CN3b</t>
  </si>
  <si>
    <t>rheMac8</t>
  </si>
  <si>
    <t>panTro5</t>
  </si>
  <si>
    <t>panPan2</t>
  </si>
  <si>
    <t>hg38</t>
  </si>
  <si>
    <t>ACC</t>
  </si>
  <si>
    <t>Cer</t>
  </si>
  <si>
    <t>CN</t>
  </si>
  <si>
    <t>500 UMI</t>
  </si>
  <si>
    <r>
      <t>Table S10.</t>
    </r>
    <r>
      <rPr>
        <sz val="12"/>
        <color theme="1"/>
        <rFont val="Times New Roman"/>
      </rPr>
      <t xml:space="preserve"> Number of nuclei with at least 500 unique detected molecules, per species per region.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</si>
</sst>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b/>
      <sz val="12"/>
      <color theme="1"/>
      <name val="Times New Roman"/>
    </font>
    <font>
      <sz val="12"/>
      <color theme="1"/>
      <name val="Times New Roman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" fontId="0" fillId="0" borderId="0" xfId="0" applyNumberFormat="1"/>
    <xf numFmtId="0" fontId="3" fillId="0" borderId="0" xfId="0" applyFont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F30" sqref="F30"/>
    </sheetView>
  </sheetViews>
  <sheetFormatPr baseColWidth="10" defaultColWidth="8.83203125" defaultRowHeight="14" x14ac:dyDescent="0"/>
  <sheetData>
    <row r="1" spans="1:7" ht="15">
      <c r="A1" s="11" t="s">
        <v>25</v>
      </c>
    </row>
    <row r="3" spans="1:7">
      <c r="B3" t="s">
        <v>17</v>
      </c>
      <c r="C3" t="s">
        <v>18</v>
      </c>
      <c r="D3" t="s">
        <v>19</v>
      </c>
      <c r="E3" t="s">
        <v>20</v>
      </c>
    </row>
    <row r="4" spans="1:7">
      <c r="A4" t="s">
        <v>2</v>
      </c>
      <c r="B4" s="1">
        <v>158</v>
      </c>
      <c r="C4" s="2">
        <v>172</v>
      </c>
      <c r="D4" s="2">
        <v>172</v>
      </c>
      <c r="E4" s="3">
        <v>814</v>
      </c>
    </row>
    <row r="5" spans="1:7">
      <c r="A5" t="s">
        <v>3</v>
      </c>
      <c r="B5" s="4">
        <v>2959</v>
      </c>
      <c r="C5" s="5">
        <v>1095</v>
      </c>
      <c r="D5" s="5">
        <v>1588</v>
      </c>
      <c r="E5" s="6">
        <v>2269</v>
      </c>
    </row>
    <row r="6" spans="1:7">
      <c r="A6" t="s">
        <v>4</v>
      </c>
      <c r="B6" s="4">
        <v>2769</v>
      </c>
      <c r="C6" s="5">
        <v>996</v>
      </c>
      <c r="D6" s="5">
        <v>1431</v>
      </c>
      <c r="E6" s="6">
        <v>2161</v>
      </c>
    </row>
    <row r="7" spans="1:7">
      <c r="A7" t="s">
        <v>0</v>
      </c>
      <c r="B7" s="4">
        <v>1566</v>
      </c>
      <c r="C7" s="5">
        <v>856</v>
      </c>
      <c r="D7" s="5">
        <v>835</v>
      </c>
      <c r="E7" s="6">
        <v>2711</v>
      </c>
    </row>
    <row r="8" spans="1:7">
      <c r="A8" t="s">
        <v>5</v>
      </c>
      <c r="B8" s="7">
        <v>1062</v>
      </c>
      <c r="C8" s="8">
        <v>620</v>
      </c>
      <c r="D8" s="8">
        <v>592</v>
      </c>
      <c r="E8" s="9">
        <v>1837</v>
      </c>
      <c r="F8">
        <f>SUM(B4:E8)</f>
        <v>26663</v>
      </c>
      <c r="G8">
        <f>F8/F24</f>
        <v>0.24914267559965989</v>
      </c>
    </row>
    <row r="9" spans="1:7">
      <c r="A9" t="s">
        <v>6</v>
      </c>
      <c r="B9" s="1">
        <v>649</v>
      </c>
      <c r="C9" s="2">
        <v>799</v>
      </c>
      <c r="D9" s="2">
        <v>4163</v>
      </c>
      <c r="E9" s="3">
        <v>11262</v>
      </c>
    </row>
    <row r="10" spans="1:7">
      <c r="A10" t="s">
        <v>7</v>
      </c>
      <c r="B10" s="4">
        <v>489</v>
      </c>
      <c r="C10" s="5">
        <v>669</v>
      </c>
      <c r="D10" s="5">
        <v>3505</v>
      </c>
      <c r="E10" s="6">
        <v>9994</v>
      </c>
    </row>
    <row r="11" spans="1:7">
      <c r="A11" t="s">
        <v>8</v>
      </c>
      <c r="B11" s="4">
        <v>1764</v>
      </c>
      <c r="C11" s="5">
        <v>1115</v>
      </c>
      <c r="D11" s="5">
        <v>2353</v>
      </c>
      <c r="E11" s="6">
        <v>249</v>
      </c>
    </row>
    <row r="12" spans="1:7">
      <c r="A12" t="s">
        <v>1</v>
      </c>
      <c r="B12" s="4">
        <v>1839</v>
      </c>
      <c r="C12" s="5">
        <v>1175</v>
      </c>
      <c r="D12" s="5">
        <v>2385</v>
      </c>
      <c r="E12" s="6">
        <v>261</v>
      </c>
    </row>
    <row r="13" spans="1:7">
      <c r="A13" t="s">
        <v>9</v>
      </c>
      <c r="B13" s="4">
        <v>835</v>
      </c>
      <c r="C13" s="5">
        <v>151</v>
      </c>
      <c r="D13" s="5">
        <v>6</v>
      </c>
      <c r="E13" s="6">
        <v>162</v>
      </c>
    </row>
    <row r="14" spans="1:7">
      <c r="A14" t="s">
        <v>10</v>
      </c>
      <c r="B14" s="7">
        <v>701</v>
      </c>
      <c r="C14" s="8">
        <v>113</v>
      </c>
      <c r="D14" s="8">
        <v>1</v>
      </c>
      <c r="E14" s="9">
        <v>278</v>
      </c>
      <c r="F14">
        <f>SUM(B9:E14)</f>
        <v>44918</v>
      </c>
      <c r="G14">
        <f>F14/F24</f>
        <v>0.41971986282809592</v>
      </c>
    </row>
    <row r="15" spans="1:7">
      <c r="A15" t="s">
        <v>11</v>
      </c>
      <c r="B15" s="1">
        <v>1795</v>
      </c>
      <c r="C15" s="2">
        <v>806</v>
      </c>
      <c r="D15" s="2">
        <v>4563</v>
      </c>
      <c r="E15" s="3">
        <v>2344</v>
      </c>
    </row>
    <row r="16" spans="1:7">
      <c r="A16" t="s">
        <v>12</v>
      </c>
      <c r="B16" s="4">
        <v>1549</v>
      </c>
      <c r="C16" s="5">
        <v>716</v>
      </c>
      <c r="D16" s="5">
        <v>4201</v>
      </c>
      <c r="E16" s="6">
        <v>2174</v>
      </c>
    </row>
    <row r="17" spans="1:7">
      <c r="A17" t="s">
        <v>13</v>
      </c>
      <c r="B17" s="4">
        <v>1733</v>
      </c>
      <c r="C17" s="5">
        <v>710</v>
      </c>
      <c r="D17" s="5">
        <v>1217</v>
      </c>
      <c r="E17" s="6">
        <v>1015</v>
      </c>
    </row>
    <row r="18" spans="1:7">
      <c r="A18" t="s">
        <v>14</v>
      </c>
      <c r="B18" s="4">
        <v>1704</v>
      </c>
      <c r="C18" s="5">
        <v>744</v>
      </c>
      <c r="D18" s="5">
        <v>1300</v>
      </c>
      <c r="E18" s="6">
        <v>960</v>
      </c>
    </row>
    <row r="19" spans="1:7">
      <c r="A19" t="s">
        <v>15</v>
      </c>
      <c r="B19" s="4">
        <v>1438</v>
      </c>
      <c r="C19" s="5">
        <v>327</v>
      </c>
      <c r="D19" s="5">
        <v>1219</v>
      </c>
      <c r="E19" s="6">
        <v>895</v>
      </c>
    </row>
    <row r="20" spans="1:7">
      <c r="A20" t="s">
        <v>16</v>
      </c>
      <c r="B20" s="7">
        <v>1420</v>
      </c>
      <c r="C20" s="8">
        <v>391</v>
      </c>
      <c r="D20" s="8">
        <v>1303</v>
      </c>
      <c r="E20" s="9">
        <v>914</v>
      </c>
      <c r="F20">
        <f>SUM(B15:E20)</f>
        <v>35438</v>
      </c>
      <c r="G20">
        <f>F20/F24</f>
        <v>0.33113746157224416</v>
      </c>
    </row>
    <row r="21" spans="1:7">
      <c r="B21">
        <f>SUM(B4:B20)</f>
        <v>24430</v>
      </c>
      <c r="C21">
        <f t="shared" ref="C21:E21" si="0">SUM(C4:C20)</f>
        <v>11455</v>
      </c>
      <c r="D21">
        <f t="shared" si="0"/>
        <v>30834</v>
      </c>
      <c r="E21">
        <f t="shared" si="0"/>
        <v>40300</v>
      </c>
    </row>
    <row r="22" spans="1:7">
      <c r="A22" t="s">
        <v>21</v>
      </c>
      <c r="B22">
        <f>SUM(B4:B8)</f>
        <v>8514</v>
      </c>
      <c r="C22">
        <f t="shared" ref="C22:E22" si="1">SUM(C4:C8)</f>
        <v>3739</v>
      </c>
      <c r="D22">
        <f t="shared" si="1"/>
        <v>4618</v>
      </c>
      <c r="E22">
        <f t="shared" si="1"/>
        <v>9792</v>
      </c>
    </row>
    <row r="23" spans="1:7">
      <c r="A23" t="s">
        <v>22</v>
      </c>
      <c r="B23">
        <f>SUM(B9:B14)</f>
        <v>6277</v>
      </c>
      <c r="C23">
        <f t="shared" ref="C23:E23" si="2">SUM(C9:C14)</f>
        <v>4022</v>
      </c>
      <c r="D23">
        <f t="shared" si="2"/>
        <v>12413</v>
      </c>
      <c r="E23">
        <f t="shared" si="2"/>
        <v>22206</v>
      </c>
    </row>
    <row r="24" spans="1:7">
      <c r="A24" t="s">
        <v>23</v>
      </c>
      <c r="B24">
        <f>SUM(B15:B20)</f>
        <v>9639</v>
      </c>
      <c r="C24">
        <f t="shared" ref="C24:E24" si="3">SUM(C15:C20)</f>
        <v>3694</v>
      </c>
      <c r="D24">
        <f t="shared" si="3"/>
        <v>13803</v>
      </c>
      <c r="E24">
        <f t="shared" si="3"/>
        <v>8302</v>
      </c>
      <c r="F24">
        <f>SUM(B22:E24)</f>
        <v>107019</v>
      </c>
    </row>
    <row r="25" spans="1:7">
      <c r="B25" s="10">
        <f>B21/SUM($B21:$E21)</f>
        <v>0.22827722180173615</v>
      </c>
      <c r="C25" s="10">
        <f t="shared" ref="C25:E25" si="4">C21/SUM($B21:$E21)</f>
        <v>0.10703706818415422</v>
      </c>
      <c r="D25" s="10">
        <f t="shared" si="4"/>
        <v>0.28811706332520393</v>
      </c>
      <c r="E25" s="10">
        <f t="shared" si="4"/>
        <v>0.37656864668890572</v>
      </c>
    </row>
    <row r="27" spans="1:7">
      <c r="B27" t="s">
        <v>24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Khrameeva</dc:creator>
  <cp:lastModifiedBy>Ekaterina Khrameeva</cp:lastModifiedBy>
  <dcterms:created xsi:type="dcterms:W3CDTF">2018-10-03T13:17:25Z</dcterms:created>
  <dcterms:modified xsi:type="dcterms:W3CDTF">2020-04-26T19:29:49Z</dcterms:modified>
</cp:coreProperties>
</file>