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080" yWindow="360" windowWidth="23420" windowHeight="14580" tabRatio="500"/>
  </bookViews>
  <sheets>
    <sheet name="VC2010_Supp_Table_06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C4" i="1"/>
  <c r="B5" i="1"/>
  <c r="C5" i="1"/>
  <c r="B6" i="1"/>
  <c r="C6" i="1"/>
  <c r="B7" i="1"/>
  <c r="C7" i="1"/>
</calcChain>
</file>

<file path=xl/sharedStrings.xml><?xml version="1.0" encoding="utf-8"?>
<sst xmlns="http://schemas.openxmlformats.org/spreadsheetml/2006/main" count="9" uniqueCount="8">
  <si>
    <t>nucleotide identity</t>
  </si>
  <si>
    <t>mismatch and indel ratio</t>
  </si>
  <si>
    <t>insertion/deletion ratio</t>
  </si>
  <si>
    <t>mismatch ratio</t>
  </si>
  <si>
    <t>ratio (%)</t>
  </si>
  <si>
    <t>After polishing with Pilon</t>
  </si>
  <si>
    <t>Before polishing with Pilon</t>
  </si>
  <si>
    <t>Effect of polishing the VC2010 genome assembly by Illumina short reads (Pilon)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</si>
</sst>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%"/>
    <numFmt numFmtId="165" formatCode="0.00000%"/>
    <numFmt numFmtId="166" formatCode="0.0000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4" fillId="0" borderId="0">
      <alignment vertical="center"/>
    </xf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</cellXfs>
  <cellStyles count="12">
    <cellStyle name="Normal" xfId="0" builtinId="0"/>
    <cellStyle name="桁区切り [0] 2" xfId="1"/>
    <cellStyle name="桁区切り [0] 2 2" xfId="2"/>
    <cellStyle name="桁区切り [0] 3" xfId="3"/>
    <cellStyle name="桁区切り 2" xfId="4"/>
    <cellStyle name="標準 2" xfId="5"/>
    <cellStyle name="標準 2 2" xfId="6"/>
    <cellStyle name="標準 2 3" xfId="7"/>
    <cellStyle name="標準 3" xfId="8"/>
    <cellStyle name="標準 3 2" xfId="9"/>
    <cellStyle name="標準 4" xfId="10"/>
    <cellStyle name="標準 5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baseColWidth="10" defaultColWidth="18.83203125" defaultRowHeight="17" x14ac:dyDescent="0"/>
  <cols>
    <col min="1" max="1" width="23.83203125" style="1" customWidth="1"/>
    <col min="2" max="3" width="18.83203125" style="2"/>
    <col min="4" max="4" width="18.83203125" style="1"/>
    <col min="5" max="5" width="22.33203125" style="1" bestFit="1" customWidth="1"/>
    <col min="6" max="16384" width="18.83203125" style="1"/>
  </cols>
  <sheetData>
    <row r="1" spans="1:5">
      <c r="A1" s="1" t="s">
        <v>7</v>
      </c>
    </row>
    <row r="2" spans="1:5" s="13" customFormat="1" ht="34">
      <c r="B2" s="14" t="s">
        <v>6</v>
      </c>
      <c r="C2" s="14" t="s">
        <v>5</v>
      </c>
    </row>
    <row r="3" spans="1:5">
      <c r="A3" s="7"/>
      <c r="B3" s="12" t="s">
        <v>4</v>
      </c>
      <c r="C3" s="12" t="s">
        <v>4</v>
      </c>
    </row>
    <row r="4" spans="1:5">
      <c r="A4" s="1" t="s">
        <v>3</v>
      </c>
      <c r="B4" s="10">
        <f>15.5/100000</f>
        <v>1.55E-4</v>
      </c>
      <c r="C4" s="10">
        <f>15.77/100000</f>
        <v>1.5769999999999998E-4</v>
      </c>
      <c r="D4" s="10"/>
      <c r="E4" s="9"/>
    </row>
    <row r="5" spans="1:5">
      <c r="A5" s="4" t="s">
        <v>2</v>
      </c>
      <c r="B5" s="11">
        <f>6.65/100000</f>
        <v>6.6500000000000004E-5</v>
      </c>
      <c r="C5" s="11">
        <f>6.15/100000</f>
        <v>6.1500000000000004E-5</v>
      </c>
      <c r="D5" s="10"/>
      <c r="E5" s="9"/>
    </row>
    <row r="6" spans="1:5">
      <c r="A6" s="1" t="s">
        <v>1</v>
      </c>
      <c r="B6" s="8">
        <f>SUM(B4:B5)</f>
        <v>2.2150000000000002E-4</v>
      </c>
      <c r="C6" s="8">
        <f>SUM(C4:C5)</f>
        <v>2.1919999999999999E-4</v>
      </c>
    </row>
    <row r="7" spans="1:5">
      <c r="A7" s="7" t="s">
        <v>0</v>
      </c>
      <c r="B7" s="6">
        <f>1-B6</f>
        <v>0.99977850000000001</v>
      </c>
      <c r="C7" s="6">
        <f>1-C6</f>
        <v>0.99978080000000003</v>
      </c>
      <c r="D7" s="5"/>
    </row>
    <row r="8" spans="1:5">
      <c r="A8" s="4"/>
      <c r="B8" s="3"/>
    </row>
  </sheetData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2018-07-28T22:41:32Z</dcterms:created>
  <dcterms:modified xsi:type="dcterms:W3CDTF">2018-08-07T18:53:53Z</dcterms:modified>
</cp:coreProperties>
</file>