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540" yWindow="580" windowWidth="23400" windowHeight="13500" tabRatio="500"/>
  </bookViews>
  <sheets>
    <sheet name="VC2010_Supp_Table_16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M1" i="1"/>
  <c r="D4" i="1"/>
  <c r="D5" i="1"/>
  <c r="M5" i="1"/>
  <c r="N5" i="1"/>
  <c r="O5" i="1"/>
  <c r="D6" i="1"/>
  <c r="M6" i="1"/>
  <c r="N6" i="1"/>
  <c r="O6" i="1"/>
  <c r="D7" i="1"/>
  <c r="M7" i="1"/>
  <c r="N7" i="1"/>
  <c r="O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</calcChain>
</file>

<file path=xl/sharedStrings.xml><?xml version="1.0" encoding="utf-8"?>
<sst xmlns="http://schemas.openxmlformats.org/spreadsheetml/2006/main" count="423" uniqueCount="24">
  <si>
    <t>misassembly in N2</t>
    <phoneticPr fontId="0"/>
  </si>
  <si>
    <t>misassembly in N2</t>
  </si>
  <si>
    <t>chrX</t>
  </si>
  <si>
    <t>undetermined</t>
  </si>
  <si>
    <t>chrV</t>
  </si>
  <si>
    <t>variant from N2 to VC2010</t>
  </si>
  <si>
    <t>chrIV</t>
  </si>
  <si>
    <t>chrIII</t>
  </si>
  <si>
    <t>chrII</t>
  </si>
  <si>
    <t>chrI</t>
  </si>
  <si>
    <t>PD2182-3</t>
    <phoneticPr fontId="0"/>
  </si>
  <si>
    <t>PD2183</t>
    <phoneticPr fontId="0"/>
  </si>
  <si>
    <t>Frequency</t>
    <phoneticPr fontId="0"/>
  </si>
  <si>
    <t>Classification using two outgroups strains</t>
    <phoneticPr fontId="0"/>
  </si>
  <si>
    <t>PD2182 and PD2183</t>
    <phoneticPr fontId="0"/>
  </si>
  <si>
    <t>PD2182</t>
    <phoneticPr fontId="0"/>
  </si>
  <si>
    <t>length</t>
    <phoneticPr fontId="0"/>
  </si>
  <si>
    <t>end</t>
    <phoneticPr fontId="0"/>
  </si>
  <si>
    <t>start</t>
    <phoneticPr fontId="0"/>
  </si>
  <si>
    <t>chr</t>
    <phoneticPr fontId="0"/>
  </si>
  <si>
    <t>VC2010 genome</t>
    <phoneticPr fontId="0"/>
  </si>
  <si>
    <t>N2 (ce10)</t>
    <phoneticPr fontId="0"/>
  </si>
  <si>
    <t>difference in length (bp)</t>
    <phoneticPr fontId="0"/>
  </si>
  <si>
    <t>Insertions into the VC2010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</si>
</sst>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6" fillId="0" borderId="0">
      <alignment vertical="center"/>
    </xf>
  </cellStyleXfs>
  <cellXfs count="20">
    <xf numFmtId="0" fontId="0" fillId="0" borderId="0" xfId="0"/>
    <xf numFmtId="38" fontId="2" fillId="0" borderId="0" xfId="1" applyFont="1" applyFill="1">
      <alignment vertical="center"/>
    </xf>
    <xf numFmtId="38" fontId="2" fillId="0" borderId="1" xfId="1" applyFont="1" applyFill="1" applyBorder="1">
      <alignment vertical="center"/>
    </xf>
    <xf numFmtId="38" fontId="2" fillId="0" borderId="2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2" fillId="0" borderId="0" xfId="1" applyFont="1" applyFill="1" applyAlignment="1">
      <alignment vertical="center" wrapText="1"/>
    </xf>
    <xf numFmtId="0" fontId="2" fillId="0" borderId="2" xfId="0" applyFont="1" applyBorder="1" applyAlignment="1">
      <alignment vertical="center" wrapText="1"/>
    </xf>
    <xf numFmtId="38" fontId="2" fillId="0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3">
    <cellStyle name="Comma [0]" xfId="1" builtinId="6"/>
    <cellStyle name="Normal" xfId="0" builtinId="0"/>
    <cellStyle name="桁区切り [0] 2" xfId="3"/>
    <cellStyle name="桁区切り [0] 2 2" xfId="4"/>
    <cellStyle name="桁区切り [0] 3" xfId="5"/>
    <cellStyle name="桁区切り 2" xfId="6"/>
    <cellStyle name="標準 2" xfId="7"/>
    <cellStyle name="標準 2 2" xfId="8"/>
    <cellStyle name="標準 2 3" xfId="9"/>
    <cellStyle name="標準 3" xfId="10"/>
    <cellStyle name="標準 3 2" xfId="2"/>
    <cellStyle name="標準 4" xfId="11"/>
    <cellStyle name="標準 5" xfId="1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zoomScale="120" zoomScaleNormal="120" zoomScalePageLayoutView="120" workbookViewId="0"/>
  </sheetViews>
  <sheetFormatPr baseColWidth="10" defaultColWidth="9.5" defaultRowHeight="15" x14ac:dyDescent="0"/>
  <cols>
    <col min="1" max="1" width="8.33203125" style="1" customWidth="1"/>
    <col min="2" max="2" width="12.6640625" style="1" customWidth="1"/>
    <col min="3" max="3" width="13.6640625" style="1" customWidth="1"/>
    <col min="4" max="4" width="10.6640625" style="1" customWidth="1"/>
    <col min="5" max="5" width="13.1640625" style="1" customWidth="1"/>
    <col min="6" max="6" width="12.83203125" style="1" customWidth="1"/>
    <col min="7" max="7" width="10.6640625" style="1" customWidth="1"/>
    <col min="8" max="10" width="21.83203125" style="1" customWidth="1"/>
    <col min="11" max="11" width="3.5" style="1" customWidth="1"/>
    <col min="12" max="12" width="22.33203125" style="1" customWidth="1"/>
    <col min="13" max="13" width="9.5" style="1"/>
    <col min="14" max="14" width="8.1640625" style="1" customWidth="1"/>
    <col min="15" max="16384" width="9.5" style="1"/>
  </cols>
  <sheetData>
    <row r="1" spans="1:15" s="8" customFormat="1">
      <c r="A1" s="8" t="s">
        <v>23</v>
      </c>
      <c r="L1" s="1" t="s">
        <v>22</v>
      </c>
      <c r="M1" s="1">
        <f>SUM(G4:G103)</f>
        <v>108048</v>
      </c>
    </row>
    <row r="2" spans="1:15">
      <c r="A2" s="2"/>
      <c r="B2" s="10" t="s">
        <v>21</v>
      </c>
      <c r="C2" s="11"/>
      <c r="D2" s="12"/>
      <c r="E2" s="9" t="s">
        <v>20</v>
      </c>
      <c r="F2" s="9"/>
      <c r="G2" s="9"/>
      <c r="H2" s="13" t="s">
        <v>13</v>
      </c>
      <c r="I2" s="14"/>
      <c r="J2" s="15"/>
      <c r="N2" s="8"/>
      <c r="O2" s="8"/>
    </row>
    <row r="3" spans="1:15" ht="20" customHeight="1">
      <c r="A3" s="7" t="s">
        <v>19</v>
      </c>
      <c r="B3" s="7" t="s">
        <v>18</v>
      </c>
      <c r="C3" s="7" t="s">
        <v>17</v>
      </c>
      <c r="D3" s="7" t="s">
        <v>16</v>
      </c>
      <c r="E3" s="7" t="s">
        <v>18</v>
      </c>
      <c r="F3" s="7" t="s">
        <v>17</v>
      </c>
      <c r="G3" s="7" t="s">
        <v>16</v>
      </c>
      <c r="H3" s="2" t="s">
        <v>15</v>
      </c>
      <c r="I3" s="2" t="s">
        <v>11</v>
      </c>
      <c r="J3" s="2" t="s">
        <v>14</v>
      </c>
      <c r="L3" s="16" t="s">
        <v>13</v>
      </c>
      <c r="M3" s="18" t="s">
        <v>12</v>
      </c>
      <c r="N3" s="19"/>
      <c r="O3" s="19"/>
    </row>
    <row r="4" spans="1:15">
      <c r="A4" s="2" t="s">
        <v>9</v>
      </c>
      <c r="B4" s="2">
        <v>533091</v>
      </c>
      <c r="C4" s="2">
        <v>533078</v>
      </c>
      <c r="D4" s="2">
        <f t="shared" ref="D4:D35" si="0">ABS(B4-C4)</f>
        <v>13</v>
      </c>
      <c r="E4" s="2">
        <v>534809</v>
      </c>
      <c r="F4" s="2">
        <v>534929</v>
      </c>
      <c r="G4" s="2">
        <f t="shared" ref="G4:G35" si="1">F4-E4+1</f>
        <v>121</v>
      </c>
      <c r="H4" s="2" t="s">
        <v>1</v>
      </c>
      <c r="I4" s="2" t="s">
        <v>1</v>
      </c>
      <c r="J4" s="2" t="s">
        <v>1</v>
      </c>
      <c r="L4" s="17"/>
      <c r="M4" s="6" t="s">
        <v>11</v>
      </c>
      <c r="N4" s="6" t="s">
        <v>11</v>
      </c>
      <c r="O4" s="5" t="s">
        <v>10</v>
      </c>
    </row>
    <row r="5" spans="1:15">
      <c r="A5" s="2" t="s">
        <v>9</v>
      </c>
      <c r="B5" s="2">
        <v>1059801</v>
      </c>
      <c r="C5" s="2">
        <v>1059802</v>
      </c>
      <c r="D5" s="2">
        <f t="shared" si="0"/>
        <v>1</v>
      </c>
      <c r="E5" s="2">
        <v>1078922</v>
      </c>
      <c r="F5" s="2">
        <v>1079669</v>
      </c>
      <c r="G5" s="2">
        <f t="shared" si="1"/>
        <v>748</v>
      </c>
      <c r="H5" s="2" t="s">
        <v>1</v>
      </c>
      <c r="I5" s="2" t="s">
        <v>1</v>
      </c>
      <c r="J5" s="2" t="s">
        <v>1</v>
      </c>
      <c r="L5" s="1" t="s">
        <v>5</v>
      </c>
      <c r="M5" s="1">
        <f>COUNTIF(H:H,L5)</f>
        <v>2</v>
      </c>
      <c r="N5" s="1">
        <f>COUNTIF(I:I,L5)</f>
        <v>0</v>
      </c>
      <c r="O5" s="4">
        <f>COUNTIF(J:J,L5)</f>
        <v>1</v>
      </c>
    </row>
    <row r="6" spans="1:15">
      <c r="A6" s="2" t="s">
        <v>9</v>
      </c>
      <c r="B6" s="2">
        <v>1250140</v>
      </c>
      <c r="C6" s="2">
        <v>1249351</v>
      </c>
      <c r="D6" s="2">
        <f t="shared" si="0"/>
        <v>789</v>
      </c>
      <c r="E6" s="2">
        <v>1272987</v>
      </c>
      <c r="F6" s="2">
        <v>1273623</v>
      </c>
      <c r="G6" s="2">
        <f t="shared" si="1"/>
        <v>637</v>
      </c>
      <c r="H6" s="2" t="s">
        <v>1</v>
      </c>
      <c r="I6" s="2" t="s">
        <v>1</v>
      </c>
      <c r="J6" s="2" t="s">
        <v>1</v>
      </c>
      <c r="L6" s="1" t="s">
        <v>0</v>
      </c>
      <c r="M6" s="1">
        <f>COUNTIF(H:H,L6)</f>
        <v>84</v>
      </c>
      <c r="N6" s="1">
        <f>COUNTIF(I:I,L6)</f>
        <v>87</v>
      </c>
      <c r="O6" s="1">
        <f>COUNTIF(J:J,L6)</f>
        <v>89</v>
      </c>
    </row>
    <row r="7" spans="1:15">
      <c r="A7" s="2" t="s">
        <v>9</v>
      </c>
      <c r="B7" s="2">
        <v>2263988</v>
      </c>
      <c r="C7" s="2">
        <v>2263989</v>
      </c>
      <c r="D7" s="2">
        <f t="shared" si="0"/>
        <v>1</v>
      </c>
      <c r="E7" s="2">
        <v>2294032</v>
      </c>
      <c r="F7" s="2">
        <v>2295595</v>
      </c>
      <c r="G7" s="2">
        <f t="shared" si="1"/>
        <v>1564</v>
      </c>
      <c r="H7" s="2" t="s">
        <v>1</v>
      </c>
      <c r="I7" s="2" t="s">
        <v>1</v>
      </c>
      <c r="J7" s="2" t="s">
        <v>1</v>
      </c>
      <c r="L7" s="3" t="s">
        <v>3</v>
      </c>
      <c r="M7" s="3">
        <f>COUNTIF(H:H,L7)</f>
        <v>14</v>
      </c>
      <c r="N7" s="3">
        <f>COUNTIF(I:I,L7)</f>
        <v>13</v>
      </c>
      <c r="O7" s="3">
        <f>COUNTIF(J:J,L7)</f>
        <v>10</v>
      </c>
    </row>
    <row r="8" spans="1:15">
      <c r="A8" s="2" t="s">
        <v>9</v>
      </c>
      <c r="B8" s="2">
        <v>2652477</v>
      </c>
      <c r="C8" s="2">
        <v>2652457</v>
      </c>
      <c r="D8" s="2">
        <f t="shared" si="0"/>
        <v>20</v>
      </c>
      <c r="E8" s="2">
        <v>2693779</v>
      </c>
      <c r="F8" s="2">
        <v>2693963</v>
      </c>
      <c r="G8" s="2">
        <f t="shared" si="1"/>
        <v>185</v>
      </c>
      <c r="H8" s="2" t="s">
        <v>1</v>
      </c>
      <c r="I8" s="2" t="s">
        <v>1</v>
      </c>
      <c r="J8" s="2" t="s">
        <v>1</v>
      </c>
    </row>
    <row r="9" spans="1:15">
      <c r="A9" s="2" t="s">
        <v>9</v>
      </c>
      <c r="B9" s="2">
        <v>2893758</v>
      </c>
      <c r="C9" s="2">
        <v>2893751</v>
      </c>
      <c r="D9" s="2">
        <f t="shared" si="0"/>
        <v>7</v>
      </c>
      <c r="E9" s="2">
        <v>2935277</v>
      </c>
      <c r="F9" s="2">
        <v>2935875</v>
      </c>
      <c r="G9" s="2">
        <f t="shared" si="1"/>
        <v>599</v>
      </c>
      <c r="H9" s="2" t="s">
        <v>3</v>
      </c>
      <c r="I9" s="2" t="s">
        <v>1</v>
      </c>
      <c r="J9" s="2" t="s">
        <v>1</v>
      </c>
    </row>
    <row r="10" spans="1:15">
      <c r="A10" s="2" t="s">
        <v>9</v>
      </c>
      <c r="B10" s="2">
        <v>3585040</v>
      </c>
      <c r="C10" s="2">
        <v>3584910</v>
      </c>
      <c r="D10" s="2">
        <f t="shared" si="0"/>
        <v>130</v>
      </c>
      <c r="E10" s="2">
        <v>3632482</v>
      </c>
      <c r="F10" s="2">
        <v>3632687</v>
      </c>
      <c r="G10" s="2">
        <f t="shared" si="1"/>
        <v>206</v>
      </c>
      <c r="H10" s="2" t="s">
        <v>1</v>
      </c>
      <c r="I10" s="2" t="s">
        <v>1</v>
      </c>
      <c r="J10" s="2" t="s">
        <v>1</v>
      </c>
    </row>
    <row r="11" spans="1:15">
      <c r="A11" s="2" t="s">
        <v>9</v>
      </c>
      <c r="B11" s="2">
        <v>4785681</v>
      </c>
      <c r="C11" s="2">
        <v>4785682</v>
      </c>
      <c r="D11" s="2">
        <f t="shared" si="0"/>
        <v>1</v>
      </c>
      <c r="E11" s="2">
        <v>4906739</v>
      </c>
      <c r="F11" s="2">
        <v>4906865</v>
      </c>
      <c r="G11" s="2">
        <f t="shared" si="1"/>
        <v>127</v>
      </c>
      <c r="H11" s="2" t="s">
        <v>1</v>
      </c>
      <c r="I11" s="2" t="s">
        <v>1</v>
      </c>
      <c r="J11" s="2" t="s">
        <v>1</v>
      </c>
    </row>
    <row r="12" spans="1:15">
      <c r="A12" s="2" t="s">
        <v>9</v>
      </c>
      <c r="B12" s="2">
        <v>5185173</v>
      </c>
      <c r="C12" s="2">
        <v>5185166</v>
      </c>
      <c r="D12" s="2">
        <f t="shared" si="0"/>
        <v>7</v>
      </c>
      <c r="E12" s="2">
        <v>5322234</v>
      </c>
      <c r="F12" s="2">
        <v>5322419</v>
      </c>
      <c r="G12" s="2">
        <f t="shared" si="1"/>
        <v>186</v>
      </c>
      <c r="H12" s="2" t="s">
        <v>1</v>
      </c>
      <c r="I12" s="2" t="s">
        <v>1</v>
      </c>
      <c r="J12" s="2" t="s">
        <v>1</v>
      </c>
    </row>
    <row r="13" spans="1:15">
      <c r="A13" s="2" t="s">
        <v>9</v>
      </c>
      <c r="B13" s="2">
        <v>6521300</v>
      </c>
      <c r="C13" s="2">
        <v>6521296</v>
      </c>
      <c r="D13" s="2">
        <f t="shared" si="0"/>
        <v>4</v>
      </c>
      <c r="E13" s="2">
        <v>6658726</v>
      </c>
      <c r="F13" s="2">
        <v>6658954</v>
      </c>
      <c r="G13" s="2">
        <f t="shared" si="1"/>
        <v>229</v>
      </c>
      <c r="H13" s="2" t="s">
        <v>1</v>
      </c>
      <c r="I13" s="2" t="s">
        <v>1</v>
      </c>
      <c r="J13" s="2" t="s">
        <v>1</v>
      </c>
    </row>
    <row r="14" spans="1:15">
      <c r="A14" s="2" t="s">
        <v>9</v>
      </c>
      <c r="B14" s="2">
        <v>8054367</v>
      </c>
      <c r="C14" s="2">
        <v>8054346</v>
      </c>
      <c r="D14" s="2">
        <f t="shared" si="0"/>
        <v>21</v>
      </c>
      <c r="E14" s="2">
        <v>8201902</v>
      </c>
      <c r="F14" s="2">
        <v>8202145</v>
      </c>
      <c r="G14" s="2">
        <f t="shared" si="1"/>
        <v>244</v>
      </c>
      <c r="H14" s="2" t="s">
        <v>1</v>
      </c>
      <c r="I14" s="2" t="s">
        <v>1</v>
      </c>
      <c r="J14" s="2" t="s">
        <v>1</v>
      </c>
    </row>
    <row r="15" spans="1:15">
      <c r="A15" s="2" t="s">
        <v>9</v>
      </c>
      <c r="B15" s="2">
        <v>8454800</v>
      </c>
      <c r="C15" s="2">
        <v>8454797</v>
      </c>
      <c r="D15" s="2">
        <f t="shared" si="0"/>
        <v>3</v>
      </c>
      <c r="E15" s="2">
        <v>8602707</v>
      </c>
      <c r="F15" s="2">
        <v>8610721</v>
      </c>
      <c r="G15" s="2">
        <f t="shared" si="1"/>
        <v>8015</v>
      </c>
      <c r="H15" s="2" t="s">
        <v>1</v>
      </c>
      <c r="I15" s="2" t="s">
        <v>1</v>
      </c>
      <c r="J15" s="2" t="s">
        <v>1</v>
      </c>
    </row>
    <row r="16" spans="1:15">
      <c r="A16" s="2" t="s">
        <v>9</v>
      </c>
      <c r="B16" s="2">
        <v>8660483</v>
      </c>
      <c r="C16" s="2">
        <v>8660469</v>
      </c>
      <c r="D16" s="2">
        <f t="shared" si="0"/>
        <v>14</v>
      </c>
      <c r="E16" s="2">
        <v>8816405</v>
      </c>
      <c r="F16" s="2">
        <v>8816645</v>
      </c>
      <c r="G16" s="2">
        <f t="shared" si="1"/>
        <v>241</v>
      </c>
      <c r="H16" s="2" t="s">
        <v>1</v>
      </c>
      <c r="I16" s="2" t="s">
        <v>1</v>
      </c>
      <c r="J16" s="2" t="s">
        <v>1</v>
      </c>
    </row>
    <row r="17" spans="1:10">
      <c r="A17" s="2" t="s">
        <v>9</v>
      </c>
      <c r="B17" s="2">
        <v>9631059</v>
      </c>
      <c r="C17" s="2">
        <v>9631053</v>
      </c>
      <c r="D17" s="2">
        <f t="shared" si="0"/>
        <v>6</v>
      </c>
      <c r="E17" s="2">
        <v>9787060</v>
      </c>
      <c r="F17" s="2">
        <v>9787262</v>
      </c>
      <c r="G17" s="2">
        <f t="shared" si="1"/>
        <v>203</v>
      </c>
      <c r="H17" s="2" t="s">
        <v>1</v>
      </c>
      <c r="I17" s="2" t="s">
        <v>1</v>
      </c>
      <c r="J17" s="2" t="s">
        <v>1</v>
      </c>
    </row>
    <row r="18" spans="1:10">
      <c r="A18" s="2" t="s">
        <v>9</v>
      </c>
      <c r="B18" s="2">
        <v>11175591</v>
      </c>
      <c r="C18" s="2">
        <v>11175575</v>
      </c>
      <c r="D18" s="2">
        <f t="shared" si="0"/>
        <v>16</v>
      </c>
      <c r="E18" s="2">
        <v>11382157</v>
      </c>
      <c r="F18" s="2">
        <v>11382974</v>
      </c>
      <c r="G18" s="2">
        <f t="shared" si="1"/>
        <v>818</v>
      </c>
      <c r="H18" s="2" t="s">
        <v>1</v>
      </c>
      <c r="I18" s="2" t="s">
        <v>1</v>
      </c>
      <c r="J18" s="2" t="s">
        <v>1</v>
      </c>
    </row>
    <row r="19" spans="1:10">
      <c r="A19" s="2" t="s">
        <v>9</v>
      </c>
      <c r="B19" s="2">
        <v>11511727</v>
      </c>
      <c r="C19" s="2">
        <v>11511639</v>
      </c>
      <c r="D19" s="2">
        <f t="shared" si="0"/>
        <v>88</v>
      </c>
      <c r="E19" s="2">
        <v>11722961</v>
      </c>
      <c r="F19" s="2">
        <v>11723465</v>
      </c>
      <c r="G19" s="2">
        <f t="shared" si="1"/>
        <v>505</v>
      </c>
      <c r="H19" s="2" t="s">
        <v>1</v>
      </c>
      <c r="I19" s="2" t="s">
        <v>1</v>
      </c>
      <c r="J19" s="2" t="s">
        <v>1</v>
      </c>
    </row>
    <row r="20" spans="1:10">
      <c r="A20" s="2" t="s">
        <v>9</v>
      </c>
      <c r="B20" s="2">
        <v>12738884</v>
      </c>
      <c r="C20" s="2">
        <v>12738690</v>
      </c>
      <c r="D20" s="2">
        <f t="shared" si="0"/>
        <v>194</v>
      </c>
      <c r="E20" s="2">
        <v>12960398</v>
      </c>
      <c r="F20" s="2">
        <v>12960507</v>
      </c>
      <c r="G20" s="2">
        <f t="shared" si="1"/>
        <v>110</v>
      </c>
      <c r="H20" s="2" t="s">
        <v>1</v>
      </c>
      <c r="I20" s="2" t="s">
        <v>1</v>
      </c>
      <c r="J20" s="2" t="s">
        <v>1</v>
      </c>
    </row>
    <row r="21" spans="1:10">
      <c r="A21" s="2" t="s">
        <v>9</v>
      </c>
      <c r="B21" s="2">
        <v>12864610</v>
      </c>
      <c r="C21" s="2">
        <v>12864605</v>
      </c>
      <c r="D21" s="2">
        <f t="shared" si="0"/>
        <v>5</v>
      </c>
      <c r="E21" s="2">
        <v>13086729</v>
      </c>
      <c r="F21" s="2">
        <v>13086853</v>
      </c>
      <c r="G21" s="2">
        <f t="shared" si="1"/>
        <v>125</v>
      </c>
      <c r="H21" s="2" t="s">
        <v>1</v>
      </c>
      <c r="I21" s="2" t="s">
        <v>1</v>
      </c>
      <c r="J21" s="2" t="s">
        <v>1</v>
      </c>
    </row>
    <row r="22" spans="1:10">
      <c r="A22" s="2" t="s">
        <v>9</v>
      </c>
      <c r="B22" s="2">
        <v>13462795</v>
      </c>
      <c r="C22" s="2">
        <v>13462789</v>
      </c>
      <c r="D22" s="2">
        <f t="shared" si="0"/>
        <v>6</v>
      </c>
      <c r="E22" s="2">
        <v>13693010</v>
      </c>
      <c r="F22" s="2">
        <v>13693133</v>
      </c>
      <c r="G22" s="2">
        <f t="shared" si="1"/>
        <v>124</v>
      </c>
      <c r="H22" s="2" t="s">
        <v>1</v>
      </c>
      <c r="I22" s="2" t="s">
        <v>1</v>
      </c>
      <c r="J22" s="2" t="s">
        <v>1</v>
      </c>
    </row>
    <row r="23" spans="1:10">
      <c r="A23" s="2" t="s">
        <v>9</v>
      </c>
      <c r="B23" s="2">
        <v>14279592</v>
      </c>
      <c r="C23" s="2">
        <v>14279586</v>
      </c>
      <c r="D23" s="2">
        <f t="shared" si="0"/>
        <v>6</v>
      </c>
      <c r="E23" s="2">
        <v>14523648</v>
      </c>
      <c r="F23" s="2">
        <v>14524172</v>
      </c>
      <c r="G23" s="2">
        <f t="shared" si="1"/>
        <v>525</v>
      </c>
      <c r="H23" s="2" t="s">
        <v>1</v>
      </c>
      <c r="I23" s="2" t="s">
        <v>1</v>
      </c>
      <c r="J23" s="2" t="s">
        <v>1</v>
      </c>
    </row>
    <row r="24" spans="1:10">
      <c r="A24" s="2" t="s">
        <v>9</v>
      </c>
      <c r="B24" s="2">
        <v>14292447</v>
      </c>
      <c r="C24" s="2">
        <v>14292403</v>
      </c>
      <c r="D24" s="2">
        <f t="shared" si="0"/>
        <v>44</v>
      </c>
      <c r="E24" s="2">
        <v>14537033</v>
      </c>
      <c r="F24" s="2">
        <v>14537163</v>
      </c>
      <c r="G24" s="2">
        <f t="shared" si="1"/>
        <v>131</v>
      </c>
      <c r="H24" s="2" t="s">
        <v>3</v>
      </c>
      <c r="I24" s="2" t="s">
        <v>1</v>
      </c>
      <c r="J24" s="2" t="s">
        <v>1</v>
      </c>
    </row>
    <row r="25" spans="1:10">
      <c r="A25" s="2" t="s">
        <v>8</v>
      </c>
      <c r="B25" s="2">
        <v>2141133</v>
      </c>
      <c r="C25" s="2">
        <v>2141122</v>
      </c>
      <c r="D25" s="2">
        <f t="shared" si="0"/>
        <v>11</v>
      </c>
      <c r="E25" s="2">
        <v>2156792</v>
      </c>
      <c r="F25" s="2">
        <v>2157442</v>
      </c>
      <c r="G25" s="2">
        <f t="shared" si="1"/>
        <v>651</v>
      </c>
      <c r="H25" s="2" t="s">
        <v>3</v>
      </c>
      <c r="I25" s="2" t="s">
        <v>3</v>
      </c>
      <c r="J25" s="2" t="s">
        <v>3</v>
      </c>
    </row>
    <row r="26" spans="1:10">
      <c r="A26" s="2" t="s">
        <v>8</v>
      </c>
      <c r="B26" s="2">
        <v>2472282</v>
      </c>
      <c r="C26" s="2">
        <v>2472249</v>
      </c>
      <c r="D26" s="2">
        <f t="shared" si="0"/>
        <v>33</v>
      </c>
      <c r="E26" s="2">
        <v>2489592</v>
      </c>
      <c r="F26" s="2">
        <v>2490329</v>
      </c>
      <c r="G26" s="2">
        <f t="shared" si="1"/>
        <v>738</v>
      </c>
      <c r="H26" s="2" t="s">
        <v>1</v>
      </c>
      <c r="I26" s="2" t="s">
        <v>3</v>
      </c>
      <c r="J26" s="2" t="s">
        <v>1</v>
      </c>
    </row>
    <row r="27" spans="1:10">
      <c r="A27" s="2" t="s">
        <v>8</v>
      </c>
      <c r="B27" s="2">
        <v>2881317</v>
      </c>
      <c r="C27" s="2">
        <v>2881192</v>
      </c>
      <c r="D27" s="2">
        <f t="shared" si="0"/>
        <v>125</v>
      </c>
      <c r="E27" s="2">
        <v>2907073</v>
      </c>
      <c r="F27" s="2">
        <v>2907628</v>
      </c>
      <c r="G27" s="2">
        <f t="shared" si="1"/>
        <v>556</v>
      </c>
      <c r="H27" s="2" t="s">
        <v>3</v>
      </c>
      <c r="I27" s="2" t="s">
        <v>3</v>
      </c>
      <c r="J27" s="2" t="s">
        <v>3</v>
      </c>
    </row>
    <row r="28" spans="1:10">
      <c r="A28" s="2" t="s">
        <v>8</v>
      </c>
      <c r="B28" s="2">
        <v>3836021</v>
      </c>
      <c r="C28" s="2">
        <v>3833802</v>
      </c>
      <c r="D28" s="2">
        <f t="shared" si="0"/>
        <v>2219</v>
      </c>
      <c r="E28" s="2">
        <v>3882389</v>
      </c>
      <c r="F28" s="2">
        <v>3885370</v>
      </c>
      <c r="G28" s="2">
        <f t="shared" si="1"/>
        <v>2982</v>
      </c>
      <c r="H28" s="2" t="s">
        <v>5</v>
      </c>
      <c r="I28" s="2" t="s">
        <v>1</v>
      </c>
      <c r="J28" s="2" t="s">
        <v>3</v>
      </c>
    </row>
    <row r="29" spans="1:10">
      <c r="A29" s="2" t="s">
        <v>8</v>
      </c>
      <c r="B29" s="2">
        <v>6669182</v>
      </c>
      <c r="C29" s="2">
        <v>6669151</v>
      </c>
      <c r="D29" s="2">
        <f t="shared" si="0"/>
        <v>31</v>
      </c>
      <c r="E29" s="2">
        <v>6782337</v>
      </c>
      <c r="F29" s="2">
        <v>6784988</v>
      </c>
      <c r="G29" s="2">
        <f t="shared" si="1"/>
        <v>2652</v>
      </c>
      <c r="H29" s="2" t="s">
        <v>3</v>
      </c>
      <c r="I29" s="2" t="s">
        <v>3</v>
      </c>
      <c r="J29" s="2" t="s">
        <v>3</v>
      </c>
    </row>
    <row r="30" spans="1:10">
      <c r="A30" s="2" t="s">
        <v>8</v>
      </c>
      <c r="B30" s="2">
        <v>7123997</v>
      </c>
      <c r="C30" s="2">
        <v>7123592</v>
      </c>
      <c r="D30" s="2">
        <f t="shared" si="0"/>
        <v>405</v>
      </c>
      <c r="E30" s="2">
        <v>7239842</v>
      </c>
      <c r="F30" s="2">
        <v>7240736</v>
      </c>
      <c r="G30" s="2">
        <f t="shared" si="1"/>
        <v>895</v>
      </c>
      <c r="H30" s="2" t="s">
        <v>3</v>
      </c>
      <c r="I30" s="2" t="s">
        <v>1</v>
      </c>
      <c r="J30" s="2" t="s">
        <v>1</v>
      </c>
    </row>
    <row r="31" spans="1:10">
      <c r="A31" s="2" t="s">
        <v>8</v>
      </c>
      <c r="B31" s="2">
        <v>7371736</v>
      </c>
      <c r="C31" s="2">
        <v>7371728</v>
      </c>
      <c r="D31" s="2">
        <f t="shared" si="0"/>
        <v>8</v>
      </c>
      <c r="E31" s="2">
        <v>7488864</v>
      </c>
      <c r="F31" s="2">
        <v>7489184</v>
      </c>
      <c r="G31" s="2">
        <f t="shared" si="1"/>
        <v>321</v>
      </c>
      <c r="H31" s="2" t="s">
        <v>1</v>
      </c>
      <c r="I31" s="2" t="s">
        <v>1</v>
      </c>
      <c r="J31" s="2" t="s">
        <v>1</v>
      </c>
    </row>
    <row r="32" spans="1:10">
      <c r="A32" s="2" t="s">
        <v>8</v>
      </c>
      <c r="B32" s="2">
        <v>9937134</v>
      </c>
      <c r="C32" s="2">
        <v>9937129</v>
      </c>
      <c r="D32" s="2">
        <f t="shared" si="0"/>
        <v>5</v>
      </c>
      <c r="E32" s="2">
        <v>10056136</v>
      </c>
      <c r="F32" s="2">
        <v>10056281</v>
      </c>
      <c r="G32" s="2">
        <f t="shared" si="1"/>
        <v>146</v>
      </c>
      <c r="H32" s="2" t="s">
        <v>1</v>
      </c>
      <c r="I32" s="2" t="s">
        <v>1</v>
      </c>
      <c r="J32" s="2" t="s">
        <v>1</v>
      </c>
    </row>
    <row r="33" spans="1:10">
      <c r="A33" s="2" t="s">
        <v>8</v>
      </c>
      <c r="B33" s="2">
        <v>12606883</v>
      </c>
      <c r="C33" s="2">
        <v>12605861</v>
      </c>
      <c r="D33" s="2">
        <f t="shared" si="0"/>
        <v>1022</v>
      </c>
      <c r="E33" s="2">
        <v>12748228</v>
      </c>
      <c r="F33" s="2">
        <v>12748588</v>
      </c>
      <c r="G33" s="2">
        <f t="shared" si="1"/>
        <v>361</v>
      </c>
      <c r="H33" s="2" t="s">
        <v>1</v>
      </c>
      <c r="I33" s="2" t="s">
        <v>1</v>
      </c>
      <c r="J33" s="2" t="s">
        <v>1</v>
      </c>
    </row>
    <row r="34" spans="1:10">
      <c r="A34" s="2" t="s">
        <v>8</v>
      </c>
      <c r="B34" s="2">
        <v>12717366</v>
      </c>
      <c r="C34" s="2">
        <v>12717298</v>
      </c>
      <c r="D34" s="2">
        <f t="shared" si="0"/>
        <v>68</v>
      </c>
      <c r="E34" s="2">
        <v>12860037</v>
      </c>
      <c r="F34" s="2">
        <v>12860507</v>
      </c>
      <c r="G34" s="2">
        <f t="shared" si="1"/>
        <v>471</v>
      </c>
      <c r="H34" s="2" t="s">
        <v>3</v>
      </c>
      <c r="I34" s="2" t="s">
        <v>3</v>
      </c>
      <c r="J34" s="2" t="s">
        <v>3</v>
      </c>
    </row>
    <row r="35" spans="1:10">
      <c r="A35" s="2" t="s">
        <v>8</v>
      </c>
      <c r="B35" s="2">
        <v>13738736</v>
      </c>
      <c r="C35" s="2">
        <v>13738509</v>
      </c>
      <c r="D35" s="2">
        <f t="shared" si="0"/>
        <v>227</v>
      </c>
      <c r="E35" s="2">
        <v>13902032</v>
      </c>
      <c r="F35" s="2">
        <v>13909854</v>
      </c>
      <c r="G35" s="2">
        <f t="shared" si="1"/>
        <v>7823</v>
      </c>
      <c r="H35" s="2" t="s">
        <v>3</v>
      </c>
      <c r="I35" s="2" t="s">
        <v>3</v>
      </c>
      <c r="J35" s="2" t="s">
        <v>3</v>
      </c>
    </row>
    <row r="36" spans="1:10">
      <c r="A36" s="2" t="s">
        <v>7</v>
      </c>
      <c r="B36" s="2">
        <v>347626</v>
      </c>
      <c r="C36" s="2">
        <v>347567</v>
      </c>
      <c r="D36" s="2">
        <f t="shared" ref="D36:D67" si="2">ABS(B36-C36)</f>
        <v>59</v>
      </c>
      <c r="E36" s="2">
        <v>358052</v>
      </c>
      <c r="F36" s="2">
        <v>358356</v>
      </c>
      <c r="G36" s="2">
        <f t="shared" ref="G36:G67" si="3">F36-E36+1</f>
        <v>305</v>
      </c>
      <c r="H36" s="2" t="s">
        <v>1</v>
      </c>
      <c r="I36" s="2" t="s">
        <v>1</v>
      </c>
      <c r="J36" s="2" t="s">
        <v>1</v>
      </c>
    </row>
    <row r="37" spans="1:10">
      <c r="A37" s="2" t="s">
        <v>7</v>
      </c>
      <c r="B37" s="2">
        <v>468055</v>
      </c>
      <c r="C37" s="2">
        <v>467775</v>
      </c>
      <c r="D37" s="2">
        <f t="shared" si="2"/>
        <v>280</v>
      </c>
      <c r="E37" s="2">
        <v>491946</v>
      </c>
      <c r="F37" s="2">
        <v>492729</v>
      </c>
      <c r="G37" s="2">
        <f t="shared" si="3"/>
        <v>784</v>
      </c>
      <c r="H37" s="2" t="s">
        <v>1</v>
      </c>
      <c r="I37" s="2" t="s">
        <v>1</v>
      </c>
      <c r="J37" s="2" t="s">
        <v>1</v>
      </c>
    </row>
    <row r="38" spans="1:10">
      <c r="A38" s="2" t="s">
        <v>7</v>
      </c>
      <c r="B38" s="2">
        <v>1524761</v>
      </c>
      <c r="C38" s="2">
        <v>1524711</v>
      </c>
      <c r="D38" s="2">
        <f t="shared" si="2"/>
        <v>50</v>
      </c>
      <c r="E38" s="2">
        <v>1605564</v>
      </c>
      <c r="F38" s="2">
        <v>1606365</v>
      </c>
      <c r="G38" s="2">
        <f t="shared" si="3"/>
        <v>802</v>
      </c>
      <c r="H38" s="2" t="s">
        <v>1</v>
      </c>
      <c r="I38" s="2" t="s">
        <v>1</v>
      </c>
      <c r="J38" s="2" t="s">
        <v>1</v>
      </c>
    </row>
    <row r="39" spans="1:10">
      <c r="A39" s="2" t="s">
        <v>7</v>
      </c>
      <c r="B39" s="2">
        <v>2326048</v>
      </c>
      <c r="C39" s="2">
        <v>2325986</v>
      </c>
      <c r="D39" s="2">
        <f t="shared" si="2"/>
        <v>62</v>
      </c>
      <c r="E39" s="2">
        <v>2432871</v>
      </c>
      <c r="F39" s="2">
        <v>2433540</v>
      </c>
      <c r="G39" s="2">
        <f t="shared" si="3"/>
        <v>670</v>
      </c>
      <c r="H39" s="2" t="s">
        <v>1</v>
      </c>
      <c r="I39" s="2" t="s">
        <v>1</v>
      </c>
      <c r="J39" s="2" t="s">
        <v>1</v>
      </c>
    </row>
    <row r="40" spans="1:10">
      <c r="A40" s="2" t="s">
        <v>7</v>
      </c>
      <c r="B40" s="2">
        <v>2514165</v>
      </c>
      <c r="C40" s="2">
        <v>2514156</v>
      </c>
      <c r="D40" s="2">
        <f t="shared" si="2"/>
        <v>9</v>
      </c>
      <c r="E40" s="2">
        <v>2633326</v>
      </c>
      <c r="F40" s="2">
        <v>2634065</v>
      </c>
      <c r="G40" s="2">
        <f t="shared" si="3"/>
        <v>740</v>
      </c>
      <c r="H40" s="2" t="s">
        <v>1</v>
      </c>
      <c r="I40" s="2" t="s">
        <v>1</v>
      </c>
      <c r="J40" s="2" t="s">
        <v>1</v>
      </c>
    </row>
    <row r="41" spans="1:10">
      <c r="A41" s="2" t="s">
        <v>7</v>
      </c>
      <c r="B41" s="2">
        <v>2893356</v>
      </c>
      <c r="C41" s="2">
        <v>2893353</v>
      </c>
      <c r="D41" s="2">
        <f t="shared" si="2"/>
        <v>3</v>
      </c>
      <c r="E41" s="2">
        <v>3012862</v>
      </c>
      <c r="F41" s="2">
        <v>3013291</v>
      </c>
      <c r="G41" s="2">
        <f t="shared" si="3"/>
        <v>430</v>
      </c>
      <c r="H41" s="2" t="s">
        <v>1</v>
      </c>
      <c r="I41" s="2" t="s">
        <v>1</v>
      </c>
      <c r="J41" s="2" t="s">
        <v>1</v>
      </c>
    </row>
    <row r="42" spans="1:10">
      <c r="A42" s="2" t="s">
        <v>7</v>
      </c>
      <c r="B42" s="2">
        <v>2950982</v>
      </c>
      <c r="C42" s="2">
        <v>2950954</v>
      </c>
      <c r="D42" s="2">
        <f t="shared" si="2"/>
        <v>28</v>
      </c>
      <c r="E42" s="2">
        <v>3070916</v>
      </c>
      <c r="F42" s="2">
        <v>3071514</v>
      </c>
      <c r="G42" s="2">
        <f t="shared" si="3"/>
        <v>599</v>
      </c>
      <c r="H42" s="2" t="s">
        <v>3</v>
      </c>
      <c r="I42" s="2" t="s">
        <v>1</v>
      </c>
      <c r="J42" s="2" t="s">
        <v>1</v>
      </c>
    </row>
    <row r="43" spans="1:10">
      <c r="A43" s="2" t="s">
        <v>7</v>
      </c>
      <c r="B43" s="2">
        <v>2956902</v>
      </c>
      <c r="C43" s="2">
        <v>2956870</v>
      </c>
      <c r="D43" s="2">
        <f t="shared" si="2"/>
        <v>32</v>
      </c>
      <c r="E43" s="2">
        <v>3077462</v>
      </c>
      <c r="F43" s="2">
        <v>3078215</v>
      </c>
      <c r="G43" s="2">
        <f t="shared" si="3"/>
        <v>754</v>
      </c>
      <c r="H43" s="2" t="s">
        <v>3</v>
      </c>
      <c r="I43" s="2" t="s">
        <v>1</v>
      </c>
      <c r="J43" s="2" t="s">
        <v>1</v>
      </c>
    </row>
    <row r="44" spans="1:10">
      <c r="A44" s="2" t="s">
        <v>7</v>
      </c>
      <c r="B44" s="2">
        <v>3468251</v>
      </c>
      <c r="C44" s="2">
        <v>3468252</v>
      </c>
      <c r="D44" s="2">
        <f t="shared" si="2"/>
        <v>1</v>
      </c>
      <c r="E44" s="2">
        <v>3601927</v>
      </c>
      <c r="F44" s="2">
        <v>3602039</v>
      </c>
      <c r="G44" s="2">
        <f t="shared" si="3"/>
        <v>113</v>
      </c>
      <c r="H44" s="2" t="s">
        <v>1</v>
      </c>
      <c r="I44" s="2" t="s">
        <v>1</v>
      </c>
      <c r="J44" s="2" t="s">
        <v>1</v>
      </c>
    </row>
    <row r="45" spans="1:10">
      <c r="A45" s="2" t="s">
        <v>7</v>
      </c>
      <c r="B45" s="2">
        <v>5779197</v>
      </c>
      <c r="C45" s="2">
        <v>5779132</v>
      </c>
      <c r="D45" s="2">
        <f t="shared" si="2"/>
        <v>65</v>
      </c>
      <c r="E45" s="2">
        <v>5957971</v>
      </c>
      <c r="F45" s="2">
        <v>5958292</v>
      </c>
      <c r="G45" s="2">
        <f t="shared" si="3"/>
        <v>322</v>
      </c>
      <c r="H45" s="2" t="s">
        <v>1</v>
      </c>
      <c r="I45" s="2" t="s">
        <v>1</v>
      </c>
      <c r="J45" s="2" t="s">
        <v>1</v>
      </c>
    </row>
    <row r="46" spans="1:10">
      <c r="A46" s="2" t="s">
        <v>6</v>
      </c>
      <c r="B46" s="2">
        <v>427557</v>
      </c>
      <c r="C46" s="2">
        <v>427478</v>
      </c>
      <c r="D46" s="2">
        <f t="shared" si="2"/>
        <v>79</v>
      </c>
      <c r="E46" s="2">
        <v>433661</v>
      </c>
      <c r="F46" s="2">
        <v>433969</v>
      </c>
      <c r="G46" s="2">
        <f t="shared" si="3"/>
        <v>309</v>
      </c>
      <c r="H46" s="2" t="s">
        <v>1</v>
      </c>
      <c r="I46" s="2" t="s">
        <v>1</v>
      </c>
      <c r="J46" s="2" t="s">
        <v>1</v>
      </c>
    </row>
    <row r="47" spans="1:10">
      <c r="A47" s="2" t="s">
        <v>6</v>
      </c>
      <c r="B47" s="2">
        <v>1236106</v>
      </c>
      <c r="C47" s="2">
        <v>1236085</v>
      </c>
      <c r="D47" s="2">
        <f t="shared" si="2"/>
        <v>21</v>
      </c>
      <c r="E47" s="2">
        <v>1243037</v>
      </c>
      <c r="F47" s="2">
        <v>1243471</v>
      </c>
      <c r="G47" s="2">
        <f t="shared" si="3"/>
        <v>435</v>
      </c>
      <c r="H47" s="2" t="s">
        <v>1</v>
      </c>
      <c r="I47" s="2" t="s">
        <v>1</v>
      </c>
      <c r="J47" s="2" t="s">
        <v>1</v>
      </c>
    </row>
    <row r="48" spans="1:10">
      <c r="A48" s="2" t="s">
        <v>6</v>
      </c>
      <c r="B48" s="2">
        <v>1280127</v>
      </c>
      <c r="C48" s="2">
        <v>1288631</v>
      </c>
      <c r="D48" s="2">
        <f t="shared" si="2"/>
        <v>8504</v>
      </c>
      <c r="E48" s="2">
        <v>1287515</v>
      </c>
      <c r="F48" s="2">
        <v>1302600</v>
      </c>
      <c r="G48" s="2">
        <f t="shared" si="3"/>
        <v>15086</v>
      </c>
      <c r="H48" s="2" t="s">
        <v>1</v>
      </c>
      <c r="I48" s="2" t="s">
        <v>1</v>
      </c>
      <c r="J48" s="2" t="s">
        <v>1</v>
      </c>
    </row>
    <row r="49" spans="1:10">
      <c r="A49" s="2" t="s">
        <v>6</v>
      </c>
      <c r="B49" s="2">
        <v>1971417</v>
      </c>
      <c r="C49" s="2">
        <v>1971389</v>
      </c>
      <c r="D49" s="2">
        <f t="shared" si="2"/>
        <v>28</v>
      </c>
      <c r="E49" s="2">
        <v>1991063</v>
      </c>
      <c r="F49" s="2">
        <v>1991587</v>
      </c>
      <c r="G49" s="2">
        <f t="shared" si="3"/>
        <v>525</v>
      </c>
      <c r="H49" s="2" t="s">
        <v>1</v>
      </c>
      <c r="I49" s="2" t="s">
        <v>1</v>
      </c>
      <c r="J49" s="2" t="s">
        <v>1</v>
      </c>
    </row>
    <row r="50" spans="1:10">
      <c r="A50" s="2" t="s">
        <v>6</v>
      </c>
      <c r="B50" s="2">
        <v>2022974</v>
      </c>
      <c r="C50" s="2">
        <v>2022955</v>
      </c>
      <c r="D50" s="2">
        <f t="shared" si="2"/>
        <v>19</v>
      </c>
      <c r="E50" s="2">
        <v>2043406</v>
      </c>
      <c r="F50" s="2">
        <v>2043955</v>
      </c>
      <c r="G50" s="2">
        <f t="shared" si="3"/>
        <v>550</v>
      </c>
      <c r="H50" s="2" t="s">
        <v>1</v>
      </c>
      <c r="I50" s="2" t="s">
        <v>1</v>
      </c>
      <c r="J50" s="2" t="s">
        <v>1</v>
      </c>
    </row>
    <row r="51" spans="1:10">
      <c r="A51" s="2" t="s">
        <v>6</v>
      </c>
      <c r="B51" s="2">
        <v>2025954</v>
      </c>
      <c r="C51" s="2">
        <v>2025948</v>
      </c>
      <c r="D51" s="2">
        <f t="shared" si="2"/>
        <v>6</v>
      </c>
      <c r="E51" s="2">
        <v>2046956</v>
      </c>
      <c r="F51" s="2">
        <v>2047753</v>
      </c>
      <c r="G51" s="2">
        <f t="shared" si="3"/>
        <v>798</v>
      </c>
      <c r="H51" s="2" t="s">
        <v>1</v>
      </c>
      <c r="I51" s="2" t="s">
        <v>1</v>
      </c>
      <c r="J51" s="2" t="s">
        <v>1</v>
      </c>
    </row>
    <row r="52" spans="1:10">
      <c r="A52" s="2" t="s">
        <v>6</v>
      </c>
      <c r="B52" s="2">
        <v>2028010</v>
      </c>
      <c r="C52" s="2">
        <v>2027915</v>
      </c>
      <c r="D52" s="2">
        <f t="shared" si="2"/>
        <v>95</v>
      </c>
      <c r="E52" s="2">
        <v>2049815</v>
      </c>
      <c r="F52" s="2">
        <v>2050018</v>
      </c>
      <c r="G52" s="2">
        <f t="shared" si="3"/>
        <v>204</v>
      </c>
      <c r="H52" s="2" t="s">
        <v>1</v>
      </c>
      <c r="I52" s="2" t="s">
        <v>1</v>
      </c>
      <c r="J52" s="2" t="s">
        <v>1</v>
      </c>
    </row>
    <row r="53" spans="1:10">
      <c r="A53" s="2" t="s">
        <v>6</v>
      </c>
      <c r="B53" s="2">
        <v>2374725</v>
      </c>
      <c r="C53" s="2">
        <v>2374658</v>
      </c>
      <c r="D53" s="2">
        <f t="shared" si="2"/>
        <v>67</v>
      </c>
      <c r="E53" s="2">
        <v>2397455</v>
      </c>
      <c r="F53" s="2">
        <v>2400139</v>
      </c>
      <c r="G53" s="2">
        <f t="shared" si="3"/>
        <v>2685</v>
      </c>
      <c r="H53" s="2" t="s">
        <v>1</v>
      </c>
      <c r="I53" s="2" t="s">
        <v>1</v>
      </c>
      <c r="J53" s="2" t="s">
        <v>1</v>
      </c>
    </row>
    <row r="54" spans="1:10">
      <c r="A54" s="2" t="s">
        <v>6</v>
      </c>
      <c r="B54" s="2">
        <v>5950135</v>
      </c>
      <c r="C54" s="2">
        <v>5950113</v>
      </c>
      <c r="D54" s="2">
        <f t="shared" si="2"/>
        <v>22</v>
      </c>
      <c r="E54" s="2">
        <v>6017779</v>
      </c>
      <c r="F54" s="2">
        <v>6017903</v>
      </c>
      <c r="G54" s="2">
        <f t="shared" si="3"/>
        <v>125</v>
      </c>
      <c r="H54" s="2" t="s">
        <v>1</v>
      </c>
      <c r="I54" s="2" t="s">
        <v>1</v>
      </c>
      <c r="J54" s="2" t="s">
        <v>1</v>
      </c>
    </row>
    <row r="55" spans="1:10">
      <c r="A55" s="2" t="s">
        <v>6</v>
      </c>
      <c r="B55" s="2">
        <v>7485250</v>
      </c>
      <c r="C55" s="2">
        <v>7485241</v>
      </c>
      <c r="D55" s="2">
        <f t="shared" si="2"/>
        <v>9</v>
      </c>
      <c r="E55" s="2">
        <v>7508878</v>
      </c>
      <c r="F55" s="2">
        <v>7509308</v>
      </c>
      <c r="G55" s="2">
        <f t="shared" si="3"/>
        <v>431</v>
      </c>
      <c r="H55" s="2" t="s">
        <v>1</v>
      </c>
      <c r="I55" s="2" t="s">
        <v>1</v>
      </c>
      <c r="J55" s="2" t="s">
        <v>1</v>
      </c>
    </row>
    <row r="56" spans="1:10">
      <c r="A56" s="2" t="s">
        <v>6</v>
      </c>
      <c r="B56" s="2">
        <v>9538150</v>
      </c>
      <c r="C56" s="2">
        <v>9538142</v>
      </c>
      <c r="D56" s="2">
        <f t="shared" si="2"/>
        <v>8</v>
      </c>
      <c r="E56" s="2">
        <v>9597408</v>
      </c>
      <c r="F56" s="2">
        <v>9598993</v>
      </c>
      <c r="G56" s="2">
        <f t="shared" si="3"/>
        <v>1586</v>
      </c>
      <c r="H56" s="2" t="s">
        <v>1</v>
      </c>
      <c r="I56" s="2" t="s">
        <v>1</v>
      </c>
      <c r="J56" s="2" t="s">
        <v>1</v>
      </c>
    </row>
    <row r="57" spans="1:10">
      <c r="A57" s="2" t="s">
        <v>6</v>
      </c>
      <c r="B57" s="2">
        <v>12688201</v>
      </c>
      <c r="C57" s="2">
        <v>12688195</v>
      </c>
      <c r="D57" s="2">
        <f t="shared" si="2"/>
        <v>6</v>
      </c>
      <c r="E57" s="2">
        <v>12852805</v>
      </c>
      <c r="F57" s="2">
        <v>12852990</v>
      </c>
      <c r="G57" s="2">
        <f t="shared" si="3"/>
        <v>186</v>
      </c>
      <c r="H57" s="2" t="s">
        <v>1</v>
      </c>
      <c r="I57" s="2" t="s">
        <v>1</v>
      </c>
      <c r="J57" s="2" t="s">
        <v>1</v>
      </c>
    </row>
    <row r="58" spans="1:10">
      <c r="A58" s="2" t="s">
        <v>6</v>
      </c>
      <c r="B58" s="2">
        <v>16788528</v>
      </c>
      <c r="C58" s="2">
        <v>16787222</v>
      </c>
      <c r="D58" s="2">
        <f t="shared" si="2"/>
        <v>1306</v>
      </c>
      <c r="E58" s="2">
        <v>17039200</v>
      </c>
      <c r="F58" s="2">
        <v>17045467</v>
      </c>
      <c r="G58" s="2">
        <f t="shared" si="3"/>
        <v>6268</v>
      </c>
      <c r="H58" s="2" t="s">
        <v>1</v>
      </c>
      <c r="I58" s="2" t="s">
        <v>1</v>
      </c>
      <c r="J58" s="2" t="s">
        <v>1</v>
      </c>
    </row>
    <row r="59" spans="1:10">
      <c r="A59" s="2" t="s">
        <v>6</v>
      </c>
      <c r="B59" s="2">
        <v>16938377</v>
      </c>
      <c r="C59" s="2">
        <v>16938367</v>
      </c>
      <c r="D59" s="2">
        <f t="shared" si="2"/>
        <v>10</v>
      </c>
      <c r="E59" s="2">
        <v>17196633</v>
      </c>
      <c r="F59" s="2">
        <v>17197374</v>
      </c>
      <c r="G59" s="2">
        <f t="shared" si="3"/>
        <v>742</v>
      </c>
      <c r="H59" s="2" t="s">
        <v>1</v>
      </c>
      <c r="I59" s="2" t="s">
        <v>1</v>
      </c>
      <c r="J59" s="2" t="s">
        <v>1</v>
      </c>
    </row>
    <row r="60" spans="1:10">
      <c r="A60" s="2" t="s">
        <v>4</v>
      </c>
      <c r="B60" s="2">
        <v>226043</v>
      </c>
      <c r="C60" s="2">
        <v>226038</v>
      </c>
      <c r="D60" s="2">
        <f t="shared" si="2"/>
        <v>5</v>
      </c>
      <c r="E60" s="2">
        <v>230824</v>
      </c>
      <c r="F60" s="2">
        <v>231062</v>
      </c>
      <c r="G60" s="2">
        <f t="shared" si="3"/>
        <v>239</v>
      </c>
      <c r="H60" s="2" t="s">
        <v>1</v>
      </c>
      <c r="I60" s="2" t="s">
        <v>1</v>
      </c>
      <c r="J60" s="2" t="s">
        <v>1</v>
      </c>
    </row>
    <row r="61" spans="1:10">
      <c r="A61" s="2" t="s">
        <v>4</v>
      </c>
      <c r="B61" s="2">
        <v>306878</v>
      </c>
      <c r="C61" s="2">
        <v>306857</v>
      </c>
      <c r="D61" s="2">
        <f t="shared" si="2"/>
        <v>21</v>
      </c>
      <c r="E61" s="2">
        <v>317352</v>
      </c>
      <c r="F61" s="2">
        <v>317517</v>
      </c>
      <c r="G61" s="2">
        <f t="shared" si="3"/>
        <v>166</v>
      </c>
      <c r="H61" s="2" t="s">
        <v>1</v>
      </c>
      <c r="I61" s="2" t="s">
        <v>1</v>
      </c>
      <c r="J61" s="2" t="s">
        <v>1</v>
      </c>
    </row>
    <row r="62" spans="1:10">
      <c r="A62" s="2" t="s">
        <v>4</v>
      </c>
      <c r="B62" s="2">
        <v>1764552</v>
      </c>
      <c r="C62" s="2">
        <v>1764547</v>
      </c>
      <c r="D62" s="2">
        <f t="shared" si="2"/>
        <v>5</v>
      </c>
      <c r="E62" s="2">
        <v>1811224</v>
      </c>
      <c r="F62" s="2">
        <v>1811400</v>
      </c>
      <c r="G62" s="2">
        <f t="shared" si="3"/>
        <v>177</v>
      </c>
      <c r="H62" s="2" t="s">
        <v>1</v>
      </c>
      <c r="I62" s="2" t="s">
        <v>1</v>
      </c>
      <c r="J62" s="2" t="s">
        <v>1</v>
      </c>
    </row>
    <row r="63" spans="1:10">
      <c r="A63" s="2" t="s">
        <v>4</v>
      </c>
      <c r="B63" s="2">
        <v>1772184</v>
      </c>
      <c r="C63" s="2">
        <v>1772177</v>
      </c>
      <c r="D63" s="2">
        <f t="shared" si="2"/>
        <v>7</v>
      </c>
      <c r="E63" s="2">
        <v>1819037</v>
      </c>
      <c r="F63" s="2">
        <v>1819505</v>
      </c>
      <c r="G63" s="2">
        <f t="shared" si="3"/>
        <v>469</v>
      </c>
      <c r="H63" s="2" t="s">
        <v>1</v>
      </c>
      <c r="I63" s="2" t="s">
        <v>1</v>
      </c>
      <c r="J63" s="2" t="s">
        <v>1</v>
      </c>
    </row>
    <row r="64" spans="1:10">
      <c r="A64" s="2" t="s">
        <v>4</v>
      </c>
      <c r="B64" s="2">
        <v>2083728</v>
      </c>
      <c r="C64" s="2">
        <v>2083557</v>
      </c>
      <c r="D64" s="2">
        <f t="shared" si="2"/>
        <v>171</v>
      </c>
      <c r="E64" s="2">
        <v>2131151</v>
      </c>
      <c r="F64" s="2">
        <v>2131970</v>
      </c>
      <c r="G64" s="2">
        <f t="shared" si="3"/>
        <v>820</v>
      </c>
      <c r="H64" s="2" t="s">
        <v>1</v>
      </c>
      <c r="I64" s="2" t="s">
        <v>1</v>
      </c>
      <c r="J64" s="2" t="s">
        <v>1</v>
      </c>
    </row>
    <row r="65" spans="1:10">
      <c r="A65" s="2" t="s">
        <v>4</v>
      </c>
      <c r="B65" s="2">
        <v>2600128</v>
      </c>
      <c r="C65" s="2">
        <v>2600121</v>
      </c>
      <c r="D65" s="2">
        <f t="shared" si="2"/>
        <v>7</v>
      </c>
      <c r="E65" s="2">
        <v>2541763</v>
      </c>
      <c r="F65" s="2">
        <v>2541932</v>
      </c>
      <c r="G65" s="2">
        <f t="shared" si="3"/>
        <v>170</v>
      </c>
      <c r="H65" s="2" t="s">
        <v>1</v>
      </c>
      <c r="I65" s="2" t="s">
        <v>1</v>
      </c>
      <c r="J65" s="2" t="s">
        <v>1</v>
      </c>
    </row>
    <row r="66" spans="1:10">
      <c r="A66" s="2" t="s">
        <v>4</v>
      </c>
      <c r="B66" s="2">
        <v>2646664</v>
      </c>
      <c r="C66" s="2">
        <v>2646654</v>
      </c>
      <c r="D66" s="2">
        <f t="shared" si="2"/>
        <v>10</v>
      </c>
      <c r="E66" s="2">
        <v>2594063</v>
      </c>
      <c r="F66" s="2">
        <v>2594417</v>
      </c>
      <c r="G66" s="2">
        <f t="shared" si="3"/>
        <v>355</v>
      </c>
      <c r="H66" s="2" t="s">
        <v>1</v>
      </c>
      <c r="I66" s="2" t="s">
        <v>1</v>
      </c>
      <c r="J66" s="2" t="s">
        <v>1</v>
      </c>
    </row>
    <row r="67" spans="1:10">
      <c r="A67" s="2" t="s">
        <v>4</v>
      </c>
      <c r="B67" s="2">
        <v>4248538</v>
      </c>
      <c r="C67" s="2">
        <v>4248540</v>
      </c>
      <c r="D67" s="2">
        <f t="shared" si="2"/>
        <v>2</v>
      </c>
      <c r="E67" s="2">
        <v>4220584</v>
      </c>
      <c r="F67" s="2">
        <v>4220723</v>
      </c>
      <c r="G67" s="2">
        <f t="shared" si="3"/>
        <v>140</v>
      </c>
      <c r="H67" s="2" t="s">
        <v>1</v>
      </c>
      <c r="I67" s="2" t="s">
        <v>1</v>
      </c>
      <c r="J67" s="2" t="s">
        <v>1</v>
      </c>
    </row>
    <row r="68" spans="1:10">
      <c r="A68" s="2" t="s">
        <v>4</v>
      </c>
      <c r="B68" s="2">
        <v>8158780</v>
      </c>
      <c r="C68" s="2">
        <v>8158775</v>
      </c>
      <c r="D68" s="2">
        <f t="shared" ref="D68:D99" si="4">ABS(B68-C68)</f>
        <v>5</v>
      </c>
      <c r="E68" s="2">
        <v>8216418</v>
      </c>
      <c r="F68" s="2">
        <v>8216872</v>
      </c>
      <c r="G68" s="2">
        <f t="shared" ref="G68:G99" si="5">F68-E68+1</f>
        <v>455</v>
      </c>
      <c r="H68" s="2" t="s">
        <v>1</v>
      </c>
      <c r="I68" s="2" t="s">
        <v>1</v>
      </c>
      <c r="J68" s="2" t="s">
        <v>1</v>
      </c>
    </row>
    <row r="69" spans="1:10">
      <c r="A69" s="2" t="s">
        <v>4</v>
      </c>
      <c r="B69" s="2">
        <v>9026771</v>
      </c>
      <c r="C69" s="2">
        <v>9026668</v>
      </c>
      <c r="D69" s="2">
        <f t="shared" si="4"/>
        <v>103</v>
      </c>
      <c r="E69" s="2">
        <v>9068762</v>
      </c>
      <c r="F69" s="2">
        <v>9070021</v>
      </c>
      <c r="G69" s="2">
        <f t="shared" si="5"/>
        <v>1260</v>
      </c>
      <c r="H69" s="2" t="s">
        <v>1</v>
      </c>
      <c r="I69" s="2" t="s">
        <v>1</v>
      </c>
      <c r="J69" s="2" t="s">
        <v>1</v>
      </c>
    </row>
    <row r="70" spans="1:10">
      <c r="A70" s="2" t="s">
        <v>4</v>
      </c>
      <c r="B70" s="2">
        <v>9554034</v>
      </c>
      <c r="C70" s="2">
        <v>9554027</v>
      </c>
      <c r="D70" s="2">
        <f t="shared" si="4"/>
        <v>7</v>
      </c>
      <c r="E70" s="2">
        <v>9594467</v>
      </c>
      <c r="F70" s="2">
        <v>9594688</v>
      </c>
      <c r="G70" s="2">
        <f t="shared" si="5"/>
        <v>222</v>
      </c>
      <c r="H70" s="2" t="s">
        <v>1</v>
      </c>
      <c r="I70" s="2" t="s">
        <v>1</v>
      </c>
      <c r="J70" s="2" t="s">
        <v>1</v>
      </c>
    </row>
    <row r="71" spans="1:10">
      <c r="A71" s="2" t="s">
        <v>4</v>
      </c>
      <c r="B71" s="2">
        <v>9724713</v>
      </c>
      <c r="C71" s="2">
        <v>9724707</v>
      </c>
      <c r="D71" s="2">
        <f t="shared" si="4"/>
        <v>6</v>
      </c>
      <c r="E71" s="2">
        <v>9766329</v>
      </c>
      <c r="F71" s="2">
        <v>9766909</v>
      </c>
      <c r="G71" s="2">
        <f t="shared" si="5"/>
        <v>581</v>
      </c>
      <c r="H71" s="2" t="s">
        <v>1</v>
      </c>
      <c r="I71" s="2" t="s">
        <v>1</v>
      </c>
      <c r="J71" s="2" t="s">
        <v>1</v>
      </c>
    </row>
    <row r="72" spans="1:10">
      <c r="A72" s="2" t="s">
        <v>4</v>
      </c>
      <c r="B72" s="2">
        <v>10866881</v>
      </c>
      <c r="C72" s="2">
        <v>10866290</v>
      </c>
      <c r="D72" s="2">
        <f t="shared" si="4"/>
        <v>591</v>
      </c>
      <c r="E72" s="2">
        <v>10930002</v>
      </c>
      <c r="F72" s="2">
        <v>10934442</v>
      </c>
      <c r="G72" s="2">
        <f t="shared" si="5"/>
        <v>4441</v>
      </c>
      <c r="H72" s="2" t="s">
        <v>5</v>
      </c>
      <c r="I72" s="2" t="s">
        <v>3</v>
      </c>
      <c r="J72" s="2" t="s">
        <v>5</v>
      </c>
    </row>
    <row r="73" spans="1:10">
      <c r="A73" s="2" t="s">
        <v>4</v>
      </c>
      <c r="B73" s="2">
        <v>11690783</v>
      </c>
      <c r="C73" s="2">
        <v>11690764</v>
      </c>
      <c r="D73" s="2">
        <f t="shared" si="4"/>
        <v>19</v>
      </c>
      <c r="E73" s="2">
        <v>11762189</v>
      </c>
      <c r="F73" s="2">
        <v>11762416</v>
      </c>
      <c r="G73" s="2">
        <f t="shared" si="5"/>
        <v>228</v>
      </c>
      <c r="H73" s="2" t="s">
        <v>1</v>
      </c>
      <c r="I73" s="2" t="s">
        <v>1</v>
      </c>
      <c r="J73" s="2" t="s">
        <v>1</v>
      </c>
    </row>
    <row r="74" spans="1:10">
      <c r="A74" s="2" t="s">
        <v>4</v>
      </c>
      <c r="B74" s="2">
        <v>12167434</v>
      </c>
      <c r="C74" s="2">
        <v>12167406</v>
      </c>
      <c r="D74" s="2">
        <f t="shared" si="4"/>
        <v>28</v>
      </c>
      <c r="E74" s="2">
        <v>12239088</v>
      </c>
      <c r="F74" s="2">
        <v>12239192</v>
      </c>
      <c r="G74" s="2">
        <f t="shared" si="5"/>
        <v>105</v>
      </c>
      <c r="H74" s="2" t="s">
        <v>1</v>
      </c>
      <c r="I74" s="2" t="s">
        <v>1</v>
      </c>
      <c r="J74" s="2" t="s">
        <v>1</v>
      </c>
    </row>
    <row r="75" spans="1:10">
      <c r="A75" s="2" t="s">
        <v>4</v>
      </c>
      <c r="B75" s="2">
        <v>12375520</v>
      </c>
      <c r="C75" s="2">
        <v>12375954</v>
      </c>
      <c r="D75" s="2">
        <f t="shared" si="4"/>
        <v>434</v>
      </c>
      <c r="E75" s="2">
        <v>12447295</v>
      </c>
      <c r="F75" s="2">
        <v>12450408</v>
      </c>
      <c r="G75" s="2">
        <f t="shared" si="5"/>
        <v>3114</v>
      </c>
      <c r="H75" s="2" t="s">
        <v>1</v>
      </c>
      <c r="I75" s="2" t="s">
        <v>1</v>
      </c>
      <c r="J75" s="2" t="s">
        <v>1</v>
      </c>
    </row>
    <row r="76" spans="1:10">
      <c r="A76" s="2" t="s">
        <v>4</v>
      </c>
      <c r="B76" s="2">
        <v>12864724</v>
      </c>
      <c r="C76" s="2">
        <v>12864587</v>
      </c>
      <c r="D76" s="2">
        <f t="shared" si="4"/>
        <v>137</v>
      </c>
      <c r="E76" s="2">
        <v>12955348</v>
      </c>
      <c r="F76" s="2">
        <v>12955957</v>
      </c>
      <c r="G76" s="2">
        <f t="shared" si="5"/>
        <v>610</v>
      </c>
      <c r="H76" s="2" t="s">
        <v>1</v>
      </c>
      <c r="I76" s="2" t="s">
        <v>3</v>
      </c>
      <c r="J76" s="2" t="s">
        <v>1</v>
      </c>
    </row>
    <row r="77" spans="1:10">
      <c r="A77" s="2" t="s">
        <v>4</v>
      </c>
      <c r="B77" s="2">
        <v>13981976</v>
      </c>
      <c r="C77" s="2">
        <v>13981531</v>
      </c>
      <c r="D77" s="2">
        <f t="shared" si="4"/>
        <v>445</v>
      </c>
      <c r="E77" s="2">
        <v>14081137</v>
      </c>
      <c r="F77" s="2">
        <v>14083229</v>
      </c>
      <c r="G77" s="2">
        <f t="shared" si="5"/>
        <v>2093</v>
      </c>
      <c r="H77" s="2" t="s">
        <v>1</v>
      </c>
      <c r="I77" s="2" t="s">
        <v>1</v>
      </c>
      <c r="J77" s="2" t="s">
        <v>1</v>
      </c>
    </row>
    <row r="78" spans="1:10">
      <c r="A78" s="2" t="s">
        <v>4</v>
      </c>
      <c r="B78" s="2">
        <v>18002714</v>
      </c>
      <c r="C78" s="2">
        <v>18002029</v>
      </c>
      <c r="D78" s="2">
        <f t="shared" si="4"/>
        <v>685</v>
      </c>
      <c r="E78" s="2">
        <v>18217873</v>
      </c>
      <c r="F78" s="2">
        <v>18220579</v>
      </c>
      <c r="G78" s="2">
        <f t="shared" si="5"/>
        <v>2707</v>
      </c>
      <c r="H78" s="2" t="s">
        <v>3</v>
      </c>
      <c r="I78" s="2" t="s">
        <v>3</v>
      </c>
      <c r="J78" s="2" t="s">
        <v>3</v>
      </c>
    </row>
    <row r="79" spans="1:10">
      <c r="A79" s="2" t="s">
        <v>4</v>
      </c>
      <c r="B79" s="2">
        <v>18118066</v>
      </c>
      <c r="C79" s="2">
        <v>18117460</v>
      </c>
      <c r="D79" s="2">
        <f t="shared" si="4"/>
        <v>606</v>
      </c>
      <c r="E79" s="2">
        <v>18353394</v>
      </c>
      <c r="F79" s="2">
        <v>18354874</v>
      </c>
      <c r="G79" s="2">
        <f t="shared" si="5"/>
        <v>1481</v>
      </c>
      <c r="H79" s="2" t="s">
        <v>3</v>
      </c>
      <c r="I79" s="2" t="s">
        <v>3</v>
      </c>
      <c r="J79" s="2" t="s">
        <v>3</v>
      </c>
    </row>
    <row r="80" spans="1:10">
      <c r="A80" s="2" t="s">
        <v>4</v>
      </c>
      <c r="B80" s="2">
        <v>18211059</v>
      </c>
      <c r="C80" s="2">
        <v>18214289</v>
      </c>
      <c r="D80" s="2">
        <f t="shared" si="4"/>
        <v>3230</v>
      </c>
      <c r="E80" s="2">
        <v>18451544</v>
      </c>
      <c r="F80" s="2">
        <v>18456839</v>
      </c>
      <c r="G80" s="2">
        <f t="shared" si="5"/>
        <v>5296</v>
      </c>
      <c r="H80" s="2" t="s">
        <v>3</v>
      </c>
      <c r="I80" s="2" t="s">
        <v>3</v>
      </c>
      <c r="J80" s="2" t="s">
        <v>3</v>
      </c>
    </row>
    <row r="81" spans="1:10">
      <c r="A81" s="2" t="s">
        <v>4</v>
      </c>
      <c r="B81" s="2">
        <v>18858883</v>
      </c>
      <c r="C81" s="2">
        <v>18858778</v>
      </c>
      <c r="D81" s="2">
        <f t="shared" si="4"/>
        <v>105</v>
      </c>
      <c r="E81" s="2">
        <v>19141192</v>
      </c>
      <c r="F81" s="2">
        <v>19141336</v>
      </c>
      <c r="G81" s="2">
        <f t="shared" si="5"/>
        <v>145</v>
      </c>
      <c r="H81" s="2" t="s">
        <v>3</v>
      </c>
      <c r="I81" s="2" t="s">
        <v>3</v>
      </c>
      <c r="J81" s="2" t="s">
        <v>3</v>
      </c>
    </row>
    <row r="82" spans="1:10">
      <c r="A82" s="2" t="s">
        <v>4</v>
      </c>
      <c r="B82" s="2">
        <v>19877715</v>
      </c>
      <c r="C82" s="2">
        <v>19877717</v>
      </c>
      <c r="D82" s="2">
        <f t="shared" si="4"/>
        <v>2</v>
      </c>
      <c r="E82" s="2">
        <v>20187889</v>
      </c>
      <c r="F82" s="2">
        <v>20188269</v>
      </c>
      <c r="G82" s="2">
        <f t="shared" si="5"/>
        <v>381</v>
      </c>
      <c r="H82" s="2" t="s">
        <v>1</v>
      </c>
      <c r="I82" s="2" t="s">
        <v>3</v>
      </c>
      <c r="J82" s="2" t="s">
        <v>1</v>
      </c>
    </row>
    <row r="83" spans="1:10">
      <c r="A83" s="2" t="s">
        <v>2</v>
      </c>
      <c r="B83" s="2">
        <v>1175670</v>
      </c>
      <c r="C83" s="2">
        <v>1175664</v>
      </c>
      <c r="D83" s="2">
        <f t="shared" si="4"/>
        <v>6</v>
      </c>
      <c r="E83" s="2">
        <v>1220669</v>
      </c>
      <c r="F83" s="2">
        <v>1220871</v>
      </c>
      <c r="G83" s="2">
        <f t="shared" si="5"/>
        <v>203</v>
      </c>
      <c r="H83" s="2" t="s">
        <v>1</v>
      </c>
      <c r="I83" s="2" t="s">
        <v>1</v>
      </c>
      <c r="J83" s="2" t="s">
        <v>1</v>
      </c>
    </row>
    <row r="84" spans="1:10">
      <c r="A84" s="2" t="s">
        <v>2</v>
      </c>
      <c r="B84" s="2">
        <v>1604376</v>
      </c>
      <c r="C84" s="2">
        <v>1604366</v>
      </c>
      <c r="D84" s="2">
        <f t="shared" si="4"/>
        <v>10</v>
      </c>
      <c r="E84" s="2">
        <v>1650676</v>
      </c>
      <c r="F84" s="2">
        <v>1650845</v>
      </c>
      <c r="G84" s="2">
        <f t="shared" si="5"/>
        <v>170</v>
      </c>
      <c r="H84" s="2" t="s">
        <v>1</v>
      </c>
      <c r="I84" s="2" t="s">
        <v>1</v>
      </c>
      <c r="J84" s="2" t="s">
        <v>1</v>
      </c>
    </row>
    <row r="85" spans="1:10">
      <c r="A85" s="2" t="s">
        <v>2</v>
      </c>
      <c r="B85" s="2">
        <v>1865600</v>
      </c>
      <c r="C85" s="2">
        <v>1865581</v>
      </c>
      <c r="D85" s="2">
        <f t="shared" si="4"/>
        <v>19</v>
      </c>
      <c r="E85" s="2">
        <v>1941051</v>
      </c>
      <c r="F85" s="2">
        <v>1941272</v>
      </c>
      <c r="G85" s="2">
        <f t="shared" si="5"/>
        <v>222</v>
      </c>
      <c r="H85" s="2" t="s">
        <v>1</v>
      </c>
      <c r="I85" s="2" t="s">
        <v>1</v>
      </c>
      <c r="J85" s="2" t="s">
        <v>1</v>
      </c>
    </row>
    <row r="86" spans="1:10">
      <c r="A86" s="2" t="s">
        <v>2</v>
      </c>
      <c r="B86" s="2">
        <v>2524908</v>
      </c>
      <c r="C86" s="2">
        <v>2524891</v>
      </c>
      <c r="D86" s="2">
        <f t="shared" si="4"/>
        <v>17</v>
      </c>
      <c r="E86" s="2">
        <v>2630696</v>
      </c>
      <c r="F86" s="2">
        <v>2631436</v>
      </c>
      <c r="G86" s="2">
        <f t="shared" si="5"/>
        <v>741</v>
      </c>
      <c r="H86" s="2" t="s">
        <v>1</v>
      </c>
      <c r="I86" s="2" t="s">
        <v>1</v>
      </c>
      <c r="J86" s="2" t="s">
        <v>1</v>
      </c>
    </row>
    <row r="87" spans="1:10">
      <c r="A87" s="2" t="s">
        <v>2</v>
      </c>
      <c r="B87" s="2">
        <v>3301745</v>
      </c>
      <c r="C87" s="2">
        <v>3301742</v>
      </c>
      <c r="D87" s="2">
        <f t="shared" si="4"/>
        <v>3</v>
      </c>
      <c r="E87" s="2">
        <v>3417649</v>
      </c>
      <c r="F87" s="2">
        <v>3417990</v>
      </c>
      <c r="G87" s="2">
        <f t="shared" si="5"/>
        <v>342</v>
      </c>
      <c r="H87" s="2" t="s">
        <v>1</v>
      </c>
      <c r="I87" s="2" t="s">
        <v>1</v>
      </c>
      <c r="J87" s="2" t="s">
        <v>1</v>
      </c>
    </row>
    <row r="88" spans="1:10">
      <c r="A88" s="2" t="s">
        <v>2</v>
      </c>
      <c r="B88" s="2">
        <v>6156113</v>
      </c>
      <c r="C88" s="2">
        <v>6156114</v>
      </c>
      <c r="D88" s="2">
        <f t="shared" si="4"/>
        <v>1</v>
      </c>
      <c r="E88" s="2">
        <v>6384710</v>
      </c>
      <c r="F88" s="2">
        <v>6385140</v>
      </c>
      <c r="G88" s="2">
        <f t="shared" si="5"/>
        <v>431</v>
      </c>
      <c r="H88" s="2" t="s">
        <v>1</v>
      </c>
      <c r="I88" s="2" t="s">
        <v>1</v>
      </c>
      <c r="J88" s="2" t="s">
        <v>1</v>
      </c>
    </row>
    <row r="89" spans="1:10">
      <c r="A89" s="2" t="s">
        <v>2</v>
      </c>
      <c r="B89" s="2">
        <v>7112275</v>
      </c>
      <c r="C89" s="2">
        <v>7112255</v>
      </c>
      <c r="D89" s="2">
        <f t="shared" si="4"/>
        <v>20</v>
      </c>
      <c r="E89" s="2">
        <v>7346889</v>
      </c>
      <c r="F89" s="2">
        <v>7347071</v>
      </c>
      <c r="G89" s="2">
        <f t="shared" si="5"/>
        <v>183</v>
      </c>
      <c r="H89" s="2" t="s">
        <v>1</v>
      </c>
      <c r="I89" s="2" t="s">
        <v>1</v>
      </c>
      <c r="J89" s="2" t="s">
        <v>1</v>
      </c>
    </row>
    <row r="90" spans="1:10">
      <c r="A90" s="2" t="s">
        <v>2</v>
      </c>
      <c r="B90" s="2">
        <v>7771490</v>
      </c>
      <c r="C90" s="2">
        <v>7771355</v>
      </c>
      <c r="D90" s="2">
        <f t="shared" si="4"/>
        <v>135</v>
      </c>
      <c r="E90" s="2">
        <v>8002977</v>
      </c>
      <c r="F90" s="2">
        <v>8003523</v>
      </c>
      <c r="G90" s="2">
        <f t="shared" si="5"/>
        <v>547</v>
      </c>
      <c r="H90" s="2" t="s">
        <v>1</v>
      </c>
      <c r="I90" s="2" t="s">
        <v>1</v>
      </c>
      <c r="J90" s="2" t="s">
        <v>1</v>
      </c>
    </row>
    <row r="91" spans="1:10">
      <c r="A91" s="2" t="s">
        <v>2</v>
      </c>
      <c r="B91" s="2">
        <v>7991101</v>
      </c>
      <c r="C91" s="2">
        <v>7991025</v>
      </c>
      <c r="D91" s="2">
        <f t="shared" si="4"/>
        <v>76</v>
      </c>
      <c r="E91" s="2">
        <v>8223271</v>
      </c>
      <c r="F91" s="2">
        <v>8223449</v>
      </c>
      <c r="G91" s="2">
        <f t="shared" si="5"/>
        <v>179</v>
      </c>
      <c r="H91" s="2" t="s">
        <v>1</v>
      </c>
      <c r="I91" s="2" t="s">
        <v>1</v>
      </c>
      <c r="J91" s="2" t="s">
        <v>1</v>
      </c>
    </row>
    <row r="92" spans="1:10">
      <c r="A92" s="2" t="s">
        <v>2</v>
      </c>
      <c r="B92" s="2">
        <v>8412193</v>
      </c>
      <c r="C92" s="2">
        <v>8412184</v>
      </c>
      <c r="D92" s="2">
        <f t="shared" si="4"/>
        <v>9</v>
      </c>
      <c r="E92" s="2">
        <v>8645362</v>
      </c>
      <c r="F92" s="2">
        <v>8645742</v>
      </c>
      <c r="G92" s="2">
        <f t="shared" si="5"/>
        <v>381</v>
      </c>
      <c r="H92" s="2" t="s">
        <v>1</v>
      </c>
      <c r="I92" s="2" t="s">
        <v>1</v>
      </c>
      <c r="J92" s="2" t="s">
        <v>1</v>
      </c>
    </row>
    <row r="93" spans="1:10">
      <c r="A93" s="2" t="s">
        <v>2</v>
      </c>
      <c r="B93" s="2">
        <v>8429638</v>
      </c>
      <c r="C93" s="2">
        <v>8429631</v>
      </c>
      <c r="D93" s="2">
        <f t="shared" si="4"/>
        <v>7</v>
      </c>
      <c r="E93" s="2">
        <v>8663196</v>
      </c>
      <c r="F93" s="2">
        <v>8663384</v>
      </c>
      <c r="G93" s="2">
        <f t="shared" si="5"/>
        <v>189</v>
      </c>
      <c r="H93" s="2" t="s">
        <v>1</v>
      </c>
      <c r="I93" s="2" t="s">
        <v>1</v>
      </c>
      <c r="J93" s="2" t="s">
        <v>1</v>
      </c>
    </row>
    <row r="94" spans="1:10">
      <c r="A94" s="2" t="s">
        <v>2</v>
      </c>
      <c r="B94" s="2">
        <v>8651685</v>
      </c>
      <c r="C94" s="2">
        <v>8651678</v>
      </c>
      <c r="D94" s="2">
        <f t="shared" si="4"/>
        <v>7</v>
      </c>
      <c r="E94" s="2">
        <v>8885726</v>
      </c>
      <c r="F94" s="2">
        <v>8886221</v>
      </c>
      <c r="G94" s="2">
        <f t="shared" si="5"/>
        <v>496</v>
      </c>
      <c r="H94" s="2" t="s">
        <v>1</v>
      </c>
      <c r="I94" s="2" t="s">
        <v>1</v>
      </c>
      <c r="J94" s="2" t="s">
        <v>1</v>
      </c>
    </row>
    <row r="95" spans="1:10">
      <c r="A95" s="2" t="s">
        <v>2</v>
      </c>
      <c r="B95" s="2">
        <v>8846736</v>
      </c>
      <c r="C95" s="2">
        <v>8846667</v>
      </c>
      <c r="D95" s="2">
        <f t="shared" si="4"/>
        <v>69</v>
      </c>
      <c r="E95" s="2">
        <v>9081279</v>
      </c>
      <c r="F95" s="2">
        <v>9082542</v>
      </c>
      <c r="G95" s="2">
        <f t="shared" si="5"/>
        <v>1264</v>
      </c>
      <c r="H95" s="2" t="s">
        <v>1</v>
      </c>
      <c r="I95" s="2" t="s">
        <v>0</v>
      </c>
      <c r="J95" s="2" t="s">
        <v>0</v>
      </c>
    </row>
    <row r="96" spans="1:10">
      <c r="A96" s="2" t="s">
        <v>2</v>
      </c>
      <c r="B96" s="2">
        <v>9078277</v>
      </c>
      <c r="C96" s="2">
        <v>9078190</v>
      </c>
      <c r="D96" s="2">
        <f t="shared" si="4"/>
        <v>87</v>
      </c>
      <c r="E96" s="2">
        <v>9314323</v>
      </c>
      <c r="F96" s="2">
        <v>9314860</v>
      </c>
      <c r="G96" s="2">
        <f t="shared" si="5"/>
        <v>538</v>
      </c>
      <c r="H96" s="2" t="s">
        <v>1</v>
      </c>
      <c r="I96" s="2" t="s">
        <v>0</v>
      </c>
      <c r="J96" s="2" t="s">
        <v>0</v>
      </c>
    </row>
    <row r="97" spans="1:10">
      <c r="A97" s="2" t="s">
        <v>2</v>
      </c>
      <c r="B97" s="2">
        <v>11311091</v>
      </c>
      <c r="C97" s="2">
        <v>11310846</v>
      </c>
      <c r="D97" s="2">
        <f t="shared" si="4"/>
        <v>245</v>
      </c>
      <c r="E97" s="2">
        <v>11586494</v>
      </c>
      <c r="F97" s="2">
        <v>11592323</v>
      </c>
      <c r="G97" s="2">
        <f t="shared" si="5"/>
        <v>5830</v>
      </c>
      <c r="H97" s="2" t="s">
        <v>1</v>
      </c>
      <c r="I97" s="2" t="s">
        <v>0</v>
      </c>
      <c r="J97" s="2" t="s">
        <v>0</v>
      </c>
    </row>
    <row r="98" spans="1:10">
      <c r="A98" s="2" t="s">
        <v>2</v>
      </c>
      <c r="B98" s="2">
        <v>13308040</v>
      </c>
      <c r="C98" s="2">
        <v>13307957</v>
      </c>
      <c r="D98" s="2">
        <f t="shared" si="4"/>
        <v>83</v>
      </c>
      <c r="E98" s="2">
        <v>13634120</v>
      </c>
      <c r="F98" s="2">
        <v>13634614</v>
      </c>
      <c r="G98" s="2">
        <f t="shared" si="5"/>
        <v>495</v>
      </c>
      <c r="H98" s="2" t="s">
        <v>1</v>
      </c>
      <c r="I98" s="2" t="s">
        <v>0</v>
      </c>
      <c r="J98" s="2" t="s">
        <v>0</v>
      </c>
    </row>
    <row r="99" spans="1:10">
      <c r="A99" s="2" t="s">
        <v>2</v>
      </c>
      <c r="B99" s="2">
        <v>14597607</v>
      </c>
      <c r="C99" s="2">
        <v>14597532</v>
      </c>
      <c r="D99" s="2">
        <f t="shared" si="4"/>
        <v>75</v>
      </c>
      <c r="E99" s="2">
        <v>14942291</v>
      </c>
      <c r="F99" s="2">
        <v>14942484</v>
      </c>
      <c r="G99" s="2">
        <f t="shared" si="5"/>
        <v>194</v>
      </c>
      <c r="H99" s="2" t="s">
        <v>1</v>
      </c>
      <c r="I99" s="2" t="s">
        <v>0</v>
      </c>
      <c r="J99" s="2" t="s">
        <v>0</v>
      </c>
    </row>
    <row r="100" spans="1:10">
      <c r="A100" s="2" t="s">
        <v>2</v>
      </c>
      <c r="B100" s="2">
        <v>15112172</v>
      </c>
      <c r="C100" s="2">
        <v>15112168</v>
      </c>
      <c r="D100" s="2">
        <f t="shared" ref="D100:D103" si="6">ABS(B100-C100)</f>
        <v>4</v>
      </c>
      <c r="E100" s="2">
        <v>15473561</v>
      </c>
      <c r="F100" s="2">
        <v>15473786</v>
      </c>
      <c r="G100" s="2">
        <f t="shared" ref="G100:G103" si="7">F100-E100+1</f>
        <v>226</v>
      </c>
      <c r="H100" s="2" t="s">
        <v>1</v>
      </c>
      <c r="I100" s="2" t="s">
        <v>0</v>
      </c>
      <c r="J100" s="2" t="s">
        <v>0</v>
      </c>
    </row>
    <row r="101" spans="1:10">
      <c r="A101" s="2" t="s">
        <v>2</v>
      </c>
      <c r="B101" s="2">
        <v>15748077</v>
      </c>
      <c r="C101" s="2">
        <v>15747727</v>
      </c>
      <c r="D101" s="2">
        <f t="shared" si="6"/>
        <v>350</v>
      </c>
      <c r="E101" s="2">
        <v>16117651</v>
      </c>
      <c r="F101" s="2">
        <v>16118180</v>
      </c>
      <c r="G101" s="2">
        <f t="shared" si="7"/>
        <v>530</v>
      </c>
      <c r="H101" s="2" t="s">
        <v>1</v>
      </c>
      <c r="I101" s="2" t="s">
        <v>0</v>
      </c>
      <c r="J101" s="2" t="s">
        <v>0</v>
      </c>
    </row>
    <row r="102" spans="1:10">
      <c r="A102" s="2" t="s">
        <v>2</v>
      </c>
      <c r="B102" s="2">
        <v>15750345</v>
      </c>
      <c r="C102" s="2">
        <v>15750335</v>
      </c>
      <c r="D102" s="2">
        <f t="shared" si="6"/>
        <v>10</v>
      </c>
      <c r="E102" s="2">
        <v>16120802</v>
      </c>
      <c r="F102" s="2">
        <v>16121179</v>
      </c>
      <c r="G102" s="2">
        <f t="shared" si="7"/>
        <v>378</v>
      </c>
      <c r="H102" s="2" t="s">
        <v>1</v>
      </c>
      <c r="I102" s="2" t="s">
        <v>0</v>
      </c>
      <c r="J102" s="2" t="s">
        <v>0</v>
      </c>
    </row>
    <row r="103" spans="1:10">
      <c r="A103" s="2" t="s">
        <v>2</v>
      </c>
      <c r="B103" s="2">
        <v>16305633</v>
      </c>
      <c r="C103" s="2">
        <v>16305568</v>
      </c>
      <c r="D103" s="2">
        <f t="shared" si="6"/>
        <v>65</v>
      </c>
      <c r="E103" s="2">
        <v>16677157</v>
      </c>
      <c r="F103" s="2">
        <v>16677322</v>
      </c>
      <c r="G103" s="2">
        <f t="shared" si="7"/>
        <v>166</v>
      </c>
      <c r="H103" s="2" t="s">
        <v>1</v>
      </c>
      <c r="I103" s="2" t="s">
        <v>0</v>
      </c>
      <c r="J103" s="2" t="s">
        <v>0</v>
      </c>
    </row>
  </sheetData>
  <mergeCells count="5">
    <mergeCell ref="E2:G2"/>
    <mergeCell ref="B2:D2"/>
    <mergeCell ref="H2:J2"/>
    <mergeCell ref="L3:L4"/>
    <mergeCell ref="M3:O3"/>
  </mergeCells>
  <dataValidations count="1">
    <dataValidation type="list" allowBlank="1" showInputMessage="1" showErrorMessage="1" sqref="H4:J103">
      <formula1>"misassembly in N2, variant from N2 to VC2010, undetermined"</formula1>
    </dataValidation>
  </dataValidation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2018-07-28T22:45:44Z</dcterms:created>
  <dcterms:modified xsi:type="dcterms:W3CDTF">2019-02-06T23:57:32Z</dcterms:modified>
</cp:coreProperties>
</file>