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es/Desktop/mNGS Validation Paper/NGS Validation Paper 2nd Revision/"/>
    </mc:Choice>
  </mc:AlternateContent>
  <xr:revisionPtr revIDLastSave="0" documentId="13_ncr:1_{B4852169-FB48-6741-A8A6-0B90CD14E13B}" xr6:coauthVersionLast="34" xr6:coauthVersionMax="34" xr10:uidLastSave="{00000000-0000-0000-0000-000000000000}"/>
  <bookViews>
    <workbookView xWindow="0" yWindow="460" windowWidth="29380" windowHeight="13860" xr2:uid="{00000000-000D-0000-FFFF-FFFF00000000}"/>
  </bookViews>
  <sheets>
    <sheet name="Supplemental Table S3 Legend" sheetId="2" r:id="rId1"/>
    <sheet name="Supplemental Table S3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" i="1" l="1"/>
  <c r="E64" i="1" s="1"/>
  <c r="O58" i="1"/>
  <c r="D65" i="1" s="1"/>
  <c r="P58" i="1"/>
  <c r="E65" i="1" s="1"/>
  <c r="M58" i="1"/>
  <c r="D64" i="1" s="1"/>
  <c r="F64" i="1" l="1"/>
  <c r="D66" i="1"/>
  <c r="F65" i="1"/>
  <c r="E66" i="1"/>
  <c r="D69" i="1"/>
  <c r="D70" i="1"/>
  <c r="D68" i="1"/>
  <c r="F66" i="1" l="1"/>
</calcChain>
</file>

<file path=xl/sharedStrings.xml><?xml version="1.0" encoding="utf-8"?>
<sst xmlns="http://schemas.openxmlformats.org/spreadsheetml/2006/main" count="299" uniqueCount="83">
  <si>
    <t>RNA Virus</t>
  </si>
  <si>
    <t>DNA Virus</t>
  </si>
  <si>
    <t>Bacteria</t>
  </si>
  <si>
    <t>Fungi</t>
  </si>
  <si>
    <t>Parasite</t>
  </si>
  <si>
    <t>Result</t>
  </si>
  <si>
    <t>Method</t>
  </si>
  <si>
    <t>NEG</t>
  </si>
  <si>
    <t>Culture</t>
  </si>
  <si>
    <t>EV CSF PCR</t>
  </si>
  <si>
    <t>HSV CSF PCR</t>
  </si>
  <si>
    <t>POS</t>
  </si>
  <si>
    <t>EV throat/rectal PCR</t>
  </si>
  <si>
    <t xml:space="preserve">NEG </t>
  </si>
  <si>
    <t xml:space="preserve">POS </t>
  </si>
  <si>
    <t>Mycoplasma Respiratory PCR</t>
  </si>
  <si>
    <t>Parechovirus CSF PCR</t>
  </si>
  <si>
    <t>VZV PCR</t>
  </si>
  <si>
    <t>HHV-6 PCR</t>
  </si>
  <si>
    <t>Fungal Culture</t>
  </si>
  <si>
    <t>Mycobacterial Culture</t>
  </si>
  <si>
    <t>Mycoplasma CSF PCR</t>
  </si>
  <si>
    <t>WNV IgG/IgM</t>
  </si>
  <si>
    <t>HIV RNA PCR</t>
  </si>
  <si>
    <t>CMV CSF PCR</t>
  </si>
  <si>
    <t xml:space="preserve">Bartonella Serology </t>
  </si>
  <si>
    <t>VZV CSF PCR</t>
  </si>
  <si>
    <t>EBV CSF PCR</t>
  </si>
  <si>
    <t>Mycobacterial culture</t>
  </si>
  <si>
    <t>Bartonella Serology</t>
  </si>
  <si>
    <t>Histo Serology</t>
  </si>
  <si>
    <t>Blasto Serology</t>
  </si>
  <si>
    <t>Cocci Serology</t>
  </si>
  <si>
    <t>CO tick fever virus serology</t>
  </si>
  <si>
    <t>Cryptococcal Ag</t>
  </si>
  <si>
    <t>Ehrlichia Serology</t>
  </si>
  <si>
    <t>Lyme Serology</t>
  </si>
  <si>
    <t>Rickettsia Serology</t>
  </si>
  <si>
    <t>RPR</t>
  </si>
  <si>
    <t>Viral Culture Rectal Swab: EV-A71</t>
  </si>
  <si>
    <t>RPP</t>
  </si>
  <si>
    <t>AMES ID</t>
  </si>
  <si>
    <t>WNV IgM/IgG</t>
  </si>
  <si>
    <t>HHV-6 CSF PCR</t>
  </si>
  <si>
    <t>JC Virus PCR</t>
  </si>
  <si>
    <t>Lyme Serologies</t>
  </si>
  <si>
    <t>Rickettsia Serologies</t>
  </si>
  <si>
    <t>Bartonella Serologies</t>
  </si>
  <si>
    <t>Leptospira Serologies</t>
  </si>
  <si>
    <t>Mycoplasma PCR and Serologies</t>
  </si>
  <si>
    <t>EBV IgM</t>
  </si>
  <si>
    <t>EBV IgG</t>
  </si>
  <si>
    <t>HIV RNA PCR (blood 43000 copies and CSF 400000 copies)</t>
  </si>
  <si>
    <t>WNV IgM (CSF and serum) IgG (seroconverted convalescent serum)</t>
  </si>
  <si>
    <t>mNGS</t>
  </si>
  <si>
    <t>TP</t>
  </si>
  <si>
    <t>FP</t>
  </si>
  <si>
    <t>FN</t>
  </si>
  <si>
    <t>TN</t>
  </si>
  <si>
    <t>WNV</t>
  </si>
  <si>
    <t>EBV</t>
  </si>
  <si>
    <t>HIV</t>
  </si>
  <si>
    <t>Enterovirus B</t>
  </si>
  <si>
    <t>Corynebacterium spp.</t>
  </si>
  <si>
    <t>Enterobacter spp.</t>
  </si>
  <si>
    <t>HSV 1</t>
  </si>
  <si>
    <t>Enterovirus A</t>
  </si>
  <si>
    <t xml:space="preserve"> </t>
  </si>
  <si>
    <t>Comparison To Clinical Test Results</t>
  </si>
  <si>
    <t>Sensitivity</t>
  </si>
  <si>
    <t>Specificity</t>
  </si>
  <si>
    <t>Totals</t>
  </si>
  <si>
    <t>Agreement</t>
  </si>
  <si>
    <t>Abbreviations: NEG: negative, POS: positive, CSF: cerebrospinal fluid, EV: enterovirus, WNV: West Nile virus, HIV: human immunodeficiency virus, CO: Colorado, HSV: herpes simplex virus, VZV: varicella-zoster virus, EBV: Epstein-Barr virus, CMV: cytomegalovirus, HHV-6: human herpesvirus 6, Ag: antigen, TP: true positive, FP: false positive, FN: false negative, TN: true negative</t>
  </si>
  <si>
    <t>WNV IgM (CSF and serum microsphere immunoassay confirmed by serum dilution-plaque reduction neutralization testing at CDC)</t>
  </si>
  <si>
    <t>Lyme Serology (serum IgM bands p41, p39, p23)</t>
  </si>
  <si>
    <t>Clinical Result</t>
  </si>
  <si>
    <t>Positive</t>
  </si>
  <si>
    <t>Negative</t>
  </si>
  <si>
    <t>mNGS Result</t>
  </si>
  <si>
    <t>Total</t>
  </si>
  <si>
    <t>Summary Table</t>
  </si>
  <si>
    <r>
      <t xml:space="preserve">Supplemental Table S3. Challenge study showing mNGS results from 20 CSF samples with known clinical diagnoses. </t>
    </r>
    <r>
      <rPr>
        <sz val="11"/>
        <color theme="1"/>
        <rFont val="Arial"/>
        <family val="2"/>
      </rPr>
      <t xml:space="preserve">mNGS results were obtained from 9 successive clinical mNGS runs.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</si>
</sst>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/>
    <xf numFmtId="0" fontId="1" fillId="0" borderId="2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0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1" fillId="3" borderId="10" xfId="0" applyFont="1" applyFill="1" applyBorder="1"/>
    <xf numFmtId="0" fontId="3" fillId="2" borderId="7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3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3" fillId="0" borderId="12" xfId="0" applyFont="1" applyFill="1" applyBorder="1" applyAlignment="1">
      <alignment horizontal="center"/>
    </xf>
    <xf numFmtId="0" fontId="1" fillId="0" borderId="3" xfId="0" applyFont="1" applyFill="1" applyBorder="1"/>
    <xf numFmtId="0" fontId="3" fillId="0" borderId="7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17" xfId="0" applyFont="1" applyFill="1" applyBorder="1"/>
    <xf numFmtId="0" fontId="1" fillId="0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/>
    </xf>
    <xf numFmtId="0" fontId="1" fillId="0" borderId="2" xfId="0" applyFont="1" applyFill="1" applyBorder="1"/>
    <xf numFmtId="0" fontId="3" fillId="2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7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31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3" borderId="30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28" xfId="0" applyFont="1" applyFill="1" applyBorder="1"/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30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19" xfId="0" applyFont="1" applyFill="1" applyBorder="1" applyAlignment="1"/>
    <xf numFmtId="0" fontId="2" fillId="0" borderId="19" xfId="0" applyFont="1" applyFill="1" applyBorder="1"/>
    <xf numFmtId="0" fontId="2" fillId="0" borderId="14" xfId="0" applyFont="1" applyFill="1" applyBorder="1"/>
    <xf numFmtId="0" fontId="2" fillId="0" borderId="24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B6FD-13B7-7C42-8A67-FC7A04B17169}">
  <dimension ref="A1"/>
  <sheetViews>
    <sheetView tabSelected="1" workbookViewId="0">
      <selection activeCell="G9" sqref="G9"/>
    </sheetView>
  </sheetViews>
  <sheetFormatPr baseColWidth="10" defaultRowHeight="16" x14ac:dyDescent="0.2"/>
  <sheetData>
    <row r="1" spans="1:1" x14ac:dyDescent="0.2">
      <c r="A1" s="91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9"/>
  <sheetViews>
    <sheetView zoomScaleNormal="100" workbookViewId="0">
      <pane ySplit="1" topLeftCell="A50" activePane="bottomLeft" state="frozen"/>
      <selection pane="bottomLeft" activeCell="C77" sqref="C77"/>
    </sheetView>
  </sheetViews>
  <sheetFormatPr baseColWidth="10" defaultColWidth="10.83203125" defaultRowHeight="14" x14ac:dyDescent="0.2"/>
  <cols>
    <col min="1" max="1" width="8.6640625" style="30" customWidth="1"/>
    <col min="2" max="2" width="7" style="1" customWidth="1"/>
    <col min="3" max="3" width="28.6640625" style="1" bestFit="1" customWidth="1"/>
    <col min="4" max="4" width="9" style="1" bestFit="1" customWidth="1"/>
    <col min="5" max="5" width="13.33203125" style="1" bestFit="1" customWidth="1"/>
    <col min="6" max="6" width="7.5" style="1" bestFit="1" customWidth="1"/>
    <col min="7" max="7" width="27.6640625" style="1" bestFit="1" customWidth="1"/>
    <col min="8" max="8" width="6" style="1" bestFit="1" customWidth="1"/>
    <col min="9" max="9" width="14" style="1" bestFit="1" customWidth="1"/>
    <col min="10" max="10" width="7.5" style="1" bestFit="1" customWidth="1"/>
    <col min="11" max="11" width="7" style="1" bestFit="1" customWidth="1"/>
    <col min="12" max="13" width="17.1640625" style="31" customWidth="1"/>
    <col min="14" max="16" width="10.83203125" style="31"/>
    <col min="17" max="16384" width="10.83203125" style="1"/>
  </cols>
  <sheetData>
    <row r="1" spans="1:16" s="90" customFormat="1" ht="28" x14ac:dyDescent="0.2">
      <c r="A1" s="83"/>
      <c r="B1" s="84" t="s">
        <v>0</v>
      </c>
      <c r="C1" s="85"/>
      <c r="D1" s="84" t="s">
        <v>1</v>
      </c>
      <c r="E1" s="85"/>
      <c r="F1" s="84" t="s">
        <v>2</v>
      </c>
      <c r="G1" s="85"/>
      <c r="H1" s="84" t="s">
        <v>3</v>
      </c>
      <c r="I1" s="85"/>
      <c r="J1" s="84" t="s">
        <v>4</v>
      </c>
      <c r="K1" s="86"/>
      <c r="L1" s="87" t="s">
        <v>54</v>
      </c>
      <c r="M1" s="88" t="s">
        <v>68</v>
      </c>
      <c r="N1" s="88"/>
      <c r="O1" s="88"/>
      <c r="P1" s="89"/>
    </row>
    <row r="2" spans="1:16" ht="15" thickBot="1" x14ac:dyDescent="0.25">
      <c r="A2" s="2" t="s">
        <v>41</v>
      </c>
      <c r="B2" s="4" t="s">
        <v>5</v>
      </c>
      <c r="C2" s="3" t="s">
        <v>6</v>
      </c>
      <c r="D2" s="2" t="s">
        <v>5</v>
      </c>
      <c r="E2" s="3" t="s">
        <v>6</v>
      </c>
      <c r="F2" s="2" t="s">
        <v>5</v>
      </c>
      <c r="G2" s="3" t="s">
        <v>6</v>
      </c>
      <c r="H2" s="2" t="s">
        <v>5</v>
      </c>
      <c r="I2" s="3" t="s">
        <v>6</v>
      </c>
      <c r="J2" s="2" t="s">
        <v>5</v>
      </c>
      <c r="K2" s="41" t="s">
        <v>6</v>
      </c>
      <c r="L2" s="53" t="s">
        <v>5</v>
      </c>
      <c r="M2" s="54" t="s">
        <v>55</v>
      </c>
      <c r="N2" s="54" t="s">
        <v>56</v>
      </c>
      <c r="O2" s="54" t="s">
        <v>57</v>
      </c>
      <c r="P2" s="55" t="s">
        <v>58</v>
      </c>
    </row>
    <row r="3" spans="1:16" x14ac:dyDescent="0.2">
      <c r="A3" s="5">
        <v>2</v>
      </c>
      <c r="B3" s="6" t="s">
        <v>7</v>
      </c>
      <c r="C3" s="6" t="s">
        <v>9</v>
      </c>
      <c r="D3" s="6" t="s">
        <v>7</v>
      </c>
      <c r="E3" s="6" t="s">
        <v>10</v>
      </c>
      <c r="F3" s="6" t="s">
        <v>7</v>
      </c>
      <c r="G3" s="6" t="s">
        <v>8</v>
      </c>
      <c r="H3" s="6"/>
      <c r="I3" s="6"/>
      <c r="J3" s="6"/>
      <c r="K3" s="42"/>
      <c r="L3" s="52" t="s">
        <v>7</v>
      </c>
      <c r="M3" s="52">
        <v>0</v>
      </c>
      <c r="N3" s="52">
        <v>0</v>
      </c>
      <c r="O3" s="52">
        <v>0</v>
      </c>
      <c r="P3" s="52">
        <v>3</v>
      </c>
    </row>
    <row r="4" spans="1:16" ht="15" thickBot="1" x14ac:dyDescent="0.25">
      <c r="A4" s="56">
        <v>2</v>
      </c>
      <c r="B4" s="57" t="s">
        <v>11</v>
      </c>
      <c r="C4" s="57" t="s">
        <v>75</v>
      </c>
      <c r="D4" s="33"/>
      <c r="E4" s="33"/>
      <c r="F4" s="33"/>
      <c r="G4" s="33"/>
      <c r="H4" s="33"/>
      <c r="I4" s="33"/>
      <c r="J4" s="33"/>
      <c r="K4" s="45"/>
      <c r="L4" s="51"/>
      <c r="M4" s="51"/>
      <c r="N4" s="51"/>
      <c r="O4" s="51"/>
      <c r="P4" s="51"/>
    </row>
    <row r="5" spans="1:16" x14ac:dyDescent="0.2">
      <c r="A5" s="34">
        <v>5</v>
      </c>
      <c r="B5" s="27" t="s">
        <v>7</v>
      </c>
      <c r="C5" s="27" t="s">
        <v>9</v>
      </c>
      <c r="D5" s="27" t="s">
        <v>7</v>
      </c>
      <c r="E5" s="27" t="s">
        <v>10</v>
      </c>
      <c r="F5" s="27" t="s">
        <v>7</v>
      </c>
      <c r="G5" s="27" t="s">
        <v>8</v>
      </c>
      <c r="H5" s="27"/>
      <c r="I5" s="27"/>
      <c r="J5" s="27"/>
      <c r="K5" s="46"/>
      <c r="L5" s="75" t="s">
        <v>59</v>
      </c>
      <c r="M5" s="58">
        <v>1</v>
      </c>
      <c r="N5" s="58">
        <v>0</v>
      </c>
      <c r="O5" s="58">
        <v>0</v>
      </c>
      <c r="P5" s="59">
        <v>1</v>
      </c>
    </row>
    <row r="6" spans="1:16" x14ac:dyDescent="0.2">
      <c r="A6" s="8">
        <v>5</v>
      </c>
      <c r="B6" s="9" t="s">
        <v>11</v>
      </c>
      <c r="C6" s="9" t="s">
        <v>74</v>
      </c>
      <c r="D6" s="10" t="s">
        <v>7</v>
      </c>
      <c r="E6" s="10" t="s">
        <v>24</v>
      </c>
      <c r="F6" s="10" t="s">
        <v>7</v>
      </c>
      <c r="G6" s="10" t="s">
        <v>45</v>
      </c>
      <c r="H6" s="10"/>
      <c r="I6" s="10"/>
      <c r="J6" s="10"/>
      <c r="K6" s="38"/>
      <c r="L6" s="76" t="s">
        <v>60</v>
      </c>
      <c r="M6" s="40"/>
      <c r="N6" s="40"/>
      <c r="O6" s="40"/>
      <c r="P6" s="60"/>
    </row>
    <row r="7" spans="1:16" x14ac:dyDescent="0.2">
      <c r="A7" s="8">
        <v>5</v>
      </c>
      <c r="B7" s="10"/>
      <c r="C7" s="10"/>
      <c r="D7" s="10" t="s">
        <v>7</v>
      </c>
      <c r="E7" s="10" t="s">
        <v>43</v>
      </c>
      <c r="F7" s="10" t="s">
        <v>7</v>
      </c>
      <c r="G7" s="10" t="s">
        <v>46</v>
      </c>
      <c r="H7" s="10"/>
      <c r="I7" s="10"/>
      <c r="J7" s="10"/>
      <c r="K7" s="38"/>
      <c r="L7" s="40"/>
      <c r="M7" s="40"/>
      <c r="N7" s="40"/>
      <c r="O7" s="40"/>
      <c r="P7" s="60"/>
    </row>
    <row r="8" spans="1:16" x14ac:dyDescent="0.2">
      <c r="A8" s="8">
        <v>5</v>
      </c>
      <c r="B8" s="10"/>
      <c r="C8" s="10"/>
      <c r="D8" s="10" t="s">
        <v>7</v>
      </c>
      <c r="E8" s="10" t="s">
        <v>50</v>
      </c>
      <c r="F8" s="10" t="s">
        <v>7</v>
      </c>
      <c r="G8" s="10" t="s">
        <v>47</v>
      </c>
      <c r="H8" s="10"/>
      <c r="I8" s="10"/>
      <c r="J8" s="10"/>
      <c r="K8" s="38"/>
      <c r="L8" s="40"/>
      <c r="M8" s="40"/>
      <c r="N8" s="40"/>
      <c r="O8" s="40"/>
      <c r="P8" s="60"/>
    </row>
    <row r="9" spans="1:16" x14ac:dyDescent="0.2">
      <c r="A9" s="8">
        <v>5</v>
      </c>
      <c r="B9" s="10"/>
      <c r="C9" s="10"/>
      <c r="D9" s="10" t="s">
        <v>11</v>
      </c>
      <c r="E9" s="10" t="s">
        <v>51</v>
      </c>
      <c r="F9" s="10" t="s">
        <v>13</v>
      </c>
      <c r="G9" s="10" t="s">
        <v>49</v>
      </c>
      <c r="H9" s="10"/>
      <c r="I9" s="10"/>
      <c r="J9" s="10"/>
      <c r="K9" s="38"/>
      <c r="L9" s="40"/>
      <c r="M9" s="40"/>
      <c r="N9" s="40"/>
      <c r="O9" s="40"/>
      <c r="P9" s="60"/>
    </row>
    <row r="10" spans="1:16" ht="15" thickBot="1" x14ac:dyDescent="0.25">
      <c r="A10" s="11">
        <v>5</v>
      </c>
      <c r="B10" s="12"/>
      <c r="C10" s="12"/>
      <c r="D10" s="12"/>
      <c r="E10" s="12"/>
      <c r="F10" s="12" t="s">
        <v>7</v>
      </c>
      <c r="G10" s="12" t="s">
        <v>48</v>
      </c>
      <c r="H10" s="12"/>
      <c r="I10" s="12"/>
      <c r="J10" s="12"/>
      <c r="K10" s="39"/>
      <c r="L10" s="61"/>
      <c r="M10" s="61"/>
      <c r="N10" s="61"/>
      <c r="O10" s="61"/>
      <c r="P10" s="62"/>
    </row>
    <row r="11" spans="1:16" x14ac:dyDescent="0.2">
      <c r="A11" s="13">
        <v>23</v>
      </c>
      <c r="B11" s="14" t="s">
        <v>7</v>
      </c>
      <c r="C11" s="14" t="s">
        <v>9</v>
      </c>
      <c r="D11" s="14" t="s">
        <v>7</v>
      </c>
      <c r="E11" s="14" t="s">
        <v>10</v>
      </c>
      <c r="F11" s="14" t="s">
        <v>7</v>
      </c>
      <c r="G11" s="14" t="s">
        <v>8</v>
      </c>
      <c r="H11" s="14" t="s">
        <v>7</v>
      </c>
      <c r="I11" s="14" t="s">
        <v>19</v>
      </c>
      <c r="J11" s="14"/>
      <c r="K11" s="43"/>
      <c r="L11" s="77" t="s">
        <v>61</v>
      </c>
      <c r="M11" s="52">
        <v>1</v>
      </c>
      <c r="N11" s="52">
        <v>0</v>
      </c>
      <c r="O11" s="52">
        <v>0</v>
      </c>
      <c r="P11" s="52">
        <v>3</v>
      </c>
    </row>
    <row r="12" spans="1:16" x14ac:dyDescent="0.2">
      <c r="A12" s="15">
        <v>23</v>
      </c>
      <c r="B12" s="9" t="s">
        <v>14</v>
      </c>
      <c r="C12" s="9" t="s">
        <v>52</v>
      </c>
      <c r="D12" s="16" t="s">
        <v>7</v>
      </c>
      <c r="E12" s="16" t="s">
        <v>27</v>
      </c>
      <c r="F12" s="16"/>
      <c r="G12" s="16"/>
      <c r="H12" s="16"/>
      <c r="I12" s="16"/>
      <c r="J12" s="16"/>
      <c r="K12" s="44"/>
      <c r="L12" s="50"/>
      <c r="M12" s="50"/>
      <c r="N12" s="50"/>
      <c r="O12" s="50"/>
      <c r="P12" s="50"/>
    </row>
    <row r="13" spans="1:16" ht="15" thickBot="1" x14ac:dyDescent="0.25">
      <c r="A13" s="32">
        <v>23</v>
      </c>
      <c r="B13" s="33"/>
      <c r="C13" s="33"/>
      <c r="D13" s="33" t="s">
        <v>13</v>
      </c>
      <c r="E13" s="33" t="s">
        <v>26</v>
      </c>
      <c r="F13" s="33"/>
      <c r="G13" s="33"/>
      <c r="H13" s="33"/>
      <c r="I13" s="33"/>
      <c r="J13" s="33"/>
      <c r="K13" s="45"/>
      <c r="L13" s="51"/>
      <c r="M13" s="51"/>
      <c r="N13" s="51"/>
      <c r="O13" s="51"/>
      <c r="P13" s="51"/>
    </row>
    <row r="14" spans="1:16" x14ac:dyDescent="0.2">
      <c r="A14" s="34">
        <v>50</v>
      </c>
      <c r="B14" s="35" t="s">
        <v>11</v>
      </c>
      <c r="C14" s="35" t="s">
        <v>9</v>
      </c>
      <c r="D14" s="27"/>
      <c r="E14" s="27"/>
      <c r="F14" s="27" t="s">
        <v>7</v>
      </c>
      <c r="G14" s="27" t="s">
        <v>8</v>
      </c>
      <c r="H14" s="27"/>
      <c r="I14" s="27"/>
      <c r="J14" s="27"/>
      <c r="K14" s="46"/>
      <c r="L14" s="75" t="s">
        <v>62</v>
      </c>
      <c r="M14" s="58">
        <v>1</v>
      </c>
      <c r="N14" s="58">
        <v>1</v>
      </c>
      <c r="O14" s="58">
        <v>0</v>
      </c>
      <c r="P14" s="59">
        <v>1</v>
      </c>
    </row>
    <row r="15" spans="1:16" ht="15" thickBot="1" x14ac:dyDescent="0.25">
      <c r="A15" s="11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39"/>
      <c r="L15" s="78" t="s">
        <v>63</v>
      </c>
      <c r="M15" s="61"/>
      <c r="N15" s="61"/>
      <c r="O15" s="61"/>
      <c r="P15" s="62"/>
    </row>
    <row r="16" spans="1:16" x14ac:dyDescent="0.2">
      <c r="A16" s="13">
        <v>53</v>
      </c>
      <c r="B16" s="17" t="s">
        <v>11</v>
      </c>
      <c r="C16" s="17" t="s">
        <v>9</v>
      </c>
      <c r="D16" s="14" t="s">
        <v>7</v>
      </c>
      <c r="E16" s="14" t="s">
        <v>10</v>
      </c>
      <c r="F16" s="14" t="s">
        <v>7</v>
      </c>
      <c r="G16" s="14" t="s">
        <v>8</v>
      </c>
      <c r="H16" s="14"/>
      <c r="I16" s="14"/>
      <c r="J16" s="14"/>
      <c r="K16" s="43"/>
      <c r="L16" s="77" t="s">
        <v>62</v>
      </c>
      <c r="M16" s="52">
        <v>1</v>
      </c>
      <c r="N16" s="52">
        <v>0</v>
      </c>
      <c r="O16" s="52">
        <v>0</v>
      </c>
      <c r="P16" s="52">
        <v>1</v>
      </c>
    </row>
    <row r="17" spans="1:16" x14ac:dyDescent="0.2">
      <c r="A17" s="15">
        <v>53</v>
      </c>
      <c r="B17" s="9" t="s">
        <v>11</v>
      </c>
      <c r="C17" s="9" t="s">
        <v>12</v>
      </c>
      <c r="D17" s="16" t="s">
        <v>7</v>
      </c>
      <c r="E17" s="16" t="s">
        <v>27</v>
      </c>
      <c r="F17" s="16"/>
      <c r="G17" s="16"/>
      <c r="H17" s="16"/>
      <c r="I17" s="16"/>
      <c r="J17" s="16"/>
      <c r="K17" s="44"/>
      <c r="L17" s="50"/>
      <c r="M17" s="50"/>
      <c r="N17" s="50" t="s">
        <v>67</v>
      </c>
      <c r="O17" s="50" t="s">
        <v>67</v>
      </c>
      <c r="P17" s="50" t="s">
        <v>67</v>
      </c>
    </row>
    <row r="18" spans="1:16" ht="15" thickBot="1" x14ac:dyDescent="0.25">
      <c r="A18" s="32">
        <v>53</v>
      </c>
      <c r="B18" s="33"/>
      <c r="C18" s="33"/>
      <c r="D18" s="33" t="s">
        <v>7</v>
      </c>
      <c r="E18" s="33" t="s">
        <v>24</v>
      </c>
      <c r="F18" s="33"/>
      <c r="G18" s="33"/>
      <c r="H18" s="33"/>
      <c r="I18" s="33"/>
      <c r="J18" s="33"/>
      <c r="K18" s="45"/>
      <c r="L18" s="51"/>
      <c r="M18" s="51"/>
      <c r="N18" s="51"/>
      <c r="O18" s="51"/>
      <c r="P18" s="51"/>
    </row>
    <row r="19" spans="1:16" x14ac:dyDescent="0.2">
      <c r="A19" s="34">
        <v>56</v>
      </c>
      <c r="B19" s="27" t="s">
        <v>7</v>
      </c>
      <c r="C19" s="27" t="s">
        <v>9</v>
      </c>
      <c r="D19" s="27" t="s">
        <v>7</v>
      </c>
      <c r="E19" s="27" t="s">
        <v>10</v>
      </c>
      <c r="F19" s="27" t="s">
        <v>7</v>
      </c>
      <c r="G19" s="27" t="s">
        <v>8</v>
      </c>
      <c r="H19" s="27" t="s">
        <v>7</v>
      </c>
      <c r="I19" s="27" t="s">
        <v>34</v>
      </c>
      <c r="J19" s="27"/>
      <c r="K19" s="46"/>
      <c r="L19" s="35" t="s">
        <v>64</v>
      </c>
      <c r="M19" s="58">
        <v>0</v>
      </c>
      <c r="N19" s="58">
        <v>1</v>
      </c>
      <c r="O19" s="58">
        <v>1</v>
      </c>
      <c r="P19" s="59">
        <v>2</v>
      </c>
    </row>
    <row r="20" spans="1:16" x14ac:dyDescent="0.2">
      <c r="A20" s="8">
        <v>56</v>
      </c>
      <c r="B20" s="9" t="s">
        <v>14</v>
      </c>
      <c r="C20" s="9" t="s">
        <v>53</v>
      </c>
      <c r="D20" s="10" t="s">
        <v>7</v>
      </c>
      <c r="E20" s="10" t="s">
        <v>26</v>
      </c>
      <c r="F20" s="10"/>
      <c r="G20" s="10"/>
      <c r="H20" s="10"/>
      <c r="I20" s="10"/>
      <c r="J20" s="10"/>
      <c r="K20" s="38"/>
      <c r="L20" s="40"/>
      <c r="M20" s="40"/>
      <c r="N20" s="40"/>
      <c r="O20" s="40"/>
      <c r="P20" s="60"/>
    </row>
    <row r="21" spans="1:16" x14ac:dyDescent="0.2">
      <c r="A21" s="8">
        <v>56</v>
      </c>
      <c r="B21" s="10"/>
      <c r="C21" s="10"/>
      <c r="D21" s="10" t="s">
        <v>7</v>
      </c>
      <c r="E21" s="10" t="s">
        <v>43</v>
      </c>
      <c r="F21" s="10"/>
      <c r="G21" s="10"/>
      <c r="H21" s="10"/>
      <c r="I21" s="10"/>
      <c r="J21" s="10"/>
      <c r="K21" s="38"/>
      <c r="L21" s="40"/>
      <c r="M21" s="40"/>
      <c r="N21" s="40"/>
      <c r="O21" s="40"/>
      <c r="P21" s="60"/>
    </row>
    <row r="22" spans="1:16" x14ac:dyDescent="0.2">
      <c r="A22" s="8">
        <v>56</v>
      </c>
      <c r="B22" s="10"/>
      <c r="C22" s="10"/>
      <c r="D22" s="10" t="s">
        <v>7</v>
      </c>
      <c r="E22" s="10" t="s">
        <v>44</v>
      </c>
      <c r="F22" s="10"/>
      <c r="G22" s="10"/>
      <c r="H22" s="10"/>
      <c r="I22" s="10"/>
      <c r="J22" s="10"/>
      <c r="K22" s="38"/>
      <c r="L22" s="40"/>
      <c r="M22" s="40"/>
      <c r="N22" s="40"/>
      <c r="O22" s="40"/>
      <c r="P22" s="60"/>
    </row>
    <row r="23" spans="1:16" ht="15" thickBot="1" x14ac:dyDescent="0.25">
      <c r="A23" s="11">
        <v>56</v>
      </c>
      <c r="B23" s="12"/>
      <c r="C23" s="12"/>
      <c r="D23" s="12" t="s">
        <v>7</v>
      </c>
      <c r="E23" s="12" t="s">
        <v>24</v>
      </c>
      <c r="F23" s="12"/>
      <c r="G23" s="12"/>
      <c r="H23" s="12"/>
      <c r="I23" s="12"/>
      <c r="J23" s="12"/>
      <c r="K23" s="39"/>
      <c r="L23" s="61"/>
      <c r="M23" s="61"/>
      <c r="N23" s="61"/>
      <c r="O23" s="61"/>
      <c r="P23" s="62"/>
    </row>
    <row r="24" spans="1:16" x14ac:dyDescent="0.2">
      <c r="A24" s="13">
        <v>57</v>
      </c>
      <c r="B24" s="17" t="s">
        <v>11</v>
      </c>
      <c r="C24" s="17" t="s">
        <v>9</v>
      </c>
      <c r="D24" s="14" t="s">
        <v>13</v>
      </c>
      <c r="E24" s="14" t="s">
        <v>10</v>
      </c>
      <c r="F24" s="14" t="s">
        <v>7</v>
      </c>
      <c r="G24" s="14" t="s">
        <v>8</v>
      </c>
      <c r="H24" s="14"/>
      <c r="I24" s="14"/>
      <c r="J24" s="14"/>
      <c r="K24" s="43"/>
      <c r="L24" s="77" t="s">
        <v>62</v>
      </c>
      <c r="M24" s="52"/>
      <c r="N24" s="52"/>
      <c r="O24" s="52"/>
      <c r="P24" s="52"/>
    </row>
    <row r="25" spans="1:16" ht="15" thickBot="1" x14ac:dyDescent="0.25">
      <c r="A25" s="32">
        <v>57</v>
      </c>
      <c r="B25" s="33" t="s">
        <v>7</v>
      </c>
      <c r="C25" s="33" t="s">
        <v>42</v>
      </c>
      <c r="D25" s="33"/>
      <c r="E25" s="33"/>
      <c r="F25" s="33"/>
      <c r="G25" s="33"/>
      <c r="H25" s="33"/>
      <c r="I25" s="33"/>
      <c r="J25" s="33"/>
      <c r="K25" s="45"/>
      <c r="L25" s="51"/>
      <c r="M25" s="51">
        <v>1</v>
      </c>
      <c r="N25" s="51">
        <v>0</v>
      </c>
      <c r="O25" s="51">
        <v>0</v>
      </c>
      <c r="P25" s="51">
        <v>2</v>
      </c>
    </row>
    <row r="26" spans="1:16" x14ac:dyDescent="0.2">
      <c r="A26" s="34">
        <v>59</v>
      </c>
      <c r="B26" s="27" t="s">
        <v>7</v>
      </c>
      <c r="C26" s="27" t="s">
        <v>9</v>
      </c>
      <c r="D26" s="27" t="s">
        <v>7</v>
      </c>
      <c r="E26" s="27" t="s">
        <v>10</v>
      </c>
      <c r="F26" s="27" t="s">
        <v>7</v>
      </c>
      <c r="G26" s="27" t="s">
        <v>8</v>
      </c>
      <c r="H26" s="27"/>
      <c r="I26" s="27"/>
      <c r="J26" s="27"/>
      <c r="K26" s="46"/>
      <c r="L26" s="58" t="s">
        <v>7</v>
      </c>
      <c r="M26" s="58"/>
      <c r="N26" s="58"/>
      <c r="O26" s="58"/>
      <c r="P26" s="59"/>
    </row>
    <row r="27" spans="1:16" ht="15" thickBot="1" x14ac:dyDescent="0.25">
      <c r="A27" s="11">
        <v>59</v>
      </c>
      <c r="B27" s="12"/>
      <c r="C27" s="12"/>
      <c r="D27" s="12"/>
      <c r="E27" s="12"/>
      <c r="F27" s="7" t="s">
        <v>11</v>
      </c>
      <c r="G27" s="7" t="s">
        <v>15</v>
      </c>
      <c r="H27" s="12"/>
      <c r="I27" s="12"/>
      <c r="J27" s="12"/>
      <c r="K27" s="39"/>
      <c r="L27" s="61"/>
      <c r="M27" s="61">
        <v>0</v>
      </c>
      <c r="N27" s="61">
        <v>0</v>
      </c>
      <c r="O27" s="61">
        <v>0</v>
      </c>
      <c r="P27" s="62">
        <v>3</v>
      </c>
    </row>
    <row r="28" spans="1:16" ht="15" thickBot="1" x14ac:dyDescent="0.25">
      <c r="A28" s="63">
        <v>65</v>
      </c>
      <c r="B28" s="64" t="s">
        <v>7</v>
      </c>
      <c r="C28" s="64" t="s">
        <v>9</v>
      </c>
      <c r="D28" s="64" t="s">
        <v>7</v>
      </c>
      <c r="E28" s="64" t="s">
        <v>10</v>
      </c>
      <c r="F28" s="64" t="s">
        <v>7</v>
      </c>
      <c r="G28" s="64" t="s">
        <v>8</v>
      </c>
      <c r="H28" s="64"/>
      <c r="I28" s="64"/>
      <c r="J28" s="64"/>
      <c r="K28" s="65"/>
      <c r="L28" s="66" t="s">
        <v>7</v>
      </c>
      <c r="M28" s="66"/>
      <c r="N28" s="66"/>
      <c r="O28" s="66"/>
      <c r="P28" s="66"/>
    </row>
    <row r="29" spans="1:16" x14ac:dyDescent="0.2">
      <c r="A29" s="25">
        <v>69</v>
      </c>
      <c r="B29" s="27" t="s">
        <v>7</v>
      </c>
      <c r="C29" s="27" t="s">
        <v>9</v>
      </c>
      <c r="D29" s="27" t="s">
        <v>7</v>
      </c>
      <c r="E29" s="27" t="s">
        <v>10</v>
      </c>
      <c r="F29" s="27" t="s">
        <v>7</v>
      </c>
      <c r="G29" s="27" t="s">
        <v>8</v>
      </c>
      <c r="H29" s="27"/>
      <c r="I29" s="27"/>
      <c r="J29" s="27"/>
      <c r="K29" s="46"/>
      <c r="L29" s="58" t="s">
        <v>7</v>
      </c>
      <c r="M29" s="58">
        <v>0</v>
      </c>
      <c r="N29" s="58">
        <v>0</v>
      </c>
      <c r="O29" s="58">
        <v>0</v>
      </c>
      <c r="P29" s="59">
        <v>3</v>
      </c>
    </row>
    <row r="30" spans="1:16" ht="15" thickBot="1" x14ac:dyDescent="0.25">
      <c r="A30" s="20">
        <v>69</v>
      </c>
      <c r="B30" s="12"/>
      <c r="C30" s="12"/>
      <c r="D30" s="12"/>
      <c r="E30" s="12"/>
      <c r="F30" s="7" t="s">
        <v>11</v>
      </c>
      <c r="G30" s="7" t="s">
        <v>15</v>
      </c>
      <c r="H30" s="12"/>
      <c r="I30" s="12"/>
      <c r="J30" s="12"/>
      <c r="K30" s="39"/>
      <c r="L30" s="61"/>
      <c r="M30" s="61">
        <v>0</v>
      </c>
      <c r="N30" s="61">
        <v>0</v>
      </c>
      <c r="O30" s="61">
        <v>0</v>
      </c>
      <c r="P30" s="62">
        <v>3</v>
      </c>
    </row>
    <row r="31" spans="1:16" x14ac:dyDescent="0.2">
      <c r="A31" s="21">
        <v>74</v>
      </c>
      <c r="B31" s="17" t="s">
        <v>11</v>
      </c>
      <c r="C31" s="17" t="s">
        <v>9</v>
      </c>
      <c r="D31" s="14" t="s">
        <v>7</v>
      </c>
      <c r="E31" s="14" t="s">
        <v>10</v>
      </c>
      <c r="F31" s="14" t="s">
        <v>7</v>
      </c>
      <c r="G31" s="14" t="s">
        <v>8</v>
      </c>
      <c r="H31" s="14"/>
      <c r="I31" s="14"/>
      <c r="J31" s="14"/>
      <c r="K31" s="43"/>
      <c r="L31" s="77" t="s">
        <v>62</v>
      </c>
      <c r="M31" s="52"/>
      <c r="N31" s="52"/>
      <c r="O31" s="52"/>
      <c r="P31" s="52"/>
    </row>
    <row r="32" spans="1:16" ht="15" thickBot="1" x14ac:dyDescent="0.25">
      <c r="A32" s="67">
        <v>74</v>
      </c>
      <c r="B32" s="57" t="s">
        <v>11</v>
      </c>
      <c r="C32" s="57" t="s">
        <v>12</v>
      </c>
      <c r="D32" s="33"/>
      <c r="E32" s="33"/>
      <c r="F32" s="33"/>
      <c r="G32" s="33"/>
      <c r="H32" s="33"/>
      <c r="I32" s="33"/>
      <c r="J32" s="33"/>
      <c r="K32" s="45"/>
      <c r="L32" s="51"/>
      <c r="M32" s="51">
        <v>1</v>
      </c>
      <c r="N32" s="51">
        <v>0</v>
      </c>
      <c r="O32" s="51">
        <v>0</v>
      </c>
      <c r="P32" s="51">
        <v>2</v>
      </c>
    </row>
    <row r="33" spans="1:16" x14ac:dyDescent="0.2">
      <c r="A33" s="25">
        <v>75</v>
      </c>
      <c r="B33" s="27" t="s">
        <v>13</v>
      </c>
      <c r="C33" s="27" t="s">
        <v>9</v>
      </c>
      <c r="D33" s="35" t="s">
        <v>11</v>
      </c>
      <c r="E33" s="35" t="s">
        <v>10</v>
      </c>
      <c r="F33" s="27" t="s">
        <v>7</v>
      </c>
      <c r="G33" s="27" t="s">
        <v>8</v>
      </c>
      <c r="H33" s="27"/>
      <c r="I33" s="27"/>
      <c r="J33" s="27"/>
      <c r="K33" s="46"/>
      <c r="L33" s="75" t="s">
        <v>65</v>
      </c>
      <c r="M33" s="58"/>
      <c r="N33" s="58"/>
      <c r="O33" s="58"/>
      <c r="P33" s="59"/>
    </row>
    <row r="34" spans="1:16" x14ac:dyDescent="0.2">
      <c r="A34" s="22">
        <v>75</v>
      </c>
      <c r="B34" s="10"/>
      <c r="C34" s="10"/>
      <c r="D34" s="10"/>
      <c r="E34" s="10"/>
      <c r="F34" s="10" t="s">
        <v>7</v>
      </c>
      <c r="G34" s="10" t="s">
        <v>15</v>
      </c>
      <c r="H34" s="10"/>
      <c r="I34" s="10"/>
      <c r="J34" s="10"/>
      <c r="K34" s="38"/>
      <c r="L34" s="40"/>
      <c r="M34" s="40">
        <v>1</v>
      </c>
      <c r="N34" s="40">
        <v>0</v>
      </c>
      <c r="O34" s="40">
        <v>0</v>
      </c>
      <c r="P34" s="60">
        <v>2</v>
      </c>
    </row>
    <row r="35" spans="1:16" ht="15" thickBot="1" x14ac:dyDescent="0.25">
      <c r="A35" s="20">
        <v>75</v>
      </c>
      <c r="B35" s="12"/>
      <c r="C35" s="12"/>
      <c r="D35" s="12"/>
      <c r="E35" s="12"/>
      <c r="F35" s="12" t="s">
        <v>7</v>
      </c>
      <c r="G35" s="12" t="s">
        <v>37</v>
      </c>
      <c r="H35" s="12"/>
      <c r="I35" s="12"/>
      <c r="J35" s="12"/>
      <c r="K35" s="39"/>
      <c r="L35" s="61"/>
      <c r="M35" s="61"/>
      <c r="N35" s="61"/>
      <c r="O35" s="61"/>
      <c r="P35" s="62"/>
    </row>
    <row r="36" spans="1:16" x14ac:dyDescent="0.2">
      <c r="A36" s="21">
        <v>87</v>
      </c>
      <c r="B36" s="17" t="s">
        <v>14</v>
      </c>
      <c r="C36" s="17" t="s">
        <v>9</v>
      </c>
      <c r="D36" s="14"/>
      <c r="E36" s="14"/>
      <c r="F36" s="14" t="s">
        <v>7</v>
      </c>
      <c r="G36" s="14" t="s">
        <v>8</v>
      </c>
      <c r="H36" s="14"/>
      <c r="I36" s="14"/>
      <c r="J36" s="14"/>
      <c r="K36" s="43"/>
      <c r="L36" s="77" t="s">
        <v>62</v>
      </c>
      <c r="M36" s="52"/>
      <c r="N36" s="52"/>
      <c r="O36" s="52"/>
      <c r="P36" s="52"/>
    </row>
    <row r="37" spans="1:16" ht="15" thickBot="1" x14ac:dyDescent="0.25">
      <c r="A37" s="67">
        <v>87</v>
      </c>
      <c r="B37" s="33"/>
      <c r="C37" s="33"/>
      <c r="D37" s="33"/>
      <c r="E37" s="33"/>
      <c r="F37" s="33"/>
      <c r="G37" s="33"/>
      <c r="H37" s="33"/>
      <c r="I37" s="33"/>
      <c r="J37" s="33"/>
      <c r="K37" s="45"/>
      <c r="L37" s="51"/>
      <c r="M37" s="51">
        <v>1</v>
      </c>
      <c r="N37" s="51">
        <v>0</v>
      </c>
      <c r="O37" s="51">
        <v>0</v>
      </c>
      <c r="P37" s="51">
        <v>1</v>
      </c>
    </row>
    <row r="38" spans="1:16" x14ac:dyDescent="0.2">
      <c r="A38" s="25">
        <v>89</v>
      </c>
      <c r="B38" s="35" t="s">
        <v>11</v>
      </c>
      <c r="C38" s="35" t="s">
        <v>12</v>
      </c>
      <c r="D38" s="27" t="s">
        <v>7</v>
      </c>
      <c r="E38" s="27" t="s">
        <v>10</v>
      </c>
      <c r="F38" s="27" t="s">
        <v>7</v>
      </c>
      <c r="G38" s="27" t="s">
        <v>8</v>
      </c>
      <c r="H38" s="27"/>
      <c r="I38" s="27"/>
      <c r="J38" s="27"/>
      <c r="K38" s="46"/>
      <c r="L38" s="75" t="s">
        <v>66</v>
      </c>
      <c r="M38" s="58"/>
      <c r="N38" s="58"/>
      <c r="O38" s="58"/>
      <c r="P38" s="59"/>
    </row>
    <row r="39" spans="1:16" ht="15" thickBot="1" x14ac:dyDescent="0.25">
      <c r="A39" s="20">
        <v>89</v>
      </c>
      <c r="B39" s="12" t="s">
        <v>7</v>
      </c>
      <c r="C39" s="12" t="s">
        <v>9</v>
      </c>
      <c r="D39" s="12"/>
      <c r="E39" s="12"/>
      <c r="F39" s="12"/>
      <c r="G39" s="12"/>
      <c r="H39" s="12"/>
      <c r="I39" s="12"/>
      <c r="J39" s="12"/>
      <c r="K39" s="39"/>
      <c r="L39" s="61"/>
      <c r="M39" s="61">
        <v>1</v>
      </c>
      <c r="N39" s="61">
        <v>0</v>
      </c>
      <c r="O39" s="61">
        <v>0</v>
      </c>
      <c r="P39" s="62">
        <v>2</v>
      </c>
    </row>
    <row r="40" spans="1:16" ht="15" thickBot="1" x14ac:dyDescent="0.25">
      <c r="A40" s="68">
        <v>100</v>
      </c>
      <c r="B40" s="69" t="s">
        <v>11</v>
      </c>
      <c r="C40" s="69" t="s">
        <v>9</v>
      </c>
      <c r="D40" s="64"/>
      <c r="E40" s="64"/>
      <c r="F40" s="64" t="s">
        <v>7</v>
      </c>
      <c r="G40" s="64" t="s">
        <v>8</v>
      </c>
      <c r="H40" s="64"/>
      <c r="I40" s="64"/>
      <c r="J40" s="64"/>
      <c r="K40" s="65"/>
      <c r="L40" s="79" t="s">
        <v>66</v>
      </c>
      <c r="M40" s="66"/>
      <c r="N40" s="66"/>
      <c r="O40" s="66"/>
      <c r="P40" s="66"/>
    </row>
    <row r="41" spans="1:16" ht="15" thickBot="1" x14ac:dyDescent="0.25">
      <c r="A41" s="70">
        <v>102</v>
      </c>
      <c r="B41" s="23" t="s">
        <v>11</v>
      </c>
      <c r="C41" s="23" t="s">
        <v>9</v>
      </c>
      <c r="D41" s="71"/>
      <c r="E41" s="71"/>
      <c r="F41" s="71" t="s">
        <v>7</v>
      </c>
      <c r="G41" s="71" t="s">
        <v>8</v>
      </c>
      <c r="H41" s="71"/>
      <c r="I41" s="71"/>
      <c r="J41" s="71"/>
      <c r="K41" s="72"/>
      <c r="L41" s="80" t="s">
        <v>62</v>
      </c>
      <c r="M41" s="73">
        <v>1</v>
      </c>
      <c r="N41" s="73">
        <v>0</v>
      </c>
      <c r="O41" s="73">
        <v>0</v>
      </c>
      <c r="P41" s="74">
        <v>1</v>
      </c>
    </row>
    <row r="42" spans="1:16" x14ac:dyDescent="0.2">
      <c r="A42" s="21">
        <v>115</v>
      </c>
      <c r="B42" s="14" t="s">
        <v>7</v>
      </c>
      <c r="C42" s="14" t="s">
        <v>9</v>
      </c>
      <c r="D42" s="14" t="s">
        <v>7</v>
      </c>
      <c r="E42" s="14" t="s">
        <v>10</v>
      </c>
      <c r="F42" s="14" t="s">
        <v>7</v>
      </c>
      <c r="G42" s="14" t="s">
        <v>8</v>
      </c>
      <c r="H42" s="14"/>
      <c r="I42" s="14"/>
      <c r="J42" s="14"/>
      <c r="K42" s="43"/>
      <c r="L42" s="52" t="s">
        <v>7</v>
      </c>
      <c r="M42" s="52">
        <v>1</v>
      </c>
      <c r="N42" s="52">
        <v>0</v>
      </c>
      <c r="O42" s="52">
        <v>0</v>
      </c>
      <c r="P42" s="52">
        <v>1</v>
      </c>
    </row>
    <row r="43" spans="1:16" ht="15" thickBot="1" x14ac:dyDescent="0.25">
      <c r="A43" s="67">
        <v>115</v>
      </c>
      <c r="B43" s="33" t="s">
        <v>7</v>
      </c>
      <c r="C43" s="33" t="s">
        <v>22</v>
      </c>
      <c r="D43" s="33"/>
      <c r="E43" s="33"/>
      <c r="F43" s="33" t="s">
        <v>7</v>
      </c>
      <c r="G43" s="33" t="s">
        <v>40</v>
      </c>
      <c r="H43" s="33"/>
      <c r="I43" s="33"/>
      <c r="J43" s="33"/>
      <c r="K43" s="45"/>
      <c r="L43" s="51"/>
      <c r="M43" s="51">
        <v>0</v>
      </c>
      <c r="N43" s="51">
        <v>0</v>
      </c>
      <c r="O43" s="51">
        <v>0</v>
      </c>
      <c r="P43" s="51">
        <v>3</v>
      </c>
    </row>
    <row r="44" spans="1:16" x14ac:dyDescent="0.2">
      <c r="A44" s="25">
        <v>116</v>
      </c>
      <c r="B44" s="27" t="s">
        <v>7</v>
      </c>
      <c r="C44" s="27" t="s">
        <v>9</v>
      </c>
      <c r="D44" s="27" t="s">
        <v>7</v>
      </c>
      <c r="E44" s="27" t="s">
        <v>10</v>
      </c>
      <c r="F44" s="27" t="s">
        <v>7</v>
      </c>
      <c r="G44" s="27" t="s">
        <v>8</v>
      </c>
      <c r="H44" s="27"/>
      <c r="I44" s="27"/>
      <c r="J44" s="27"/>
      <c r="K44" s="46"/>
      <c r="L44" s="58" t="s">
        <v>7</v>
      </c>
      <c r="M44" s="58"/>
      <c r="N44" s="58"/>
      <c r="O44" s="58"/>
      <c r="P44" s="59"/>
    </row>
    <row r="45" spans="1:16" ht="15" thickBot="1" x14ac:dyDescent="0.25">
      <c r="A45" s="20">
        <v>116</v>
      </c>
      <c r="B45" s="7" t="s">
        <v>11</v>
      </c>
      <c r="C45" s="7" t="s">
        <v>39</v>
      </c>
      <c r="D45" s="12"/>
      <c r="E45" s="12"/>
      <c r="F45" s="12"/>
      <c r="G45" s="12"/>
      <c r="H45" s="12"/>
      <c r="I45" s="12"/>
      <c r="J45" s="12"/>
      <c r="K45" s="39"/>
      <c r="L45" s="61"/>
      <c r="M45" s="61">
        <v>0</v>
      </c>
      <c r="N45" s="61">
        <v>0</v>
      </c>
      <c r="O45" s="61">
        <v>0</v>
      </c>
      <c r="P45" s="62">
        <v>3</v>
      </c>
    </row>
    <row r="46" spans="1:16" x14ac:dyDescent="0.2">
      <c r="A46" s="21">
        <v>118</v>
      </c>
      <c r="B46" s="14" t="s">
        <v>7</v>
      </c>
      <c r="C46" s="14" t="s">
        <v>9</v>
      </c>
      <c r="D46" s="14" t="s">
        <v>7</v>
      </c>
      <c r="E46" s="14" t="s">
        <v>10</v>
      </c>
      <c r="F46" s="14" t="s">
        <v>7</v>
      </c>
      <c r="G46" s="14" t="s">
        <v>8</v>
      </c>
      <c r="H46" s="14" t="s">
        <v>7</v>
      </c>
      <c r="I46" s="14" t="s">
        <v>19</v>
      </c>
      <c r="J46" s="14"/>
      <c r="K46" s="43"/>
      <c r="L46" s="52" t="s">
        <v>7</v>
      </c>
      <c r="M46" s="52"/>
      <c r="N46" s="52"/>
      <c r="O46" s="52"/>
      <c r="P46" s="52"/>
    </row>
    <row r="47" spans="1:16" x14ac:dyDescent="0.2">
      <c r="A47" s="24">
        <v>118</v>
      </c>
      <c r="B47" s="16" t="s">
        <v>7</v>
      </c>
      <c r="C47" s="16" t="s">
        <v>33</v>
      </c>
      <c r="D47" s="16" t="s">
        <v>7</v>
      </c>
      <c r="E47" s="16" t="s">
        <v>26</v>
      </c>
      <c r="F47" s="16" t="s">
        <v>7</v>
      </c>
      <c r="G47" s="16" t="s">
        <v>21</v>
      </c>
      <c r="H47" s="16" t="s">
        <v>7</v>
      </c>
      <c r="I47" s="16" t="s">
        <v>30</v>
      </c>
      <c r="J47" s="16"/>
      <c r="K47" s="44"/>
      <c r="L47" s="50"/>
      <c r="M47" s="50">
        <v>0</v>
      </c>
      <c r="N47" s="50">
        <v>0</v>
      </c>
      <c r="O47" s="50">
        <v>0</v>
      </c>
      <c r="P47" s="50">
        <v>4</v>
      </c>
    </row>
    <row r="48" spans="1:16" x14ac:dyDescent="0.2">
      <c r="A48" s="24">
        <v>118</v>
      </c>
      <c r="B48" s="16" t="s">
        <v>7</v>
      </c>
      <c r="C48" s="16" t="s">
        <v>23</v>
      </c>
      <c r="D48" s="16" t="s">
        <v>7</v>
      </c>
      <c r="E48" s="16" t="s">
        <v>24</v>
      </c>
      <c r="F48" s="16" t="s">
        <v>7</v>
      </c>
      <c r="G48" s="16" t="s">
        <v>28</v>
      </c>
      <c r="H48" s="16" t="s">
        <v>7</v>
      </c>
      <c r="I48" s="16" t="s">
        <v>31</v>
      </c>
      <c r="J48" s="16"/>
      <c r="K48" s="44"/>
      <c r="L48" s="50"/>
      <c r="M48" s="50"/>
      <c r="N48" s="50"/>
      <c r="O48" s="50"/>
      <c r="P48" s="50"/>
    </row>
    <row r="49" spans="1:16" x14ac:dyDescent="0.2">
      <c r="A49" s="24">
        <v>118</v>
      </c>
      <c r="B49" s="16" t="s">
        <v>7</v>
      </c>
      <c r="C49" s="16" t="s">
        <v>22</v>
      </c>
      <c r="D49" s="16" t="s">
        <v>7</v>
      </c>
      <c r="E49" s="16" t="s">
        <v>27</v>
      </c>
      <c r="F49" s="16" t="s">
        <v>7</v>
      </c>
      <c r="G49" s="16" t="s">
        <v>29</v>
      </c>
      <c r="H49" s="16" t="s">
        <v>7</v>
      </c>
      <c r="I49" s="16" t="s">
        <v>32</v>
      </c>
      <c r="J49" s="16"/>
      <c r="K49" s="44"/>
      <c r="L49" s="50"/>
      <c r="M49" s="50"/>
      <c r="N49" s="50"/>
      <c r="O49" s="50"/>
      <c r="P49" s="50"/>
    </row>
    <row r="50" spans="1:16" x14ac:dyDescent="0.2">
      <c r="A50" s="24">
        <v>118</v>
      </c>
      <c r="B50" s="16"/>
      <c r="C50" s="16"/>
      <c r="D50" s="16"/>
      <c r="E50" s="16"/>
      <c r="F50" s="16" t="s">
        <v>7</v>
      </c>
      <c r="G50" s="16" t="s">
        <v>35</v>
      </c>
      <c r="H50" s="16" t="s">
        <v>7</v>
      </c>
      <c r="I50" s="16" t="s">
        <v>34</v>
      </c>
      <c r="J50" s="16"/>
      <c r="K50" s="44"/>
      <c r="L50" s="50"/>
      <c r="M50" s="50"/>
      <c r="N50" s="50"/>
      <c r="O50" s="50"/>
      <c r="P50" s="50"/>
    </row>
    <row r="51" spans="1:16" x14ac:dyDescent="0.2">
      <c r="A51" s="24">
        <v>118</v>
      </c>
      <c r="B51" s="16"/>
      <c r="C51" s="16"/>
      <c r="D51" s="16"/>
      <c r="E51" s="16"/>
      <c r="F51" s="16" t="s">
        <v>7</v>
      </c>
      <c r="G51" s="16" t="s">
        <v>36</v>
      </c>
      <c r="H51" s="16"/>
      <c r="I51" s="16"/>
      <c r="J51" s="16"/>
      <c r="K51" s="44"/>
      <c r="L51" s="50"/>
      <c r="M51" s="50"/>
      <c r="N51" s="50"/>
      <c r="O51" s="50"/>
      <c r="P51" s="50"/>
    </row>
    <row r="52" spans="1:16" x14ac:dyDescent="0.2">
      <c r="A52" s="24">
        <v>118</v>
      </c>
      <c r="B52" s="16"/>
      <c r="C52" s="16"/>
      <c r="D52" s="16"/>
      <c r="E52" s="16"/>
      <c r="F52" s="16" t="s">
        <v>7</v>
      </c>
      <c r="G52" s="16" t="s">
        <v>37</v>
      </c>
      <c r="H52" s="16"/>
      <c r="I52" s="16"/>
      <c r="J52" s="16"/>
      <c r="K52" s="44"/>
      <c r="L52" s="50"/>
      <c r="M52" s="50"/>
      <c r="N52" s="50"/>
      <c r="O52" s="50"/>
      <c r="P52" s="50"/>
    </row>
    <row r="53" spans="1:16" ht="15" thickBot="1" x14ac:dyDescent="0.25">
      <c r="A53" s="67">
        <v>118</v>
      </c>
      <c r="B53" s="33"/>
      <c r="C53" s="33"/>
      <c r="D53" s="33"/>
      <c r="E53" s="33"/>
      <c r="F53" s="33" t="s">
        <v>7</v>
      </c>
      <c r="G53" s="33" t="s">
        <v>38</v>
      </c>
      <c r="H53" s="33"/>
      <c r="I53" s="33"/>
      <c r="J53" s="33"/>
      <c r="K53" s="45"/>
      <c r="L53" s="51"/>
      <c r="M53" s="51"/>
      <c r="N53" s="51"/>
      <c r="O53" s="51"/>
      <c r="P53" s="51"/>
    </row>
    <row r="54" spans="1:16" x14ac:dyDescent="0.2">
      <c r="A54" s="25">
        <v>119</v>
      </c>
      <c r="B54" s="27" t="s">
        <v>7</v>
      </c>
      <c r="C54" s="27" t="s">
        <v>9</v>
      </c>
      <c r="D54" s="27" t="s">
        <v>7</v>
      </c>
      <c r="E54" s="27" t="s">
        <v>10</v>
      </c>
      <c r="F54" s="27" t="s">
        <v>7</v>
      </c>
      <c r="G54" s="27" t="s">
        <v>8</v>
      </c>
      <c r="H54" s="27" t="s">
        <v>7</v>
      </c>
      <c r="I54" s="27" t="s">
        <v>19</v>
      </c>
      <c r="J54" s="26"/>
      <c r="K54" s="47"/>
      <c r="L54" s="58" t="s">
        <v>7</v>
      </c>
      <c r="M54" s="58"/>
      <c r="N54" s="58"/>
      <c r="O54" s="58"/>
      <c r="P54" s="59"/>
    </row>
    <row r="55" spans="1:16" x14ac:dyDescent="0.2">
      <c r="A55" s="22">
        <v>119</v>
      </c>
      <c r="B55" s="10" t="s">
        <v>7</v>
      </c>
      <c r="C55" s="10" t="s">
        <v>16</v>
      </c>
      <c r="D55" s="10" t="s">
        <v>7</v>
      </c>
      <c r="E55" s="10" t="s">
        <v>17</v>
      </c>
      <c r="F55" s="10" t="s">
        <v>7</v>
      </c>
      <c r="G55" s="10" t="s">
        <v>20</v>
      </c>
      <c r="H55" s="10"/>
      <c r="I55" s="10"/>
      <c r="J55" s="18"/>
      <c r="K55" s="48"/>
      <c r="L55" s="40"/>
      <c r="M55" s="40">
        <v>0</v>
      </c>
      <c r="N55" s="40">
        <v>0</v>
      </c>
      <c r="O55" s="40">
        <v>0</v>
      </c>
      <c r="P55" s="60">
        <v>4</v>
      </c>
    </row>
    <row r="56" spans="1:16" x14ac:dyDescent="0.2">
      <c r="A56" s="22">
        <v>119</v>
      </c>
      <c r="B56" s="10" t="s">
        <v>7</v>
      </c>
      <c r="C56" s="10" t="s">
        <v>22</v>
      </c>
      <c r="D56" s="10" t="s">
        <v>13</v>
      </c>
      <c r="E56" s="10" t="s">
        <v>18</v>
      </c>
      <c r="F56" s="10" t="s">
        <v>7</v>
      </c>
      <c r="G56" s="10" t="s">
        <v>21</v>
      </c>
      <c r="H56" s="10"/>
      <c r="I56" s="10"/>
      <c r="J56" s="18"/>
      <c r="K56" s="48"/>
      <c r="L56" s="40"/>
      <c r="M56" s="40"/>
      <c r="N56" s="40"/>
      <c r="O56" s="40"/>
      <c r="P56" s="60"/>
    </row>
    <row r="57" spans="1:16" ht="15" thickBot="1" x14ac:dyDescent="0.25">
      <c r="A57" s="20">
        <v>119</v>
      </c>
      <c r="B57" s="12" t="s">
        <v>7</v>
      </c>
      <c r="C57" s="12" t="s">
        <v>23</v>
      </c>
      <c r="D57" s="12" t="s">
        <v>13</v>
      </c>
      <c r="E57" s="12" t="s">
        <v>24</v>
      </c>
      <c r="F57" s="12" t="s">
        <v>7</v>
      </c>
      <c r="G57" s="12" t="s">
        <v>25</v>
      </c>
      <c r="H57" s="12"/>
      <c r="I57" s="12"/>
      <c r="J57" s="19"/>
      <c r="K57" s="49"/>
      <c r="L57" s="61"/>
      <c r="M57" s="61"/>
      <c r="N57" s="61"/>
      <c r="O57" s="61"/>
      <c r="P57" s="62"/>
    </row>
    <row r="58" spans="1:16" s="29" customFormat="1" x14ac:dyDescent="0.2">
      <c r="A58" s="28"/>
      <c r="L58" s="52" t="s">
        <v>71</v>
      </c>
      <c r="M58" s="52">
        <f>SUM(M3:M57)</f>
        <v>11</v>
      </c>
      <c r="N58" s="52">
        <f t="shared" ref="N58:P58" si="0">SUM(N3:N57)</f>
        <v>2</v>
      </c>
      <c r="O58" s="52">
        <f t="shared" si="0"/>
        <v>1</v>
      </c>
      <c r="P58" s="52">
        <f t="shared" si="0"/>
        <v>45</v>
      </c>
    </row>
    <row r="59" spans="1:16" s="29" customFormat="1" x14ac:dyDescent="0.2">
      <c r="L59" s="31"/>
      <c r="M59" s="31"/>
      <c r="N59" s="31"/>
      <c r="O59" s="31"/>
      <c r="P59" s="31"/>
    </row>
    <row r="60" spans="1:16" s="29" customFormat="1" x14ac:dyDescent="0.2">
      <c r="A60" s="37" t="s">
        <v>73</v>
      </c>
    </row>
    <row r="61" spans="1:16" s="29" customFormat="1" x14ac:dyDescent="0.2">
      <c r="A61" s="28"/>
      <c r="M61" s="31"/>
      <c r="N61" s="31"/>
      <c r="O61" s="31"/>
      <c r="P61" s="31"/>
    </row>
    <row r="62" spans="1:16" s="36" customFormat="1" x14ac:dyDescent="0.2">
      <c r="C62" s="82" t="s">
        <v>81</v>
      </c>
      <c r="D62" s="81" t="s">
        <v>76</v>
      </c>
      <c r="E62" s="81"/>
      <c r="F62" s="81"/>
    </row>
    <row r="63" spans="1:16" s="29" customFormat="1" x14ac:dyDescent="0.2">
      <c r="A63" s="28"/>
      <c r="C63" s="16" t="s">
        <v>79</v>
      </c>
      <c r="D63" s="16" t="s">
        <v>77</v>
      </c>
      <c r="E63" s="16" t="s">
        <v>78</v>
      </c>
      <c r="F63" s="16" t="s">
        <v>80</v>
      </c>
      <c r="N63" s="31"/>
      <c r="O63" s="31"/>
      <c r="P63" s="31"/>
    </row>
    <row r="64" spans="1:16" s="29" customFormat="1" x14ac:dyDescent="0.2">
      <c r="A64" s="28"/>
      <c r="C64" s="16" t="s">
        <v>77</v>
      </c>
      <c r="D64" s="16">
        <f>M58</f>
        <v>11</v>
      </c>
      <c r="E64" s="16">
        <f>N58</f>
        <v>2</v>
      </c>
      <c r="F64" s="16">
        <f>SUM(D64:E64)</f>
        <v>13</v>
      </c>
      <c r="N64" s="31"/>
      <c r="O64" s="31"/>
      <c r="P64" s="31"/>
    </row>
    <row r="65" spans="1:16" s="29" customFormat="1" x14ac:dyDescent="0.2">
      <c r="A65" s="28"/>
      <c r="C65" s="16" t="s">
        <v>78</v>
      </c>
      <c r="D65" s="16">
        <f>O58</f>
        <v>1</v>
      </c>
      <c r="E65" s="16">
        <f>P58</f>
        <v>45</v>
      </c>
      <c r="F65" s="16">
        <f>SUM(D65:E65)</f>
        <v>46</v>
      </c>
      <c r="L65" s="31"/>
      <c r="M65" s="31"/>
      <c r="N65" s="31"/>
      <c r="O65" s="31"/>
      <c r="P65" s="31"/>
    </row>
    <row r="66" spans="1:16" s="29" customFormat="1" x14ac:dyDescent="0.2">
      <c r="A66" s="28"/>
      <c r="C66" s="16" t="s">
        <v>80</v>
      </c>
      <c r="D66" s="16">
        <f>SUM(D64:D65)</f>
        <v>12</v>
      </c>
      <c r="E66" s="16">
        <f t="shared" ref="E66:F66" si="1">SUM(E64:E65)</f>
        <v>47</v>
      </c>
      <c r="F66" s="16">
        <f t="shared" si="1"/>
        <v>59</v>
      </c>
      <c r="L66" s="31"/>
      <c r="M66" s="31"/>
      <c r="N66" s="31"/>
      <c r="O66" s="31"/>
      <c r="P66" s="31"/>
    </row>
    <row r="67" spans="1:16" s="29" customFormat="1" x14ac:dyDescent="0.2">
      <c r="A67" s="28"/>
      <c r="L67" s="31"/>
      <c r="M67" s="31"/>
      <c r="N67" s="31"/>
      <c r="O67" s="31"/>
      <c r="P67" s="31"/>
    </row>
    <row r="68" spans="1:16" s="29" customFormat="1" x14ac:dyDescent="0.2">
      <c r="A68" s="28"/>
      <c r="C68" s="36" t="s">
        <v>69</v>
      </c>
      <c r="D68" s="36">
        <f>M58/SUM(M58,O58)</f>
        <v>0.91666666666666663</v>
      </c>
      <c r="L68" s="31"/>
      <c r="M68" s="31"/>
      <c r="N68" s="31"/>
      <c r="O68" s="31"/>
      <c r="P68" s="31"/>
    </row>
    <row r="69" spans="1:16" s="29" customFormat="1" x14ac:dyDescent="0.2">
      <c r="A69" s="28"/>
      <c r="C69" s="29" t="s">
        <v>70</v>
      </c>
      <c r="D69" s="31">
        <f>P58/SUM(N58,P58)</f>
        <v>0.95744680851063835</v>
      </c>
      <c r="L69" s="31"/>
      <c r="M69" s="31"/>
      <c r="N69" s="31"/>
      <c r="O69" s="31"/>
      <c r="P69" s="31"/>
    </row>
    <row r="70" spans="1:16" s="29" customFormat="1" x14ac:dyDescent="0.2">
      <c r="A70" s="28"/>
      <c r="C70" s="29" t="s">
        <v>72</v>
      </c>
      <c r="D70" s="31">
        <f>SUM(M58,P58)/SUM(M58:P58)</f>
        <v>0.94915254237288138</v>
      </c>
      <c r="L70" s="31"/>
      <c r="M70" s="31"/>
      <c r="N70" s="31"/>
      <c r="O70" s="31"/>
      <c r="P70" s="31"/>
    </row>
    <row r="71" spans="1:16" s="29" customFormat="1" x14ac:dyDescent="0.2">
      <c r="A71" s="28"/>
      <c r="L71" s="31"/>
      <c r="M71" s="31"/>
      <c r="N71" s="31"/>
      <c r="O71" s="31"/>
      <c r="P71" s="31"/>
    </row>
    <row r="72" spans="1:16" s="29" customFormat="1" x14ac:dyDescent="0.2">
      <c r="A72" s="28"/>
      <c r="L72" s="31"/>
      <c r="M72" s="31"/>
      <c r="N72" s="31"/>
      <c r="O72" s="31"/>
      <c r="P72" s="31"/>
    </row>
    <row r="73" spans="1:16" s="29" customFormat="1" x14ac:dyDescent="0.2">
      <c r="A73" s="28"/>
      <c r="L73" s="31"/>
      <c r="M73" s="31"/>
      <c r="N73" s="31"/>
      <c r="O73" s="31"/>
      <c r="P73" s="31"/>
    </row>
    <row r="74" spans="1:16" s="29" customFormat="1" x14ac:dyDescent="0.2">
      <c r="A74" s="28"/>
      <c r="L74" s="31"/>
      <c r="M74" s="31"/>
      <c r="N74" s="31"/>
      <c r="O74" s="31"/>
      <c r="P74" s="31"/>
    </row>
    <row r="75" spans="1:16" s="29" customFormat="1" x14ac:dyDescent="0.2">
      <c r="A75" s="28"/>
      <c r="L75" s="31"/>
      <c r="M75" s="31"/>
      <c r="N75" s="31"/>
      <c r="O75" s="31"/>
      <c r="P75" s="31"/>
    </row>
    <row r="76" spans="1:16" s="29" customFormat="1" x14ac:dyDescent="0.2">
      <c r="A76" s="28"/>
      <c r="L76" s="31"/>
      <c r="M76" s="31"/>
      <c r="N76" s="31"/>
      <c r="O76" s="31"/>
      <c r="P76" s="31"/>
    </row>
    <row r="77" spans="1:16" s="29" customFormat="1" x14ac:dyDescent="0.2">
      <c r="A77" s="28"/>
      <c r="L77" s="31"/>
      <c r="M77" s="31"/>
      <c r="N77" s="31"/>
      <c r="O77" s="31"/>
      <c r="P77" s="31"/>
    </row>
    <row r="78" spans="1:16" s="29" customFormat="1" x14ac:dyDescent="0.2">
      <c r="A78" s="28"/>
      <c r="L78" s="31"/>
      <c r="M78" s="31"/>
      <c r="N78" s="31"/>
      <c r="O78" s="31"/>
      <c r="P78" s="31"/>
    </row>
    <row r="79" spans="1:16" s="29" customFormat="1" x14ac:dyDescent="0.2">
      <c r="A79" s="28"/>
      <c r="L79" s="31"/>
      <c r="M79" s="31"/>
      <c r="N79" s="31"/>
      <c r="O79" s="31"/>
      <c r="P79" s="31"/>
    </row>
    <row r="80" spans="1:16" s="29" customFormat="1" x14ac:dyDescent="0.2">
      <c r="A80" s="28"/>
      <c r="L80" s="31"/>
      <c r="M80" s="31"/>
      <c r="N80" s="31"/>
      <c r="O80" s="31"/>
      <c r="P80" s="31"/>
    </row>
    <row r="81" spans="1:16" s="29" customFormat="1" x14ac:dyDescent="0.2">
      <c r="A81" s="28"/>
      <c r="L81" s="31"/>
      <c r="M81" s="31"/>
      <c r="N81" s="31"/>
      <c r="O81" s="31"/>
      <c r="P81" s="31"/>
    </row>
    <row r="82" spans="1:16" s="29" customFormat="1" x14ac:dyDescent="0.2">
      <c r="A82" s="28"/>
      <c r="L82" s="31"/>
      <c r="M82" s="31"/>
      <c r="N82" s="31"/>
      <c r="O82" s="31"/>
      <c r="P82" s="31"/>
    </row>
    <row r="83" spans="1:16" s="29" customFormat="1" x14ac:dyDescent="0.2">
      <c r="A83" s="28"/>
      <c r="L83" s="31"/>
      <c r="M83" s="31"/>
      <c r="N83" s="31"/>
      <c r="O83" s="31"/>
      <c r="P83" s="31"/>
    </row>
    <row r="84" spans="1:16" s="29" customFormat="1" x14ac:dyDescent="0.2">
      <c r="A84" s="28"/>
      <c r="L84" s="31"/>
      <c r="M84" s="31"/>
      <c r="N84" s="31"/>
      <c r="O84" s="31"/>
      <c r="P84" s="31"/>
    </row>
    <row r="85" spans="1:16" s="29" customFormat="1" x14ac:dyDescent="0.2">
      <c r="A85" s="28"/>
      <c r="L85" s="31"/>
      <c r="M85" s="31"/>
      <c r="N85" s="31"/>
      <c r="O85" s="31"/>
      <c r="P85" s="31"/>
    </row>
    <row r="86" spans="1:16" s="29" customFormat="1" x14ac:dyDescent="0.2">
      <c r="A86" s="28"/>
      <c r="L86" s="31"/>
      <c r="M86" s="31"/>
      <c r="N86" s="31"/>
      <c r="O86" s="31"/>
      <c r="P86" s="31"/>
    </row>
    <row r="87" spans="1:16" s="29" customFormat="1" x14ac:dyDescent="0.2">
      <c r="A87" s="28"/>
      <c r="L87" s="31"/>
      <c r="M87" s="31"/>
      <c r="N87" s="31"/>
      <c r="O87" s="31"/>
      <c r="P87" s="31"/>
    </row>
    <row r="88" spans="1:16" s="29" customFormat="1" x14ac:dyDescent="0.2">
      <c r="A88" s="28"/>
      <c r="L88" s="31"/>
      <c r="M88" s="31"/>
      <c r="N88" s="31"/>
      <c r="O88" s="31"/>
      <c r="P88" s="31"/>
    </row>
    <row r="89" spans="1:16" s="29" customFormat="1" x14ac:dyDescent="0.2">
      <c r="A89" s="28"/>
      <c r="L89" s="31"/>
      <c r="M89" s="31"/>
      <c r="N89" s="31"/>
      <c r="O89" s="31"/>
      <c r="P89" s="31"/>
    </row>
    <row r="90" spans="1:16" s="29" customFormat="1" x14ac:dyDescent="0.2">
      <c r="A90" s="28"/>
      <c r="L90" s="31"/>
      <c r="M90" s="31"/>
      <c r="N90" s="31"/>
      <c r="O90" s="31"/>
      <c r="P90" s="31"/>
    </row>
    <row r="91" spans="1:16" s="29" customFormat="1" x14ac:dyDescent="0.2">
      <c r="A91" s="28"/>
      <c r="L91" s="31"/>
      <c r="M91" s="31"/>
      <c r="N91" s="31"/>
      <c r="O91" s="31"/>
      <c r="P91" s="31"/>
    </row>
    <row r="92" spans="1:16" s="29" customFormat="1" x14ac:dyDescent="0.2">
      <c r="A92" s="28"/>
      <c r="L92" s="31"/>
      <c r="M92" s="31"/>
      <c r="N92" s="31"/>
      <c r="O92" s="31"/>
      <c r="P92" s="31"/>
    </row>
    <row r="93" spans="1:16" s="29" customFormat="1" x14ac:dyDescent="0.2">
      <c r="A93" s="28"/>
      <c r="L93" s="31"/>
      <c r="M93" s="31"/>
      <c r="N93" s="31"/>
      <c r="O93" s="31"/>
      <c r="P93" s="31"/>
    </row>
    <row r="94" spans="1:16" s="29" customFormat="1" x14ac:dyDescent="0.2">
      <c r="A94" s="28"/>
      <c r="L94" s="31"/>
      <c r="M94" s="31"/>
      <c r="N94" s="31"/>
      <c r="O94" s="31"/>
      <c r="P94" s="31"/>
    </row>
    <row r="95" spans="1:16" s="29" customFormat="1" x14ac:dyDescent="0.2">
      <c r="A95" s="28"/>
      <c r="L95" s="31"/>
      <c r="M95" s="31"/>
      <c r="N95" s="31"/>
      <c r="O95" s="31"/>
      <c r="P95" s="31"/>
    </row>
    <row r="96" spans="1:16" s="29" customFormat="1" x14ac:dyDescent="0.2">
      <c r="A96" s="28"/>
      <c r="L96" s="31"/>
      <c r="M96" s="31"/>
      <c r="N96" s="31"/>
      <c r="O96" s="31"/>
      <c r="P96" s="31"/>
    </row>
    <row r="97" spans="1:16" s="29" customFormat="1" x14ac:dyDescent="0.2">
      <c r="A97" s="28"/>
      <c r="L97" s="31"/>
      <c r="M97" s="31"/>
      <c r="N97" s="31"/>
      <c r="O97" s="31"/>
      <c r="P97" s="31"/>
    </row>
    <row r="98" spans="1:16" s="29" customFormat="1" x14ac:dyDescent="0.2">
      <c r="A98" s="28"/>
      <c r="L98" s="31"/>
      <c r="M98" s="31"/>
      <c r="N98" s="31"/>
      <c r="O98" s="31"/>
      <c r="P98" s="31"/>
    </row>
    <row r="99" spans="1:16" s="29" customFormat="1" x14ac:dyDescent="0.2">
      <c r="A99" s="28"/>
      <c r="L99" s="31"/>
      <c r="M99" s="31"/>
      <c r="N99" s="31"/>
      <c r="O99" s="31"/>
      <c r="P99" s="31"/>
    </row>
    <row r="100" spans="1:16" s="29" customFormat="1" x14ac:dyDescent="0.2">
      <c r="A100" s="28"/>
      <c r="L100" s="31"/>
      <c r="M100" s="31"/>
      <c r="N100" s="31"/>
      <c r="O100" s="31"/>
      <c r="P100" s="31"/>
    </row>
    <row r="101" spans="1:16" s="29" customFormat="1" x14ac:dyDescent="0.2">
      <c r="A101" s="28"/>
      <c r="L101" s="31"/>
      <c r="M101" s="31"/>
      <c r="N101" s="31"/>
      <c r="O101" s="31"/>
      <c r="P101" s="31"/>
    </row>
    <row r="102" spans="1:16" s="29" customFormat="1" x14ac:dyDescent="0.2">
      <c r="A102" s="28"/>
      <c r="L102" s="31"/>
      <c r="M102" s="31"/>
      <c r="N102" s="31"/>
      <c r="O102" s="31"/>
      <c r="P102" s="31"/>
    </row>
    <row r="103" spans="1:16" s="29" customFormat="1" x14ac:dyDescent="0.2">
      <c r="A103" s="28"/>
      <c r="L103" s="31"/>
      <c r="M103" s="31"/>
      <c r="N103" s="31"/>
      <c r="O103" s="31"/>
      <c r="P103" s="31"/>
    </row>
    <row r="104" spans="1:16" s="29" customFormat="1" x14ac:dyDescent="0.2">
      <c r="A104" s="28"/>
      <c r="L104" s="31"/>
      <c r="M104" s="31"/>
      <c r="N104" s="31"/>
      <c r="O104" s="31"/>
      <c r="P104" s="31"/>
    </row>
    <row r="105" spans="1:16" s="29" customFormat="1" x14ac:dyDescent="0.2">
      <c r="A105" s="28"/>
      <c r="L105" s="31"/>
      <c r="M105" s="31"/>
      <c r="N105" s="31"/>
      <c r="O105" s="31"/>
      <c r="P105" s="31"/>
    </row>
    <row r="106" spans="1:16" s="29" customFormat="1" x14ac:dyDescent="0.2">
      <c r="A106" s="28"/>
      <c r="L106" s="31"/>
      <c r="M106" s="31"/>
      <c r="N106" s="31"/>
      <c r="O106" s="31"/>
      <c r="P106" s="31"/>
    </row>
    <row r="107" spans="1:16" s="29" customFormat="1" x14ac:dyDescent="0.2">
      <c r="A107" s="28"/>
      <c r="L107" s="31"/>
      <c r="M107" s="31"/>
      <c r="N107" s="31"/>
      <c r="O107" s="31"/>
      <c r="P107" s="31"/>
    </row>
    <row r="108" spans="1:16" s="29" customFormat="1" x14ac:dyDescent="0.2">
      <c r="A108" s="28"/>
      <c r="L108" s="31"/>
      <c r="M108" s="31"/>
      <c r="N108" s="31"/>
      <c r="O108" s="31"/>
      <c r="P108" s="31"/>
    </row>
    <row r="109" spans="1:16" s="29" customFormat="1" x14ac:dyDescent="0.2">
      <c r="A109" s="28"/>
      <c r="L109" s="31"/>
      <c r="M109" s="31"/>
      <c r="N109" s="31"/>
      <c r="O109" s="31"/>
      <c r="P109" s="31"/>
    </row>
    <row r="110" spans="1:16" s="29" customFormat="1" x14ac:dyDescent="0.2">
      <c r="A110" s="28"/>
      <c r="L110" s="31"/>
      <c r="M110" s="31"/>
      <c r="N110" s="31"/>
      <c r="O110" s="31"/>
      <c r="P110" s="31"/>
    </row>
    <row r="111" spans="1:16" s="29" customFormat="1" x14ac:dyDescent="0.2">
      <c r="A111" s="28"/>
      <c r="L111" s="31"/>
      <c r="M111" s="31"/>
      <c r="N111" s="31"/>
      <c r="O111" s="31"/>
      <c r="P111" s="31"/>
    </row>
    <row r="112" spans="1:16" s="29" customFormat="1" x14ac:dyDescent="0.2">
      <c r="A112" s="28"/>
      <c r="L112" s="31"/>
      <c r="M112" s="31"/>
      <c r="N112" s="31"/>
      <c r="O112" s="31"/>
      <c r="P112" s="31"/>
    </row>
    <row r="113" spans="1:16" s="29" customFormat="1" x14ac:dyDescent="0.2">
      <c r="A113" s="28"/>
      <c r="L113" s="31"/>
      <c r="M113" s="31"/>
      <c r="N113" s="31"/>
      <c r="O113" s="31"/>
      <c r="P113" s="31"/>
    </row>
    <row r="114" spans="1:16" s="29" customFormat="1" x14ac:dyDescent="0.2">
      <c r="A114" s="28"/>
      <c r="L114" s="31"/>
      <c r="M114" s="31"/>
      <c r="N114" s="31"/>
      <c r="O114" s="31"/>
      <c r="P114" s="31"/>
    </row>
    <row r="115" spans="1:16" s="29" customFormat="1" x14ac:dyDescent="0.2">
      <c r="A115" s="28"/>
      <c r="L115" s="31"/>
      <c r="M115" s="31"/>
      <c r="N115" s="31"/>
      <c r="O115" s="31"/>
      <c r="P115" s="31"/>
    </row>
    <row r="116" spans="1:16" s="29" customFormat="1" x14ac:dyDescent="0.2">
      <c r="A116" s="28"/>
      <c r="L116" s="31"/>
      <c r="M116" s="31"/>
      <c r="N116" s="31"/>
      <c r="O116" s="31"/>
      <c r="P116" s="31"/>
    </row>
    <row r="117" spans="1:16" s="29" customFormat="1" x14ac:dyDescent="0.2">
      <c r="A117" s="28"/>
      <c r="L117" s="31"/>
      <c r="M117" s="31"/>
      <c r="N117" s="31"/>
      <c r="O117" s="31"/>
      <c r="P117" s="31"/>
    </row>
    <row r="118" spans="1:16" s="29" customFormat="1" x14ac:dyDescent="0.2">
      <c r="A118" s="28"/>
      <c r="L118" s="31"/>
      <c r="M118" s="31"/>
      <c r="N118" s="31"/>
      <c r="O118" s="31"/>
      <c r="P118" s="31"/>
    </row>
    <row r="119" spans="1:16" s="29" customFormat="1" x14ac:dyDescent="0.2">
      <c r="A119" s="28"/>
      <c r="L119" s="31"/>
      <c r="M119" s="31"/>
      <c r="N119" s="31"/>
      <c r="O119" s="31"/>
      <c r="P119" s="31"/>
    </row>
    <row r="120" spans="1:16" s="29" customFormat="1" x14ac:dyDescent="0.2">
      <c r="A120" s="28"/>
      <c r="L120" s="31"/>
      <c r="M120" s="31"/>
      <c r="N120" s="31"/>
      <c r="O120" s="31"/>
      <c r="P120" s="31"/>
    </row>
    <row r="121" spans="1:16" s="29" customFormat="1" x14ac:dyDescent="0.2">
      <c r="A121" s="28"/>
      <c r="L121" s="31"/>
      <c r="M121" s="31"/>
      <c r="N121" s="31"/>
      <c r="O121" s="31"/>
      <c r="P121" s="31"/>
    </row>
    <row r="122" spans="1:16" s="29" customFormat="1" x14ac:dyDescent="0.2">
      <c r="A122" s="28"/>
      <c r="L122" s="31"/>
      <c r="M122" s="31"/>
      <c r="N122" s="31"/>
      <c r="O122" s="31"/>
      <c r="P122" s="31"/>
    </row>
    <row r="123" spans="1:16" s="29" customFormat="1" x14ac:dyDescent="0.2">
      <c r="A123" s="28"/>
      <c r="L123" s="31"/>
      <c r="M123" s="31"/>
      <c r="N123" s="31"/>
      <c r="O123" s="31"/>
      <c r="P123" s="31"/>
    </row>
    <row r="124" spans="1:16" s="29" customFormat="1" x14ac:dyDescent="0.2">
      <c r="A124" s="28"/>
      <c r="L124" s="31"/>
      <c r="M124" s="31"/>
      <c r="N124" s="31"/>
      <c r="O124" s="31"/>
      <c r="P124" s="31"/>
    </row>
    <row r="125" spans="1:16" s="29" customFormat="1" x14ac:dyDescent="0.2">
      <c r="A125" s="28"/>
      <c r="L125" s="31"/>
      <c r="M125" s="31"/>
      <c r="N125" s="31"/>
      <c r="O125" s="31"/>
      <c r="P125" s="31"/>
    </row>
    <row r="126" spans="1:16" s="29" customFormat="1" x14ac:dyDescent="0.2">
      <c r="A126" s="28"/>
      <c r="L126" s="31"/>
      <c r="M126" s="31"/>
      <c r="N126" s="31"/>
      <c r="O126" s="31"/>
      <c r="P126" s="31"/>
    </row>
    <row r="127" spans="1:16" s="29" customFormat="1" x14ac:dyDescent="0.2">
      <c r="A127" s="28"/>
      <c r="L127" s="31"/>
      <c r="M127" s="31"/>
      <c r="N127" s="31"/>
      <c r="O127" s="31"/>
      <c r="P127" s="31"/>
    </row>
    <row r="128" spans="1:16" s="29" customFormat="1" x14ac:dyDescent="0.2">
      <c r="A128" s="28"/>
      <c r="L128" s="31"/>
      <c r="M128" s="31"/>
      <c r="N128" s="31"/>
      <c r="O128" s="31"/>
      <c r="P128" s="31"/>
    </row>
    <row r="129" spans="1:16" s="29" customFormat="1" x14ac:dyDescent="0.2">
      <c r="A129" s="28"/>
      <c r="L129" s="31"/>
      <c r="M129" s="31"/>
      <c r="N129" s="31"/>
      <c r="O129" s="31"/>
      <c r="P129" s="31"/>
    </row>
    <row r="130" spans="1:16" s="29" customFormat="1" x14ac:dyDescent="0.2">
      <c r="A130" s="28"/>
      <c r="L130" s="31"/>
      <c r="M130" s="31"/>
      <c r="N130" s="31"/>
      <c r="O130" s="31"/>
      <c r="P130" s="31"/>
    </row>
    <row r="131" spans="1:16" s="29" customFormat="1" x14ac:dyDescent="0.2">
      <c r="A131" s="28"/>
      <c r="L131" s="31"/>
      <c r="M131" s="31"/>
      <c r="N131" s="31"/>
      <c r="O131" s="31"/>
      <c r="P131" s="31"/>
    </row>
    <row r="132" spans="1:16" s="29" customFormat="1" x14ac:dyDescent="0.2">
      <c r="A132" s="28"/>
      <c r="L132" s="31"/>
      <c r="M132" s="31"/>
      <c r="N132" s="31"/>
      <c r="O132" s="31"/>
      <c r="P132" s="31"/>
    </row>
    <row r="133" spans="1:16" s="29" customFormat="1" x14ac:dyDescent="0.2">
      <c r="A133" s="28"/>
      <c r="L133" s="31"/>
      <c r="M133" s="31"/>
      <c r="N133" s="31"/>
      <c r="O133" s="31"/>
      <c r="P133" s="31"/>
    </row>
    <row r="134" spans="1:16" s="29" customFormat="1" x14ac:dyDescent="0.2">
      <c r="A134" s="28"/>
      <c r="L134" s="31"/>
      <c r="M134" s="31"/>
      <c r="N134" s="31"/>
      <c r="O134" s="31"/>
      <c r="P134" s="31"/>
    </row>
    <row r="135" spans="1:16" s="29" customFormat="1" x14ac:dyDescent="0.2">
      <c r="A135" s="28"/>
      <c r="L135" s="31"/>
      <c r="M135" s="31"/>
      <c r="N135" s="31"/>
      <c r="O135" s="31"/>
      <c r="P135" s="31"/>
    </row>
    <row r="136" spans="1:16" s="29" customFormat="1" x14ac:dyDescent="0.2">
      <c r="A136" s="28"/>
      <c r="L136" s="31"/>
      <c r="M136" s="31"/>
      <c r="N136" s="31"/>
      <c r="O136" s="31"/>
      <c r="P136" s="31"/>
    </row>
    <row r="137" spans="1:16" s="29" customFormat="1" x14ac:dyDescent="0.2">
      <c r="A137" s="28"/>
      <c r="L137" s="31"/>
      <c r="M137" s="31"/>
      <c r="N137" s="31"/>
      <c r="O137" s="31"/>
      <c r="P137" s="31"/>
    </row>
    <row r="138" spans="1:16" s="29" customFormat="1" x14ac:dyDescent="0.2">
      <c r="A138" s="28"/>
      <c r="L138" s="31"/>
      <c r="M138" s="31"/>
      <c r="N138" s="31"/>
      <c r="O138" s="31"/>
      <c r="P138" s="31"/>
    </row>
    <row r="139" spans="1:16" s="29" customFormat="1" x14ac:dyDescent="0.2">
      <c r="A139" s="28"/>
      <c r="L139" s="31"/>
      <c r="M139" s="31"/>
      <c r="N139" s="31"/>
      <c r="O139" s="31"/>
      <c r="P139" s="31"/>
    </row>
    <row r="140" spans="1:16" s="29" customFormat="1" x14ac:dyDescent="0.2">
      <c r="A140" s="28"/>
      <c r="L140" s="31"/>
      <c r="M140" s="31"/>
      <c r="N140" s="31"/>
      <c r="O140" s="31"/>
      <c r="P140" s="31"/>
    </row>
    <row r="141" spans="1:16" s="29" customFormat="1" x14ac:dyDescent="0.2">
      <c r="A141" s="28"/>
      <c r="L141" s="31"/>
      <c r="M141" s="31"/>
      <c r="N141" s="31"/>
      <c r="O141" s="31"/>
      <c r="P141" s="31"/>
    </row>
    <row r="142" spans="1:16" s="29" customFormat="1" x14ac:dyDescent="0.2">
      <c r="A142" s="28"/>
      <c r="L142" s="31"/>
      <c r="M142" s="31"/>
      <c r="N142" s="31"/>
      <c r="O142" s="31"/>
      <c r="P142" s="31"/>
    </row>
    <row r="143" spans="1:16" s="29" customFormat="1" x14ac:dyDescent="0.2">
      <c r="A143" s="28"/>
      <c r="L143" s="31"/>
      <c r="M143" s="31"/>
      <c r="N143" s="31"/>
      <c r="O143" s="31"/>
      <c r="P143" s="31"/>
    </row>
    <row r="144" spans="1:16" s="29" customFormat="1" x14ac:dyDescent="0.2">
      <c r="A144" s="28"/>
      <c r="L144" s="31"/>
      <c r="M144" s="31"/>
      <c r="N144" s="31"/>
      <c r="O144" s="31"/>
      <c r="P144" s="31"/>
    </row>
    <row r="145" spans="1:16" s="29" customFormat="1" x14ac:dyDescent="0.2">
      <c r="A145" s="28"/>
      <c r="L145" s="31"/>
      <c r="M145" s="31"/>
      <c r="N145" s="31"/>
      <c r="O145" s="31"/>
      <c r="P145" s="31"/>
    </row>
    <row r="146" spans="1:16" s="29" customFormat="1" x14ac:dyDescent="0.2">
      <c r="A146" s="28"/>
      <c r="L146" s="31"/>
      <c r="M146" s="31"/>
      <c r="N146" s="31"/>
      <c r="O146" s="31"/>
      <c r="P146" s="31"/>
    </row>
    <row r="147" spans="1:16" s="29" customFormat="1" x14ac:dyDescent="0.2">
      <c r="A147" s="28"/>
      <c r="L147" s="31"/>
      <c r="M147" s="31"/>
      <c r="N147" s="31"/>
      <c r="O147" s="31"/>
      <c r="P147" s="31"/>
    </row>
    <row r="148" spans="1:16" s="29" customFormat="1" x14ac:dyDescent="0.2">
      <c r="A148" s="28"/>
      <c r="L148" s="31"/>
      <c r="M148" s="31"/>
      <c r="N148" s="31"/>
      <c r="O148" s="31"/>
      <c r="P148" s="31"/>
    </row>
    <row r="149" spans="1:16" s="29" customFormat="1" x14ac:dyDescent="0.2">
      <c r="A149" s="28"/>
      <c r="L149" s="31"/>
      <c r="M149" s="31"/>
      <c r="N149" s="31"/>
      <c r="O149" s="31"/>
      <c r="P149" s="31"/>
    </row>
    <row r="150" spans="1:16" s="29" customFormat="1" x14ac:dyDescent="0.2">
      <c r="A150" s="28"/>
      <c r="L150" s="31"/>
      <c r="M150" s="31"/>
      <c r="N150" s="31"/>
      <c r="O150" s="31"/>
      <c r="P150" s="31"/>
    </row>
    <row r="151" spans="1:16" s="29" customFormat="1" x14ac:dyDescent="0.2">
      <c r="A151" s="28"/>
      <c r="L151" s="31"/>
      <c r="M151" s="31"/>
      <c r="N151" s="31"/>
      <c r="O151" s="31"/>
      <c r="P151" s="31"/>
    </row>
    <row r="152" spans="1:16" s="29" customFormat="1" x14ac:dyDescent="0.2">
      <c r="A152" s="28"/>
      <c r="L152" s="31"/>
      <c r="M152" s="31"/>
      <c r="N152" s="31"/>
      <c r="O152" s="31"/>
      <c r="P152" s="31"/>
    </row>
    <row r="153" spans="1:16" s="29" customFormat="1" x14ac:dyDescent="0.2">
      <c r="A153" s="28"/>
      <c r="L153" s="31"/>
      <c r="M153" s="31"/>
      <c r="N153" s="31"/>
      <c r="O153" s="31"/>
      <c r="P153" s="31"/>
    </row>
    <row r="154" spans="1:16" s="29" customFormat="1" x14ac:dyDescent="0.2">
      <c r="A154" s="28"/>
      <c r="L154" s="31"/>
      <c r="M154" s="31"/>
      <c r="N154" s="31"/>
      <c r="O154" s="31"/>
      <c r="P154" s="31"/>
    </row>
    <row r="155" spans="1:16" s="29" customFormat="1" x14ac:dyDescent="0.2">
      <c r="A155" s="28"/>
      <c r="L155" s="31"/>
      <c r="M155" s="31"/>
      <c r="N155" s="31"/>
      <c r="O155" s="31"/>
      <c r="P155" s="31"/>
    </row>
    <row r="156" spans="1:16" s="29" customFormat="1" x14ac:dyDescent="0.2">
      <c r="A156" s="28"/>
      <c r="L156" s="31"/>
      <c r="M156" s="31"/>
      <c r="N156" s="31"/>
      <c r="O156" s="31"/>
      <c r="P156" s="31"/>
    </row>
    <row r="157" spans="1:16" s="29" customFormat="1" x14ac:dyDescent="0.2">
      <c r="A157" s="28"/>
      <c r="L157" s="31"/>
      <c r="M157" s="31"/>
      <c r="N157" s="31"/>
      <c r="O157" s="31"/>
      <c r="P157" s="31"/>
    </row>
    <row r="158" spans="1:16" s="29" customFormat="1" x14ac:dyDescent="0.2">
      <c r="A158" s="28"/>
      <c r="L158" s="31"/>
      <c r="M158" s="31"/>
      <c r="N158" s="31"/>
      <c r="O158" s="31"/>
      <c r="P158" s="31"/>
    </row>
    <row r="159" spans="1:16" s="29" customFormat="1" x14ac:dyDescent="0.2">
      <c r="A159" s="28"/>
      <c r="L159" s="31"/>
      <c r="M159" s="31"/>
      <c r="N159" s="31"/>
      <c r="O159" s="31"/>
      <c r="P159" s="31"/>
    </row>
    <row r="160" spans="1:16" s="29" customFormat="1" x14ac:dyDescent="0.2">
      <c r="A160" s="28"/>
      <c r="L160" s="31"/>
      <c r="M160" s="31"/>
      <c r="N160" s="31"/>
      <c r="O160" s="31"/>
      <c r="P160" s="31"/>
    </row>
    <row r="161" spans="1:16" s="29" customFormat="1" x14ac:dyDescent="0.2">
      <c r="A161" s="28"/>
      <c r="L161" s="31"/>
      <c r="M161" s="31"/>
      <c r="N161" s="31"/>
      <c r="O161" s="31"/>
      <c r="P161" s="31"/>
    </row>
    <row r="162" spans="1:16" s="29" customFormat="1" x14ac:dyDescent="0.2">
      <c r="A162" s="28"/>
      <c r="L162" s="31"/>
      <c r="M162" s="31"/>
      <c r="N162" s="31"/>
      <c r="O162" s="31"/>
      <c r="P162" s="31"/>
    </row>
    <row r="163" spans="1:16" s="29" customFormat="1" x14ac:dyDescent="0.2">
      <c r="A163" s="28"/>
      <c r="L163" s="31"/>
      <c r="M163" s="31"/>
      <c r="N163" s="31"/>
      <c r="O163" s="31"/>
      <c r="P163" s="31"/>
    </row>
    <row r="164" spans="1:16" s="29" customFormat="1" x14ac:dyDescent="0.2">
      <c r="A164" s="28"/>
      <c r="L164" s="31"/>
      <c r="M164" s="31"/>
      <c r="N164" s="31"/>
      <c r="O164" s="31"/>
      <c r="P164" s="31"/>
    </row>
    <row r="165" spans="1:16" s="29" customFormat="1" x14ac:dyDescent="0.2">
      <c r="A165" s="28"/>
      <c r="L165" s="31"/>
      <c r="M165" s="31"/>
      <c r="N165" s="31"/>
      <c r="O165" s="31"/>
      <c r="P165" s="31"/>
    </row>
    <row r="166" spans="1:16" s="29" customFormat="1" x14ac:dyDescent="0.2">
      <c r="A166" s="28"/>
      <c r="L166" s="31"/>
      <c r="M166" s="31"/>
      <c r="N166" s="31"/>
      <c r="O166" s="31"/>
      <c r="P166" s="31"/>
    </row>
    <row r="167" spans="1:16" s="29" customFormat="1" x14ac:dyDescent="0.2">
      <c r="A167" s="28"/>
      <c r="L167" s="31"/>
      <c r="M167" s="31"/>
      <c r="N167" s="31"/>
      <c r="O167" s="31"/>
      <c r="P167" s="31"/>
    </row>
    <row r="168" spans="1:16" s="29" customFormat="1" x14ac:dyDescent="0.2">
      <c r="A168" s="28"/>
      <c r="L168" s="31"/>
      <c r="M168" s="31"/>
      <c r="N168" s="31"/>
      <c r="O168" s="31"/>
      <c r="P168" s="31"/>
    </row>
    <row r="169" spans="1:16" s="29" customFormat="1" x14ac:dyDescent="0.2">
      <c r="A169" s="28"/>
      <c r="L169" s="31"/>
      <c r="M169" s="31"/>
      <c r="N169" s="31"/>
      <c r="O169" s="31"/>
      <c r="P169" s="31"/>
    </row>
    <row r="170" spans="1:16" s="29" customFormat="1" x14ac:dyDescent="0.2">
      <c r="A170" s="28"/>
      <c r="L170" s="31"/>
      <c r="M170" s="31"/>
      <c r="N170" s="31"/>
      <c r="O170" s="31"/>
      <c r="P170" s="31"/>
    </row>
    <row r="171" spans="1:16" s="29" customFormat="1" x14ac:dyDescent="0.2">
      <c r="A171" s="28"/>
      <c r="L171" s="31"/>
      <c r="M171" s="31"/>
      <c r="N171" s="31"/>
      <c r="O171" s="31"/>
      <c r="P171" s="31"/>
    </row>
    <row r="172" spans="1:16" s="29" customFormat="1" x14ac:dyDescent="0.2">
      <c r="A172" s="28"/>
      <c r="L172" s="31"/>
      <c r="M172" s="31"/>
      <c r="N172" s="31"/>
      <c r="O172" s="31"/>
      <c r="P172" s="31"/>
    </row>
    <row r="173" spans="1:16" s="29" customFormat="1" x14ac:dyDescent="0.2">
      <c r="A173" s="28"/>
      <c r="L173" s="31"/>
      <c r="M173" s="31"/>
      <c r="N173" s="31"/>
      <c r="O173" s="31"/>
      <c r="P173" s="31"/>
    </row>
    <row r="174" spans="1:16" s="29" customFormat="1" x14ac:dyDescent="0.2">
      <c r="A174" s="28"/>
      <c r="L174" s="31"/>
      <c r="M174" s="31"/>
      <c r="N174" s="31"/>
      <c r="O174" s="31"/>
      <c r="P174" s="31"/>
    </row>
    <row r="175" spans="1:16" s="29" customFormat="1" x14ac:dyDescent="0.2">
      <c r="A175" s="28"/>
      <c r="L175" s="31"/>
      <c r="M175" s="31"/>
      <c r="N175" s="31"/>
      <c r="O175" s="31"/>
      <c r="P175" s="31"/>
    </row>
    <row r="176" spans="1:16" s="29" customFormat="1" x14ac:dyDescent="0.2">
      <c r="A176" s="28"/>
      <c r="L176" s="31"/>
      <c r="M176" s="31"/>
      <c r="N176" s="31"/>
      <c r="O176" s="31"/>
      <c r="P176" s="31"/>
    </row>
    <row r="177" spans="1:16" s="29" customFormat="1" x14ac:dyDescent="0.2">
      <c r="A177" s="28"/>
      <c r="L177" s="31"/>
      <c r="M177" s="31"/>
      <c r="N177" s="31"/>
      <c r="O177" s="31"/>
      <c r="P177" s="31"/>
    </row>
    <row r="178" spans="1:16" s="29" customFormat="1" x14ac:dyDescent="0.2">
      <c r="A178" s="28"/>
      <c r="L178" s="31"/>
      <c r="M178" s="31"/>
      <c r="N178" s="31"/>
      <c r="O178" s="31"/>
      <c r="P178" s="31"/>
    </row>
    <row r="179" spans="1:16" s="29" customFormat="1" x14ac:dyDescent="0.2">
      <c r="A179" s="28"/>
      <c r="L179" s="31"/>
      <c r="M179" s="31"/>
      <c r="N179" s="31"/>
      <c r="O179" s="31"/>
      <c r="P179" s="31"/>
    </row>
    <row r="180" spans="1:16" s="29" customFormat="1" x14ac:dyDescent="0.2">
      <c r="A180" s="28"/>
      <c r="L180" s="31"/>
      <c r="M180" s="31"/>
      <c r="N180" s="31"/>
      <c r="O180" s="31"/>
      <c r="P180" s="31"/>
    </row>
    <row r="181" spans="1:16" s="29" customFormat="1" x14ac:dyDescent="0.2">
      <c r="A181" s="28"/>
      <c r="L181" s="31"/>
      <c r="M181" s="31"/>
      <c r="N181" s="31"/>
      <c r="O181" s="31"/>
      <c r="P181" s="31"/>
    </row>
    <row r="182" spans="1:16" s="29" customFormat="1" x14ac:dyDescent="0.2">
      <c r="A182" s="28"/>
      <c r="L182" s="31"/>
      <c r="M182" s="31"/>
      <c r="N182" s="31"/>
      <c r="O182" s="31"/>
      <c r="P182" s="31"/>
    </row>
    <row r="183" spans="1:16" s="29" customFormat="1" x14ac:dyDescent="0.2">
      <c r="A183" s="28"/>
      <c r="L183" s="31"/>
      <c r="M183" s="31"/>
      <c r="N183" s="31"/>
      <c r="O183" s="31"/>
      <c r="P183" s="31"/>
    </row>
    <row r="184" spans="1:16" s="29" customFormat="1" x14ac:dyDescent="0.2">
      <c r="A184" s="28"/>
      <c r="L184" s="31"/>
      <c r="M184" s="31"/>
      <c r="N184" s="31"/>
      <c r="O184" s="31"/>
      <c r="P184" s="31"/>
    </row>
    <row r="185" spans="1:16" s="29" customFormat="1" x14ac:dyDescent="0.2">
      <c r="A185" s="28"/>
      <c r="L185" s="31"/>
      <c r="M185" s="31"/>
      <c r="N185" s="31"/>
      <c r="O185" s="31"/>
      <c r="P185" s="31"/>
    </row>
    <row r="186" spans="1:16" s="29" customFormat="1" x14ac:dyDescent="0.2">
      <c r="A186" s="28"/>
      <c r="L186" s="31"/>
      <c r="M186" s="31"/>
      <c r="N186" s="31"/>
      <c r="O186" s="31"/>
      <c r="P186" s="31"/>
    </row>
    <row r="187" spans="1:16" s="29" customFormat="1" x14ac:dyDescent="0.2">
      <c r="A187" s="28"/>
      <c r="L187" s="31"/>
      <c r="M187" s="31"/>
      <c r="N187" s="31"/>
      <c r="O187" s="31"/>
      <c r="P187" s="31"/>
    </row>
    <row r="188" spans="1:16" s="29" customFormat="1" x14ac:dyDescent="0.2">
      <c r="A188" s="28"/>
      <c r="L188" s="31"/>
      <c r="M188" s="31"/>
      <c r="N188" s="31"/>
      <c r="O188" s="31"/>
      <c r="P188" s="31"/>
    </row>
    <row r="189" spans="1:16" s="29" customFormat="1" x14ac:dyDescent="0.2">
      <c r="A189" s="28"/>
      <c r="L189" s="31"/>
      <c r="M189" s="31"/>
      <c r="N189" s="31"/>
      <c r="O189" s="31"/>
      <c r="P189" s="31"/>
    </row>
    <row r="190" spans="1:16" s="29" customFormat="1" x14ac:dyDescent="0.2">
      <c r="A190" s="28"/>
      <c r="L190" s="31"/>
      <c r="M190" s="31"/>
      <c r="N190" s="31"/>
      <c r="O190" s="31"/>
      <c r="P190" s="31"/>
    </row>
    <row r="191" spans="1:16" s="29" customFormat="1" x14ac:dyDescent="0.2">
      <c r="A191" s="28"/>
      <c r="L191" s="31"/>
      <c r="M191" s="31"/>
      <c r="N191" s="31"/>
      <c r="O191" s="31"/>
      <c r="P191" s="31"/>
    </row>
    <row r="192" spans="1:16" s="29" customFormat="1" x14ac:dyDescent="0.2">
      <c r="A192" s="28"/>
      <c r="L192" s="31"/>
      <c r="M192" s="31"/>
      <c r="N192" s="31"/>
      <c r="O192" s="31"/>
      <c r="P192" s="31"/>
    </row>
    <row r="193" spans="1:16" s="29" customFormat="1" x14ac:dyDescent="0.2">
      <c r="A193" s="28"/>
      <c r="L193" s="31"/>
      <c r="M193" s="31"/>
      <c r="N193" s="31"/>
      <c r="O193" s="31"/>
      <c r="P193" s="31"/>
    </row>
    <row r="194" spans="1:16" s="29" customFormat="1" x14ac:dyDescent="0.2">
      <c r="A194" s="28"/>
      <c r="L194" s="31"/>
      <c r="M194" s="31"/>
      <c r="N194" s="31"/>
      <c r="O194" s="31"/>
      <c r="P194" s="31"/>
    </row>
    <row r="195" spans="1:16" s="29" customFormat="1" x14ac:dyDescent="0.2">
      <c r="A195" s="28"/>
      <c r="L195" s="31"/>
      <c r="M195" s="31"/>
      <c r="N195" s="31"/>
      <c r="O195" s="31"/>
      <c r="P195" s="31"/>
    </row>
    <row r="196" spans="1:16" s="29" customFormat="1" x14ac:dyDescent="0.2">
      <c r="A196" s="28"/>
      <c r="L196" s="31"/>
      <c r="M196" s="31"/>
      <c r="N196" s="31"/>
      <c r="O196" s="31"/>
      <c r="P196" s="31"/>
    </row>
    <row r="197" spans="1:16" s="29" customFormat="1" x14ac:dyDescent="0.2">
      <c r="A197" s="28"/>
      <c r="L197" s="31"/>
      <c r="M197" s="31"/>
      <c r="N197" s="31"/>
      <c r="O197" s="31"/>
      <c r="P197" s="31"/>
    </row>
    <row r="198" spans="1:16" s="29" customFormat="1" x14ac:dyDescent="0.2">
      <c r="A198" s="28"/>
      <c r="L198" s="31"/>
      <c r="M198" s="31"/>
      <c r="N198" s="31"/>
      <c r="O198" s="31"/>
      <c r="P198" s="31"/>
    </row>
    <row r="199" spans="1:16" s="29" customFormat="1" x14ac:dyDescent="0.2">
      <c r="A199" s="28"/>
      <c r="L199" s="31"/>
      <c r="M199" s="31"/>
      <c r="N199" s="31"/>
      <c r="O199" s="31"/>
      <c r="P199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Table S3 Legend</vt:lpstr>
      <vt:lpstr>Supplemental 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Chiu</dc:creator>
  <cp:lastModifiedBy>Charles Chiu</cp:lastModifiedBy>
  <dcterms:created xsi:type="dcterms:W3CDTF">2018-03-15T01:25:20Z</dcterms:created>
  <dcterms:modified xsi:type="dcterms:W3CDTF">2018-11-29T18:05:43Z</dcterms:modified>
</cp:coreProperties>
</file>