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@home/paper bkm 2/Revisions 2/SUBMISSION/"/>
    </mc:Choice>
  </mc:AlternateContent>
  <xr:revisionPtr revIDLastSave="0" documentId="8_{CFD3F73E-A43B-094D-86B9-95FA4101B123}" xr6:coauthVersionLast="36" xr6:coauthVersionMax="36" xr10:uidLastSave="{00000000-0000-0000-0000-000000000000}"/>
  <bookViews>
    <workbookView xWindow="1060" yWindow="460" windowWidth="16380" windowHeight="8200" tabRatio="998" xr2:uid="{00000000-000D-0000-FFFF-FFFF00000000}"/>
  </bookViews>
  <sheets>
    <sheet name="ChipSamples" sheetId="1" r:id="rId1"/>
    <sheet name="MNase_H3_ATAC" sheetId="2" r:id="rId2"/>
    <sheet name="Sox2Aid RNAseq" sheetId="3" r:id="rId3"/>
  </sheets>
  <calcPr calcId="162913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35" i="2" l="1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<sst xmlns="http://schemas.openxmlformats.org/spreadsheetml/2006/main" count="678" uniqueCount="201">
  <si>
    <t>Overview of ChIP-seq, MNase-Seq, MNase H3 ChIP-seq, ATAC-seq, RNA-seq libraries sequenced in this study.</t>
  </si>
  <si>
    <t>Category</t>
  </si>
  <si>
    <t>Chip</t>
  </si>
  <si>
    <t>AM</t>
  </si>
  <si>
    <t>Fix</t>
  </si>
  <si>
    <t>Barcode</t>
  </si>
  <si>
    <t>SampleName</t>
  </si>
  <si>
    <t>Readlength</t>
  </si>
  <si>
    <t>Total Reads</t>
  </si>
  <si>
    <t>Mapped/Filter/BarcodeCollapsed Reads</t>
  </si>
  <si>
    <t>AlignmentRate</t>
  </si>
  <si>
    <t>DuplicationRate</t>
  </si>
  <si>
    <t>2i</t>
  </si>
  <si>
    <t>Pou5f1</t>
  </si>
  <si>
    <t>A</t>
  </si>
  <si>
    <t>DSGPFA</t>
  </si>
  <si>
    <t>oct4_A_2i_DSG</t>
  </si>
  <si>
    <t>M</t>
  </si>
  <si>
    <t>oct4_M_2i_DSG</t>
  </si>
  <si>
    <t>Sox2</t>
  </si>
  <si>
    <t>sox2_A_2i_DSG</t>
  </si>
  <si>
    <t>sox2_M_2i_DSG</t>
  </si>
  <si>
    <t>Add</t>
  </si>
  <si>
    <t>PN_Anti-Oct4_Asy_K160</t>
  </si>
  <si>
    <t>PN_Anti-Oct4_Asy_R2</t>
  </si>
  <si>
    <t>PN_Anti-Oct4_Mito_K161</t>
  </si>
  <si>
    <t>PN_Anti-Oct4_Mito_R2</t>
  </si>
  <si>
    <t>Sox2-IP-R1A</t>
  </si>
  <si>
    <t>Sox2-IP-R3A</t>
  </si>
  <si>
    <t>NF_sample9_index7</t>
  </si>
  <si>
    <t>Sox2-IP-R1M</t>
  </si>
  <si>
    <t>Sox2-IP-R3M</t>
  </si>
  <si>
    <t>NF_sample10_index12</t>
  </si>
  <si>
    <t>Primary</t>
  </si>
  <si>
    <t>Esrrb</t>
  </si>
  <si>
    <t>Esrrb_A_DSG_R1</t>
  </si>
  <si>
    <t>Esrrb_A_DSG_R2</t>
  </si>
  <si>
    <t>PFA</t>
  </si>
  <si>
    <t>Esrrb_A_PFA_R1</t>
  </si>
  <si>
    <t>Esrrb_A_PFA_R2</t>
  </si>
  <si>
    <t>Esrrb_M_DSG_R1</t>
  </si>
  <si>
    <t>Esrrb_M_DSG_R2</t>
  </si>
  <si>
    <t>Esrrb_M_PFA_R1</t>
  </si>
  <si>
    <t>Esrrb_M_PFA_R2</t>
  </si>
  <si>
    <t>Input</t>
  </si>
  <si>
    <t>Input_A_PFA</t>
  </si>
  <si>
    <t>Input_A_DSGPFA</t>
  </si>
  <si>
    <t>input-R1-A</t>
  </si>
  <si>
    <t>input-R2A</t>
  </si>
  <si>
    <t>input-R3A</t>
  </si>
  <si>
    <t>Input_M_PFA</t>
  </si>
  <si>
    <t>Input_M_DSGPFA</t>
  </si>
  <si>
    <t>input-R1M</t>
  </si>
  <si>
    <t>input-R2M</t>
  </si>
  <si>
    <t>input-R3M</t>
  </si>
  <si>
    <t>Nanog</t>
  </si>
  <si>
    <t>Sample_PFA_Asy_Nanog</t>
  </si>
  <si>
    <t>Sample_DSG_Asy_Nanog</t>
  </si>
  <si>
    <t>NF_sample7_index5</t>
  </si>
  <si>
    <t>Sample_PFA_Mito_Nanog</t>
  </si>
  <si>
    <t>Sample_DSG_Mito_Nanog</t>
  </si>
  <si>
    <t>NF_sample8_index6</t>
  </si>
  <si>
    <t>PN_Anti-Oct4_Asy_R1</t>
  </si>
  <si>
    <t>Sample_PFA_Asy_Pou5f1</t>
  </si>
  <si>
    <t>Sample_DSG_Asy_Pou5f1</t>
  </si>
  <si>
    <t>PN_Anti-Oct4_Mito_R1</t>
  </si>
  <si>
    <t>Sample_PFA_Mito_Pou5f1</t>
  </si>
  <si>
    <t>Sample_DSG_Mito_Pou5f1</t>
  </si>
  <si>
    <t>Sox2-IP-R2A</t>
  </si>
  <si>
    <t>Sample_PFA_Asy_Sox2</t>
  </si>
  <si>
    <t>Sample_DSG_Asy_Sox2</t>
  </si>
  <si>
    <t>Sox2-IP-R2M</t>
  </si>
  <si>
    <t>Sample_PFA_Mito_Sox2</t>
  </si>
  <si>
    <t>Sample_DSG_Mito_Sox2</t>
  </si>
  <si>
    <t>Titration</t>
  </si>
  <si>
    <t>S100</t>
  </si>
  <si>
    <t>S50</t>
  </si>
  <si>
    <t>S20</t>
  </si>
  <si>
    <t>S10</t>
  </si>
  <si>
    <t>S5</t>
  </si>
  <si>
    <t>S0</t>
  </si>
  <si>
    <t>ctcf_smc1</t>
  </si>
  <si>
    <t>nanog_sox</t>
  </si>
  <si>
    <t>esrrb_dsg_fa</t>
  </si>
  <si>
    <t>Esrrb_A_FA_R1</t>
  </si>
  <si>
    <t>Esrrb_M_FA_R1</t>
  </si>
  <si>
    <t>Esrrb_A_FA_R2</t>
  </si>
  <si>
    <t>Esrrb_M_FA_R2</t>
  </si>
  <si>
    <t>Input_A_FA_R1</t>
  </si>
  <si>
    <t>Input_M_FA_R1</t>
  </si>
  <si>
    <t>Input_A_FA_R2</t>
  </si>
  <si>
    <t>Input_M_FA_R2</t>
  </si>
  <si>
    <t>ctcf_v3</t>
  </si>
  <si>
    <t>Ctcf</t>
  </si>
  <si>
    <t>CTCF_A_FA</t>
  </si>
  <si>
    <t>CTCF_M_FA</t>
  </si>
  <si>
    <t>CTCF_A_DSG</t>
  </si>
  <si>
    <t>CTCF_M_DSG</t>
  </si>
  <si>
    <t>Smc1</t>
  </si>
  <si>
    <t>Smc1_A_FA</t>
  </si>
  <si>
    <t>Smc1_M_FA</t>
  </si>
  <si>
    <t>Smc1_A_DSG</t>
  </si>
  <si>
    <t>Smc1_M_DSG</t>
  </si>
  <si>
    <t>Esrrb_A_FA</t>
  </si>
  <si>
    <t>Esrrb_M_FA</t>
  </si>
  <si>
    <t>Esrrb_A_DSG</t>
  </si>
  <si>
    <t>Esrrb_M_DSG</t>
  </si>
  <si>
    <t>Type</t>
  </si>
  <si>
    <t>Label</t>
  </si>
  <si>
    <t>Group</t>
  </si>
  <si>
    <t>Concentration</t>
  </si>
  <si>
    <t>Rep</t>
  </si>
  <si>
    <t>Index</t>
  </si>
  <si>
    <t>TotalReads</t>
  </si>
  <si>
    <t>ReadLength</t>
  </si>
  <si>
    <t>Paired</t>
  </si>
  <si>
    <t>MNase</t>
  </si>
  <si>
    <t>A_0.5_1</t>
  </si>
  <si>
    <t>A_0.5</t>
  </si>
  <si>
    <t>A_0.5_2</t>
  </si>
  <si>
    <t>A_0.5_3</t>
  </si>
  <si>
    <t>A_16_1</t>
  </si>
  <si>
    <t>A_16</t>
  </si>
  <si>
    <t>A_16_2</t>
  </si>
  <si>
    <t>A_16_3</t>
  </si>
  <si>
    <t>A_128_1</t>
  </si>
  <si>
    <t>A_128</t>
  </si>
  <si>
    <t>A_128_2</t>
  </si>
  <si>
    <t>A_128_3</t>
  </si>
  <si>
    <t>M_0.5_1</t>
  </si>
  <si>
    <t>M_0.5</t>
  </si>
  <si>
    <t>M_0.5_2</t>
  </si>
  <si>
    <t>M_0.5_3</t>
  </si>
  <si>
    <t>M_16_1</t>
  </si>
  <si>
    <t>M_16</t>
  </si>
  <si>
    <t>M_16_2</t>
  </si>
  <si>
    <t>M_16_3</t>
  </si>
  <si>
    <t>M_128_1</t>
  </si>
  <si>
    <t>M_128</t>
  </si>
  <si>
    <t>M_128_2</t>
  </si>
  <si>
    <t>M_128_3</t>
  </si>
  <si>
    <t>MNaseH3</t>
  </si>
  <si>
    <t>H3_A_0.5_1</t>
  </si>
  <si>
    <t>H3_A_0.5</t>
  </si>
  <si>
    <t>H3_A_16_1</t>
  </si>
  <si>
    <t>H3_A_16</t>
  </si>
  <si>
    <t>H3_A_128_1</t>
  </si>
  <si>
    <t>H3_A_128</t>
  </si>
  <si>
    <t>H3_M_0.5_1</t>
  </si>
  <si>
    <t>H3_M_0.5</t>
  </si>
  <si>
    <t>H3_M_16_1</t>
  </si>
  <si>
    <t>H3_M_16</t>
  </si>
  <si>
    <t>H3_M_128_1</t>
  </si>
  <si>
    <t>H3_M_128</t>
  </si>
  <si>
    <t>H3_A_0.5_2</t>
  </si>
  <si>
    <t>H3_A_16_2</t>
  </si>
  <si>
    <t>H3_A_128_2</t>
  </si>
  <si>
    <t>H3_M_0.5_2</t>
  </si>
  <si>
    <t>H3_M_16_2</t>
  </si>
  <si>
    <t>H3_M_128_2</t>
  </si>
  <si>
    <t>ATAC</t>
  </si>
  <si>
    <t>Tg2a_A_1</t>
  </si>
  <si>
    <t>Tg2a_A</t>
  </si>
  <si>
    <t>-</t>
  </si>
  <si>
    <t>Tg2a_A_2</t>
  </si>
  <si>
    <t>Tg2a_M_1</t>
  </si>
  <si>
    <t>Tg2a_M</t>
  </si>
  <si>
    <t>Tg2a_M_2</t>
  </si>
  <si>
    <t>Sample</t>
  </si>
  <si>
    <t>CC</t>
  </si>
  <si>
    <t>TF</t>
  </si>
  <si>
    <t>CountedReads</t>
  </si>
  <si>
    <t>EG1_p_1</t>
  </si>
  <si>
    <t>EG1</t>
  </si>
  <si>
    <t>m</t>
  </si>
  <si>
    <t>EG1_p</t>
  </si>
  <si>
    <t>EG1_p_2</t>
  </si>
  <si>
    <t>EG1_p_3</t>
  </si>
  <si>
    <t>EG1_m_1</t>
  </si>
  <si>
    <t>p</t>
  </si>
  <si>
    <t>EG1_m</t>
  </si>
  <si>
    <t>EG1_m_2</t>
  </si>
  <si>
    <t>EG1_m_3</t>
  </si>
  <si>
    <t>LG1_p_1</t>
  </si>
  <si>
    <t>LG1</t>
  </si>
  <si>
    <t>LG1_p</t>
  </si>
  <si>
    <t>LG1_p_2</t>
  </si>
  <si>
    <t>LG1_p_3</t>
  </si>
  <si>
    <t>LG1_m_1</t>
  </si>
  <si>
    <t>LG1_m</t>
  </si>
  <si>
    <t>LG1_m_2</t>
  </si>
  <si>
    <t>LG1_m_3</t>
  </si>
  <si>
    <t>G2_p_1</t>
  </si>
  <si>
    <t>G2</t>
  </si>
  <si>
    <t>G2_p</t>
  </si>
  <si>
    <t>G2_p_2</t>
  </si>
  <si>
    <t>G2_p_3</t>
  </si>
  <si>
    <t>G2_m_1</t>
  </si>
  <si>
    <t>G2_m</t>
  </si>
  <si>
    <t>G2_m_2</t>
  </si>
  <si>
    <t>G2_m_3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</si>
</sst>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5"/>
  <sheetViews>
    <sheetView tabSelected="1" zoomScaleNormal="100" workbookViewId="0">
      <selection activeCell="F16" sqref="F16"/>
    </sheetView>
  </sheetViews>
  <sheetFormatPr baseColWidth="10" defaultColWidth="8.83203125" defaultRowHeight="13" x14ac:dyDescent="0.15"/>
  <cols>
    <col min="1" max="1" width="12.5"/>
    <col min="2" max="2" width="8.5"/>
    <col min="3" max="3" width="5.1640625"/>
    <col min="4" max="4" width="10.6640625"/>
    <col min="5" max="5" width="9.6640625"/>
    <col min="6" max="6" width="30.83203125"/>
    <col min="7" max="7" width="13"/>
    <col min="8" max="8" width="12.33203125"/>
    <col min="9" max="9" width="12.83203125"/>
    <col min="10" max="10" width="25"/>
    <col min="11" max="11" width="16.33203125"/>
    <col min="12" max="12" width="13.5"/>
    <col min="13" max="13" width="27.5"/>
    <col min="14" max="15" width="13.5"/>
    <col min="16" max="16" width="29.6640625"/>
    <col min="17" max="17" width="25.1640625"/>
    <col min="18" max="18" width="21"/>
    <col min="19" max="19" width="13.5"/>
    <col min="20" max="20" width="27.1640625"/>
    <col min="21" max="1025" width="13.5"/>
  </cols>
  <sheetData>
    <row r="1" spans="1:11" s="2" customFormat="1" ht="15" x14ac:dyDescent="0.2">
      <c r="A1" s="1" t="s">
        <v>0</v>
      </c>
    </row>
    <row r="2" spans="1:1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t="s">
        <v>11</v>
      </c>
    </row>
    <row r="3" spans="1:11" x14ac:dyDescent="0.15">
      <c r="A3" t="s">
        <v>12</v>
      </c>
      <c r="B3" t="s">
        <v>13</v>
      </c>
      <c r="C3" t="s">
        <v>14</v>
      </c>
      <c r="D3" t="s">
        <v>15</v>
      </c>
      <c r="E3">
        <v>1</v>
      </c>
      <c r="F3" t="s">
        <v>16</v>
      </c>
      <c r="G3">
        <v>50</v>
      </c>
      <c r="H3">
        <v>29014538</v>
      </c>
      <c r="I3">
        <v>16323769</v>
      </c>
      <c r="J3">
        <v>0.56260654572545699</v>
      </c>
      <c r="K3">
        <v>1.7368476606107301E-2</v>
      </c>
    </row>
    <row r="4" spans="1:11" x14ac:dyDescent="0.15">
      <c r="A4" t="s">
        <v>12</v>
      </c>
      <c r="B4" t="s">
        <v>13</v>
      </c>
      <c r="C4" t="s">
        <v>17</v>
      </c>
      <c r="D4" t="s">
        <v>15</v>
      </c>
      <c r="E4">
        <v>1</v>
      </c>
      <c r="F4" t="s">
        <v>18</v>
      </c>
      <c r="G4">
        <v>50</v>
      </c>
      <c r="H4">
        <v>19898103</v>
      </c>
      <c r="I4">
        <v>3935541</v>
      </c>
      <c r="J4">
        <v>0.19778473354972601</v>
      </c>
      <c r="K4">
        <v>3.4172684263739102E-2</v>
      </c>
    </row>
    <row r="5" spans="1:11" x14ac:dyDescent="0.15">
      <c r="A5" t="s">
        <v>12</v>
      </c>
      <c r="B5" t="s">
        <v>19</v>
      </c>
      <c r="C5" t="s">
        <v>14</v>
      </c>
      <c r="D5" t="s">
        <v>15</v>
      </c>
      <c r="E5">
        <v>1</v>
      </c>
      <c r="F5" t="s">
        <v>20</v>
      </c>
      <c r="G5">
        <v>50</v>
      </c>
      <c r="H5">
        <v>20162220</v>
      </c>
      <c r="I5">
        <v>3654115</v>
      </c>
      <c r="J5">
        <v>0.181235746857241</v>
      </c>
      <c r="K5">
        <v>0.13170110957099099</v>
      </c>
    </row>
    <row r="6" spans="1:11" x14ac:dyDescent="0.15">
      <c r="A6" t="s">
        <v>12</v>
      </c>
      <c r="B6" t="s">
        <v>19</v>
      </c>
      <c r="C6" t="s">
        <v>17</v>
      </c>
      <c r="D6" t="s">
        <v>15</v>
      </c>
      <c r="E6">
        <v>1</v>
      </c>
      <c r="F6" t="s">
        <v>21</v>
      </c>
      <c r="G6">
        <v>50</v>
      </c>
      <c r="H6">
        <v>23175915</v>
      </c>
      <c r="I6">
        <v>12450922</v>
      </c>
      <c r="J6">
        <v>0.53723540149331706</v>
      </c>
      <c r="K6">
        <v>1.62012098381148E-3</v>
      </c>
    </row>
    <row r="7" spans="1:11" x14ac:dyDescent="0.15">
      <c r="A7" t="s">
        <v>22</v>
      </c>
      <c r="B7" t="s">
        <v>13</v>
      </c>
      <c r="C7" t="s">
        <v>14</v>
      </c>
      <c r="D7" t="s">
        <v>15</v>
      </c>
      <c r="E7">
        <v>0</v>
      </c>
      <c r="F7" t="s">
        <v>23</v>
      </c>
      <c r="G7">
        <v>65</v>
      </c>
      <c r="H7">
        <v>29646374</v>
      </c>
      <c r="I7">
        <v>18089427</v>
      </c>
      <c r="J7">
        <v>0.61017333856747502</v>
      </c>
      <c r="K7">
        <v>6.9250286368938097E-2</v>
      </c>
    </row>
    <row r="8" spans="1:11" x14ac:dyDescent="0.15">
      <c r="A8" t="s">
        <v>22</v>
      </c>
      <c r="B8" t="s">
        <v>13</v>
      </c>
      <c r="C8" t="s">
        <v>14</v>
      </c>
      <c r="D8" t="s">
        <v>15</v>
      </c>
      <c r="E8">
        <v>0</v>
      </c>
      <c r="F8" t="s">
        <v>24</v>
      </c>
      <c r="G8">
        <v>65</v>
      </c>
      <c r="H8">
        <v>33449641</v>
      </c>
      <c r="I8">
        <v>21535579</v>
      </c>
      <c r="J8">
        <v>0.64382093069399504</v>
      </c>
      <c r="K8">
        <v>0.42362520181138402</v>
      </c>
    </row>
    <row r="9" spans="1:11" x14ac:dyDescent="0.15">
      <c r="A9" t="s">
        <v>22</v>
      </c>
      <c r="B9" t="s">
        <v>13</v>
      </c>
      <c r="C9" t="s">
        <v>17</v>
      </c>
      <c r="D9" t="s">
        <v>15</v>
      </c>
      <c r="E9">
        <v>0</v>
      </c>
      <c r="F9" t="s">
        <v>25</v>
      </c>
      <c r="G9">
        <v>65</v>
      </c>
      <c r="H9">
        <v>24170808</v>
      </c>
      <c r="I9">
        <v>15048787</v>
      </c>
      <c r="J9">
        <v>0.62260173511783301</v>
      </c>
      <c r="K9">
        <v>4.03164055681033E-2</v>
      </c>
    </row>
    <row r="10" spans="1:11" x14ac:dyDescent="0.15">
      <c r="A10" t="s">
        <v>22</v>
      </c>
      <c r="B10" t="s">
        <v>13</v>
      </c>
      <c r="C10" t="s">
        <v>17</v>
      </c>
      <c r="D10" t="s">
        <v>15</v>
      </c>
      <c r="E10">
        <v>0</v>
      </c>
      <c r="F10" t="s">
        <v>26</v>
      </c>
      <c r="G10">
        <v>65</v>
      </c>
      <c r="H10">
        <v>28099856</v>
      </c>
      <c r="I10">
        <v>16589504</v>
      </c>
      <c r="J10">
        <v>0.59037683324782897</v>
      </c>
      <c r="K10">
        <v>0.73958576458946601</v>
      </c>
    </row>
    <row r="11" spans="1:11" x14ac:dyDescent="0.15">
      <c r="A11" t="s">
        <v>22</v>
      </c>
      <c r="B11" t="s">
        <v>19</v>
      </c>
      <c r="C11" t="s">
        <v>14</v>
      </c>
      <c r="D11" t="s">
        <v>15</v>
      </c>
      <c r="E11">
        <v>0</v>
      </c>
      <c r="F11" t="s">
        <v>27</v>
      </c>
      <c r="G11">
        <v>65</v>
      </c>
      <c r="H11">
        <v>51242144</v>
      </c>
      <c r="I11">
        <v>34557411</v>
      </c>
      <c r="J11">
        <v>0.67439432276682298</v>
      </c>
      <c r="K11">
        <v>5.7991294544605797E-2</v>
      </c>
    </row>
    <row r="12" spans="1:11" x14ac:dyDescent="0.15">
      <c r="A12" t="s">
        <v>22</v>
      </c>
      <c r="B12" t="s">
        <v>19</v>
      </c>
      <c r="C12" t="s">
        <v>14</v>
      </c>
      <c r="D12" t="s">
        <v>15</v>
      </c>
      <c r="E12">
        <v>0</v>
      </c>
      <c r="F12" t="s">
        <v>28</v>
      </c>
      <c r="G12">
        <v>65</v>
      </c>
      <c r="H12">
        <v>50738683</v>
      </c>
      <c r="I12">
        <v>33049089</v>
      </c>
      <c r="J12">
        <v>0.65135882616425</v>
      </c>
      <c r="K12">
        <v>5.8036062658186997E-2</v>
      </c>
    </row>
    <row r="13" spans="1:11" x14ac:dyDescent="0.15">
      <c r="A13" t="s">
        <v>22</v>
      </c>
      <c r="B13" t="s">
        <v>19</v>
      </c>
      <c r="C13" t="s">
        <v>14</v>
      </c>
      <c r="D13" t="s">
        <v>15</v>
      </c>
      <c r="E13">
        <v>0</v>
      </c>
      <c r="F13" t="s">
        <v>29</v>
      </c>
      <c r="G13">
        <v>65</v>
      </c>
      <c r="H13">
        <v>59020040</v>
      </c>
      <c r="I13">
        <v>39274491</v>
      </c>
      <c r="J13">
        <v>0.66544331383035304</v>
      </c>
      <c r="K13">
        <v>0.604571221559561</v>
      </c>
    </row>
    <row r="14" spans="1:11" x14ac:dyDescent="0.15">
      <c r="A14" t="s">
        <v>22</v>
      </c>
      <c r="B14" t="s">
        <v>19</v>
      </c>
      <c r="C14" t="s">
        <v>17</v>
      </c>
      <c r="D14" t="s">
        <v>15</v>
      </c>
      <c r="E14">
        <v>0</v>
      </c>
      <c r="F14" t="s">
        <v>30</v>
      </c>
      <c r="G14">
        <v>65</v>
      </c>
      <c r="H14">
        <v>59740008</v>
      </c>
      <c r="I14">
        <v>37877287</v>
      </c>
      <c r="J14">
        <v>0.63403551937924096</v>
      </c>
      <c r="K14">
        <v>3.46510825867756E-2</v>
      </c>
    </row>
    <row r="15" spans="1:11" x14ac:dyDescent="0.15">
      <c r="A15" t="s">
        <v>22</v>
      </c>
      <c r="B15" t="s">
        <v>19</v>
      </c>
      <c r="C15" t="s">
        <v>17</v>
      </c>
      <c r="D15" t="s">
        <v>15</v>
      </c>
      <c r="E15">
        <v>0</v>
      </c>
      <c r="F15" t="s">
        <v>31</v>
      </c>
      <c r="G15">
        <v>65</v>
      </c>
      <c r="H15">
        <v>39082334</v>
      </c>
      <c r="I15">
        <v>22905135</v>
      </c>
      <c r="J15">
        <v>0.58607387675464795</v>
      </c>
      <c r="K15">
        <v>5.3926204757142902E-2</v>
      </c>
    </row>
    <row r="16" spans="1:11" x14ac:dyDescent="0.15">
      <c r="A16" t="s">
        <v>22</v>
      </c>
      <c r="B16" t="s">
        <v>19</v>
      </c>
      <c r="C16" t="s">
        <v>17</v>
      </c>
      <c r="D16" t="s">
        <v>15</v>
      </c>
      <c r="E16">
        <v>0</v>
      </c>
      <c r="F16" t="s">
        <v>32</v>
      </c>
      <c r="G16">
        <v>65</v>
      </c>
      <c r="H16">
        <v>58118407</v>
      </c>
      <c r="I16">
        <v>34670900</v>
      </c>
      <c r="J16">
        <v>0.59655626830928099</v>
      </c>
      <c r="K16">
        <v>0.119725100877104</v>
      </c>
    </row>
    <row r="17" spans="1:11" x14ac:dyDescent="0.15">
      <c r="A17" t="s">
        <v>33</v>
      </c>
      <c r="B17" t="s">
        <v>34</v>
      </c>
      <c r="C17" t="s">
        <v>14</v>
      </c>
      <c r="D17" t="s">
        <v>15</v>
      </c>
      <c r="E17">
        <v>1</v>
      </c>
      <c r="F17" t="s">
        <v>35</v>
      </c>
      <c r="G17">
        <v>75</v>
      </c>
      <c r="H17">
        <v>48437190</v>
      </c>
      <c r="I17">
        <v>29833300</v>
      </c>
      <c r="J17">
        <v>0.61591723219286698</v>
      </c>
      <c r="K17">
        <v>2.7391941220046099E-2</v>
      </c>
    </row>
    <row r="18" spans="1:11" x14ac:dyDescent="0.15">
      <c r="A18" t="s">
        <v>33</v>
      </c>
      <c r="B18" t="s">
        <v>34</v>
      </c>
      <c r="C18" t="s">
        <v>14</v>
      </c>
      <c r="D18" t="s">
        <v>15</v>
      </c>
      <c r="E18">
        <v>1</v>
      </c>
      <c r="F18" t="s">
        <v>36</v>
      </c>
      <c r="G18">
        <v>75</v>
      </c>
      <c r="H18">
        <v>51163877</v>
      </c>
      <c r="I18">
        <v>30174987</v>
      </c>
      <c r="J18">
        <v>0.58977131463278298</v>
      </c>
      <c r="K18">
        <v>3.4046211850894903E-2</v>
      </c>
    </row>
    <row r="19" spans="1:11" x14ac:dyDescent="0.15">
      <c r="A19" t="s">
        <v>33</v>
      </c>
      <c r="B19" t="s">
        <v>34</v>
      </c>
      <c r="C19" t="s">
        <v>14</v>
      </c>
      <c r="D19" t="s">
        <v>37</v>
      </c>
      <c r="E19">
        <v>1</v>
      </c>
      <c r="F19" t="s">
        <v>38</v>
      </c>
      <c r="G19">
        <v>75</v>
      </c>
      <c r="H19">
        <v>42965768</v>
      </c>
      <c r="I19">
        <v>17400573</v>
      </c>
      <c r="J19">
        <v>0.40498689561420198</v>
      </c>
      <c r="K19">
        <v>1.6923925436248599E-2</v>
      </c>
    </row>
    <row r="20" spans="1:11" x14ac:dyDescent="0.15">
      <c r="A20" t="s">
        <v>33</v>
      </c>
      <c r="B20" t="s">
        <v>34</v>
      </c>
      <c r="C20" t="s">
        <v>14</v>
      </c>
      <c r="D20" t="s">
        <v>37</v>
      </c>
      <c r="E20">
        <v>1</v>
      </c>
      <c r="F20" t="s">
        <v>39</v>
      </c>
      <c r="G20">
        <v>75</v>
      </c>
      <c r="H20">
        <v>45143395</v>
      </c>
      <c r="I20">
        <v>24482886</v>
      </c>
      <c r="J20">
        <v>0.54233594969984</v>
      </c>
      <c r="K20">
        <v>1.35593900163567E-2</v>
      </c>
    </row>
    <row r="21" spans="1:11" x14ac:dyDescent="0.15">
      <c r="A21" t="s">
        <v>33</v>
      </c>
      <c r="B21" t="s">
        <v>34</v>
      </c>
      <c r="C21" t="s">
        <v>17</v>
      </c>
      <c r="D21" t="s">
        <v>15</v>
      </c>
      <c r="E21">
        <v>1</v>
      </c>
      <c r="F21" t="s">
        <v>40</v>
      </c>
      <c r="G21">
        <v>75</v>
      </c>
      <c r="H21">
        <v>44437551</v>
      </c>
      <c r="I21">
        <v>25930289</v>
      </c>
      <c r="J21">
        <v>0.58352200822227995</v>
      </c>
      <c r="K21">
        <v>1.25695860929279E-2</v>
      </c>
    </row>
    <row r="22" spans="1:11" x14ac:dyDescent="0.15">
      <c r="A22" t="s">
        <v>33</v>
      </c>
      <c r="B22" t="s">
        <v>34</v>
      </c>
      <c r="C22" t="s">
        <v>17</v>
      </c>
      <c r="D22" t="s">
        <v>15</v>
      </c>
      <c r="E22">
        <v>1</v>
      </c>
      <c r="F22" t="s">
        <v>41</v>
      </c>
      <c r="G22">
        <v>75</v>
      </c>
      <c r="H22">
        <v>38977894</v>
      </c>
      <c r="I22">
        <v>18493774</v>
      </c>
      <c r="J22">
        <v>0.47446827168240502</v>
      </c>
      <c r="K22">
        <v>1.7355408366080401E-2</v>
      </c>
    </row>
    <row r="23" spans="1:11" x14ac:dyDescent="0.15">
      <c r="A23" t="s">
        <v>33</v>
      </c>
      <c r="B23" t="s">
        <v>34</v>
      </c>
      <c r="C23" t="s">
        <v>17</v>
      </c>
      <c r="D23" t="s">
        <v>37</v>
      </c>
      <c r="E23">
        <v>1</v>
      </c>
      <c r="F23" t="s">
        <v>42</v>
      </c>
      <c r="G23">
        <v>75</v>
      </c>
      <c r="H23">
        <v>40352452</v>
      </c>
      <c r="I23">
        <v>21901908</v>
      </c>
      <c r="J23">
        <v>0.54276523270506605</v>
      </c>
      <c r="K23">
        <v>1.59919400629388E-2</v>
      </c>
    </row>
    <row r="24" spans="1:11" x14ac:dyDescent="0.15">
      <c r="A24" t="s">
        <v>33</v>
      </c>
      <c r="B24" t="s">
        <v>34</v>
      </c>
      <c r="C24" t="s">
        <v>17</v>
      </c>
      <c r="D24" t="s">
        <v>37</v>
      </c>
      <c r="E24">
        <v>1</v>
      </c>
      <c r="F24" t="s">
        <v>43</v>
      </c>
      <c r="G24">
        <v>75</v>
      </c>
      <c r="H24">
        <v>39845640</v>
      </c>
      <c r="I24">
        <v>21295914</v>
      </c>
      <c r="J24">
        <v>0.53446033242281998</v>
      </c>
      <c r="K24">
        <v>1.63852089184808E-2</v>
      </c>
    </row>
    <row r="25" spans="1:11" x14ac:dyDescent="0.15">
      <c r="A25" t="s">
        <v>33</v>
      </c>
      <c r="B25" t="s">
        <v>44</v>
      </c>
      <c r="C25" t="s">
        <v>14</v>
      </c>
      <c r="D25" t="s">
        <v>37</v>
      </c>
      <c r="E25">
        <v>1</v>
      </c>
      <c r="F25" t="s">
        <v>45</v>
      </c>
      <c r="G25">
        <v>55</v>
      </c>
      <c r="H25">
        <v>20910726</v>
      </c>
      <c r="I25">
        <v>10935013</v>
      </c>
      <c r="J25">
        <v>0.52293798885796705</v>
      </c>
      <c r="K25">
        <v>1.55736440368201E-2</v>
      </c>
    </row>
    <row r="26" spans="1:11" x14ac:dyDescent="0.15">
      <c r="A26" t="s">
        <v>33</v>
      </c>
      <c r="B26" t="s">
        <v>44</v>
      </c>
      <c r="C26" t="s">
        <v>14</v>
      </c>
      <c r="D26" t="s">
        <v>15</v>
      </c>
      <c r="E26">
        <v>1</v>
      </c>
      <c r="F26" t="s">
        <v>46</v>
      </c>
      <c r="G26">
        <v>55</v>
      </c>
      <c r="H26">
        <v>26388337</v>
      </c>
      <c r="I26">
        <v>12022056</v>
      </c>
      <c r="J26">
        <v>0.45558217632282</v>
      </c>
      <c r="K26">
        <v>1.6984033346708699E-2</v>
      </c>
    </row>
    <row r="27" spans="1:11" x14ac:dyDescent="0.15">
      <c r="A27" t="s">
        <v>33</v>
      </c>
      <c r="B27" t="s">
        <v>44</v>
      </c>
      <c r="C27" t="s">
        <v>14</v>
      </c>
      <c r="D27" t="s">
        <v>15</v>
      </c>
      <c r="E27">
        <v>0</v>
      </c>
      <c r="F27" t="s">
        <v>47</v>
      </c>
      <c r="G27">
        <v>65</v>
      </c>
      <c r="H27">
        <v>77230554</v>
      </c>
      <c r="I27">
        <v>50497858</v>
      </c>
      <c r="J27">
        <v>0.65385854929902498</v>
      </c>
      <c r="K27">
        <v>1.97149946439312E-2</v>
      </c>
    </row>
    <row r="28" spans="1:11" x14ac:dyDescent="0.15">
      <c r="A28" t="s">
        <v>33</v>
      </c>
      <c r="B28" t="s">
        <v>44</v>
      </c>
      <c r="C28" t="s">
        <v>14</v>
      </c>
      <c r="D28" t="s">
        <v>15</v>
      </c>
      <c r="E28">
        <v>0</v>
      </c>
      <c r="F28" t="s">
        <v>48</v>
      </c>
      <c r="G28">
        <v>65</v>
      </c>
      <c r="H28">
        <v>39437895</v>
      </c>
      <c r="I28">
        <v>25603416</v>
      </c>
      <c r="J28">
        <v>0.64920848336352599</v>
      </c>
      <c r="K28">
        <v>1.90913978041055E-2</v>
      </c>
    </row>
    <row r="29" spans="1:11" x14ac:dyDescent="0.15">
      <c r="A29" t="s">
        <v>33</v>
      </c>
      <c r="B29" t="s">
        <v>44</v>
      </c>
      <c r="C29" t="s">
        <v>14</v>
      </c>
      <c r="D29" t="s">
        <v>15</v>
      </c>
      <c r="E29">
        <v>0</v>
      </c>
      <c r="F29" t="s">
        <v>49</v>
      </c>
      <c r="G29">
        <v>65</v>
      </c>
      <c r="H29">
        <v>74890842</v>
      </c>
      <c r="I29">
        <v>48015141</v>
      </c>
      <c r="J29">
        <v>0.64113501354411295</v>
      </c>
      <c r="K29">
        <v>6.0058492799177701E-2</v>
      </c>
    </row>
    <row r="30" spans="1:11" x14ac:dyDescent="0.15">
      <c r="A30" t="s">
        <v>33</v>
      </c>
      <c r="B30" t="s">
        <v>44</v>
      </c>
      <c r="C30" t="s">
        <v>17</v>
      </c>
      <c r="D30" t="s">
        <v>37</v>
      </c>
      <c r="E30">
        <v>1</v>
      </c>
      <c r="F30" t="s">
        <v>50</v>
      </c>
      <c r="G30">
        <v>55</v>
      </c>
      <c r="H30">
        <v>39893820</v>
      </c>
      <c r="I30">
        <v>23199653</v>
      </c>
      <c r="J30">
        <v>0.58153500968320404</v>
      </c>
      <c r="K30">
        <v>1.4400430902996701E-2</v>
      </c>
    </row>
    <row r="31" spans="1:11" x14ac:dyDescent="0.15">
      <c r="A31" t="s">
        <v>33</v>
      </c>
      <c r="B31" t="s">
        <v>44</v>
      </c>
      <c r="C31" t="s">
        <v>17</v>
      </c>
      <c r="D31" t="s">
        <v>15</v>
      </c>
      <c r="E31">
        <v>1</v>
      </c>
      <c r="F31" t="s">
        <v>51</v>
      </c>
      <c r="G31">
        <v>55</v>
      </c>
      <c r="H31">
        <v>41620729</v>
      </c>
      <c r="I31">
        <v>21995627</v>
      </c>
      <c r="J31">
        <v>0.52847769677460499</v>
      </c>
      <c r="K31">
        <v>1.2967577600765799E-2</v>
      </c>
    </row>
    <row r="32" spans="1:11" x14ac:dyDescent="0.15">
      <c r="A32" t="s">
        <v>33</v>
      </c>
      <c r="B32" t="s">
        <v>44</v>
      </c>
      <c r="C32" t="s">
        <v>17</v>
      </c>
      <c r="D32" t="s">
        <v>15</v>
      </c>
      <c r="E32">
        <v>0</v>
      </c>
      <c r="F32" t="s">
        <v>52</v>
      </c>
      <c r="G32">
        <v>65</v>
      </c>
      <c r="H32">
        <v>123720314</v>
      </c>
      <c r="I32">
        <v>78231018</v>
      </c>
      <c r="J32">
        <v>0.63232152805561104</v>
      </c>
      <c r="K32">
        <v>3.7576923772102797E-2</v>
      </c>
    </row>
    <row r="33" spans="1:11" x14ac:dyDescent="0.15">
      <c r="A33" t="s">
        <v>33</v>
      </c>
      <c r="B33" t="s">
        <v>44</v>
      </c>
      <c r="C33" t="s">
        <v>17</v>
      </c>
      <c r="D33" t="s">
        <v>15</v>
      </c>
      <c r="E33">
        <v>0</v>
      </c>
      <c r="F33" t="s">
        <v>53</v>
      </c>
      <c r="G33">
        <v>65</v>
      </c>
      <c r="H33">
        <v>118525340</v>
      </c>
      <c r="I33">
        <v>69965512</v>
      </c>
      <c r="J33">
        <v>0.59030003204378101</v>
      </c>
      <c r="K33">
        <v>2.3917841121494299E-2</v>
      </c>
    </row>
    <row r="34" spans="1:11" x14ac:dyDescent="0.15">
      <c r="A34" t="s">
        <v>33</v>
      </c>
      <c r="B34" t="s">
        <v>44</v>
      </c>
      <c r="C34" t="s">
        <v>17</v>
      </c>
      <c r="D34" t="s">
        <v>15</v>
      </c>
      <c r="E34">
        <v>0</v>
      </c>
      <c r="F34" t="s">
        <v>54</v>
      </c>
      <c r="G34">
        <v>65</v>
      </c>
      <c r="H34">
        <v>79246326</v>
      </c>
      <c r="I34">
        <v>49052038</v>
      </c>
      <c r="J34">
        <v>0.61898185664784</v>
      </c>
      <c r="K34">
        <v>2.37608679990014E-2</v>
      </c>
    </row>
    <row r="35" spans="1:11" x14ac:dyDescent="0.15">
      <c r="A35" t="s">
        <v>33</v>
      </c>
      <c r="B35" t="s">
        <v>55</v>
      </c>
      <c r="C35" t="s">
        <v>14</v>
      </c>
      <c r="D35" t="s">
        <v>37</v>
      </c>
      <c r="E35">
        <v>1</v>
      </c>
      <c r="F35" t="s">
        <v>56</v>
      </c>
      <c r="G35">
        <v>75</v>
      </c>
      <c r="H35">
        <v>26595648</v>
      </c>
      <c r="I35">
        <v>14614367</v>
      </c>
      <c r="J35">
        <v>0.54950219675038603</v>
      </c>
      <c r="K35">
        <v>1.5888679954458501E-2</v>
      </c>
    </row>
    <row r="36" spans="1:11" x14ac:dyDescent="0.15">
      <c r="A36" t="s">
        <v>33</v>
      </c>
      <c r="B36" t="s">
        <v>55</v>
      </c>
      <c r="C36" t="s">
        <v>14</v>
      </c>
      <c r="D36" t="s">
        <v>15</v>
      </c>
      <c r="E36">
        <v>1</v>
      </c>
      <c r="F36" t="s">
        <v>57</v>
      </c>
      <c r="G36">
        <v>75</v>
      </c>
      <c r="H36">
        <v>29388730</v>
      </c>
      <c r="I36">
        <v>14596250</v>
      </c>
      <c r="J36">
        <v>0.49666147533425198</v>
      </c>
      <c r="K36">
        <v>5.0680894065256499E-2</v>
      </c>
    </row>
    <row r="37" spans="1:11" x14ac:dyDescent="0.15">
      <c r="A37" t="s">
        <v>33</v>
      </c>
      <c r="B37" t="s">
        <v>55</v>
      </c>
      <c r="C37" t="s">
        <v>14</v>
      </c>
      <c r="D37" t="s">
        <v>15</v>
      </c>
      <c r="E37">
        <v>0</v>
      </c>
      <c r="F37" t="s">
        <v>58</v>
      </c>
      <c r="G37">
        <v>65</v>
      </c>
      <c r="H37">
        <v>59306492</v>
      </c>
      <c r="I37">
        <v>39301981</v>
      </c>
      <c r="J37">
        <v>0.66269272847903404</v>
      </c>
      <c r="K37">
        <v>0.74869315111622503</v>
      </c>
    </row>
    <row r="38" spans="1:11" x14ac:dyDescent="0.15">
      <c r="A38" t="s">
        <v>33</v>
      </c>
      <c r="B38" t="s">
        <v>55</v>
      </c>
      <c r="C38" t="s">
        <v>17</v>
      </c>
      <c r="D38" t="s">
        <v>37</v>
      </c>
      <c r="E38">
        <v>1</v>
      </c>
      <c r="F38" t="s">
        <v>59</v>
      </c>
      <c r="G38">
        <v>75</v>
      </c>
      <c r="H38">
        <v>18712049</v>
      </c>
      <c r="I38">
        <v>8766462</v>
      </c>
      <c r="J38">
        <v>0.46849289460496801</v>
      </c>
      <c r="K38">
        <v>9.21420751039587E-3</v>
      </c>
    </row>
    <row r="39" spans="1:11" x14ac:dyDescent="0.15">
      <c r="A39" t="s">
        <v>33</v>
      </c>
      <c r="B39" t="s">
        <v>55</v>
      </c>
      <c r="C39" t="s">
        <v>17</v>
      </c>
      <c r="D39" t="s">
        <v>15</v>
      </c>
      <c r="E39">
        <v>1</v>
      </c>
      <c r="F39" t="s">
        <v>60</v>
      </c>
      <c r="G39">
        <v>75</v>
      </c>
      <c r="H39">
        <v>35170606</v>
      </c>
      <c r="I39">
        <v>13583332</v>
      </c>
      <c r="J39">
        <v>0.38621262312056798</v>
      </c>
      <c r="K39">
        <v>1.92654497438478E-2</v>
      </c>
    </row>
    <row r="40" spans="1:11" x14ac:dyDescent="0.15">
      <c r="A40" t="s">
        <v>33</v>
      </c>
      <c r="B40" t="s">
        <v>55</v>
      </c>
      <c r="C40" t="s">
        <v>17</v>
      </c>
      <c r="D40" t="s">
        <v>15</v>
      </c>
      <c r="E40">
        <v>0</v>
      </c>
      <c r="F40" t="s">
        <v>61</v>
      </c>
      <c r="G40">
        <v>65</v>
      </c>
      <c r="H40">
        <v>57315144</v>
      </c>
      <c r="I40">
        <v>36745896</v>
      </c>
      <c r="J40">
        <v>0.64112018980533303</v>
      </c>
      <c r="K40">
        <v>0.18269994015113999</v>
      </c>
    </row>
    <row r="41" spans="1:11" x14ac:dyDescent="0.15">
      <c r="A41" t="s">
        <v>33</v>
      </c>
      <c r="B41" t="s">
        <v>13</v>
      </c>
      <c r="C41" t="s">
        <v>14</v>
      </c>
      <c r="D41" t="s">
        <v>15</v>
      </c>
      <c r="E41">
        <v>0</v>
      </c>
      <c r="F41" t="s">
        <v>62</v>
      </c>
      <c r="G41">
        <v>65</v>
      </c>
      <c r="H41">
        <v>30626861</v>
      </c>
      <c r="I41">
        <v>19345190</v>
      </c>
      <c r="J41">
        <v>0.63164129030395899</v>
      </c>
      <c r="K41">
        <v>0.37845371381723297</v>
      </c>
    </row>
    <row r="42" spans="1:11" x14ac:dyDescent="0.15">
      <c r="A42" t="s">
        <v>33</v>
      </c>
      <c r="B42" t="s">
        <v>13</v>
      </c>
      <c r="C42" t="s">
        <v>14</v>
      </c>
      <c r="D42" t="s">
        <v>37</v>
      </c>
      <c r="E42">
        <v>1</v>
      </c>
      <c r="F42" t="s">
        <v>63</v>
      </c>
      <c r="G42">
        <v>75</v>
      </c>
      <c r="H42">
        <v>22446941</v>
      </c>
      <c r="I42">
        <v>11876555</v>
      </c>
      <c r="J42">
        <v>0.52909458798862596</v>
      </c>
      <c r="K42">
        <v>6.4810881606661196E-3</v>
      </c>
    </row>
    <row r="43" spans="1:11" x14ac:dyDescent="0.15">
      <c r="A43" t="s">
        <v>33</v>
      </c>
      <c r="B43" t="s">
        <v>13</v>
      </c>
      <c r="C43" t="s">
        <v>14</v>
      </c>
      <c r="D43" t="s">
        <v>15</v>
      </c>
      <c r="E43">
        <v>1</v>
      </c>
      <c r="F43" t="s">
        <v>64</v>
      </c>
      <c r="G43">
        <v>75</v>
      </c>
      <c r="H43">
        <v>31141799</v>
      </c>
      <c r="I43">
        <v>15936066</v>
      </c>
      <c r="J43">
        <v>0.51172592822912999</v>
      </c>
      <c r="K43">
        <v>2.02161562332887E-2</v>
      </c>
    </row>
    <row r="44" spans="1:11" x14ac:dyDescent="0.15">
      <c r="A44" t="s">
        <v>33</v>
      </c>
      <c r="B44" t="s">
        <v>13</v>
      </c>
      <c r="C44" t="s">
        <v>17</v>
      </c>
      <c r="D44" t="s">
        <v>15</v>
      </c>
      <c r="E44">
        <v>0</v>
      </c>
      <c r="F44" t="s">
        <v>65</v>
      </c>
      <c r="G44">
        <v>65</v>
      </c>
      <c r="H44">
        <v>25188651</v>
      </c>
      <c r="I44">
        <v>15165026</v>
      </c>
      <c r="J44">
        <v>0.60205788710161601</v>
      </c>
      <c r="K44">
        <v>0.124626756327355</v>
      </c>
    </row>
    <row r="45" spans="1:11" x14ac:dyDescent="0.15">
      <c r="A45" t="s">
        <v>33</v>
      </c>
      <c r="B45" t="s">
        <v>13</v>
      </c>
      <c r="C45" t="s">
        <v>17</v>
      </c>
      <c r="D45" t="s">
        <v>37</v>
      </c>
      <c r="E45">
        <v>1</v>
      </c>
      <c r="F45" t="s">
        <v>66</v>
      </c>
      <c r="G45">
        <v>75</v>
      </c>
      <c r="H45">
        <v>26624741</v>
      </c>
      <c r="I45">
        <v>13807438</v>
      </c>
      <c r="J45">
        <v>0.51859426538646902</v>
      </c>
      <c r="K45">
        <v>7.6416059228366596E-3</v>
      </c>
    </row>
    <row r="46" spans="1:11" x14ac:dyDescent="0.15">
      <c r="A46" t="s">
        <v>33</v>
      </c>
      <c r="B46" t="s">
        <v>13</v>
      </c>
      <c r="C46" t="s">
        <v>17</v>
      </c>
      <c r="D46" t="s">
        <v>15</v>
      </c>
      <c r="E46">
        <v>1</v>
      </c>
      <c r="F46" t="s">
        <v>67</v>
      </c>
      <c r="G46">
        <v>75</v>
      </c>
      <c r="H46">
        <v>23782080</v>
      </c>
      <c r="I46">
        <v>11721971</v>
      </c>
      <c r="J46">
        <v>0.49289090777593902</v>
      </c>
      <c r="K46">
        <v>6.5194667347325801E-3</v>
      </c>
    </row>
    <row r="47" spans="1:11" x14ac:dyDescent="0.15">
      <c r="A47" t="s">
        <v>33</v>
      </c>
      <c r="B47" t="s">
        <v>19</v>
      </c>
      <c r="C47" t="s">
        <v>14</v>
      </c>
      <c r="D47" t="s">
        <v>15</v>
      </c>
      <c r="E47">
        <v>0</v>
      </c>
      <c r="F47" t="s">
        <v>68</v>
      </c>
      <c r="G47">
        <v>65</v>
      </c>
      <c r="H47">
        <v>59650083</v>
      </c>
      <c r="I47">
        <v>40143999</v>
      </c>
      <c r="J47">
        <v>0.67299150279472397</v>
      </c>
      <c r="K47">
        <v>5.7842094904396603E-2</v>
      </c>
    </row>
    <row r="48" spans="1:11" x14ac:dyDescent="0.15">
      <c r="A48" t="s">
        <v>33</v>
      </c>
      <c r="B48" t="s">
        <v>19</v>
      </c>
      <c r="C48" t="s">
        <v>14</v>
      </c>
      <c r="D48" t="s">
        <v>37</v>
      </c>
      <c r="E48">
        <v>1</v>
      </c>
      <c r="F48" t="s">
        <v>69</v>
      </c>
      <c r="G48">
        <v>75</v>
      </c>
      <c r="H48">
        <v>23830844</v>
      </c>
      <c r="I48">
        <v>12738445</v>
      </c>
      <c r="J48">
        <v>0.53453604077136296</v>
      </c>
      <c r="K48">
        <v>1.2234067815969699E-2</v>
      </c>
    </row>
    <row r="49" spans="1:11" x14ac:dyDescent="0.15">
      <c r="A49" t="s">
        <v>33</v>
      </c>
      <c r="B49" t="s">
        <v>19</v>
      </c>
      <c r="C49" t="s">
        <v>14</v>
      </c>
      <c r="D49" t="s">
        <v>15</v>
      </c>
      <c r="E49">
        <v>1</v>
      </c>
      <c r="F49" t="s">
        <v>70</v>
      </c>
      <c r="G49">
        <v>75</v>
      </c>
      <c r="H49">
        <v>25669509</v>
      </c>
      <c r="I49">
        <v>13774951</v>
      </c>
      <c r="J49">
        <v>0.53662697638665402</v>
      </c>
      <c r="K49">
        <v>2.9124168935337799E-2</v>
      </c>
    </row>
    <row r="50" spans="1:11" x14ac:dyDescent="0.15">
      <c r="A50" t="s">
        <v>33</v>
      </c>
      <c r="B50" t="s">
        <v>19</v>
      </c>
      <c r="C50" t="s">
        <v>17</v>
      </c>
      <c r="D50" t="s">
        <v>15</v>
      </c>
      <c r="E50">
        <v>0</v>
      </c>
      <c r="F50" t="s">
        <v>71</v>
      </c>
      <c r="G50">
        <v>65</v>
      </c>
      <c r="H50">
        <v>54560203</v>
      </c>
      <c r="I50">
        <v>33274867</v>
      </c>
      <c r="J50">
        <v>0.609874325430937</v>
      </c>
      <c r="K50">
        <v>2.91192749170117E-2</v>
      </c>
    </row>
    <row r="51" spans="1:11" x14ac:dyDescent="0.15">
      <c r="A51" t="s">
        <v>33</v>
      </c>
      <c r="B51" t="s">
        <v>19</v>
      </c>
      <c r="C51" t="s">
        <v>17</v>
      </c>
      <c r="D51" t="s">
        <v>37</v>
      </c>
      <c r="E51">
        <v>1</v>
      </c>
      <c r="F51" t="s">
        <v>72</v>
      </c>
      <c r="G51">
        <v>75</v>
      </c>
      <c r="H51">
        <v>27576691</v>
      </c>
      <c r="I51">
        <v>13971809</v>
      </c>
      <c r="J51">
        <v>0.50665284678281397</v>
      </c>
      <c r="K51">
        <v>2.9124168935337799E-2</v>
      </c>
    </row>
    <row r="52" spans="1:11" x14ac:dyDescent="0.15">
      <c r="A52" t="s">
        <v>33</v>
      </c>
      <c r="B52" t="s">
        <v>19</v>
      </c>
      <c r="C52" t="s">
        <v>17</v>
      </c>
      <c r="D52" t="s">
        <v>15</v>
      </c>
      <c r="E52">
        <v>1</v>
      </c>
      <c r="F52" t="s">
        <v>73</v>
      </c>
      <c r="G52">
        <v>75</v>
      </c>
      <c r="H52">
        <v>23619975</v>
      </c>
      <c r="I52">
        <v>9452872</v>
      </c>
      <c r="J52">
        <v>0.40020668946516702</v>
      </c>
      <c r="K52">
        <v>7.6394771874621799E-3</v>
      </c>
    </row>
    <row r="53" spans="1:11" x14ac:dyDescent="0.15">
      <c r="A53" t="s">
        <v>74</v>
      </c>
      <c r="B53" t="s">
        <v>19</v>
      </c>
      <c r="C53" t="s">
        <v>14</v>
      </c>
      <c r="D53" t="s">
        <v>15</v>
      </c>
      <c r="E53">
        <v>0</v>
      </c>
      <c r="F53" t="s">
        <v>75</v>
      </c>
      <c r="G53">
        <v>65</v>
      </c>
      <c r="H53">
        <v>53831982</v>
      </c>
      <c r="I53">
        <v>35952165</v>
      </c>
      <c r="J53">
        <v>0.66785883900763698</v>
      </c>
      <c r="K53">
        <v>0.71806740984861395</v>
      </c>
    </row>
    <row r="54" spans="1:11" x14ac:dyDescent="0.15">
      <c r="A54" t="s">
        <v>74</v>
      </c>
      <c r="B54" t="s">
        <v>19</v>
      </c>
      <c r="C54" t="s">
        <v>14</v>
      </c>
      <c r="D54" t="s">
        <v>15</v>
      </c>
      <c r="E54">
        <v>0</v>
      </c>
      <c r="F54" t="s">
        <v>76</v>
      </c>
      <c r="G54">
        <v>65</v>
      </c>
      <c r="H54">
        <v>53477646</v>
      </c>
      <c r="I54">
        <v>35052532</v>
      </c>
      <c r="J54">
        <v>0.65546138661376396</v>
      </c>
      <c r="K54">
        <v>0.337861812664489</v>
      </c>
    </row>
    <row r="55" spans="1:11" x14ac:dyDescent="0.15">
      <c r="A55" t="s">
        <v>74</v>
      </c>
      <c r="B55" t="s">
        <v>19</v>
      </c>
      <c r="C55" t="s">
        <v>14</v>
      </c>
      <c r="D55" t="s">
        <v>15</v>
      </c>
      <c r="E55">
        <v>0</v>
      </c>
      <c r="F55" t="s">
        <v>77</v>
      </c>
      <c r="G55">
        <v>65</v>
      </c>
      <c r="H55">
        <v>47967886</v>
      </c>
      <c r="I55">
        <v>31785948</v>
      </c>
      <c r="J55">
        <v>0.66265059085572398</v>
      </c>
      <c r="K55">
        <v>0.81515316139068705</v>
      </c>
    </row>
    <row r="56" spans="1:11" x14ac:dyDescent="0.15">
      <c r="A56" t="s">
        <v>74</v>
      </c>
      <c r="B56" t="s">
        <v>19</v>
      </c>
      <c r="C56" t="s">
        <v>14</v>
      </c>
      <c r="D56" t="s">
        <v>15</v>
      </c>
      <c r="E56">
        <v>0</v>
      </c>
      <c r="F56" t="s">
        <v>78</v>
      </c>
      <c r="G56">
        <v>65</v>
      </c>
      <c r="H56">
        <v>57173985</v>
      </c>
      <c r="I56">
        <v>37049397</v>
      </c>
      <c r="J56">
        <v>0.64801145136201399</v>
      </c>
      <c r="K56">
        <v>0.22147226849602999</v>
      </c>
    </row>
    <row r="57" spans="1:11" x14ac:dyDescent="0.15">
      <c r="A57" t="s">
        <v>74</v>
      </c>
      <c r="B57" t="s">
        <v>19</v>
      </c>
      <c r="C57" t="s">
        <v>14</v>
      </c>
      <c r="D57" t="s">
        <v>15</v>
      </c>
      <c r="E57">
        <v>0</v>
      </c>
      <c r="F57" t="s">
        <v>79</v>
      </c>
      <c r="G57">
        <v>65</v>
      </c>
      <c r="H57">
        <v>42363383</v>
      </c>
      <c r="I57">
        <v>27649262</v>
      </c>
      <c r="J57">
        <v>0.65266888624074204</v>
      </c>
      <c r="K57">
        <v>0.83269115826672002</v>
      </c>
    </row>
    <row r="58" spans="1:11" x14ac:dyDescent="0.15">
      <c r="A58" t="s">
        <v>74</v>
      </c>
      <c r="B58" t="s">
        <v>19</v>
      </c>
      <c r="C58" t="s">
        <v>14</v>
      </c>
      <c r="D58" t="s">
        <v>15</v>
      </c>
      <c r="E58">
        <v>0</v>
      </c>
      <c r="F58" t="s">
        <v>80</v>
      </c>
      <c r="G58">
        <v>65</v>
      </c>
      <c r="H58">
        <v>57307949</v>
      </c>
      <c r="I58">
        <v>34212908</v>
      </c>
      <c r="J58">
        <v>0.59700108967431398</v>
      </c>
      <c r="K58">
        <v>0.74214223473783603</v>
      </c>
    </row>
    <row r="104" spans="16:21" x14ac:dyDescent="0.15">
      <c r="P104" t="s">
        <v>81</v>
      </c>
      <c r="Q104" t="s">
        <v>44</v>
      </c>
      <c r="R104" t="s">
        <v>14</v>
      </c>
      <c r="S104" t="s">
        <v>37</v>
      </c>
    </row>
    <row r="105" spans="16:21" x14ac:dyDescent="0.15">
      <c r="P105" t="s">
        <v>81</v>
      </c>
      <c r="Q105" t="s">
        <v>44</v>
      </c>
      <c r="R105" t="s">
        <v>17</v>
      </c>
      <c r="S105" t="s">
        <v>37</v>
      </c>
    </row>
    <row r="106" spans="16:21" x14ac:dyDescent="0.15">
      <c r="P106" t="s">
        <v>81</v>
      </c>
      <c r="Q106" t="s">
        <v>44</v>
      </c>
      <c r="R106" t="s">
        <v>14</v>
      </c>
      <c r="S106" t="s">
        <v>15</v>
      </c>
    </row>
    <row r="107" spans="16:21" x14ac:dyDescent="0.15">
      <c r="P107" t="s">
        <v>81</v>
      </c>
      <c r="Q107" t="s">
        <v>44</v>
      </c>
      <c r="R107" t="s">
        <v>17</v>
      </c>
      <c r="S107" t="s">
        <v>15</v>
      </c>
    </row>
    <row r="108" spans="16:21" x14ac:dyDescent="0.15">
      <c r="P108" t="s">
        <v>82</v>
      </c>
      <c r="Q108" t="s">
        <v>55</v>
      </c>
      <c r="R108" t="s">
        <v>14</v>
      </c>
      <c r="S108" t="s">
        <v>15</v>
      </c>
      <c r="T108" t="s">
        <v>58</v>
      </c>
      <c r="U108">
        <v>0.74869315111622503</v>
      </c>
    </row>
    <row r="109" spans="16:21" x14ac:dyDescent="0.15">
      <c r="P109" t="s">
        <v>82</v>
      </c>
      <c r="Q109" t="s">
        <v>55</v>
      </c>
      <c r="R109" t="s">
        <v>17</v>
      </c>
      <c r="S109" t="s">
        <v>15</v>
      </c>
      <c r="T109" t="s">
        <v>61</v>
      </c>
      <c r="U109">
        <v>0.18269994015113999</v>
      </c>
    </row>
    <row r="110" spans="16:21" x14ac:dyDescent="0.15">
      <c r="P110" t="s">
        <v>82</v>
      </c>
      <c r="Q110" t="s">
        <v>19</v>
      </c>
      <c r="R110" t="s">
        <v>14</v>
      </c>
      <c r="S110" t="s">
        <v>15</v>
      </c>
      <c r="T110" t="s">
        <v>29</v>
      </c>
      <c r="U110">
        <v>0.604571221559561</v>
      </c>
    </row>
    <row r="111" spans="16:21" x14ac:dyDescent="0.15">
      <c r="P111" t="s">
        <v>82</v>
      </c>
      <c r="Q111" t="s">
        <v>19</v>
      </c>
      <c r="R111" t="s">
        <v>17</v>
      </c>
      <c r="S111" t="s">
        <v>15</v>
      </c>
      <c r="T111" t="s">
        <v>32</v>
      </c>
      <c r="U111">
        <v>0.119725100877104</v>
      </c>
    </row>
    <row r="112" spans="16:21" x14ac:dyDescent="0.15">
      <c r="P112" t="s">
        <v>83</v>
      </c>
      <c r="Q112" t="s">
        <v>34</v>
      </c>
      <c r="R112" t="s">
        <v>14</v>
      </c>
      <c r="S112" t="s">
        <v>37</v>
      </c>
      <c r="T112" t="s">
        <v>84</v>
      </c>
      <c r="U112">
        <v>1.6923925436248599E-2</v>
      </c>
    </row>
    <row r="113" spans="16:21" x14ac:dyDescent="0.15">
      <c r="P113" t="s">
        <v>83</v>
      </c>
      <c r="Q113" t="s">
        <v>34</v>
      </c>
      <c r="R113" t="s">
        <v>17</v>
      </c>
      <c r="S113" t="s">
        <v>37</v>
      </c>
      <c r="T113" t="s">
        <v>85</v>
      </c>
      <c r="U113">
        <v>1.59919400629388E-2</v>
      </c>
    </row>
    <row r="114" spans="16:21" x14ac:dyDescent="0.15">
      <c r="P114" t="s">
        <v>83</v>
      </c>
      <c r="Q114" t="s">
        <v>34</v>
      </c>
      <c r="R114" t="s">
        <v>14</v>
      </c>
      <c r="S114" t="s">
        <v>15</v>
      </c>
      <c r="T114" t="s">
        <v>35</v>
      </c>
      <c r="U114">
        <v>2.7391941220046099E-2</v>
      </c>
    </row>
    <row r="115" spans="16:21" x14ac:dyDescent="0.15">
      <c r="P115" t="s">
        <v>83</v>
      </c>
      <c r="Q115" t="s">
        <v>34</v>
      </c>
      <c r="R115" t="s">
        <v>17</v>
      </c>
      <c r="S115" t="s">
        <v>15</v>
      </c>
      <c r="T115" t="s">
        <v>40</v>
      </c>
      <c r="U115">
        <v>1.25695860929279E-2</v>
      </c>
    </row>
    <row r="116" spans="16:21" x14ac:dyDescent="0.15">
      <c r="P116" t="s">
        <v>83</v>
      </c>
      <c r="Q116" t="s">
        <v>34</v>
      </c>
      <c r="R116" t="s">
        <v>14</v>
      </c>
      <c r="S116" t="s">
        <v>37</v>
      </c>
      <c r="T116" t="s">
        <v>86</v>
      </c>
      <c r="U116">
        <v>1.35593900163567E-2</v>
      </c>
    </row>
    <row r="117" spans="16:21" x14ac:dyDescent="0.15">
      <c r="P117" t="s">
        <v>83</v>
      </c>
      <c r="Q117" t="s">
        <v>34</v>
      </c>
      <c r="R117" t="s">
        <v>17</v>
      </c>
      <c r="S117" t="s">
        <v>37</v>
      </c>
      <c r="T117" t="s">
        <v>87</v>
      </c>
      <c r="U117">
        <v>1.63852089184808E-2</v>
      </c>
    </row>
    <row r="118" spans="16:21" x14ac:dyDescent="0.15">
      <c r="P118" t="s">
        <v>83</v>
      </c>
      <c r="Q118" t="s">
        <v>34</v>
      </c>
      <c r="R118" t="s">
        <v>14</v>
      </c>
      <c r="S118" t="s">
        <v>15</v>
      </c>
      <c r="T118" t="s">
        <v>36</v>
      </c>
      <c r="U118">
        <v>3.4046211850894903E-2</v>
      </c>
    </row>
    <row r="119" spans="16:21" x14ac:dyDescent="0.15">
      <c r="P119" t="s">
        <v>83</v>
      </c>
      <c r="Q119" t="s">
        <v>34</v>
      </c>
      <c r="R119" t="s">
        <v>17</v>
      </c>
      <c r="S119" t="s">
        <v>15</v>
      </c>
      <c r="T119" t="s">
        <v>41</v>
      </c>
      <c r="U119">
        <v>1.7355408366080401E-2</v>
      </c>
    </row>
    <row r="120" spans="16:21" x14ac:dyDescent="0.15">
      <c r="P120" t="s">
        <v>83</v>
      </c>
      <c r="Q120" t="s">
        <v>44</v>
      </c>
      <c r="R120" t="s">
        <v>14</v>
      </c>
      <c r="S120" t="s">
        <v>37</v>
      </c>
      <c r="T120" t="s">
        <v>88</v>
      </c>
      <c r="U120">
        <v>1.53576844022292E-2</v>
      </c>
    </row>
    <row r="121" spans="16:21" x14ac:dyDescent="0.15">
      <c r="P121" t="s">
        <v>83</v>
      </c>
      <c r="Q121" t="s">
        <v>44</v>
      </c>
      <c r="R121" t="s">
        <v>17</v>
      </c>
      <c r="S121" t="s">
        <v>37</v>
      </c>
      <c r="T121" t="s">
        <v>89</v>
      </c>
      <c r="U121">
        <v>1.0541960567037399E-2</v>
      </c>
    </row>
    <row r="122" spans="16:21" x14ac:dyDescent="0.15">
      <c r="P122" t="s">
        <v>83</v>
      </c>
      <c r="Q122" t="s">
        <v>44</v>
      </c>
      <c r="R122" t="s">
        <v>14</v>
      </c>
      <c r="S122" t="s">
        <v>37</v>
      </c>
      <c r="T122" t="s">
        <v>90</v>
      </c>
      <c r="U122">
        <v>9.2536492598754103E-3</v>
      </c>
    </row>
    <row r="123" spans="16:21" x14ac:dyDescent="0.15">
      <c r="P123" t="s">
        <v>83</v>
      </c>
      <c r="Q123" t="s">
        <v>44</v>
      </c>
      <c r="R123" t="s">
        <v>17</v>
      </c>
      <c r="S123" t="s">
        <v>37</v>
      </c>
      <c r="T123" t="s">
        <v>91</v>
      </c>
      <c r="U123">
        <v>1.170383209365E-2</v>
      </c>
    </row>
    <row r="124" spans="16:21" x14ac:dyDescent="0.15">
      <c r="P124" t="s">
        <v>92</v>
      </c>
      <c r="Q124" t="s">
        <v>93</v>
      </c>
      <c r="R124" t="s">
        <v>14</v>
      </c>
      <c r="S124" t="s">
        <v>37</v>
      </c>
      <c r="T124" t="s">
        <v>94</v>
      </c>
      <c r="U124">
        <v>0.150127499822023</v>
      </c>
    </row>
    <row r="125" spans="16:21" x14ac:dyDescent="0.15">
      <c r="P125" t="s">
        <v>92</v>
      </c>
      <c r="Q125" t="s">
        <v>93</v>
      </c>
      <c r="R125" t="s">
        <v>17</v>
      </c>
      <c r="S125" t="s">
        <v>37</v>
      </c>
      <c r="T125" t="s">
        <v>95</v>
      </c>
      <c r="U125">
        <v>4.7804189311208403E-2</v>
      </c>
    </row>
    <row r="126" spans="16:21" x14ac:dyDescent="0.15">
      <c r="P126" t="s">
        <v>92</v>
      </c>
      <c r="Q126" t="s">
        <v>93</v>
      </c>
      <c r="R126" t="s">
        <v>14</v>
      </c>
      <c r="S126" t="s">
        <v>15</v>
      </c>
      <c r="T126" t="s">
        <v>96</v>
      </c>
      <c r="U126">
        <v>4.8816535556564997E-2</v>
      </c>
    </row>
    <row r="127" spans="16:21" x14ac:dyDescent="0.15">
      <c r="P127" t="s">
        <v>92</v>
      </c>
      <c r="Q127" t="s">
        <v>93</v>
      </c>
      <c r="R127" t="s">
        <v>17</v>
      </c>
      <c r="S127" t="s">
        <v>15</v>
      </c>
      <c r="T127" t="s">
        <v>97</v>
      </c>
      <c r="U127">
        <v>1.7458923905444901E-2</v>
      </c>
    </row>
    <row r="128" spans="16:21" x14ac:dyDescent="0.15">
      <c r="P128" t="s">
        <v>92</v>
      </c>
      <c r="Q128" t="s">
        <v>98</v>
      </c>
      <c r="R128" t="s">
        <v>14</v>
      </c>
      <c r="S128" t="s">
        <v>37</v>
      </c>
      <c r="T128" t="s">
        <v>99</v>
      </c>
      <c r="U128">
        <v>2.9459236733525799E-2</v>
      </c>
    </row>
    <row r="129" spans="16:21" x14ac:dyDescent="0.15">
      <c r="P129" t="s">
        <v>92</v>
      </c>
      <c r="Q129" t="s">
        <v>98</v>
      </c>
      <c r="R129" t="s">
        <v>17</v>
      </c>
      <c r="S129" t="s">
        <v>37</v>
      </c>
      <c r="T129" t="s">
        <v>100</v>
      </c>
      <c r="U129">
        <v>9.08184748168471E-3</v>
      </c>
    </row>
    <row r="130" spans="16:21" x14ac:dyDescent="0.15">
      <c r="P130" t="s">
        <v>92</v>
      </c>
      <c r="Q130" t="s">
        <v>98</v>
      </c>
      <c r="R130" t="s">
        <v>14</v>
      </c>
      <c r="S130" t="s">
        <v>15</v>
      </c>
      <c r="T130" t="s">
        <v>101</v>
      </c>
      <c r="U130">
        <v>1.0252056455413E-2</v>
      </c>
    </row>
    <row r="131" spans="16:21" x14ac:dyDescent="0.15">
      <c r="P131" t="s">
        <v>92</v>
      </c>
      <c r="Q131" t="s">
        <v>98</v>
      </c>
      <c r="R131" t="s">
        <v>17</v>
      </c>
      <c r="S131" t="s">
        <v>15</v>
      </c>
      <c r="T131" t="s">
        <v>102</v>
      </c>
      <c r="U131">
        <v>5.8130673510487204E-3</v>
      </c>
    </row>
    <row r="132" spans="16:21" x14ac:dyDescent="0.15">
      <c r="P132" t="s">
        <v>92</v>
      </c>
      <c r="Q132" t="s">
        <v>34</v>
      </c>
      <c r="R132" t="s">
        <v>14</v>
      </c>
      <c r="S132" t="s">
        <v>37</v>
      </c>
      <c r="T132" t="s">
        <v>103</v>
      </c>
      <c r="U132">
        <v>1.1102285674858299E-2</v>
      </c>
    </row>
    <row r="133" spans="16:21" x14ac:dyDescent="0.15">
      <c r="P133" t="s">
        <v>92</v>
      </c>
      <c r="Q133" t="s">
        <v>34</v>
      </c>
      <c r="R133" t="s">
        <v>17</v>
      </c>
      <c r="S133" t="s">
        <v>37</v>
      </c>
      <c r="T133" t="s">
        <v>104</v>
      </c>
      <c r="U133">
        <v>7.0268357871212002E-3</v>
      </c>
    </row>
    <row r="134" spans="16:21" x14ac:dyDescent="0.15">
      <c r="P134" t="s">
        <v>92</v>
      </c>
      <c r="Q134" t="s">
        <v>34</v>
      </c>
      <c r="R134" t="s">
        <v>14</v>
      </c>
      <c r="S134" t="s">
        <v>15</v>
      </c>
      <c r="T134" t="s">
        <v>105</v>
      </c>
      <c r="U134">
        <v>1.90494840564258E-2</v>
      </c>
    </row>
    <row r="135" spans="16:21" x14ac:dyDescent="0.15">
      <c r="P135" t="s">
        <v>92</v>
      </c>
      <c r="Q135" t="s">
        <v>34</v>
      </c>
      <c r="R135" t="s">
        <v>17</v>
      </c>
      <c r="S135" t="s">
        <v>15</v>
      </c>
      <c r="T135" t="s">
        <v>106</v>
      </c>
      <c r="U135">
        <v>8.7990197897741505E-3</v>
      </c>
    </row>
  </sheetData>
  <pageMargins left="0.78749999999999998" right="0.78749999999999998" top="1.05277777777778" bottom="1.05277777777778" header="0.78749999999999998" footer="0.78749999999999998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zoomScaleNormal="100" workbookViewId="0">
      <selection activeCell="A36" sqref="A36"/>
    </sheetView>
  </sheetViews>
  <sheetFormatPr baseColWidth="10" defaultColWidth="8.83203125" defaultRowHeight="13" x14ac:dyDescent="0.15"/>
  <cols>
    <col min="1" max="8" width="13.5"/>
    <col min="9" max="9" width="37.1640625"/>
    <col min="10" max="1025" width="13.5"/>
  </cols>
  <sheetData>
    <row r="1" spans="1:13" x14ac:dyDescent="0.15">
      <c r="A1" t="s">
        <v>107</v>
      </c>
      <c r="B1" t="s">
        <v>108</v>
      </c>
      <c r="C1" t="s">
        <v>109</v>
      </c>
      <c r="D1" t="s">
        <v>3</v>
      </c>
      <c r="E1" t="s">
        <v>110</v>
      </c>
      <c r="F1" t="s">
        <v>111</v>
      </c>
      <c r="G1" t="s">
        <v>112</v>
      </c>
      <c r="H1" t="s">
        <v>113</v>
      </c>
      <c r="I1" s="3" t="s">
        <v>9</v>
      </c>
      <c r="J1" t="s">
        <v>10</v>
      </c>
      <c r="K1" t="s">
        <v>114</v>
      </c>
      <c r="L1" t="s">
        <v>115</v>
      </c>
      <c r="M1" t="s">
        <v>5</v>
      </c>
    </row>
    <row r="2" spans="1:13" x14ac:dyDescent="0.15">
      <c r="A2" t="s">
        <v>116</v>
      </c>
      <c r="B2" t="s">
        <v>117</v>
      </c>
      <c r="C2" t="s">
        <v>118</v>
      </c>
      <c r="D2" t="s">
        <v>14</v>
      </c>
      <c r="E2">
        <v>0.5</v>
      </c>
      <c r="F2">
        <v>1</v>
      </c>
      <c r="G2">
        <v>1</v>
      </c>
      <c r="H2">
        <v>252449291</v>
      </c>
      <c r="I2">
        <v>98163628</v>
      </c>
      <c r="J2">
        <f t="shared" ref="J2:J35" si="0">I2/H2</f>
        <v>0.38884493440704493</v>
      </c>
      <c r="K2">
        <v>150</v>
      </c>
      <c r="L2">
        <v>1</v>
      </c>
      <c r="M2">
        <v>1</v>
      </c>
    </row>
    <row r="3" spans="1:13" x14ac:dyDescent="0.15">
      <c r="A3" t="s">
        <v>116</v>
      </c>
      <c r="B3" t="s">
        <v>119</v>
      </c>
      <c r="C3" t="s">
        <v>118</v>
      </c>
      <c r="D3" t="s">
        <v>14</v>
      </c>
      <c r="E3">
        <v>0.5</v>
      </c>
      <c r="F3">
        <v>2</v>
      </c>
      <c r="G3">
        <v>2</v>
      </c>
      <c r="H3">
        <v>277995666</v>
      </c>
      <c r="I3">
        <v>106666599</v>
      </c>
      <c r="J3">
        <f t="shared" si="0"/>
        <v>0.38369878399471163</v>
      </c>
      <c r="K3">
        <v>150</v>
      </c>
      <c r="L3">
        <v>1</v>
      </c>
      <c r="M3">
        <v>1</v>
      </c>
    </row>
    <row r="4" spans="1:13" x14ac:dyDescent="0.15">
      <c r="A4" t="s">
        <v>116</v>
      </c>
      <c r="B4" t="s">
        <v>120</v>
      </c>
      <c r="C4" t="s">
        <v>118</v>
      </c>
      <c r="D4" t="s">
        <v>14</v>
      </c>
      <c r="E4">
        <v>0.5</v>
      </c>
      <c r="F4">
        <v>3</v>
      </c>
      <c r="G4">
        <v>3</v>
      </c>
      <c r="H4">
        <v>255240115</v>
      </c>
      <c r="I4">
        <v>103989029</v>
      </c>
      <c r="J4">
        <f t="shared" si="0"/>
        <v>0.40741647918470808</v>
      </c>
      <c r="K4">
        <v>150</v>
      </c>
      <c r="L4">
        <v>1</v>
      </c>
      <c r="M4">
        <v>1</v>
      </c>
    </row>
    <row r="5" spans="1:13" x14ac:dyDescent="0.15">
      <c r="A5" t="s">
        <v>116</v>
      </c>
      <c r="B5" t="s">
        <v>121</v>
      </c>
      <c r="C5" t="s">
        <v>122</v>
      </c>
      <c r="D5" t="s">
        <v>14</v>
      </c>
      <c r="E5">
        <v>16</v>
      </c>
      <c r="F5">
        <v>1</v>
      </c>
      <c r="G5">
        <v>4</v>
      </c>
      <c r="H5">
        <v>247790155</v>
      </c>
      <c r="I5">
        <v>109508786</v>
      </c>
      <c r="J5">
        <f t="shared" si="0"/>
        <v>0.44194163404111031</v>
      </c>
      <c r="K5">
        <v>150</v>
      </c>
      <c r="L5">
        <v>1</v>
      </c>
      <c r="M5">
        <v>1</v>
      </c>
    </row>
    <row r="6" spans="1:13" x14ac:dyDescent="0.15">
      <c r="A6" t="s">
        <v>116</v>
      </c>
      <c r="B6" t="s">
        <v>123</v>
      </c>
      <c r="C6" t="s">
        <v>122</v>
      </c>
      <c r="D6" t="s">
        <v>14</v>
      </c>
      <c r="E6">
        <v>16</v>
      </c>
      <c r="F6">
        <v>2</v>
      </c>
      <c r="G6">
        <v>5</v>
      </c>
      <c r="H6">
        <v>332991821</v>
      </c>
      <c r="I6">
        <v>133130482</v>
      </c>
      <c r="J6">
        <f t="shared" si="0"/>
        <v>0.39980105697551049</v>
      </c>
      <c r="K6">
        <v>150</v>
      </c>
      <c r="L6">
        <v>1</v>
      </c>
      <c r="M6">
        <v>1</v>
      </c>
    </row>
    <row r="7" spans="1:13" x14ac:dyDescent="0.15">
      <c r="A7" t="s">
        <v>116</v>
      </c>
      <c r="B7" t="s">
        <v>124</v>
      </c>
      <c r="C7" t="s">
        <v>122</v>
      </c>
      <c r="D7" t="s">
        <v>14</v>
      </c>
      <c r="E7">
        <v>16</v>
      </c>
      <c r="F7">
        <v>3</v>
      </c>
      <c r="G7">
        <v>6</v>
      </c>
      <c r="H7">
        <v>224842727</v>
      </c>
      <c r="I7">
        <v>94650255</v>
      </c>
      <c r="J7">
        <f t="shared" si="0"/>
        <v>0.42096204873017751</v>
      </c>
      <c r="K7">
        <v>150</v>
      </c>
      <c r="L7">
        <v>1</v>
      </c>
      <c r="M7">
        <v>1</v>
      </c>
    </row>
    <row r="8" spans="1:13" x14ac:dyDescent="0.15">
      <c r="A8" t="s">
        <v>116</v>
      </c>
      <c r="B8" t="s">
        <v>125</v>
      </c>
      <c r="C8" t="s">
        <v>126</v>
      </c>
      <c r="D8" t="s">
        <v>14</v>
      </c>
      <c r="E8">
        <v>128</v>
      </c>
      <c r="F8">
        <v>1</v>
      </c>
      <c r="G8">
        <v>7</v>
      </c>
      <c r="H8">
        <v>222262670</v>
      </c>
      <c r="I8">
        <v>94979533</v>
      </c>
      <c r="J8">
        <f t="shared" si="0"/>
        <v>0.42733011800857068</v>
      </c>
      <c r="K8">
        <v>150</v>
      </c>
      <c r="L8">
        <v>1</v>
      </c>
      <c r="M8">
        <v>1</v>
      </c>
    </row>
    <row r="9" spans="1:13" x14ac:dyDescent="0.15">
      <c r="A9" t="s">
        <v>116</v>
      </c>
      <c r="B9" t="s">
        <v>127</v>
      </c>
      <c r="C9" t="s">
        <v>126</v>
      </c>
      <c r="D9" t="s">
        <v>14</v>
      </c>
      <c r="E9">
        <v>128</v>
      </c>
      <c r="F9">
        <v>2</v>
      </c>
      <c r="G9">
        <v>8</v>
      </c>
      <c r="H9">
        <v>146382190</v>
      </c>
      <c r="I9">
        <v>63215844</v>
      </c>
      <c r="J9">
        <f t="shared" si="0"/>
        <v>0.4318547495429601</v>
      </c>
      <c r="K9">
        <v>150</v>
      </c>
      <c r="L9">
        <v>1</v>
      </c>
      <c r="M9">
        <v>1</v>
      </c>
    </row>
    <row r="10" spans="1:13" x14ac:dyDescent="0.15">
      <c r="A10" t="s">
        <v>116</v>
      </c>
      <c r="B10" t="s">
        <v>128</v>
      </c>
      <c r="C10" t="s">
        <v>126</v>
      </c>
      <c r="D10" t="s">
        <v>14</v>
      </c>
      <c r="E10">
        <v>128</v>
      </c>
      <c r="F10">
        <v>3</v>
      </c>
      <c r="G10">
        <v>9</v>
      </c>
      <c r="H10">
        <v>309609982</v>
      </c>
      <c r="I10">
        <v>128587129</v>
      </c>
      <c r="J10">
        <f t="shared" si="0"/>
        <v>0.41531971343223684</v>
      </c>
      <c r="K10">
        <v>150</v>
      </c>
      <c r="L10">
        <v>1</v>
      </c>
      <c r="M10">
        <v>1</v>
      </c>
    </row>
    <row r="11" spans="1:13" x14ac:dyDescent="0.15">
      <c r="A11" t="s">
        <v>116</v>
      </c>
      <c r="B11" t="s">
        <v>129</v>
      </c>
      <c r="C11" t="s">
        <v>130</v>
      </c>
      <c r="D11" t="s">
        <v>17</v>
      </c>
      <c r="E11">
        <v>0.5</v>
      </c>
      <c r="F11">
        <v>1</v>
      </c>
      <c r="G11">
        <v>10</v>
      </c>
      <c r="H11">
        <v>246994362</v>
      </c>
      <c r="I11">
        <v>136360140</v>
      </c>
      <c r="J11">
        <f t="shared" si="0"/>
        <v>0.55207794581157277</v>
      </c>
      <c r="K11">
        <v>150</v>
      </c>
      <c r="L11">
        <v>1</v>
      </c>
      <c r="M11">
        <v>1</v>
      </c>
    </row>
    <row r="12" spans="1:13" x14ac:dyDescent="0.15">
      <c r="A12" t="s">
        <v>116</v>
      </c>
      <c r="B12" t="s">
        <v>131</v>
      </c>
      <c r="C12" t="s">
        <v>130</v>
      </c>
      <c r="D12" t="s">
        <v>17</v>
      </c>
      <c r="E12">
        <v>0.5</v>
      </c>
      <c r="F12">
        <v>2</v>
      </c>
      <c r="G12">
        <v>11</v>
      </c>
      <c r="H12">
        <v>269008319</v>
      </c>
      <c r="I12">
        <v>80888824</v>
      </c>
      <c r="J12">
        <f t="shared" si="0"/>
        <v>0.30069264883960706</v>
      </c>
      <c r="K12">
        <v>150</v>
      </c>
      <c r="L12">
        <v>1</v>
      </c>
      <c r="M12">
        <v>1</v>
      </c>
    </row>
    <row r="13" spans="1:13" x14ac:dyDescent="0.15">
      <c r="A13" t="s">
        <v>116</v>
      </c>
      <c r="B13" t="s">
        <v>132</v>
      </c>
      <c r="C13" t="s">
        <v>130</v>
      </c>
      <c r="D13" t="s">
        <v>17</v>
      </c>
      <c r="E13">
        <v>0.5</v>
      </c>
      <c r="F13">
        <v>3</v>
      </c>
      <c r="G13">
        <v>12</v>
      </c>
      <c r="H13">
        <v>311004490</v>
      </c>
      <c r="I13">
        <v>97837658</v>
      </c>
      <c r="J13">
        <f t="shared" si="0"/>
        <v>0.31458599842079449</v>
      </c>
      <c r="K13">
        <v>150</v>
      </c>
      <c r="L13">
        <v>1</v>
      </c>
      <c r="M13">
        <v>1</v>
      </c>
    </row>
    <row r="14" spans="1:13" x14ac:dyDescent="0.15">
      <c r="A14" t="s">
        <v>116</v>
      </c>
      <c r="B14" t="s">
        <v>133</v>
      </c>
      <c r="C14" t="s">
        <v>134</v>
      </c>
      <c r="D14" t="s">
        <v>17</v>
      </c>
      <c r="E14">
        <v>16</v>
      </c>
      <c r="F14">
        <v>1</v>
      </c>
      <c r="G14">
        <v>13</v>
      </c>
      <c r="H14">
        <v>344437032</v>
      </c>
      <c r="I14">
        <v>91970308</v>
      </c>
      <c r="J14">
        <f t="shared" si="0"/>
        <v>0.26701631780406238</v>
      </c>
      <c r="K14">
        <v>150</v>
      </c>
      <c r="L14">
        <v>1</v>
      </c>
      <c r="M14">
        <v>1</v>
      </c>
    </row>
    <row r="15" spans="1:13" x14ac:dyDescent="0.15">
      <c r="A15" t="s">
        <v>116</v>
      </c>
      <c r="B15" t="s">
        <v>135</v>
      </c>
      <c r="C15" t="s">
        <v>134</v>
      </c>
      <c r="D15" t="s">
        <v>17</v>
      </c>
      <c r="E15">
        <v>16</v>
      </c>
      <c r="F15">
        <v>2</v>
      </c>
      <c r="G15">
        <v>14</v>
      </c>
      <c r="H15">
        <v>211852090</v>
      </c>
      <c r="I15">
        <v>78886038</v>
      </c>
      <c r="J15">
        <f t="shared" si="0"/>
        <v>0.37236374680089301</v>
      </c>
      <c r="K15">
        <v>150</v>
      </c>
      <c r="L15">
        <v>1</v>
      </c>
      <c r="M15">
        <v>1</v>
      </c>
    </row>
    <row r="16" spans="1:13" x14ac:dyDescent="0.15">
      <c r="A16" t="s">
        <v>116</v>
      </c>
      <c r="B16" t="s">
        <v>136</v>
      </c>
      <c r="C16" t="s">
        <v>134</v>
      </c>
      <c r="D16" t="s">
        <v>17</v>
      </c>
      <c r="E16">
        <v>16</v>
      </c>
      <c r="F16">
        <v>3</v>
      </c>
      <c r="G16">
        <v>15</v>
      </c>
      <c r="H16">
        <v>243014685</v>
      </c>
      <c r="I16">
        <v>173869066</v>
      </c>
      <c r="J16">
        <f t="shared" si="0"/>
        <v>0.71546732247888645</v>
      </c>
      <c r="K16">
        <v>150</v>
      </c>
      <c r="L16">
        <v>1</v>
      </c>
      <c r="M16">
        <v>1</v>
      </c>
    </row>
    <row r="17" spans="1:13" x14ac:dyDescent="0.15">
      <c r="A17" t="s">
        <v>116</v>
      </c>
      <c r="B17" t="s">
        <v>137</v>
      </c>
      <c r="C17" t="s">
        <v>138</v>
      </c>
      <c r="D17" t="s">
        <v>17</v>
      </c>
      <c r="E17">
        <v>128</v>
      </c>
      <c r="F17">
        <v>1</v>
      </c>
      <c r="G17">
        <v>16</v>
      </c>
      <c r="H17">
        <v>217387532</v>
      </c>
      <c r="I17">
        <v>93201010</v>
      </c>
      <c r="J17">
        <f t="shared" si="0"/>
        <v>0.42873208570213678</v>
      </c>
      <c r="K17">
        <v>150</v>
      </c>
      <c r="L17">
        <v>1</v>
      </c>
      <c r="M17">
        <v>1</v>
      </c>
    </row>
    <row r="18" spans="1:13" x14ac:dyDescent="0.15">
      <c r="A18" t="s">
        <v>116</v>
      </c>
      <c r="B18" t="s">
        <v>139</v>
      </c>
      <c r="C18" t="s">
        <v>138</v>
      </c>
      <c r="D18" t="s">
        <v>17</v>
      </c>
      <c r="E18">
        <v>128</v>
      </c>
      <c r="F18">
        <v>2</v>
      </c>
      <c r="G18">
        <v>17</v>
      </c>
      <c r="H18">
        <v>202980580</v>
      </c>
      <c r="I18">
        <v>100925891</v>
      </c>
      <c r="J18">
        <f t="shared" si="0"/>
        <v>0.49721944335758622</v>
      </c>
      <c r="K18">
        <v>150</v>
      </c>
      <c r="L18">
        <v>1</v>
      </c>
      <c r="M18">
        <v>1</v>
      </c>
    </row>
    <row r="19" spans="1:13" x14ac:dyDescent="0.15">
      <c r="A19" t="s">
        <v>116</v>
      </c>
      <c r="B19" t="s">
        <v>140</v>
      </c>
      <c r="C19" t="s">
        <v>138</v>
      </c>
      <c r="D19" t="s">
        <v>17</v>
      </c>
      <c r="E19">
        <v>128</v>
      </c>
      <c r="F19">
        <v>3</v>
      </c>
      <c r="G19">
        <v>18</v>
      </c>
      <c r="H19">
        <v>448982721</v>
      </c>
      <c r="I19">
        <v>110153886</v>
      </c>
      <c r="J19">
        <f t="shared" si="0"/>
        <v>0.24534103618655739</v>
      </c>
      <c r="K19">
        <v>150</v>
      </c>
      <c r="L19">
        <v>1</v>
      </c>
      <c r="M19">
        <v>1</v>
      </c>
    </row>
    <row r="20" spans="1:13" x14ac:dyDescent="0.15">
      <c r="A20" t="s">
        <v>141</v>
      </c>
      <c r="B20" t="s">
        <v>142</v>
      </c>
      <c r="C20" t="s">
        <v>143</v>
      </c>
      <c r="D20" t="s">
        <v>14</v>
      </c>
      <c r="E20">
        <v>0.5</v>
      </c>
      <c r="F20">
        <v>1</v>
      </c>
      <c r="G20">
        <v>19</v>
      </c>
      <c r="H20">
        <v>119152706</v>
      </c>
      <c r="I20">
        <v>33763065</v>
      </c>
      <c r="J20">
        <f t="shared" si="0"/>
        <v>0.28335961585295427</v>
      </c>
      <c r="K20">
        <v>150</v>
      </c>
      <c r="L20">
        <v>1</v>
      </c>
      <c r="M20">
        <v>1</v>
      </c>
    </row>
    <row r="21" spans="1:13" x14ac:dyDescent="0.15">
      <c r="A21" t="s">
        <v>141</v>
      </c>
      <c r="B21" t="s">
        <v>144</v>
      </c>
      <c r="C21" t="s">
        <v>145</v>
      </c>
      <c r="D21" t="s">
        <v>14</v>
      </c>
      <c r="E21">
        <v>16</v>
      </c>
      <c r="F21">
        <v>1</v>
      </c>
      <c r="G21">
        <v>20</v>
      </c>
      <c r="H21">
        <v>112611179</v>
      </c>
      <c r="I21">
        <v>53232990</v>
      </c>
      <c r="J21">
        <f t="shared" si="0"/>
        <v>0.47271496908845967</v>
      </c>
      <c r="K21">
        <v>150</v>
      </c>
      <c r="L21">
        <v>1</v>
      </c>
      <c r="M21">
        <v>1</v>
      </c>
    </row>
    <row r="22" spans="1:13" x14ac:dyDescent="0.15">
      <c r="A22" t="s">
        <v>141</v>
      </c>
      <c r="B22" t="s">
        <v>146</v>
      </c>
      <c r="C22" t="s">
        <v>147</v>
      </c>
      <c r="D22" t="s">
        <v>14</v>
      </c>
      <c r="E22">
        <v>128</v>
      </c>
      <c r="F22">
        <v>1</v>
      </c>
      <c r="G22">
        <v>21</v>
      </c>
      <c r="H22">
        <v>101868386</v>
      </c>
      <c r="I22">
        <v>48898609</v>
      </c>
      <c r="J22">
        <f t="shared" si="0"/>
        <v>0.48001751004477483</v>
      </c>
      <c r="K22">
        <v>150</v>
      </c>
      <c r="L22">
        <v>1</v>
      </c>
      <c r="M22">
        <v>1</v>
      </c>
    </row>
    <row r="23" spans="1:13" x14ac:dyDescent="0.15">
      <c r="A23" t="s">
        <v>141</v>
      </c>
      <c r="B23" t="s">
        <v>148</v>
      </c>
      <c r="C23" t="s">
        <v>149</v>
      </c>
      <c r="D23" t="s">
        <v>17</v>
      </c>
      <c r="E23">
        <v>0.5</v>
      </c>
      <c r="F23">
        <v>1</v>
      </c>
      <c r="G23">
        <v>22</v>
      </c>
      <c r="H23">
        <v>175733301</v>
      </c>
      <c r="I23">
        <v>58091515</v>
      </c>
      <c r="J23">
        <f t="shared" si="0"/>
        <v>0.33056634496383813</v>
      </c>
      <c r="K23">
        <v>150</v>
      </c>
      <c r="L23">
        <v>1</v>
      </c>
      <c r="M23">
        <v>1</v>
      </c>
    </row>
    <row r="24" spans="1:13" x14ac:dyDescent="0.15">
      <c r="A24" t="s">
        <v>141</v>
      </c>
      <c r="B24" t="s">
        <v>150</v>
      </c>
      <c r="C24" t="s">
        <v>151</v>
      </c>
      <c r="D24" t="s">
        <v>17</v>
      </c>
      <c r="E24">
        <v>16</v>
      </c>
      <c r="F24">
        <v>1</v>
      </c>
      <c r="G24">
        <v>23</v>
      </c>
      <c r="H24">
        <v>128624125</v>
      </c>
      <c r="I24">
        <v>56172781</v>
      </c>
      <c r="J24">
        <f t="shared" si="0"/>
        <v>0.43672041306403447</v>
      </c>
      <c r="K24">
        <v>150</v>
      </c>
      <c r="L24">
        <v>1</v>
      </c>
      <c r="M24">
        <v>1</v>
      </c>
    </row>
    <row r="25" spans="1:13" x14ac:dyDescent="0.15">
      <c r="A25" t="s">
        <v>141</v>
      </c>
      <c r="B25" t="s">
        <v>152</v>
      </c>
      <c r="C25" t="s">
        <v>153</v>
      </c>
      <c r="D25" t="s">
        <v>17</v>
      </c>
      <c r="E25">
        <v>128</v>
      </c>
      <c r="F25">
        <v>1</v>
      </c>
      <c r="G25">
        <v>24</v>
      </c>
      <c r="H25">
        <v>100112543</v>
      </c>
      <c r="I25">
        <v>46781036</v>
      </c>
      <c r="J25">
        <f t="shared" si="0"/>
        <v>0.46728446404562912</v>
      </c>
      <c r="K25">
        <v>150</v>
      </c>
      <c r="L25">
        <v>1</v>
      </c>
      <c r="M25">
        <v>1</v>
      </c>
    </row>
    <row r="26" spans="1:13" x14ac:dyDescent="0.15">
      <c r="A26" t="s">
        <v>141</v>
      </c>
      <c r="B26" t="s">
        <v>154</v>
      </c>
      <c r="C26" t="s">
        <v>143</v>
      </c>
      <c r="D26" t="s">
        <v>14</v>
      </c>
      <c r="E26">
        <v>0.5</v>
      </c>
      <c r="F26">
        <v>2</v>
      </c>
      <c r="G26">
        <v>25</v>
      </c>
      <c r="H26">
        <v>125090791</v>
      </c>
      <c r="I26">
        <v>31027269</v>
      </c>
      <c r="J26">
        <f t="shared" si="0"/>
        <v>0.24803799505912469</v>
      </c>
      <c r="K26">
        <v>150</v>
      </c>
      <c r="L26">
        <v>1</v>
      </c>
      <c r="M26">
        <v>1</v>
      </c>
    </row>
    <row r="27" spans="1:13" x14ac:dyDescent="0.15">
      <c r="A27" t="s">
        <v>141</v>
      </c>
      <c r="B27" t="s">
        <v>155</v>
      </c>
      <c r="C27" t="s">
        <v>145</v>
      </c>
      <c r="D27" t="s">
        <v>14</v>
      </c>
      <c r="E27">
        <v>16</v>
      </c>
      <c r="F27">
        <v>2</v>
      </c>
      <c r="G27">
        <v>26</v>
      </c>
      <c r="H27">
        <v>108996949</v>
      </c>
      <c r="I27">
        <v>51684268</v>
      </c>
      <c r="J27">
        <f t="shared" si="0"/>
        <v>0.47418086904432527</v>
      </c>
      <c r="K27">
        <v>150</v>
      </c>
      <c r="L27">
        <v>1</v>
      </c>
      <c r="M27">
        <v>1</v>
      </c>
    </row>
    <row r="28" spans="1:13" x14ac:dyDescent="0.15">
      <c r="A28" t="s">
        <v>141</v>
      </c>
      <c r="B28" t="s">
        <v>156</v>
      </c>
      <c r="C28" t="s">
        <v>147</v>
      </c>
      <c r="D28" t="s">
        <v>14</v>
      </c>
      <c r="E28">
        <v>128</v>
      </c>
      <c r="F28">
        <v>2</v>
      </c>
      <c r="G28">
        <v>27</v>
      </c>
      <c r="H28">
        <v>158580584</v>
      </c>
      <c r="I28">
        <v>47810959</v>
      </c>
      <c r="J28">
        <f t="shared" si="0"/>
        <v>0.30149314496155472</v>
      </c>
      <c r="K28">
        <v>150</v>
      </c>
      <c r="L28">
        <v>1</v>
      </c>
      <c r="M28">
        <v>1</v>
      </c>
    </row>
    <row r="29" spans="1:13" x14ac:dyDescent="0.15">
      <c r="A29" t="s">
        <v>141</v>
      </c>
      <c r="B29" t="s">
        <v>157</v>
      </c>
      <c r="C29" t="s">
        <v>149</v>
      </c>
      <c r="D29" t="s">
        <v>17</v>
      </c>
      <c r="E29">
        <v>0.5</v>
      </c>
      <c r="F29">
        <v>2</v>
      </c>
      <c r="G29">
        <v>28</v>
      </c>
      <c r="H29">
        <v>120121162</v>
      </c>
      <c r="I29">
        <v>33116812</v>
      </c>
      <c r="J29">
        <f t="shared" si="0"/>
        <v>0.27569506861746806</v>
      </c>
      <c r="K29">
        <v>150</v>
      </c>
      <c r="L29">
        <v>1</v>
      </c>
      <c r="M29">
        <v>1</v>
      </c>
    </row>
    <row r="30" spans="1:13" x14ac:dyDescent="0.15">
      <c r="A30" t="s">
        <v>141</v>
      </c>
      <c r="B30" t="s">
        <v>158</v>
      </c>
      <c r="C30" t="s">
        <v>151</v>
      </c>
      <c r="D30" t="s">
        <v>17</v>
      </c>
      <c r="E30">
        <v>16</v>
      </c>
      <c r="F30">
        <v>2</v>
      </c>
      <c r="G30">
        <v>29</v>
      </c>
      <c r="H30">
        <v>110563716</v>
      </c>
      <c r="I30">
        <v>71328516</v>
      </c>
      <c r="J30">
        <f t="shared" si="0"/>
        <v>0.64513493739664107</v>
      </c>
      <c r="K30">
        <v>150</v>
      </c>
      <c r="L30">
        <v>1</v>
      </c>
      <c r="M30">
        <v>1</v>
      </c>
    </row>
    <row r="31" spans="1:13" x14ac:dyDescent="0.15">
      <c r="A31" t="s">
        <v>141</v>
      </c>
      <c r="B31" t="s">
        <v>159</v>
      </c>
      <c r="C31" t="s">
        <v>153</v>
      </c>
      <c r="D31" t="s">
        <v>17</v>
      </c>
      <c r="E31">
        <v>128</v>
      </c>
      <c r="F31">
        <v>2</v>
      </c>
      <c r="G31">
        <v>30</v>
      </c>
      <c r="H31">
        <v>97715403</v>
      </c>
      <c r="I31">
        <v>51846763</v>
      </c>
      <c r="J31">
        <f t="shared" si="0"/>
        <v>0.53058946090617876</v>
      </c>
      <c r="K31">
        <v>150</v>
      </c>
      <c r="L31">
        <v>1</v>
      </c>
      <c r="M31">
        <v>1</v>
      </c>
    </row>
    <row r="32" spans="1:13" x14ac:dyDescent="0.15">
      <c r="A32" t="s">
        <v>160</v>
      </c>
      <c r="B32" t="s">
        <v>161</v>
      </c>
      <c r="C32" t="s">
        <v>162</v>
      </c>
      <c r="D32" t="s">
        <v>14</v>
      </c>
      <c r="E32" t="s">
        <v>163</v>
      </c>
      <c r="F32">
        <v>1</v>
      </c>
      <c r="G32">
        <v>31</v>
      </c>
      <c r="H32">
        <v>34753281</v>
      </c>
      <c r="I32">
        <v>21370491</v>
      </c>
      <c r="J32">
        <f t="shared" si="0"/>
        <v>0.61492009919869151</v>
      </c>
      <c r="K32">
        <v>150</v>
      </c>
      <c r="L32">
        <v>1</v>
      </c>
      <c r="M32">
        <v>1</v>
      </c>
    </row>
    <row r="33" spans="1:13" x14ac:dyDescent="0.15">
      <c r="A33" t="s">
        <v>160</v>
      </c>
      <c r="B33" t="s">
        <v>164</v>
      </c>
      <c r="C33" t="s">
        <v>162</v>
      </c>
      <c r="D33" t="s">
        <v>14</v>
      </c>
      <c r="E33" t="s">
        <v>163</v>
      </c>
      <c r="F33">
        <v>2</v>
      </c>
      <c r="G33">
        <v>32</v>
      </c>
      <c r="H33">
        <v>49983294</v>
      </c>
      <c r="I33">
        <v>30275579</v>
      </c>
      <c r="J33">
        <f t="shared" si="0"/>
        <v>0.60571396114869902</v>
      </c>
      <c r="K33">
        <v>150</v>
      </c>
      <c r="L33">
        <v>1</v>
      </c>
      <c r="M33">
        <v>1</v>
      </c>
    </row>
    <row r="34" spans="1:13" x14ac:dyDescent="0.15">
      <c r="A34" t="s">
        <v>160</v>
      </c>
      <c r="B34" t="s">
        <v>165</v>
      </c>
      <c r="C34" t="s">
        <v>166</v>
      </c>
      <c r="D34" t="s">
        <v>17</v>
      </c>
      <c r="E34" t="s">
        <v>163</v>
      </c>
      <c r="F34">
        <v>1</v>
      </c>
      <c r="G34">
        <v>33</v>
      </c>
      <c r="H34">
        <v>28253734</v>
      </c>
      <c r="I34">
        <v>16613973</v>
      </c>
      <c r="J34">
        <f t="shared" si="0"/>
        <v>0.58802751523037633</v>
      </c>
      <c r="K34">
        <v>150</v>
      </c>
      <c r="L34">
        <v>1</v>
      </c>
      <c r="M34">
        <v>1</v>
      </c>
    </row>
    <row r="35" spans="1:13" x14ac:dyDescent="0.15">
      <c r="A35" t="s">
        <v>160</v>
      </c>
      <c r="B35" t="s">
        <v>167</v>
      </c>
      <c r="C35" t="s">
        <v>166</v>
      </c>
      <c r="D35" t="s">
        <v>17</v>
      </c>
      <c r="E35" t="s">
        <v>163</v>
      </c>
      <c r="F35">
        <v>2</v>
      </c>
      <c r="G35">
        <v>34</v>
      </c>
      <c r="H35">
        <v>50990341</v>
      </c>
      <c r="I35">
        <v>29740604</v>
      </c>
      <c r="J35">
        <f t="shared" si="0"/>
        <v>0.58325956282583014</v>
      </c>
      <c r="K35">
        <v>150</v>
      </c>
      <c r="L35">
        <v>1</v>
      </c>
      <c r="M35">
        <v>1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zoomScaleNormal="100" workbookViewId="0">
      <selection activeCell="E27" sqref="E27"/>
    </sheetView>
  </sheetViews>
  <sheetFormatPr baseColWidth="10" defaultColWidth="8.83203125" defaultRowHeight="13" x14ac:dyDescent="0.15"/>
  <cols>
    <col min="1" max="1025" width="13.5"/>
  </cols>
  <sheetData>
    <row r="1" spans="1:5" x14ac:dyDescent="0.15">
      <c r="A1" t="s">
        <v>168</v>
      </c>
      <c r="B1" t="s">
        <v>169</v>
      </c>
      <c r="C1" t="s">
        <v>170</v>
      </c>
      <c r="D1" t="s">
        <v>109</v>
      </c>
      <c r="E1" t="s">
        <v>171</v>
      </c>
    </row>
    <row r="2" spans="1:5" x14ac:dyDescent="0.15">
      <c r="A2" t="s">
        <v>172</v>
      </c>
      <c r="B2" t="s">
        <v>173</v>
      </c>
      <c r="C2" t="s">
        <v>174</v>
      </c>
      <c r="D2" t="s">
        <v>175</v>
      </c>
      <c r="E2">
        <v>7580687</v>
      </c>
    </row>
    <row r="3" spans="1:5" x14ac:dyDescent="0.15">
      <c r="A3" t="s">
        <v>176</v>
      </c>
      <c r="B3" t="s">
        <v>173</v>
      </c>
      <c r="C3" t="s">
        <v>174</v>
      </c>
      <c r="D3" t="s">
        <v>175</v>
      </c>
      <c r="E3">
        <v>8235309</v>
      </c>
    </row>
    <row r="4" spans="1:5" x14ac:dyDescent="0.15">
      <c r="A4" t="s">
        <v>177</v>
      </c>
      <c r="B4" t="s">
        <v>173</v>
      </c>
      <c r="C4" t="s">
        <v>174</v>
      </c>
      <c r="D4" t="s">
        <v>175</v>
      </c>
      <c r="E4">
        <v>8190836</v>
      </c>
    </row>
    <row r="5" spans="1:5" x14ac:dyDescent="0.15">
      <c r="A5" t="s">
        <v>178</v>
      </c>
      <c r="B5" t="s">
        <v>173</v>
      </c>
      <c r="C5" t="s">
        <v>179</v>
      </c>
      <c r="D5" t="s">
        <v>180</v>
      </c>
      <c r="E5">
        <v>8697491</v>
      </c>
    </row>
    <row r="6" spans="1:5" x14ac:dyDescent="0.15">
      <c r="A6" t="s">
        <v>181</v>
      </c>
      <c r="B6" t="s">
        <v>173</v>
      </c>
      <c r="C6" t="s">
        <v>179</v>
      </c>
      <c r="D6" t="s">
        <v>180</v>
      </c>
      <c r="E6">
        <v>8757640</v>
      </c>
    </row>
    <row r="7" spans="1:5" x14ac:dyDescent="0.15">
      <c r="A7" t="s">
        <v>182</v>
      </c>
      <c r="B7" t="s">
        <v>173</v>
      </c>
      <c r="C7" t="s">
        <v>179</v>
      </c>
      <c r="D7" t="s">
        <v>180</v>
      </c>
      <c r="E7">
        <v>13826189</v>
      </c>
    </row>
    <row r="8" spans="1:5" x14ac:dyDescent="0.15">
      <c r="A8" t="s">
        <v>183</v>
      </c>
      <c r="B8" t="s">
        <v>184</v>
      </c>
      <c r="C8" t="s">
        <v>174</v>
      </c>
      <c r="D8" t="s">
        <v>185</v>
      </c>
      <c r="E8">
        <v>7464702</v>
      </c>
    </row>
    <row r="9" spans="1:5" x14ac:dyDescent="0.15">
      <c r="A9" t="s">
        <v>186</v>
      </c>
      <c r="B9" t="s">
        <v>184</v>
      </c>
      <c r="C9" t="s">
        <v>174</v>
      </c>
      <c r="D9" t="s">
        <v>185</v>
      </c>
      <c r="E9">
        <v>6857182</v>
      </c>
    </row>
    <row r="10" spans="1:5" x14ac:dyDescent="0.15">
      <c r="A10" t="s">
        <v>187</v>
      </c>
      <c r="B10" t="s">
        <v>184</v>
      </c>
      <c r="C10" t="s">
        <v>174</v>
      </c>
      <c r="D10" t="s">
        <v>185</v>
      </c>
      <c r="E10">
        <v>7578444</v>
      </c>
    </row>
    <row r="11" spans="1:5" x14ac:dyDescent="0.15">
      <c r="A11" t="s">
        <v>188</v>
      </c>
      <c r="B11" t="s">
        <v>184</v>
      </c>
      <c r="C11" t="s">
        <v>179</v>
      </c>
      <c r="D11" t="s">
        <v>189</v>
      </c>
      <c r="E11">
        <v>8564235</v>
      </c>
    </row>
    <row r="12" spans="1:5" x14ac:dyDescent="0.15">
      <c r="A12" t="s">
        <v>190</v>
      </c>
      <c r="B12" t="s">
        <v>184</v>
      </c>
      <c r="C12" t="s">
        <v>179</v>
      </c>
      <c r="D12" t="s">
        <v>189</v>
      </c>
      <c r="E12">
        <v>8357893</v>
      </c>
    </row>
    <row r="13" spans="1:5" x14ac:dyDescent="0.15">
      <c r="A13" t="s">
        <v>191</v>
      </c>
      <c r="B13" t="s">
        <v>184</v>
      </c>
      <c r="C13" t="s">
        <v>179</v>
      </c>
      <c r="D13" t="s">
        <v>189</v>
      </c>
      <c r="E13">
        <v>11981509</v>
      </c>
    </row>
    <row r="14" spans="1:5" x14ac:dyDescent="0.15">
      <c r="A14" t="s">
        <v>192</v>
      </c>
      <c r="B14" t="s">
        <v>193</v>
      </c>
      <c r="C14" t="s">
        <v>174</v>
      </c>
      <c r="D14" t="s">
        <v>194</v>
      </c>
      <c r="E14">
        <v>7721734</v>
      </c>
    </row>
    <row r="15" spans="1:5" x14ac:dyDescent="0.15">
      <c r="A15" t="s">
        <v>195</v>
      </c>
      <c r="B15" t="s">
        <v>193</v>
      </c>
      <c r="C15" t="s">
        <v>174</v>
      </c>
      <c r="D15" t="s">
        <v>194</v>
      </c>
      <c r="E15">
        <v>8902973</v>
      </c>
    </row>
    <row r="16" spans="1:5" x14ac:dyDescent="0.15">
      <c r="A16" t="s">
        <v>196</v>
      </c>
      <c r="B16" t="s">
        <v>193</v>
      </c>
      <c r="C16" t="s">
        <v>174</v>
      </c>
      <c r="D16" t="s">
        <v>194</v>
      </c>
      <c r="E16">
        <v>7916960</v>
      </c>
    </row>
    <row r="17" spans="1:5" x14ac:dyDescent="0.15">
      <c r="A17" t="s">
        <v>197</v>
      </c>
      <c r="B17" t="s">
        <v>193</v>
      </c>
      <c r="C17" t="s">
        <v>179</v>
      </c>
      <c r="D17" t="s">
        <v>198</v>
      </c>
      <c r="E17">
        <v>7196723</v>
      </c>
    </row>
    <row r="18" spans="1:5" x14ac:dyDescent="0.15">
      <c r="A18" t="s">
        <v>199</v>
      </c>
      <c r="B18" t="s">
        <v>193</v>
      </c>
      <c r="C18" t="s">
        <v>179</v>
      </c>
      <c r="D18" t="s">
        <v>198</v>
      </c>
      <c r="E18">
        <v>7000583</v>
      </c>
    </row>
    <row r="19" spans="1:5" x14ac:dyDescent="0.15">
      <c r="A19" t="s">
        <v>200</v>
      </c>
      <c r="B19" t="s">
        <v>193</v>
      </c>
      <c r="C19" t="s">
        <v>179</v>
      </c>
      <c r="D19" t="s">
        <v>198</v>
      </c>
      <c r="E19">
        <v>10951585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ChipSamples</vt:lpstr>
      <vt:lpstr>MNase_H3_ATAC</vt:lpstr>
      <vt:lpstr>Sox2Aid RNAseq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4</cp:revision>
  <dcterms:created xsi:type="dcterms:W3CDTF">2018-11-02T17:45:42Z</dcterms:created>
  <dcterms:modified xsi:type="dcterms:W3CDTF">2018-11-30T20:29:53Z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