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gmi.oeaw.ac.at\fs\nodine\user\michael.schon\Desktop\nanoPARE_manuscript\GR_revision\revised_data\"/>
    </mc:Choice>
  </mc:AlternateContent>
  <xr:revisionPtr revIDLastSave="0" documentId="13_ncr:1_{12C18099-9C55-455C-9DF5-AAC6C408EE48}" xr6:coauthVersionLast="34" xr6:coauthVersionMax="34" xr10:uidLastSave="{00000000-0000-0000-0000-000000000000}"/>
  <bookViews>
    <workbookView xWindow="0" yWindow="0" windowWidth="28776" windowHeight="14700" tabRatio="500" xr2:uid="{00000000-000D-0000-FFFF-FFFF00000000}"/>
  </bookViews>
  <sheets>
    <sheet name="NGS Mapping Statistics" sheetId="1" r:id="rId1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K35" i="1" l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9" i="1" l="1"/>
  <c r="K60" i="1"/>
  <c r="K53" i="1"/>
  <c r="K54" i="1"/>
  <c r="K55" i="1"/>
  <c r="K56" i="1"/>
  <c r="K57" i="1"/>
  <c r="K58" i="1"/>
  <c r="K61" i="1"/>
  <c r="K62" i="1"/>
  <c r="K63" i="1"/>
  <c r="K64" i="1"/>
  <c r="K65" i="1"/>
  <c r="K66" i="1"/>
  <c r="K67" i="1"/>
  <c r="K5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</calcChain>
</file>

<file path=xl/sharedStrings.xml><?xml version="1.0" encoding="utf-8"?>
<sst xmlns="http://schemas.openxmlformats.org/spreadsheetml/2006/main" count="391" uniqueCount="154">
  <si>
    <t>Sample</t>
  </si>
  <si>
    <t>Sequenced Reads</t>
  </si>
  <si>
    <t>Uniquely aligned reads</t>
  </si>
  <si>
    <t>Multiply aligned reads (2-50x)</t>
  </si>
  <si>
    <t>Library Type</t>
  </si>
  <si>
    <t>Smart-seq2</t>
  </si>
  <si>
    <t>nanoPARE</t>
  </si>
  <si>
    <t>Genotype</t>
  </si>
  <si>
    <t>Treatment</t>
  </si>
  <si>
    <t>none</t>
  </si>
  <si>
    <t>col0_fb_1</t>
  </si>
  <si>
    <t>col0_fb_2</t>
  </si>
  <si>
    <t>col0_fb_3</t>
  </si>
  <si>
    <t>xrn4_fb_1</t>
  </si>
  <si>
    <t>xrn4_fb_2</t>
  </si>
  <si>
    <t>xrn4_fb_3</t>
  </si>
  <si>
    <t>xrn1_fb_1</t>
  </si>
  <si>
    <t>xrn1_fb_2</t>
  </si>
  <si>
    <t>xrn1_fb_3</t>
  </si>
  <si>
    <t>dcl234_fb_1</t>
  </si>
  <si>
    <t>dcl234_fb_3</t>
  </si>
  <si>
    <t>dcl234_fb_2</t>
  </si>
  <si>
    <t>col0_fb_10ug_1</t>
  </si>
  <si>
    <t>col0_fb_10ug_2</t>
  </si>
  <si>
    <t>col0_fb_10ug_3</t>
  </si>
  <si>
    <t>1ng_fb_1</t>
  </si>
  <si>
    <t>1ng_fb_2</t>
  </si>
  <si>
    <t>1ng_fb_3</t>
  </si>
  <si>
    <t>10pg_fb_1</t>
  </si>
  <si>
    <t>100pg_fb_1</t>
  </si>
  <si>
    <t>100pg_fb_2</t>
  </si>
  <si>
    <t>100pg_fb_3</t>
  </si>
  <si>
    <t>10pg_fb_2</t>
  </si>
  <si>
    <t>10pg_fb_3</t>
  </si>
  <si>
    <t>wild-type</t>
  </si>
  <si>
    <t>xrn4-5</t>
  </si>
  <si>
    <t>dcl234</t>
  </si>
  <si>
    <t>Percent Mapped</t>
  </si>
  <si>
    <t>Xrn1</t>
  </si>
  <si>
    <t>Adapter Filtered Reads</t>
  </si>
  <si>
    <t>All samples were aligned to the TAIR10 genome using STAR</t>
  </si>
  <si>
    <t>Publication</t>
  </si>
  <si>
    <t>This study</t>
  </si>
  <si>
    <t>Addo-Quaye 2008</t>
  </si>
  <si>
    <t>German 2008</t>
  </si>
  <si>
    <t>Gregory 2008</t>
  </si>
  <si>
    <t>Hou 2016</t>
  </si>
  <si>
    <t>Willmann 2014</t>
  </si>
  <si>
    <t>Yu 2016</t>
  </si>
  <si>
    <t>degradome</t>
  </si>
  <si>
    <t>PARE</t>
  </si>
  <si>
    <t>Creasy 2015</t>
  </si>
  <si>
    <t>GMUCT</t>
  </si>
  <si>
    <t>GMUCT2.0</t>
  </si>
  <si>
    <t xml:space="preserve">GSM278333 </t>
  </si>
  <si>
    <t>GEO Accession</t>
  </si>
  <si>
    <r>
      <rPr>
        <b/>
        <sz val="12"/>
        <color indexed="8"/>
        <rFont val="Calibri"/>
        <family val="2"/>
      </rPr>
      <t>Supplemental Data S1</t>
    </r>
    <r>
      <rPr>
        <sz val="12"/>
        <color theme="1"/>
        <rFont val="Calibri"/>
        <family val="2"/>
        <scheme val="minor"/>
      </rPr>
      <t>. Summary of high-throughput sequencing datasets generated in or reanalyzed for this study</t>
    </r>
  </si>
  <si>
    <t xml:space="preserve">GSM278334 </t>
  </si>
  <si>
    <t xml:space="preserve">GSM278335 </t>
  </si>
  <si>
    <t>GSM1263708</t>
  </si>
  <si>
    <t>GSM1939002</t>
  </si>
  <si>
    <t>cycloheximide</t>
  </si>
  <si>
    <t>GSM1939001</t>
  </si>
  <si>
    <t>GSM2253892</t>
  </si>
  <si>
    <t>GSM2253889</t>
  </si>
  <si>
    <t>GSM2054359</t>
  </si>
  <si>
    <t>GSM1145327</t>
  </si>
  <si>
    <t>GSM1145328</t>
  </si>
  <si>
    <t>GSM284751</t>
  </si>
  <si>
    <t>ein5-6</t>
  </si>
  <si>
    <t>GSM284752</t>
  </si>
  <si>
    <t xml:space="preserve">GSM280227 </t>
  </si>
  <si>
    <t xml:space="preserve">GSM280226 </t>
  </si>
  <si>
    <t>addoquaye_1</t>
  </si>
  <si>
    <t>addoquaye_2</t>
  </si>
  <si>
    <t>addoquaye_3</t>
  </si>
  <si>
    <t>creasy_1</t>
  </si>
  <si>
    <t>german_1</t>
  </si>
  <si>
    <t>german_2</t>
  </si>
  <si>
    <t>gregory_1</t>
  </si>
  <si>
    <t>gregory_2</t>
  </si>
  <si>
    <t>hou_1</t>
  </si>
  <si>
    <t>hou_2</t>
  </si>
  <si>
    <t>hou_3</t>
  </si>
  <si>
    <t>willmann_1</t>
  </si>
  <si>
    <t>willmann_2</t>
  </si>
  <si>
    <t>yu_1</t>
  </si>
  <si>
    <t>yu_2</t>
  </si>
  <si>
    <t>GSM3090183</t>
  </si>
  <si>
    <t>GSM3090184</t>
  </si>
  <si>
    <t>GSM3090185</t>
  </si>
  <si>
    <t>GSM3090186</t>
  </si>
  <si>
    <t>GSM3090187</t>
  </si>
  <si>
    <t>GSM3090188</t>
  </si>
  <si>
    <t>GSM3090189</t>
  </si>
  <si>
    <t>GSM3090190</t>
  </si>
  <si>
    <t>GSM3090191</t>
  </si>
  <si>
    <t>GSM3090192</t>
  </si>
  <si>
    <t>GSM3090193</t>
  </si>
  <si>
    <t>GSM3090194</t>
  </si>
  <si>
    <t>GSM3090195</t>
  </si>
  <si>
    <t>GSM3090196</t>
  </si>
  <si>
    <t>GSM3090197</t>
  </si>
  <si>
    <t>GSM3090198</t>
  </si>
  <si>
    <t>GSM3090199</t>
  </si>
  <si>
    <t>GSM3090200</t>
  </si>
  <si>
    <t>GSM3090201</t>
  </si>
  <si>
    <t>GSM3090202</t>
  </si>
  <si>
    <t>GSM3090203</t>
  </si>
  <si>
    <t>GSM3090204</t>
  </si>
  <si>
    <t>GSM3090205</t>
  </si>
  <si>
    <t>GSM3090206</t>
  </si>
  <si>
    <t>GSM3090207</t>
  </si>
  <si>
    <t>GSM3090208</t>
  </si>
  <si>
    <t>GSM3090209</t>
  </si>
  <si>
    <t>GSM3090210</t>
  </si>
  <si>
    <t>GSM3090211</t>
  </si>
  <si>
    <t>GSM3090212</t>
  </si>
  <si>
    <t>sepal_1</t>
  </si>
  <si>
    <t>sepal_2</t>
  </si>
  <si>
    <t>sepal_3</t>
  </si>
  <si>
    <t>petal_1</t>
  </si>
  <si>
    <t>petal_2</t>
  </si>
  <si>
    <t>petal_3</t>
  </si>
  <si>
    <t>anther_1</t>
  </si>
  <si>
    <t>anther_2</t>
  </si>
  <si>
    <t>anther_3</t>
  </si>
  <si>
    <t>stigma_1</t>
  </si>
  <si>
    <t>stigma_2</t>
  </si>
  <si>
    <t>stigma_3</t>
  </si>
  <si>
    <t>ovule_1</t>
  </si>
  <si>
    <t>ovule_2</t>
  </si>
  <si>
    <t>ovule_3</t>
  </si>
  <si>
    <t>flower_1</t>
  </si>
  <si>
    <t>flower_2</t>
  </si>
  <si>
    <t>flower_3</t>
  </si>
  <si>
    <t>GSM3331512</t>
  </si>
  <si>
    <t>GSM3331513</t>
  </si>
  <si>
    <t>GSM3331514</t>
  </si>
  <si>
    <t>GSM3331515</t>
  </si>
  <si>
    <t>GSM3331516</t>
  </si>
  <si>
    <t>GSM3331517</t>
  </si>
  <si>
    <t>GSM3331518</t>
  </si>
  <si>
    <t>GSM3331519</t>
  </si>
  <si>
    <t>GSM3331520</t>
  </si>
  <si>
    <t>GSM3331521</t>
  </si>
  <si>
    <t>GSM3331522</t>
  </si>
  <si>
    <t>GSM3331523</t>
  </si>
  <si>
    <t>GSM3331524</t>
  </si>
  <si>
    <t>GSM3331525</t>
  </si>
  <si>
    <t>GSM3331526</t>
  </si>
  <si>
    <t>GSM3331527</t>
  </si>
  <si>
    <t>GSM3331528</t>
  </si>
  <si>
    <t>GSM3331529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</si>
</sst>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6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165" fontId="0" fillId="0" borderId="0" xfId="1" applyNumberFormat="1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ColWidth="11" defaultRowHeight="15.6" x14ac:dyDescent="0.3"/>
  <cols>
    <col min="1" max="1" width="20.09765625" customWidth="1"/>
    <col min="2" max="3" width="15.19921875" customWidth="1"/>
    <col min="4" max="4" width="11.09765625" bestFit="1" customWidth="1"/>
    <col min="5" max="5" width="9.09765625" bestFit="1" customWidth="1"/>
    <col min="6" max="6" width="12.3984375" bestFit="1" customWidth="1"/>
    <col min="7" max="7" width="16.59765625" bestFit="1" customWidth="1"/>
    <col min="8" max="8" width="21" bestFit="1" customWidth="1"/>
    <col min="9" max="9" width="21.09765625" bestFit="1" customWidth="1"/>
    <col min="10" max="10" width="27" bestFit="1" customWidth="1"/>
    <col min="11" max="11" width="15.59765625" bestFit="1" customWidth="1"/>
    <col min="12" max="12" width="43.3984375" bestFit="1" customWidth="1"/>
    <col min="13" max="13" width="26.59765625" bestFit="1" customWidth="1"/>
    <col min="14" max="14" width="23.8984375" bestFit="1" customWidth="1"/>
    <col min="15" max="15" width="25.3984375" bestFit="1" customWidth="1"/>
    <col min="16" max="16" width="31.3984375" bestFit="1" customWidth="1"/>
  </cols>
  <sheetData>
    <row r="1" spans="1:16" x14ac:dyDescent="0.3">
      <c r="A1" t="s">
        <v>56</v>
      </c>
      <c r="K1" s="4"/>
    </row>
    <row r="2" spans="1:16" x14ac:dyDescent="0.3">
      <c r="A2" t="s">
        <v>40</v>
      </c>
    </row>
    <row r="4" spans="1:16" x14ac:dyDescent="0.3">
      <c r="A4" s="1" t="s">
        <v>0</v>
      </c>
      <c r="B4" s="1" t="s">
        <v>41</v>
      </c>
      <c r="C4" s="1" t="s">
        <v>55</v>
      </c>
      <c r="D4" s="1" t="s">
        <v>4</v>
      </c>
      <c r="E4" s="1" t="s">
        <v>7</v>
      </c>
      <c r="F4" s="1" t="s">
        <v>8</v>
      </c>
      <c r="G4" s="1" t="s">
        <v>1</v>
      </c>
      <c r="H4" s="1" t="s">
        <v>39</v>
      </c>
      <c r="I4" s="1" t="s">
        <v>2</v>
      </c>
      <c r="J4" s="1" t="s">
        <v>3</v>
      </c>
      <c r="K4" s="1" t="s">
        <v>37</v>
      </c>
      <c r="L4" s="1"/>
      <c r="M4" s="1"/>
      <c r="N4" s="1"/>
      <c r="O4" s="1"/>
      <c r="P4" s="1"/>
    </row>
    <row r="5" spans="1:16" x14ac:dyDescent="0.3">
      <c r="A5" t="s">
        <v>10</v>
      </c>
      <c r="B5" t="s">
        <v>42</v>
      </c>
      <c r="C5" t="s">
        <v>88</v>
      </c>
      <c r="D5" t="s">
        <v>5</v>
      </c>
      <c r="E5" t="s">
        <v>34</v>
      </c>
      <c r="F5" t="s">
        <v>9</v>
      </c>
      <c r="G5">
        <v>26714548</v>
      </c>
      <c r="H5">
        <v>26714513</v>
      </c>
      <c r="I5">
        <v>19470168</v>
      </c>
      <c r="J5">
        <v>5180722</v>
      </c>
      <c r="K5" s="3">
        <f t="shared" ref="K5:K52" si="0">SUM(I5:J5)/G5</f>
        <v>0.92275152849301434</v>
      </c>
    </row>
    <row r="6" spans="1:16" x14ac:dyDescent="0.3">
      <c r="A6" t="s">
        <v>11</v>
      </c>
      <c r="B6" t="s">
        <v>42</v>
      </c>
      <c r="C6" t="s">
        <v>89</v>
      </c>
      <c r="D6" t="s">
        <v>5</v>
      </c>
      <c r="E6" t="s">
        <v>34</v>
      </c>
      <c r="F6" t="s">
        <v>9</v>
      </c>
      <c r="G6">
        <v>24104566</v>
      </c>
      <c r="H6">
        <v>24104440</v>
      </c>
      <c r="I6">
        <v>15625718</v>
      </c>
      <c r="J6">
        <v>5409166</v>
      </c>
      <c r="K6" s="3">
        <f t="shared" si="0"/>
        <v>0.87265143043853188</v>
      </c>
    </row>
    <row r="7" spans="1:16" x14ac:dyDescent="0.3">
      <c r="A7" t="s">
        <v>12</v>
      </c>
      <c r="B7" t="s">
        <v>42</v>
      </c>
      <c r="C7" t="s">
        <v>90</v>
      </c>
      <c r="D7" t="s">
        <v>5</v>
      </c>
      <c r="E7" t="s">
        <v>34</v>
      </c>
      <c r="F7" t="s">
        <v>9</v>
      </c>
      <c r="G7">
        <v>24626064</v>
      </c>
      <c r="H7">
        <v>24626058</v>
      </c>
      <c r="I7">
        <v>17938039</v>
      </c>
      <c r="J7">
        <v>4602063</v>
      </c>
      <c r="K7" s="3">
        <f t="shared" si="0"/>
        <v>0.91529454321242731</v>
      </c>
    </row>
    <row r="8" spans="1:16" x14ac:dyDescent="0.3">
      <c r="A8" t="s">
        <v>13</v>
      </c>
      <c r="B8" t="s">
        <v>42</v>
      </c>
      <c r="C8" t="s">
        <v>91</v>
      </c>
      <c r="D8" t="s">
        <v>5</v>
      </c>
      <c r="E8" s="2" t="s">
        <v>35</v>
      </c>
      <c r="F8" t="s">
        <v>9</v>
      </c>
      <c r="G8">
        <v>26721209</v>
      </c>
      <c r="H8">
        <v>26721155</v>
      </c>
      <c r="I8">
        <v>22164063</v>
      </c>
      <c r="J8">
        <v>2259100</v>
      </c>
      <c r="K8" s="3">
        <f t="shared" si="0"/>
        <v>0.91399917571094935</v>
      </c>
    </row>
    <row r="9" spans="1:16" x14ac:dyDescent="0.3">
      <c r="A9" t="s">
        <v>14</v>
      </c>
      <c r="B9" t="s">
        <v>42</v>
      </c>
      <c r="C9" t="s">
        <v>92</v>
      </c>
      <c r="D9" t="s">
        <v>5</v>
      </c>
      <c r="E9" s="2" t="s">
        <v>35</v>
      </c>
      <c r="F9" t="s">
        <v>9</v>
      </c>
      <c r="G9">
        <v>26109347</v>
      </c>
      <c r="H9">
        <v>26109326</v>
      </c>
      <c r="I9">
        <v>21944278</v>
      </c>
      <c r="J9">
        <v>1984834</v>
      </c>
      <c r="K9" s="3">
        <f t="shared" si="0"/>
        <v>0.91649599662526982</v>
      </c>
    </row>
    <row r="10" spans="1:16" x14ac:dyDescent="0.3">
      <c r="A10" t="s">
        <v>15</v>
      </c>
      <c r="B10" t="s">
        <v>42</v>
      </c>
      <c r="C10" t="s">
        <v>93</v>
      </c>
      <c r="D10" t="s">
        <v>5</v>
      </c>
      <c r="E10" s="2" t="s">
        <v>35</v>
      </c>
      <c r="F10" t="s">
        <v>9</v>
      </c>
      <c r="G10">
        <v>25036264</v>
      </c>
      <c r="H10">
        <v>25036247</v>
      </c>
      <c r="I10">
        <v>21815678</v>
      </c>
      <c r="J10">
        <v>1199180</v>
      </c>
      <c r="K10" s="3">
        <f t="shared" si="0"/>
        <v>0.91926087694234249</v>
      </c>
    </row>
    <row r="11" spans="1:16" x14ac:dyDescent="0.3">
      <c r="A11" t="s">
        <v>10</v>
      </c>
      <c r="B11" t="s">
        <v>42</v>
      </c>
      <c r="C11" t="s">
        <v>94</v>
      </c>
      <c r="D11" t="s">
        <v>6</v>
      </c>
      <c r="E11" t="s">
        <v>34</v>
      </c>
      <c r="F11" t="s">
        <v>9</v>
      </c>
      <c r="G11">
        <v>30379807</v>
      </c>
      <c r="H11">
        <v>16854467</v>
      </c>
      <c r="I11">
        <v>9267129</v>
      </c>
      <c r="J11">
        <v>5676787</v>
      </c>
      <c r="K11" s="3">
        <f t="shared" si="0"/>
        <v>0.49190292749391068</v>
      </c>
    </row>
    <row r="12" spans="1:16" x14ac:dyDescent="0.3">
      <c r="A12" t="s">
        <v>11</v>
      </c>
      <c r="B12" t="s">
        <v>42</v>
      </c>
      <c r="C12" t="s">
        <v>95</v>
      </c>
      <c r="D12" t="s">
        <v>6</v>
      </c>
      <c r="E12" t="s">
        <v>34</v>
      </c>
      <c r="F12" t="s">
        <v>9</v>
      </c>
      <c r="G12">
        <v>29709165</v>
      </c>
      <c r="H12">
        <v>22109506</v>
      </c>
      <c r="I12">
        <v>14354870</v>
      </c>
      <c r="J12">
        <v>6420306</v>
      </c>
      <c r="K12" s="3">
        <f t="shared" si="0"/>
        <v>0.69928508593223671</v>
      </c>
    </row>
    <row r="13" spans="1:16" x14ac:dyDescent="0.3">
      <c r="A13" t="s">
        <v>12</v>
      </c>
      <c r="B13" t="s">
        <v>42</v>
      </c>
      <c r="C13" t="s">
        <v>96</v>
      </c>
      <c r="D13" t="s">
        <v>6</v>
      </c>
      <c r="E13" t="s">
        <v>34</v>
      </c>
      <c r="F13" t="s">
        <v>9</v>
      </c>
      <c r="G13">
        <v>23991001</v>
      </c>
      <c r="H13">
        <v>21275303</v>
      </c>
      <c r="I13">
        <v>14597372</v>
      </c>
      <c r="J13">
        <v>5758206</v>
      </c>
      <c r="K13" s="3">
        <f t="shared" si="0"/>
        <v>0.84846722318922829</v>
      </c>
    </row>
    <row r="14" spans="1:16" x14ac:dyDescent="0.3">
      <c r="A14" t="s">
        <v>16</v>
      </c>
      <c r="B14" t="s">
        <v>42</v>
      </c>
      <c r="C14" t="s">
        <v>97</v>
      </c>
      <c r="D14" t="s">
        <v>6</v>
      </c>
      <c r="E14" t="s">
        <v>34</v>
      </c>
      <c r="F14" t="s">
        <v>38</v>
      </c>
      <c r="G14">
        <v>21730330</v>
      </c>
      <c r="H14">
        <v>12640341</v>
      </c>
      <c r="I14">
        <v>9135778</v>
      </c>
      <c r="J14">
        <v>3027992</v>
      </c>
      <c r="K14" s="3">
        <f t="shared" si="0"/>
        <v>0.55976002205212716</v>
      </c>
    </row>
    <row r="15" spans="1:16" x14ac:dyDescent="0.3">
      <c r="A15" t="s">
        <v>17</v>
      </c>
      <c r="B15" t="s">
        <v>42</v>
      </c>
      <c r="C15" t="s">
        <v>98</v>
      </c>
      <c r="D15" t="s">
        <v>6</v>
      </c>
      <c r="E15" t="s">
        <v>34</v>
      </c>
      <c r="F15" t="s">
        <v>38</v>
      </c>
      <c r="G15">
        <v>16215554</v>
      </c>
      <c r="H15">
        <v>6660912</v>
      </c>
      <c r="I15">
        <v>2548311</v>
      </c>
      <c r="J15">
        <v>1887390</v>
      </c>
      <c r="K15" s="3">
        <f t="shared" si="0"/>
        <v>0.27354606570950335</v>
      </c>
    </row>
    <row r="16" spans="1:16" x14ac:dyDescent="0.3">
      <c r="A16" t="s">
        <v>18</v>
      </c>
      <c r="B16" t="s">
        <v>42</v>
      </c>
      <c r="C16" t="s">
        <v>99</v>
      </c>
      <c r="D16" t="s">
        <v>6</v>
      </c>
      <c r="E16" t="s">
        <v>34</v>
      </c>
      <c r="F16" t="s">
        <v>38</v>
      </c>
      <c r="G16">
        <v>18520215</v>
      </c>
      <c r="H16">
        <v>11333850</v>
      </c>
      <c r="I16">
        <v>7337825</v>
      </c>
      <c r="J16">
        <v>3193490</v>
      </c>
      <c r="K16" s="3">
        <f t="shared" si="0"/>
        <v>0.56863891698881464</v>
      </c>
    </row>
    <row r="17" spans="1:11" x14ac:dyDescent="0.3">
      <c r="A17" t="s">
        <v>13</v>
      </c>
      <c r="B17" t="s">
        <v>42</v>
      </c>
      <c r="C17" t="s">
        <v>100</v>
      </c>
      <c r="D17" t="s">
        <v>6</v>
      </c>
      <c r="E17" s="2" t="s">
        <v>35</v>
      </c>
      <c r="F17" t="s">
        <v>9</v>
      </c>
      <c r="G17">
        <v>19873515</v>
      </c>
      <c r="H17">
        <v>18090606</v>
      </c>
      <c r="I17">
        <v>14325650</v>
      </c>
      <c r="J17">
        <v>2395585</v>
      </c>
      <c r="K17" s="3">
        <f t="shared" si="0"/>
        <v>0.84138286558769293</v>
      </c>
    </row>
    <row r="18" spans="1:11" x14ac:dyDescent="0.3">
      <c r="A18" t="s">
        <v>14</v>
      </c>
      <c r="B18" t="s">
        <v>42</v>
      </c>
      <c r="C18" t="s">
        <v>101</v>
      </c>
      <c r="D18" t="s">
        <v>6</v>
      </c>
      <c r="E18" s="2" t="s">
        <v>35</v>
      </c>
      <c r="F18" t="s">
        <v>9</v>
      </c>
      <c r="G18">
        <v>13597615</v>
      </c>
      <c r="H18">
        <v>12868211</v>
      </c>
      <c r="I18">
        <v>10893748</v>
      </c>
      <c r="J18">
        <v>1577642</v>
      </c>
      <c r="K18" s="3">
        <f t="shared" si="0"/>
        <v>0.91717481337719886</v>
      </c>
    </row>
    <row r="19" spans="1:11" x14ac:dyDescent="0.3">
      <c r="A19" t="s">
        <v>15</v>
      </c>
      <c r="B19" t="s">
        <v>42</v>
      </c>
      <c r="C19" t="s">
        <v>102</v>
      </c>
      <c r="D19" t="s">
        <v>6</v>
      </c>
      <c r="E19" s="2" t="s">
        <v>35</v>
      </c>
      <c r="F19" t="s">
        <v>9</v>
      </c>
      <c r="G19">
        <v>14818569</v>
      </c>
      <c r="H19">
        <v>14299487</v>
      </c>
      <c r="I19">
        <v>12875545</v>
      </c>
      <c r="J19">
        <v>932049</v>
      </c>
      <c r="K19" s="3">
        <f t="shared" si="0"/>
        <v>0.93177647585269541</v>
      </c>
    </row>
    <row r="20" spans="1:11" x14ac:dyDescent="0.3">
      <c r="A20" t="s">
        <v>19</v>
      </c>
      <c r="B20" t="s">
        <v>42</v>
      </c>
      <c r="C20" t="s">
        <v>103</v>
      </c>
      <c r="D20" t="s">
        <v>6</v>
      </c>
      <c r="E20" s="2" t="s">
        <v>36</v>
      </c>
      <c r="F20" t="s">
        <v>9</v>
      </c>
      <c r="G20">
        <v>26566370</v>
      </c>
      <c r="H20">
        <v>19838518</v>
      </c>
      <c r="I20">
        <v>10613056</v>
      </c>
      <c r="J20">
        <v>7487600</v>
      </c>
      <c r="K20" s="3">
        <f t="shared" si="0"/>
        <v>0.68133719435511886</v>
      </c>
    </row>
    <row r="21" spans="1:11" x14ac:dyDescent="0.3">
      <c r="A21" t="s">
        <v>21</v>
      </c>
      <c r="B21" t="s">
        <v>42</v>
      </c>
      <c r="C21" t="s">
        <v>104</v>
      </c>
      <c r="D21" t="s">
        <v>6</v>
      </c>
      <c r="E21" s="2" t="s">
        <v>36</v>
      </c>
      <c r="F21" t="s">
        <v>9</v>
      </c>
      <c r="G21">
        <v>26839854</v>
      </c>
      <c r="H21">
        <v>19244923</v>
      </c>
      <c r="I21">
        <v>6754476</v>
      </c>
      <c r="J21">
        <v>7486503</v>
      </c>
      <c r="K21" s="3">
        <f t="shared" si="0"/>
        <v>0.53059077743120364</v>
      </c>
    </row>
    <row r="22" spans="1:11" x14ac:dyDescent="0.3">
      <c r="A22" t="s">
        <v>20</v>
      </c>
      <c r="B22" t="s">
        <v>42</v>
      </c>
      <c r="C22" t="s">
        <v>105</v>
      </c>
      <c r="D22" t="s">
        <v>6</v>
      </c>
      <c r="E22" s="2" t="s">
        <v>36</v>
      </c>
      <c r="F22" t="s">
        <v>9</v>
      </c>
      <c r="G22">
        <v>29151412</v>
      </c>
      <c r="H22">
        <v>23754599</v>
      </c>
      <c r="I22">
        <v>15822163</v>
      </c>
      <c r="J22">
        <v>6799556</v>
      </c>
      <c r="K22" s="3">
        <f t="shared" si="0"/>
        <v>0.77600765959467077</v>
      </c>
    </row>
    <row r="23" spans="1:11" x14ac:dyDescent="0.3">
      <c r="A23" t="s">
        <v>22</v>
      </c>
      <c r="B23" t="s">
        <v>42</v>
      </c>
      <c r="C23" t="s">
        <v>106</v>
      </c>
      <c r="D23" t="s">
        <v>6</v>
      </c>
      <c r="E23" t="s">
        <v>34</v>
      </c>
      <c r="F23" t="s">
        <v>9</v>
      </c>
      <c r="G23">
        <v>38616713</v>
      </c>
      <c r="H23">
        <v>35915961</v>
      </c>
      <c r="I23">
        <v>32023984</v>
      </c>
      <c r="J23">
        <v>3284936</v>
      </c>
      <c r="K23" s="3">
        <f t="shared" si="0"/>
        <v>0.91434296854835884</v>
      </c>
    </row>
    <row r="24" spans="1:11" x14ac:dyDescent="0.3">
      <c r="A24" t="s">
        <v>23</v>
      </c>
      <c r="B24" t="s">
        <v>42</v>
      </c>
      <c r="C24" t="s">
        <v>107</v>
      </c>
      <c r="D24" t="s">
        <v>6</v>
      </c>
      <c r="E24" t="s">
        <v>34</v>
      </c>
      <c r="F24" t="s">
        <v>9</v>
      </c>
      <c r="G24">
        <v>36061793</v>
      </c>
      <c r="H24">
        <v>34341830</v>
      </c>
      <c r="I24">
        <v>32105256</v>
      </c>
      <c r="J24">
        <v>1694695</v>
      </c>
      <c r="K24" s="3">
        <f t="shared" si="0"/>
        <v>0.93727871489917325</v>
      </c>
    </row>
    <row r="25" spans="1:11" x14ac:dyDescent="0.3">
      <c r="A25" t="s">
        <v>24</v>
      </c>
      <c r="B25" t="s">
        <v>42</v>
      </c>
      <c r="C25" t="s">
        <v>108</v>
      </c>
      <c r="D25" t="s">
        <v>6</v>
      </c>
      <c r="E25" t="s">
        <v>34</v>
      </c>
      <c r="F25" t="s">
        <v>9</v>
      </c>
      <c r="G25">
        <v>36106438</v>
      </c>
      <c r="H25">
        <v>33776567</v>
      </c>
      <c r="I25">
        <v>30074673</v>
      </c>
      <c r="J25">
        <v>3161540</v>
      </c>
      <c r="K25" s="3">
        <f t="shared" si="0"/>
        <v>0.92050655896879108</v>
      </c>
    </row>
    <row r="26" spans="1:11" x14ac:dyDescent="0.3">
      <c r="A26" t="s">
        <v>25</v>
      </c>
      <c r="B26" t="s">
        <v>42</v>
      </c>
      <c r="C26" t="s">
        <v>109</v>
      </c>
      <c r="D26" t="s">
        <v>6</v>
      </c>
      <c r="E26" t="s">
        <v>34</v>
      </c>
      <c r="F26" t="s">
        <v>9</v>
      </c>
      <c r="G26">
        <v>17035328</v>
      </c>
      <c r="H26">
        <v>15839472</v>
      </c>
      <c r="I26">
        <v>9692325</v>
      </c>
      <c r="J26">
        <v>5700553</v>
      </c>
      <c r="K26" s="3">
        <f t="shared" si="0"/>
        <v>0.90358565447052153</v>
      </c>
    </row>
    <row r="27" spans="1:11" x14ac:dyDescent="0.3">
      <c r="A27" t="s">
        <v>26</v>
      </c>
      <c r="B27" t="s">
        <v>42</v>
      </c>
      <c r="C27" t="s">
        <v>110</v>
      </c>
      <c r="D27" t="s">
        <v>6</v>
      </c>
      <c r="E27" t="s">
        <v>34</v>
      </c>
      <c r="F27" t="s">
        <v>9</v>
      </c>
      <c r="G27">
        <v>18460552</v>
      </c>
      <c r="H27">
        <v>15133248</v>
      </c>
      <c r="I27">
        <v>8668016</v>
      </c>
      <c r="J27">
        <v>5752858</v>
      </c>
      <c r="K27" s="3">
        <f t="shared" si="0"/>
        <v>0.78117241564607598</v>
      </c>
    </row>
    <row r="28" spans="1:11" x14ac:dyDescent="0.3">
      <c r="A28" t="s">
        <v>27</v>
      </c>
      <c r="B28" t="s">
        <v>42</v>
      </c>
      <c r="C28" t="s">
        <v>111</v>
      </c>
      <c r="D28" t="s">
        <v>6</v>
      </c>
      <c r="E28" t="s">
        <v>34</v>
      </c>
      <c r="F28" t="s">
        <v>9</v>
      </c>
      <c r="G28">
        <v>14527617</v>
      </c>
      <c r="H28">
        <v>12401732</v>
      </c>
      <c r="I28">
        <v>7071263</v>
      </c>
      <c r="J28">
        <v>4507319</v>
      </c>
      <c r="K28" s="3">
        <f t="shared" si="0"/>
        <v>0.79700490452081718</v>
      </c>
    </row>
    <row r="29" spans="1:11" x14ac:dyDescent="0.3">
      <c r="A29" t="s">
        <v>29</v>
      </c>
      <c r="B29" t="s">
        <v>42</v>
      </c>
      <c r="C29" t="s">
        <v>112</v>
      </c>
      <c r="D29" t="s">
        <v>6</v>
      </c>
      <c r="E29" t="s">
        <v>34</v>
      </c>
      <c r="F29" t="s">
        <v>9</v>
      </c>
      <c r="G29">
        <v>13102034</v>
      </c>
      <c r="H29">
        <v>10401374</v>
      </c>
      <c r="I29">
        <v>5709067</v>
      </c>
      <c r="J29">
        <v>3730197</v>
      </c>
      <c r="K29" s="3">
        <f t="shared" si="0"/>
        <v>0.72044264272249636</v>
      </c>
    </row>
    <row r="30" spans="1:11" x14ac:dyDescent="0.3">
      <c r="A30" t="s">
        <v>30</v>
      </c>
      <c r="B30" t="s">
        <v>42</v>
      </c>
      <c r="C30" t="s">
        <v>113</v>
      </c>
      <c r="D30" t="s">
        <v>6</v>
      </c>
      <c r="E30" t="s">
        <v>34</v>
      </c>
      <c r="F30" t="s">
        <v>9</v>
      </c>
      <c r="G30">
        <v>16316488</v>
      </c>
      <c r="H30">
        <v>12752403</v>
      </c>
      <c r="I30">
        <v>6928374</v>
      </c>
      <c r="J30">
        <v>4426995</v>
      </c>
      <c r="K30" s="3">
        <f t="shared" si="0"/>
        <v>0.69594443363057046</v>
      </c>
    </row>
    <row r="31" spans="1:11" x14ac:dyDescent="0.3">
      <c r="A31" t="s">
        <v>31</v>
      </c>
      <c r="B31" t="s">
        <v>42</v>
      </c>
      <c r="C31" t="s">
        <v>114</v>
      </c>
      <c r="D31" t="s">
        <v>6</v>
      </c>
      <c r="E31" t="s">
        <v>34</v>
      </c>
      <c r="F31" t="s">
        <v>9</v>
      </c>
      <c r="G31">
        <v>14258904</v>
      </c>
      <c r="H31">
        <v>8334041</v>
      </c>
      <c r="I31">
        <v>4117257</v>
      </c>
      <c r="J31">
        <v>2750253</v>
      </c>
      <c r="K31" s="3">
        <f t="shared" si="0"/>
        <v>0.48162958387264548</v>
      </c>
    </row>
    <row r="32" spans="1:11" x14ac:dyDescent="0.3">
      <c r="A32" t="s">
        <v>28</v>
      </c>
      <c r="B32" t="s">
        <v>42</v>
      </c>
      <c r="C32" t="s">
        <v>115</v>
      </c>
      <c r="D32" t="s">
        <v>6</v>
      </c>
      <c r="E32" t="s">
        <v>34</v>
      </c>
      <c r="F32" t="s">
        <v>9</v>
      </c>
      <c r="G32">
        <v>16817248</v>
      </c>
      <c r="H32">
        <v>10676471</v>
      </c>
      <c r="I32">
        <v>4221741</v>
      </c>
      <c r="J32">
        <v>2999839</v>
      </c>
      <c r="K32" s="3">
        <f t="shared" si="0"/>
        <v>0.42941508622576058</v>
      </c>
    </row>
    <row r="33" spans="1:11" x14ac:dyDescent="0.3">
      <c r="A33" t="s">
        <v>32</v>
      </c>
      <c r="B33" t="s">
        <v>42</v>
      </c>
      <c r="C33" t="s">
        <v>116</v>
      </c>
      <c r="D33" t="s">
        <v>6</v>
      </c>
      <c r="E33" t="s">
        <v>34</v>
      </c>
      <c r="F33" t="s">
        <v>9</v>
      </c>
      <c r="G33">
        <v>15145831</v>
      </c>
      <c r="H33">
        <v>10719936</v>
      </c>
      <c r="I33">
        <v>4950161</v>
      </c>
      <c r="J33">
        <v>3039843</v>
      </c>
      <c r="K33" s="3">
        <f t="shared" si="0"/>
        <v>0.52753817205539932</v>
      </c>
    </row>
    <row r="34" spans="1:11" x14ac:dyDescent="0.3">
      <c r="A34" t="s">
        <v>33</v>
      </c>
      <c r="B34" t="s">
        <v>42</v>
      </c>
      <c r="C34" t="s">
        <v>117</v>
      </c>
      <c r="D34" t="s">
        <v>6</v>
      </c>
      <c r="E34" t="s">
        <v>34</v>
      </c>
      <c r="F34" t="s">
        <v>9</v>
      </c>
      <c r="G34">
        <v>20237653</v>
      </c>
      <c r="H34">
        <v>12960345</v>
      </c>
      <c r="I34">
        <v>5120298</v>
      </c>
      <c r="J34">
        <v>3352324</v>
      </c>
      <c r="K34" s="3">
        <f t="shared" si="0"/>
        <v>0.41865635308600263</v>
      </c>
    </row>
    <row r="35" spans="1:11" x14ac:dyDescent="0.3">
      <c r="A35" t="s">
        <v>133</v>
      </c>
      <c r="B35" t="s">
        <v>42</v>
      </c>
      <c r="C35" t="s">
        <v>136</v>
      </c>
      <c r="D35" t="s">
        <v>6</v>
      </c>
      <c r="E35" t="s">
        <v>34</v>
      </c>
      <c r="F35" t="s">
        <v>9</v>
      </c>
      <c r="G35">
        <v>15592499</v>
      </c>
      <c r="H35">
        <v>12378805</v>
      </c>
      <c r="I35">
        <v>9782016</v>
      </c>
      <c r="J35">
        <v>2375658</v>
      </c>
      <c r="K35" s="3">
        <f t="shared" si="0"/>
        <v>0.77971298891858198</v>
      </c>
    </row>
    <row r="36" spans="1:11" x14ac:dyDescent="0.3">
      <c r="A36" t="s">
        <v>134</v>
      </c>
      <c r="B36" t="s">
        <v>42</v>
      </c>
      <c r="C36" t="s">
        <v>137</v>
      </c>
      <c r="D36" t="s">
        <v>6</v>
      </c>
      <c r="E36" t="s">
        <v>34</v>
      </c>
      <c r="F36" t="s">
        <v>9</v>
      </c>
      <c r="G36">
        <v>22219257</v>
      </c>
      <c r="H36">
        <v>16333663</v>
      </c>
      <c r="I36">
        <v>11215836</v>
      </c>
      <c r="J36">
        <v>4794448</v>
      </c>
      <c r="K36" s="3">
        <f t="shared" si="0"/>
        <v>0.72055892778052844</v>
      </c>
    </row>
    <row r="37" spans="1:11" x14ac:dyDescent="0.3">
      <c r="A37" t="s">
        <v>135</v>
      </c>
      <c r="B37" t="s">
        <v>42</v>
      </c>
      <c r="C37" t="s">
        <v>138</v>
      </c>
      <c r="D37" t="s">
        <v>6</v>
      </c>
      <c r="E37" t="s">
        <v>34</v>
      </c>
      <c r="F37" t="s">
        <v>9</v>
      </c>
      <c r="G37">
        <v>18491643</v>
      </c>
      <c r="H37">
        <v>14514651</v>
      </c>
      <c r="I37">
        <v>11281516</v>
      </c>
      <c r="J37">
        <v>2945492</v>
      </c>
      <c r="K37" s="3">
        <f t="shared" si="0"/>
        <v>0.76937500902434686</v>
      </c>
    </row>
    <row r="38" spans="1:11" x14ac:dyDescent="0.3">
      <c r="A38" t="s">
        <v>118</v>
      </c>
      <c r="B38" t="s">
        <v>42</v>
      </c>
      <c r="C38" t="s">
        <v>139</v>
      </c>
      <c r="D38" t="s">
        <v>6</v>
      </c>
      <c r="E38" t="s">
        <v>34</v>
      </c>
      <c r="F38" t="s">
        <v>9</v>
      </c>
      <c r="G38">
        <v>13493863</v>
      </c>
      <c r="H38">
        <v>10707355</v>
      </c>
      <c r="I38">
        <v>7535238</v>
      </c>
      <c r="J38">
        <v>3026723</v>
      </c>
      <c r="K38" s="3">
        <f t="shared" si="0"/>
        <v>0.7827233016964823</v>
      </c>
    </row>
    <row r="39" spans="1:11" x14ac:dyDescent="0.3">
      <c r="A39" t="s">
        <v>119</v>
      </c>
      <c r="B39" t="s">
        <v>42</v>
      </c>
      <c r="C39" t="s">
        <v>140</v>
      </c>
      <c r="D39" t="s">
        <v>6</v>
      </c>
      <c r="E39" t="s">
        <v>34</v>
      </c>
      <c r="F39" t="s">
        <v>9</v>
      </c>
      <c r="G39">
        <v>17916256</v>
      </c>
      <c r="H39">
        <v>15902538</v>
      </c>
      <c r="I39">
        <v>11343872</v>
      </c>
      <c r="J39">
        <v>4384142</v>
      </c>
      <c r="K39" s="3">
        <f t="shared" si="0"/>
        <v>0.87786276329161628</v>
      </c>
    </row>
    <row r="40" spans="1:11" x14ac:dyDescent="0.3">
      <c r="A40" t="s">
        <v>120</v>
      </c>
      <c r="B40" t="s">
        <v>42</v>
      </c>
      <c r="C40" t="s">
        <v>141</v>
      </c>
      <c r="D40" t="s">
        <v>6</v>
      </c>
      <c r="E40" t="s">
        <v>34</v>
      </c>
      <c r="F40" t="s">
        <v>9</v>
      </c>
      <c r="G40">
        <v>50001634</v>
      </c>
      <c r="H40">
        <v>43655133</v>
      </c>
      <c r="I40">
        <v>24953226</v>
      </c>
      <c r="J40">
        <v>17711971</v>
      </c>
      <c r="K40" s="3">
        <f t="shared" si="0"/>
        <v>0.85327605493852465</v>
      </c>
    </row>
    <row r="41" spans="1:11" x14ac:dyDescent="0.3">
      <c r="A41" t="s">
        <v>121</v>
      </c>
      <c r="B41" t="s">
        <v>42</v>
      </c>
      <c r="C41" t="s">
        <v>142</v>
      </c>
      <c r="D41" t="s">
        <v>6</v>
      </c>
      <c r="E41" t="s">
        <v>34</v>
      </c>
      <c r="F41" t="s">
        <v>9</v>
      </c>
      <c r="G41">
        <v>16159115</v>
      </c>
      <c r="H41">
        <v>13116220</v>
      </c>
      <c r="I41">
        <v>9423160</v>
      </c>
      <c r="J41">
        <v>3449174</v>
      </c>
      <c r="K41" s="3">
        <f t="shared" si="0"/>
        <v>0.79659894740522608</v>
      </c>
    </row>
    <row r="42" spans="1:11" x14ac:dyDescent="0.3">
      <c r="A42" t="s">
        <v>122</v>
      </c>
      <c r="B42" t="s">
        <v>42</v>
      </c>
      <c r="C42" t="s">
        <v>143</v>
      </c>
      <c r="D42" t="s">
        <v>6</v>
      </c>
      <c r="E42" t="s">
        <v>34</v>
      </c>
      <c r="F42" t="s">
        <v>9</v>
      </c>
      <c r="G42">
        <v>13663204</v>
      </c>
      <c r="H42">
        <v>10969482</v>
      </c>
      <c r="I42">
        <v>7809903</v>
      </c>
      <c r="J42">
        <v>2948951</v>
      </c>
      <c r="K42" s="3">
        <f t="shared" si="0"/>
        <v>0.78743272807754316</v>
      </c>
    </row>
    <row r="43" spans="1:11" x14ac:dyDescent="0.3">
      <c r="A43" t="s">
        <v>123</v>
      </c>
      <c r="B43" t="s">
        <v>42</v>
      </c>
      <c r="C43" t="s">
        <v>144</v>
      </c>
      <c r="D43" t="s">
        <v>6</v>
      </c>
      <c r="E43" t="s">
        <v>34</v>
      </c>
      <c r="F43" t="s">
        <v>9</v>
      </c>
      <c r="G43">
        <v>16237132</v>
      </c>
      <c r="H43">
        <v>13330852</v>
      </c>
      <c r="I43">
        <v>9736868</v>
      </c>
      <c r="J43">
        <v>3312927</v>
      </c>
      <c r="K43" s="3">
        <f t="shared" si="0"/>
        <v>0.80370073976118439</v>
      </c>
    </row>
    <row r="44" spans="1:11" x14ac:dyDescent="0.3">
      <c r="A44" t="s">
        <v>124</v>
      </c>
      <c r="B44" t="s">
        <v>42</v>
      </c>
      <c r="C44" t="s">
        <v>145</v>
      </c>
      <c r="D44" t="s">
        <v>6</v>
      </c>
      <c r="E44" t="s">
        <v>34</v>
      </c>
      <c r="F44" t="s">
        <v>9</v>
      </c>
      <c r="G44">
        <v>12336545</v>
      </c>
      <c r="H44">
        <v>9939890</v>
      </c>
      <c r="I44">
        <v>8186700</v>
      </c>
      <c r="J44">
        <v>1576844</v>
      </c>
      <c r="K44" s="3">
        <f t="shared" si="0"/>
        <v>0.79143260937320781</v>
      </c>
    </row>
    <row r="45" spans="1:11" x14ac:dyDescent="0.3">
      <c r="A45" t="s">
        <v>125</v>
      </c>
      <c r="B45" t="s">
        <v>42</v>
      </c>
      <c r="C45" t="s">
        <v>146</v>
      </c>
      <c r="D45" t="s">
        <v>6</v>
      </c>
      <c r="E45" t="s">
        <v>34</v>
      </c>
      <c r="F45" t="s">
        <v>9</v>
      </c>
      <c r="G45">
        <v>20189671</v>
      </c>
      <c r="H45">
        <v>15404473</v>
      </c>
      <c r="I45">
        <v>11862506</v>
      </c>
      <c r="J45">
        <v>3239997</v>
      </c>
      <c r="K45" s="3">
        <f t="shared" si="0"/>
        <v>0.74803115910110674</v>
      </c>
    </row>
    <row r="46" spans="1:11" x14ac:dyDescent="0.3">
      <c r="A46" t="s">
        <v>126</v>
      </c>
      <c r="B46" t="s">
        <v>42</v>
      </c>
      <c r="C46" t="s">
        <v>147</v>
      </c>
      <c r="D46" t="s">
        <v>6</v>
      </c>
      <c r="E46" t="s">
        <v>34</v>
      </c>
      <c r="F46" t="s">
        <v>9</v>
      </c>
      <c r="G46">
        <v>18850134</v>
      </c>
      <c r="H46">
        <v>14803801</v>
      </c>
      <c r="I46">
        <v>11254024</v>
      </c>
      <c r="J46">
        <v>3242507</v>
      </c>
      <c r="K46" s="3">
        <f t="shared" si="0"/>
        <v>0.76904127047584914</v>
      </c>
    </row>
    <row r="47" spans="1:11" x14ac:dyDescent="0.3">
      <c r="A47" t="s">
        <v>127</v>
      </c>
      <c r="B47" t="s">
        <v>42</v>
      </c>
      <c r="C47" t="s">
        <v>148</v>
      </c>
      <c r="D47" t="s">
        <v>6</v>
      </c>
      <c r="E47" t="s">
        <v>34</v>
      </c>
      <c r="F47" t="s">
        <v>9</v>
      </c>
      <c r="G47">
        <v>12022360</v>
      </c>
      <c r="H47">
        <v>8480089</v>
      </c>
      <c r="I47">
        <v>5565677</v>
      </c>
      <c r="J47">
        <v>2760651</v>
      </c>
      <c r="K47" s="3">
        <f t="shared" si="0"/>
        <v>0.69257017756912953</v>
      </c>
    </row>
    <row r="48" spans="1:11" x14ac:dyDescent="0.3">
      <c r="A48" t="s">
        <v>128</v>
      </c>
      <c r="B48" t="s">
        <v>42</v>
      </c>
      <c r="C48" t="s">
        <v>149</v>
      </c>
      <c r="D48" t="s">
        <v>6</v>
      </c>
      <c r="E48" t="s">
        <v>34</v>
      </c>
      <c r="F48" t="s">
        <v>9</v>
      </c>
      <c r="G48">
        <v>15327172</v>
      </c>
      <c r="H48">
        <v>9812310</v>
      </c>
      <c r="I48">
        <v>7317702</v>
      </c>
      <c r="J48">
        <v>2362058</v>
      </c>
      <c r="K48" s="3">
        <f t="shared" si="0"/>
        <v>0.63154246588998941</v>
      </c>
    </row>
    <row r="49" spans="1:11" x14ac:dyDescent="0.3">
      <c r="A49" t="s">
        <v>129</v>
      </c>
      <c r="B49" t="s">
        <v>42</v>
      </c>
      <c r="C49" t="s">
        <v>150</v>
      </c>
      <c r="D49" t="s">
        <v>6</v>
      </c>
      <c r="E49" t="s">
        <v>34</v>
      </c>
      <c r="F49" t="s">
        <v>9</v>
      </c>
      <c r="G49">
        <v>10267091</v>
      </c>
      <c r="H49">
        <v>7666462</v>
      </c>
      <c r="I49">
        <v>6265928</v>
      </c>
      <c r="J49">
        <v>1277758</v>
      </c>
      <c r="K49" s="3">
        <f t="shared" si="0"/>
        <v>0.7347442425512738</v>
      </c>
    </row>
    <row r="50" spans="1:11" x14ac:dyDescent="0.3">
      <c r="A50" t="s">
        <v>130</v>
      </c>
      <c r="B50" t="s">
        <v>42</v>
      </c>
      <c r="C50" t="s">
        <v>151</v>
      </c>
      <c r="D50" t="s">
        <v>6</v>
      </c>
      <c r="E50" t="s">
        <v>34</v>
      </c>
      <c r="F50" t="s">
        <v>9</v>
      </c>
      <c r="G50">
        <v>48272972</v>
      </c>
      <c r="H50">
        <v>46641080</v>
      </c>
      <c r="I50">
        <v>35783452</v>
      </c>
      <c r="J50">
        <v>10354217</v>
      </c>
      <c r="K50" s="3">
        <f t="shared" si="0"/>
        <v>0.95576607547594128</v>
      </c>
    </row>
    <row r="51" spans="1:11" x14ac:dyDescent="0.3">
      <c r="A51" t="s">
        <v>131</v>
      </c>
      <c r="B51" t="s">
        <v>42</v>
      </c>
      <c r="C51" t="s">
        <v>152</v>
      </c>
      <c r="D51" t="s">
        <v>6</v>
      </c>
      <c r="E51" t="s">
        <v>34</v>
      </c>
      <c r="F51" t="s">
        <v>9</v>
      </c>
      <c r="G51">
        <v>10886215</v>
      </c>
      <c r="H51">
        <v>8271915</v>
      </c>
      <c r="I51">
        <v>5919053</v>
      </c>
      <c r="J51">
        <v>2183036</v>
      </c>
      <c r="K51" s="3">
        <f t="shared" si="0"/>
        <v>0.74425215743029138</v>
      </c>
    </row>
    <row r="52" spans="1:11" x14ac:dyDescent="0.3">
      <c r="A52" t="s">
        <v>132</v>
      </c>
      <c r="B52" t="s">
        <v>42</v>
      </c>
      <c r="C52" t="s">
        <v>153</v>
      </c>
      <c r="D52" t="s">
        <v>6</v>
      </c>
      <c r="E52" t="s">
        <v>34</v>
      </c>
      <c r="F52" t="s">
        <v>9</v>
      </c>
      <c r="G52">
        <v>12295493</v>
      </c>
      <c r="H52">
        <v>9243663</v>
      </c>
      <c r="I52">
        <v>6485188</v>
      </c>
      <c r="J52">
        <v>2581423</v>
      </c>
      <c r="K52" s="3">
        <f t="shared" si="0"/>
        <v>0.73739304312563958</v>
      </c>
    </row>
    <row r="53" spans="1:11" x14ac:dyDescent="0.3">
      <c r="A53" t="s">
        <v>73</v>
      </c>
      <c r="B53" t="s">
        <v>43</v>
      </c>
      <c r="C53" t="s">
        <v>54</v>
      </c>
      <c r="D53" t="s">
        <v>49</v>
      </c>
      <c r="E53" t="s">
        <v>34</v>
      </c>
      <c r="F53" t="s">
        <v>9</v>
      </c>
      <c r="G53">
        <v>93670</v>
      </c>
      <c r="H53">
        <v>93608</v>
      </c>
      <c r="I53">
        <v>13193</v>
      </c>
      <c r="J53">
        <v>1481</v>
      </c>
      <c r="K53" s="3">
        <f t="shared" ref="K53:K67" si="1">SUM(I53:J53)/G53</f>
        <v>0.15665634674922602</v>
      </c>
    </row>
    <row r="54" spans="1:11" x14ac:dyDescent="0.3">
      <c r="A54" t="s">
        <v>74</v>
      </c>
      <c r="B54" t="s">
        <v>43</v>
      </c>
      <c r="C54" s="5" t="s">
        <v>57</v>
      </c>
      <c r="D54" t="s">
        <v>49</v>
      </c>
      <c r="E54" t="s">
        <v>34</v>
      </c>
      <c r="F54" t="s">
        <v>9</v>
      </c>
      <c r="G54">
        <v>1371358</v>
      </c>
      <c r="H54">
        <v>1358456</v>
      </c>
      <c r="I54">
        <v>1111450</v>
      </c>
      <c r="J54">
        <v>91819</v>
      </c>
      <c r="K54" s="3">
        <f t="shared" si="1"/>
        <v>0.87742879685683828</v>
      </c>
    </row>
    <row r="55" spans="1:11" x14ac:dyDescent="0.3">
      <c r="A55" t="s">
        <v>75</v>
      </c>
      <c r="B55" t="s">
        <v>43</v>
      </c>
      <c r="C55" s="5" t="s">
        <v>58</v>
      </c>
      <c r="D55" t="s">
        <v>49</v>
      </c>
      <c r="E55" t="s">
        <v>34</v>
      </c>
      <c r="F55" t="s">
        <v>9</v>
      </c>
      <c r="G55">
        <v>7179831</v>
      </c>
      <c r="H55">
        <v>7160170</v>
      </c>
      <c r="I55">
        <v>3666017</v>
      </c>
      <c r="J55">
        <v>2511410</v>
      </c>
      <c r="K55" s="3">
        <f t="shared" si="1"/>
        <v>0.86038612886570731</v>
      </c>
    </row>
    <row r="56" spans="1:11" x14ac:dyDescent="0.3">
      <c r="A56" t="s">
        <v>76</v>
      </c>
      <c r="B56" t="s">
        <v>51</v>
      </c>
      <c r="C56" t="s">
        <v>59</v>
      </c>
      <c r="D56" t="s">
        <v>50</v>
      </c>
      <c r="E56" t="s">
        <v>34</v>
      </c>
      <c r="F56" t="s">
        <v>9</v>
      </c>
      <c r="G56">
        <v>2225857</v>
      </c>
      <c r="H56">
        <v>2217842</v>
      </c>
      <c r="I56">
        <v>1597806</v>
      </c>
      <c r="J56">
        <v>405904</v>
      </c>
      <c r="K56" s="3">
        <f t="shared" si="1"/>
        <v>0.90019709262544723</v>
      </c>
    </row>
    <row r="57" spans="1:11" x14ac:dyDescent="0.3">
      <c r="A57" t="s">
        <v>77</v>
      </c>
      <c r="B57" t="s">
        <v>44</v>
      </c>
      <c r="C57" s="5" t="s">
        <v>72</v>
      </c>
      <c r="D57" t="s">
        <v>50</v>
      </c>
      <c r="E57" t="s">
        <v>34</v>
      </c>
      <c r="F57" t="s">
        <v>9</v>
      </c>
      <c r="G57">
        <v>17711729</v>
      </c>
      <c r="H57">
        <v>13435612</v>
      </c>
      <c r="I57">
        <v>10773463</v>
      </c>
      <c r="J57">
        <v>1891674</v>
      </c>
      <c r="K57" s="3">
        <f t="shared" si="1"/>
        <v>0.71507061789393911</v>
      </c>
    </row>
    <row r="58" spans="1:11" x14ac:dyDescent="0.3">
      <c r="A58" t="s">
        <v>78</v>
      </c>
      <c r="B58" t="s">
        <v>44</v>
      </c>
      <c r="C58" s="5" t="s">
        <v>71</v>
      </c>
      <c r="D58" t="s">
        <v>50</v>
      </c>
      <c r="E58" s="2" t="s">
        <v>35</v>
      </c>
      <c r="F58" t="s">
        <v>9</v>
      </c>
      <c r="G58">
        <v>10643828</v>
      </c>
      <c r="H58">
        <v>10263197</v>
      </c>
      <c r="I58">
        <v>7971357</v>
      </c>
      <c r="J58">
        <v>1847914</v>
      </c>
      <c r="K58" s="3">
        <f t="shared" si="1"/>
        <v>0.92253191239091803</v>
      </c>
    </row>
    <row r="59" spans="1:11" x14ac:dyDescent="0.3">
      <c r="A59" t="s">
        <v>79</v>
      </c>
      <c r="B59" t="s">
        <v>45</v>
      </c>
      <c r="C59" t="s">
        <v>68</v>
      </c>
      <c r="D59" t="s">
        <v>52</v>
      </c>
      <c r="E59" t="s">
        <v>34</v>
      </c>
      <c r="F59" t="s">
        <v>9</v>
      </c>
      <c r="G59">
        <v>24512233</v>
      </c>
      <c r="H59">
        <v>17326203</v>
      </c>
      <c r="I59">
        <v>1634819</v>
      </c>
      <c r="J59">
        <v>54801</v>
      </c>
      <c r="K59" s="3">
        <f>SUM(I59:J59)/G59</f>
        <v>6.892966462908541E-2</v>
      </c>
    </row>
    <row r="60" spans="1:11" x14ac:dyDescent="0.3">
      <c r="A60" t="s">
        <v>80</v>
      </c>
      <c r="B60" t="s">
        <v>45</v>
      </c>
      <c r="C60" t="s">
        <v>70</v>
      </c>
      <c r="D60" t="s">
        <v>52</v>
      </c>
      <c r="E60" s="2" t="s">
        <v>69</v>
      </c>
      <c r="F60" t="s">
        <v>9</v>
      </c>
      <c r="G60">
        <v>24765035</v>
      </c>
      <c r="H60">
        <v>21333163</v>
      </c>
      <c r="I60">
        <v>3845594</v>
      </c>
      <c r="J60">
        <v>134914</v>
      </c>
      <c r="K60" s="3">
        <f t="shared" si="1"/>
        <v>0.16073096605758885</v>
      </c>
    </row>
    <row r="61" spans="1:11" x14ac:dyDescent="0.3">
      <c r="A61" t="s">
        <v>81</v>
      </c>
      <c r="B61" t="s">
        <v>46</v>
      </c>
      <c r="C61" t="s">
        <v>65</v>
      </c>
      <c r="D61" t="s">
        <v>50</v>
      </c>
      <c r="E61" t="s">
        <v>34</v>
      </c>
      <c r="F61" t="s">
        <v>9</v>
      </c>
      <c r="G61">
        <v>56603649</v>
      </c>
      <c r="H61">
        <v>53472732</v>
      </c>
      <c r="I61">
        <v>43038673</v>
      </c>
      <c r="J61">
        <v>6199563</v>
      </c>
      <c r="K61" s="3">
        <f t="shared" si="1"/>
        <v>0.86987741726686207</v>
      </c>
    </row>
    <row r="62" spans="1:11" x14ac:dyDescent="0.3">
      <c r="A62" t="s">
        <v>82</v>
      </c>
      <c r="B62" t="s">
        <v>46</v>
      </c>
      <c r="C62" t="s">
        <v>64</v>
      </c>
      <c r="D62" t="s">
        <v>50</v>
      </c>
      <c r="E62" t="s">
        <v>34</v>
      </c>
      <c r="F62" t="s">
        <v>9</v>
      </c>
      <c r="G62">
        <v>36145833</v>
      </c>
      <c r="H62">
        <v>35213912</v>
      </c>
      <c r="I62">
        <v>29550288</v>
      </c>
      <c r="J62">
        <v>5174056</v>
      </c>
      <c r="K62" s="3">
        <f t="shared" si="1"/>
        <v>0.96067350280736374</v>
      </c>
    </row>
    <row r="63" spans="1:11" x14ac:dyDescent="0.3">
      <c r="A63" t="s">
        <v>83</v>
      </c>
      <c r="B63" t="s">
        <v>46</v>
      </c>
      <c r="C63" t="s">
        <v>63</v>
      </c>
      <c r="D63" t="s">
        <v>50</v>
      </c>
      <c r="E63" t="s">
        <v>34</v>
      </c>
      <c r="F63" t="s">
        <v>9</v>
      </c>
      <c r="G63">
        <v>38938987</v>
      </c>
      <c r="H63">
        <v>37654937</v>
      </c>
      <c r="I63">
        <v>31192364</v>
      </c>
      <c r="J63">
        <v>5873558</v>
      </c>
      <c r="K63" s="3">
        <f t="shared" si="1"/>
        <v>0.95189743893440271</v>
      </c>
    </row>
    <row r="64" spans="1:11" x14ac:dyDescent="0.3">
      <c r="A64" t="s">
        <v>84</v>
      </c>
      <c r="B64" t="s">
        <v>47</v>
      </c>
      <c r="C64" t="s">
        <v>66</v>
      </c>
      <c r="D64" t="s">
        <v>53</v>
      </c>
      <c r="E64" t="s">
        <v>34</v>
      </c>
      <c r="F64" t="s">
        <v>9</v>
      </c>
      <c r="G64">
        <v>7786638</v>
      </c>
      <c r="H64">
        <v>7740886</v>
      </c>
      <c r="I64">
        <v>7053183</v>
      </c>
      <c r="J64">
        <v>582251</v>
      </c>
      <c r="K64" s="3">
        <f t="shared" si="1"/>
        <v>0.98058160659324345</v>
      </c>
    </row>
    <row r="65" spans="1:11" x14ac:dyDescent="0.3">
      <c r="A65" t="s">
        <v>85</v>
      </c>
      <c r="B65" t="s">
        <v>47</v>
      </c>
      <c r="C65" t="s">
        <v>67</v>
      </c>
      <c r="D65" t="s">
        <v>53</v>
      </c>
      <c r="E65" t="s">
        <v>34</v>
      </c>
      <c r="F65" t="s">
        <v>9</v>
      </c>
      <c r="G65">
        <v>9218454</v>
      </c>
      <c r="H65">
        <v>9175740</v>
      </c>
      <c r="I65">
        <v>8317971</v>
      </c>
      <c r="J65">
        <v>722189</v>
      </c>
      <c r="K65" s="3">
        <f t="shared" si="1"/>
        <v>0.98065901288871216</v>
      </c>
    </row>
    <row r="66" spans="1:11" x14ac:dyDescent="0.3">
      <c r="A66" t="s">
        <v>86</v>
      </c>
      <c r="B66" t="s">
        <v>48</v>
      </c>
      <c r="C66" t="s">
        <v>62</v>
      </c>
      <c r="D66" t="s">
        <v>53</v>
      </c>
      <c r="E66" t="s">
        <v>34</v>
      </c>
      <c r="F66" t="s">
        <v>61</v>
      </c>
      <c r="G66">
        <v>25482593</v>
      </c>
      <c r="H66">
        <v>25142097</v>
      </c>
      <c r="I66">
        <v>23012507</v>
      </c>
      <c r="J66">
        <v>1625369</v>
      </c>
      <c r="K66" s="3">
        <f t="shared" si="1"/>
        <v>0.96685121486655612</v>
      </c>
    </row>
    <row r="67" spans="1:11" x14ac:dyDescent="0.3">
      <c r="A67" t="s">
        <v>87</v>
      </c>
      <c r="B67" t="s">
        <v>48</v>
      </c>
      <c r="C67" t="s">
        <v>60</v>
      </c>
      <c r="D67" t="s">
        <v>53</v>
      </c>
      <c r="E67" t="s">
        <v>34</v>
      </c>
      <c r="F67" t="s">
        <v>61</v>
      </c>
      <c r="G67">
        <v>22673904</v>
      </c>
      <c r="H67">
        <v>22297959</v>
      </c>
      <c r="I67">
        <v>20501102</v>
      </c>
      <c r="J67">
        <v>1334403</v>
      </c>
      <c r="K67" s="3">
        <f t="shared" si="1"/>
        <v>0.9630236151656989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NGS Mapping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Schon, Michael</cp:lastModifiedBy>
  <dcterms:created xsi:type="dcterms:W3CDTF">2018-03-24T09:44:27Z</dcterms:created>
  <dcterms:modified xsi:type="dcterms:W3CDTF">2018-08-15T10:51:41Z</dcterms:modified>
</cp:coreProperties>
</file>